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Z:\06総務部\05会計課\06会計係\★会計係長\1.物件費★\4.定期報告★\★契約に係る情報の公表（毎月）\R6\8月契約10月公表\ＨＰ掲載用\"/>
    </mc:Choice>
  </mc:AlternateContent>
  <bookViews>
    <workbookView xWindow="480" yWindow="120" windowWidth="18315" windowHeight="11655"/>
  </bookViews>
  <sheets>
    <sheet name="付紙様式第１" sheetId="1" r:id="rId1"/>
  </sheets>
  <definedNames>
    <definedName name="_xlnm._FilterDatabase" localSheetId="0" hidden="1">付紙様式第１!$A$4:$M$4</definedName>
    <definedName name="_xlnm.Print_Area" localSheetId="0">付紙様式第１!$A$1:$M$17</definedName>
    <definedName name="_xlnm.Print_Titles" localSheetId="0">付紙様式第１!$1:$4</definedName>
  </definedNames>
  <calcPr calcId="162913"/>
</workbook>
</file>

<file path=xl/calcChain.xml><?xml version="1.0" encoding="utf-8"?>
<calcChain xmlns="http://schemas.openxmlformats.org/spreadsheetml/2006/main">
  <c r="I6" i="1" l="1"/>
  <c r="I7" i="1"/>
  <c r="I8" i="1"/>
  <c r="I9" i="1"/>
  <c r="I10" i="1"/>
  <c r="I11" i="1"/>
  <c r="I12" i="1"/>
  <c r="I13" i="1"/>
  <c r="I14" i="1"/>
  <c r="I5" i="1"/>
</calcChain>
</file>

<file path=xl/sharedStrings.xml><?xml version="1.0" encoding="utf-8"?>
<sst xmlns="http://schemas.openxmlformats.org/spreadsheetml/2006/main" count="63" uniqueCount="48">
  <si>
    <t>契約担当官等の氏名並びにその所属する部局の名称及び所在地</t>
    <rPh sb="0" eb="2">
      <t>ケイヤク</t>
    </rPh>
    <rPh sb="2" eb="4">
      <t>タントウ</t>
    </rPh>
    <rPh sb="4" eb="5">
      <t>カン</t>
    </rPh>
    <rPh sb="5" eb="6">
      <t>トウ</t>
    </rPh>
    <rPh sb="7" eb="9">
      <t>シメイ</t>
    </rPh>
    <rPh sb="9" eb="10">
      <t>ナラ</t>
    </rPh>
    <rPh sb="14" eb="16">
      <t>ショゾク</t>
    </rPh>
    <rPh sb="18" eb="20">
      <t>ブキョク</t>
    </rPh>
    <rPh sb="21" eb="23">
      <t>メイショウ</t>
    </rPh>
    <rPh sb="23" eb="24">
      <t>オヨ</t>
    </rPh>
    <rPh sb="25" eb="28">
      <t>ショザイチ</t>
    </rPh>
    <phoneticPr fontId="1"/>
  </si>
  <si>
    <t>契約を締結した日</t>
    <rPh sb="0" eb="2">
      <t>ケイヤク</t>
    </rPh>
    <rPh sb="3" eb="5">
      <t>テイケツ</t>
    </rPh>
    <rPh sb="7" eb="8">
      <t>ヒ</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</si>
  <si>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</si>
  <si>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</si>
  <si>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</si>
  <si>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</si>
  <si>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</si>
  <si>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備考</t>
    <rPh sb="0" eb="2">
      <t>ビコウ</t>
    </rPh>
    <phoneticPr fontId="1"/>
  </si>
  <si>
    <t>国所管、都道府県所管の区分</t>
    <rPh sb="4" eb="8">
      <t>トドウフケン</t>
    </rPh>
    <phoneticPr fontId="1"/>
  </si>
  <si>
    <t>公益法人の区分</t>
    <rPh sb="0" eb="2">
      <t>コウエキ</t>
    </rPh>
    <rPh sb="2" eb="4">
      <t>ホウジン</t>
    </rPh>
    <rPh sb="5" eb="7">
      <t>クブン</t>
    </rPh>
    <phoneticPr fontId="1"/>
  </si>
  <si>
    <t>公共工事の名称、場所、期間及び種別</t>
    <rPh sb="0" eb="2">
      <t>コウキョウ</t>
    </rPh>
    <rPh sb="2" eb="4">
      <t>コウジ</t>
    </rPh>
    <rPh sb="5" eb="7">
      <t>メイショウ</t>
    </rPh>
    <rPh sb="8" eb="10">
      <t>バショ</t>
    </rPh>
    <rPh sb="11" eb="13">
      <t>キカン</t>
    </rPh>
    <rPh sb="13" eb="14">
      <t>オヨ</t>
    </rPh>
    <rPh sb="15" eb="17">
      <t>シュベツ</t>
    </rPh>
    <phoneticPr fontId="1"/>
  </si>
  <si>
    <t>公益法人の場合</t>
    <rPh sb="0" eb="2">
      <t>コウエキ</t>
    </rPh>
    <rPh sb="2" eb="4">
      <t>ホウジン</t>
    </rPh>
    <rPh sb="5" eb="7">
      <t>バアイ</t>
    </rPh>
    <phoneticPr fontId="1"/>
  </si>
  <si>
    <t>応札・応募者数</t>
    <phoneticPr fontId="1"/>
  </si>
  <si>
    <t>（注）必要があるときは、各欄の配置を著しく変更することなく所要の変更を加えることその他所要の調整を加えることができる。</t>
    <rPh sb="1" eb="2">
      <t>チュウ</t>
    </rPh>
    <rPh sb="3" eb="5">
      <t>ヒツヨウ</t>
    </rPh>
    <rPh sb="12" eb="13">
      <t>カク</t>
    </rPh>
    <rPh sb="13" eb="14">
      <t>ラン</t>
    </rPh>
    <rPh sb="15" eb="17">
      <t>ハイチ</t>
    </rPh>
    <rPh sb="18" eb="19">
      <t>イチジル</t>
    </rPh>
    <rPh sb="21" eb="23">
      <t>ヘンコウ</t>
    </rPh>
    <rPh sb="29" eb="31">
      <t>ショヨウ</t>
    </rPh>
    <rPh sb="32" eb="34">
      <t>ヘンコウ</t>
    </rPh>
    <rPh sb="35" eb="36">
      <t>クワ</t>
    </rPh>
    <rPh sb="42" eb="43">
      <t>タ</t>
    </rPh>
    <rPh sb="43" eb="45">
      <t>ショヨウ</t>
    </rPh>
    <rPh sb="46" eb="48">
      <t>チョウセイ</t>
    </rPh>
    <rPh sb="49" eb="50">
      <t>クワ</t>
    </rPh>
    <phoneticPr fontId="1"/>
  </si>
  <si>
    <t>公財</t>
    <rPh sb="0" eb="1">
      <t>コウ</t>
    </rPh>
    <rPh sb="1" eb="2">
      <t>ザイ</t>
    </rPh>
    <phoneticPr fontId="1"/>
  </si>
  <si>
    <t>国所管</t>
    <rPh sb="0" eb="1">
      <t>クニ</t>
    </rPh>
    <rPh sb="1" eb="3">
      <t>ショカン</t>
    </rPh>
    <phoneticPr fontId="1"/>
  </si>
  <si>
    <t>公社</t>
    <rPh sb="0" eb="2">
      <t>コウシャ</t>
    </rPh>
    <phoneticPr fontId="1"/>
  </si>
  <si>
    <t>都道府県所管</t>
    <rPh sb="0" eb="4">
      <t>トドウフケン</t>
    </rPh>
    <rPh sb="4" eb="6">
      <t>ショカン</t>
    </rPh>
    <phoneticPr fontId="1"/>
  </si>
  <si>
    <t>特財</t>
    <rPh sb="0" eb="1">
      <t>トク</t>
    </rPh>
    <rPh sb="1" eb="2">
      <t>ザイ</t>
    </rPh>
    <phoneticPr fontId="1"/>
  </si>
  <si>
    <t>特社</t>
    <rPh sb="0" eb="1">
      <t>トク</t>
    </rPh>
    <rPh sb="1" eb="2">
      <t>シャ</t>
    </rPh>
    <phoneticPr fontId="1"/>
  </si>
  <si>
    <t>公共調達の適正化について（平成18年８月25日付財計第2017号）に基づく競争入札に係る情報の公表（公共工事）
及び公益法人に対する支出の公表・点検の方針について（平成24年６月１日　行政改革実行本部決定）に基づく情報の公開</t>
    <rPh sb="75" eb="77">
      <t>ホウシン</t>
    </rPh>
    <phoneticPr fontId="1"/>
  </si>
  <si>
    <t>法人番号</t>
    <rPh sb="0" eb="2">
      <t>ホウジン</t>
    </rPh>
    <rPh sb="2" eb="4">
      <t>バンゴウ</t>
    </rPh>
    <phoneticPr fontId="1"/>
  </si>
  <si>
    <t>※公益法人の区分において、「公財」は「公益財団法人」、「公社」は「公益社団法人」をいう。</t>
    <rPh sb="1" eb="3">
      <t>コウエキ</t>
    </rPh>
    <rPh sb="3" eb="5">
      <t>ホウジン</t>
    </rPh>
    <rPh sb="6" eb="8">
      <t>クブン</t>
    </rPh>
    <rPh sb="28" eb="30">
      <t>コウシャ</t>
    </rPh>
    <rPh sb="33" eb="35">
      <t>コウエキ</t>
    </rPh>
    <rPh sb="35" eb="37">
      <t>シャダン</t>
    </rPh>
    <rPh sb="37" eb="39">
      <t>ホウジン</t>
    </rPh>
    <phoneticPr fontId="1"/>
  </si>
  <si>
    <t>支出負担行為担当官
近畿中部防衛局長
池田　眞人
大阪市中央区大手前４－１－６７</t>
    <rPh sb="19" eb="21">
      <t>イケダ</t>
    </rPh>
    <rPh sb="22" eb="23">
      <t>シン</t>
    </rPh>
    <rPh sb="23" eb="24">
      <t>ヒト</t>
    </rPh>
    <phoneticPr fontId="1"/>
  </si>
  <si>
    <t>一般競争入札</t>
    <rPh sb="0" eb="2">
      <t>イッパン</t>
    </rPh>
    <rPh sb="2" eb="4">
      <t>キョウソウ</t>
    </rPh>
    <rPh sb="4" eb="6">
      <t>ニュウサツ</t>
    </rPh>
    <phoneticPr fontId="1"/>
  </si>
  <si>
    <t>支出負担行為担当官
近畿中部防衛局長
池田　眞人
大阪市中央区大手前４－１－６７</t>
    <phoneticPr fontId="1"/>
  </si>
  <si>
    <t>宇治外（６）測量等調査
京都府宇治市、福知山市、京都市
令和6年8月10日～令和6年12月15日
ただし、宇治駐屯地（第2宿舎）、宇治駐屯地（深草宿舎）、大久保駐屯地（宿舎）、福知山駐屯地及び桂駐屯地は令和6年10月31日まで
測量調査</t>
    <rPh sb="40" eb="41">
      <t>レイ</t>
    </rPh>
    <rPh sb="56" eb="58">
      <t>ウジ</t>
    </rPh>
    <rPh sb="58" eb="61">
      <t>チュウトンチ</t>
    </rPh>
    <rPh sb="62" eb="63">
      <t>ダイ</t>
    </rPh>
    <rPh sb="68" eb="70">
      <t>ウジ</t>
    </rPh>
    <rPh sb="70" eb="73">
      <t>チュウトンチ</t>
    </rPh>
    <rPh sb="74" eb="76">
      <t>フカクサ</t>
    </rPh>
    <rPh sb="76" eb="78">
      <t>シュクシャ</t>
    </rPh>
    <rPh sb="80" eb="83">
      <t>オオクボ</t>
    </rPh>
    <rPh sb="83" eb="86">
      <t>チュウトンチ</t>
    </rPh>
    <rPh sb="87" eb="89">
      <t>シュクシャ</t>
    </rPh>
    <rPh sb="91" eb="94">
      <t>フクチヤマ</t>
    </rPh>
    <rPh sb="94" eb="97">
      <t>チュウトンチ</t>
    </rPh>
    <rPh sb="97" eb="98">
      <t>オヨ</t>
    </rPh>
    <rPh sb="99" eb="100">
      <t>カツラ</t>
    </rPh>
    <rPh sb="100" eb="103">
      <t>チュウトンチ</t>
    </rPh>
    <phoneticPr fontId="1"/>
  </si>
  <si>
    <t>（株）弘洋第一コンサルタンツ
東京都杉並区和泉一丁目２２番１９号</t>
    <phoneticPr fontId="1"/>
  </si>
  <si>
    <t>（株）淀川アクテス
大阪市東淀川区豊新３丁目２５番１８号</t>
    <phoneticPr fontId="1"/>
  </si>
  <si>
    <t>（株）国土開発センター大阪支店
大阪市浪速区大国１丁目２番２１号</t>
    <phoneticPr fontId="1"/>
  </si>
  <si>
    <t>近畿ソイル工業（株）
大阪府豊中市庄内栄町２－１１－１</t>
    <phoneticPr fontId="1"/>
  </si>
  <si>
    <t>（株）建綜研
大阪市北区大淀中１丁目８番５号</t>
    <phoneticPr fontId="1"/>
  </si>
  <si>
    <t>一般競争入札
（履行確実性総合評価落札方式）</t>
    <rPh sb="0" eb="2">
      <t>イッパン</t>
    </rPh>
    <rPh sb="2" eb="4">
      <t>キョウソウ</t>
    </rPh>
    <rPh sb="4" eb="6">
      <t>ニュウサツ</t>
    </rPh>
    <phoneticPr fontId="1"/>
  </si>
  <si>
    <t>（株）キクチコンサルタント
京都府京都市北区平野八丁柳町６６番地の８</t>
    <phoneticPr fontId="1"/>
  </si>
  <si>
    <t>（株）弘電社　大阪支店
大阪市中央区淡路町１丁目７番３号</t>
    <phoneticPr fontId="1"/>
  </si>
  <si>
    <t>一般競争入札（総合評価方式施工体制確認型）</t>
  </si>
  <si>
    <t>日本設備工業（株）名古屋支店
愛知県名古屋市西区牛島町６－１</t>
    <phoneticPr fontId="1"/>
  </si>
  <si>
    <t>（株）建設管理
大阪市淀川区西中島六丁目１番１５号</t>
    <phoneticPr fontId="1"/>
  </si>
  <si>
    <t>（一財）建設物価調査会　大阪事務所
大阪市北区梅田１丁目８番１７号</t>
    <phoneticPr fontId="1"/>
  </si>
  <si>
    <t xml:space="preserve">
今津外（６）測量等調査
滋賀県高島市、大津市
令和6年8月6日～令和6年10月31日
測量調査
</t>
    <rPh sb="35" eb="36">
      <t>レイ</t>
    </rPh>
    <rPh sb="47" eb="49">
      <t>ソクリョウ</t>
    </rPh>
    <rPh sb="49" eb="51">
      <t>チョウサ</t>
    </rPh>
    <phoneticPr fontId="1"/>
  </si>
  <si>
    <t xml:space="preserve">
千僧外（６）測量等調査
兵庫県伊丹市、川西市
令和6年8月10日～令和6年10月31日
測量調査
</t>
    <rPh sb="36" eb="37">
      <t>レイ</t>
    </rPh>
    <rPh sb="48" eb="52">
      <t>ソクリョウチョウサ</t>
    </rPh>
    <phoneticPr fontId="1"/>
  </si>
  <si>
    <t xml:space="preserve">
小松（６）土質調査
石川県小松市
令和6年8月27日～令和7年6月30日
ただし、隊庁舎、器材庫、庁舎、格納庫、倉庫及び整備場については令和7年3月15日まで
土質調査
</t>
    <rPh sb="30" eb="31">
      <t>レイ</t>
    </rPh>
    <rPh sb="45" eb="46">
      <t>タイ</t>
    </rPh>
    <rPh sb="46" eb="47">
      <t>チョウ</t>
    </rPh>
    <rPh sb="47" eb="48">
      <t>シャ</t>
    </rPh>
    <rPh sb="49" eb="51">
      <t>キザイ</t>
    </rPh>
    <rPh sb="51" eb="52">
      <t>コ</t>
    </rPh>
    <rPh sb="53" eb="55">
      <t>チョウシャ</t>
    </rPh>
    <rPh sb="56" eb="59">
      <t>カクノウコ</t>
    </rPh>
    <rPh sb="60" eb="62">
      <t>ソウコ</t>
    </rPh>
    <rPh sb="62" eb="63">
      <t>オヨ</t>
    </rPh>
    <rPh sb="64" eb="66">
      <t>セイビ</t>
    </rPh>
    <rPh sb="66" eb="67">
      <t>ジョウ</t>
    </rPh>
    <rPh sb="85" eb="87">
      <t>ドシツ</t>
    </rPh>
    <rPh sb="87" eb="89">
      <t>チョウサ</t>
    </rPh>
    <phoneticPr fontId="1"/>
  </si>
  <si>
    <t xml:space="preserve">
金沢外（６）倉庫新設等建築設計
石川県金沢市、小松市
令和6年8月9日～令和7年6月30日
ただし、金沢駐屯地は令和7年3月15日まで
建築設計
</t>
    <rPh sb="54" eb="56">
      <t>カナザワ</t>
    </rPh>
    <rPh sb="56" eb="59">
      <t>チュウトンチ</t>
    </rPh>
    <rPh sb="73" eb="77">
      <t>ケンチクセッケイ</t>
    </rPh>
    <phoneticPr fontId="1"/>
  </si>
  <si>
    <t xml:space="preserve">
小松外（６）宿舎改修等土木設計
石川県小松市、金沢市
令和6年8月6日～令和7年6月30日
ただし、小松基地（宿舎）及び金沢駐屯地は令和7年3月15日まで
土木設計
</t>
    <rPh sb="54" eb="56">
      <t>コマツ</t>
    </rPh>
    <rPh sb="56" eb="58">
      <t>キチ</t>
    </rPh>
    <rPh sb="59" eb="61">
      <t>シュクシャ</t>
    </rPh>
    <rPh sb="62" eb="63">
      <t>オヨ</t>
    </rPh>
    <rPh sb="83" eb="87">
      <t>ドボクセッケイ</t>
    </rPh>
    <phoneticPr fontId="1"/>
  </si>
  <si>
    <t xml:space="preserve"> 
宇治外（６）照明改修電気工事
京都府宇治市、京都市、相楽郡精華町、石川県金沢市
令和6年8月22日～令和7年3月15日
管工事
</t>
    <rPh sb="65" eb="66">
      <t>カン</t>
    </rPh>
    <rPh sb="66" eb="68">
      <t>コウジ</t>
    </rPh>
    <phoneticPr fontId="1"/>
  </si>
  <si>
    <t xml:space="preserve">
笠取山（６）空調改修等機械工事
三重県津市
令和6年8月9日～令和8年11月30日
管工事
</t>
    <rPh sb="46" eb="49">
      <t>カンコウジ</t>
    </rPh>
    <phoneticPr fontId="1"/>
  </si>
  <si>
    <t xml:space="preserve">
岐阜外（６）土木工事監理業務
岐阜県各務原市、愛知県小牧市
令和6年8月10日～令和9年2月28日
ただし、岐阜基地の格納庫新設及び岐阜基地（宿舎）は令和８年３月15日まで
土木監理業務
</t>
    <rPh sb="92" eb="94">
      <t>ドボク</t>
    </rPh>
    <rPh sb="94" eb="98">
      <t>カンリギョウム</t>
    </rPh>
    <phoneticPr fontId="1"/>
  </si>
  <si>
    <t xml:space="preserve">
近畿中部防衛局管内（６）資材価格調査
大阪府、京都府、兵庫県、奈良県、滋賀県、和歌山県、富山県、石川県、愛知県、岐阜県及び三重県
令和6年8月9日～令和6年11月15日
建設工事用資材価格調査
</t>
    <rPh sb="48" eb="49">
      <t>ケン</t>
    </rPh>
    <rPh sb="54" eb="55">
      <t>アイ</t>
    </rPh>
    <rPh sb="89" eb="91">
      <t>ケンセツ</t>
    </rPh>
    <rPh sb="91" eb="94">
      <t>コウジヨウ</t>
    </rPh>
    <rPh sb="94" eb="96">
      <t>シザイ</t>
    </rPh>
    <rPh sb="96" eb="98">
      <t>カカク</t>
    </rPh>
    <rPh sb="98" eb="100">
      <t>チョウサ</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</si>
</sst>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411]ggge&quot;年&quot;m&quot;月&quot;d&quot;日&quot;;@"/>
    <numFmt numFmtId="177" formatCode="0_);[Red]\(0\)"/>
    <numFmt numFmtId="178" formatCode="#,##0&quot;円&quot;"/>
    <numFmt numFmtId="180" formatCode="0.0%"/>
  </numFmts>
  <fonts count="7" x14ac:knownFonts="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9"/>
      <color theme="1"/>
      <name val="ＭＳ 明朝"/>
      <family val="1"/>
      <charset val="128"/>
    </font>
    <font>
      <sz val="11"/>
      <color theme="1"/>
      <name val="ＭＳ Ｐゴシック"/>
      <family val="2"/>
      <charset val="128"/>
      <scheme val="minor"/>
    </font>
    <font>
      <sz val="9"/>
      <name val="ＭＳ 明朝"/>
      <family val="1"/>
      <charset val="128"/>
    </font>
    <font>
      <sz val="11"/>
      <name val="ＭＳ Ｐゴシック"/>
      <family val="3"/>
      <charset val="128"/>
    </font>
  </fonts>
  <fills count="3">
    <fill>
      <patternFill patternType="none"/>
    </fill>
    <fill>
      <patternFill patternType="gray125"/>
    </fill>
    <fill>
      <patternFill patternType="solid">
        <fgColor theme="0"/>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thin">
        <color indexed="64"/>
      </left>
      <right style="medium">
        <color indexed="64"/>
      </right>
      <top/>
      <bottom style="thin">
        <color indexed="64"/>
      </bottom>
      <diagonal/>
    </border>
    <border>
      <left style="thin">
        <color indexed="64"/>
      </left>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s>
  <cellStyleXfs count="3">
    <xf numFmtId="0" fontId="0" fillId="0" borderId="0">
      <alignment vertical="center"/>
    </xf>
    <xf numFmtId="38" fontId="4" fillId="0" borderId="0" applyFont="0" applyFill="0" applyBorder="0" applyAlignment="0" applyProtection="0">
      <alignment vertical="center"/>
    </xf>
    <xf numFmtId="0" fontId="6" fillId="0" borderId="0">
      <alignment vertical="center"/>
    </xf>
  </cellStyleXfs>
  <cellXfs count="71">
    <xf numFmtId="0" fontId="0" fillId="0" borderId="0" xfId="0">
      <alignment vertical="center"/>
    </xf>
    <xf numFmtId="0" fontId="2" fillId="0" borderId="0" xfId="0" applyFont="1">
      <alignment vertical="center"/>
    </xf>
    <xf numFmtId="0" fontId="3" fillId="0" borderId="4" xfId="0" applyFont="1" applyFill="1" applyBorder="1" applyAlignment="1">
      <alignment vertical="center" wrapText="1"/>
    </xf>
    <xf numFmtId="0" fontId="2" fillId="0" borderId="12" xfId="0" applyFont="1" applyBorder="1">
      <alignment vertical="center"/>
    </xf>
    <xf numFmtId="0" fontId="2" fillId="0" borderId="11" xfId="0" applyFont="1" applyBorder="1">
      <alignment vertical="center"/>
    </xf>
    <xf numFmtId="0" fontId="2" fillId="0" borderId="0" xfId="0" applyFont="1" applyBorder="1">
      <alignment vertical="center"/>
    </xf>
    <xf numFmtId="0" fontId="2" fillId="0" borderId="8" xfId="0" applyFont="1" applyBorder="1">
      <alignment vertical="center"/>
    </xf>
    <xf numFmtId="0" fontId="2" fillId="2" borderId="0" xfId="0" applyFont="1" applyFill="1">
      <alignment vertical="center"/>
    </xf>
    <xf numFmtId="0" fontId="3" fillId="2" borderId="0" xfId="0" applyFont="1" applyFill="1" applyBorder="1">
      <alignment vertical="center"/>
    </xf>
    <xf numFmtId="0" fontId="2" fillId="2" borderId="0" xfId="0" applyFont="1" applyFill="1" applyBorder="1">
      <alignment vertical="center"/>
    </xf>
    <xf numFmtId="0" fontId="5" fillId="2" borderId="1" xfId="0" applyFont="1" applyFill="1" applyBorder="1" applyAlignment="1">
      <alignment vertical="center" wrapText="1"/>
    </xf>
    <xf numFmtId="0" fontId="5" fillId="0" borderId="2" xfId="0" applyFont="1" applyFill="1" applyBorder="1" applyAlignment="1">
      <alignment vertical="center" wrapText="1"/>
    </xf>
    <xf numFmtId="0" fontId="5" fillId="0" borderId="1" xfId="0" applyFont="1" applyFill="1" applyBorder="1" applyAlignment="1">
      <alignment vertical="center" wrapText="1"/>
    </xf>
    <xf numFmtId="177" fontId="5" fillId="0" borderId="1" xfId="0" quotePrefix="1" applyNumberFormat="1" applyFont="1" applyFill="1" applyBorder="1" applyAlignment="1">
      <alignment horizontal="center" vertical="center" wrapText="1"/>
    </xf>
    <xf numFmtId="176" fontId="5" fillId="0" borderId="1" xfId="0" applyNumberFormat="1" applyFont="1" applyFill="1" applyBorder="1" applyAlignment="1">
      <alignment horizontal="center" vertical="center" wrapText="1"/>
    </xf>
    <xf numFmtId="178" fontId="5" fillId="0" borderId="1" xfId="1" applyNumberFormat="1" applyFont="1" applyFill="1" applyBorder="1" applyAlignment="1">
      <alignment horizontal="right" vertical="center"/>
    </xf>
    <xf numFmtId="180" fontId="5" fillId="2" borderId="1" xfId="2" quotePrefix="1" applyNumberFormat="1" applyFont="1" applyFill="1" applyBorder="1" applyAlignment="1">
      <alignment horizontal="right" vertical="center" wrapText="1"/>
    </xf>
    <xf numFmtId="0" fontId="5" fillId="2" borderId="17" xfId="0" applyFont="1" applyFill="1" applyBorder="1" applyAlignment="1">
      <alignment vertical="center" wrapText="1"/>
    </xf>
    <xf numFmtId="178" fontId="5" fillId="2" borderId="17" xfId="1" applyNumberFormat="1" applyFont="1" applyFill="1" applyBorder="1" applyAlignment="1">
      <alignment horizontal="right" vertical="center"/>
    </xf>
    <xf numFmtId="0" fontId="2" fillId="0" borderId="13" xfId="0" applyFont="1" applyBorder="1">
      <alignment vertical="center"/>
    </xf>
    <xf numFmtId="0" fontId="2" fillId="0" borderId="18" xfId="0" applyFont="1" applyBorder="1">
      <alignment vertical="center"/>
    </xf>
    <xf numFmtId="0" fontId="5" fillId="0" borderId="3" xfId="0" applyFont="1" applyFill="1" applyBorder="1" applyAlignment="1">
      <alignment vertical="center" wrapText="1"/>
    </xf>
    <xf numFmtId="0" fontId="5" fillId="2" borderId="4" xfId="0" applyFont="1" applyFill="1" applyBorder="1" applyAlignment="1">
      <alignment vertical="center" wrapText="1"/>
    </xf>
    <xf numFmtId="176" fontId="5" fillId="0" borderId="4" xfId="0" applyNumberFormat="1" applyFont="1" applyFill="1" applyBorder="1" applyAlignment="1">
      <alignment horizontal="center" vertical="center" wrapText="1"/>
    </xf>
    <xf numFmtId="0" fontId="5" fillId="0" borderId="4" xfId="0" applyFont="1" applyFill="1" applyBorder="1" applyAlignment="1">
      <alignment vertical="center" wrapText="1"/>
    </xf>
    <xf numFmtId="177" fontId="5" fillId="0" borderId="4" xfId="0" quotePrefix="1" applyNumberFormat="1" applyFont="1" applyFill="1" applyBorder="1" applyAlignment="1">
      <alignment horizontal="center" vertical="center" wrapText="1"/>
    </xf>
    <xf numFmtId="178" fontId="5" fillId="0" borderId="4" xfId="1" applyNumberFormat="1" applyFont="1" applyFill="1" applyBorder="1" applyAlignment="1">
      <alignment horizontal="right" vertical="center"/>
    </xf>
    <xf numFmtId="180" fontId="5" fillId="2" borderId="4" xfId="2" quotePrefix="1" applyNumberFormat="1" applyFont="1" applyFill="1" applyBorder="1" applyAlignment="1">
      <alignment horizontal="right" vertical="center" wrapText="1"/>
    </xf>
    <xf numFmtId="0" fontId="2" fillId="0" borderId="19" xfId="0" applyFont="1" applyBorder="1">
      <alignment vertical="center"/>
    </xf>
    <xf numFmtId="0" fontId="2" fillId="0" borderId="10" xfId="0" applyFont="1" applyBorder="1">
      <alignment vertical="center"/>
    </xf>
    <xf numFmtId="0" fontId="5" fillId="0" borderId="16" xfId="0" applyFont="1" applyFill="1" applyBorder="1" applyAlignment="1">
      <alignment vertical="center" wrapText="1"/>
    </xf>
    <xf numFmtId="176" fontId="5" fillId="0" borderId="17" xfId="0" applyNumberFormat="1" applyFont="1" applyFill="1" applyBorder="1" applyAlignment="1">
      <alignment horizontal="center" vertical="center" wrapText="1"/>
    </xf>
    <xf numFmtId="0" fontId="5" fillId="0" borderId="17" xfId="0" applyFont="1" applyFill="1" applyBorder="1" applyAlignment="1">
      <alignment vertical="center" wrapText="1"/>
    </xf>
    <xf numFmtId="177" fontId="5" fillId="0" borderId="17" xfId="0" quotePrefix="1" applyNumberFormat="1" applyFont="1" applyFill="1" applyBorder="1" applyAlignment="1">
      <alignment horizontal="center" vertical="center" wrapText="1"/>
    </xf>
    <xf numFmtId="178" fontId="5" fillId="0" borderId="17" xfId="1" applyNumberFormat="1" applyFont="1" applyFill="1" applyBorder="1" applyAlignment="1">
      <alignment horizontal="right" vertical="center"/>
    </xf>
    <xf numFmtId="0" fontId="2" fillId="0" borderId="6" xfId="0" applyFont="1" applyBorder="1">
      <alignment vertical="center"/>
    </xf>
    <xf numFmtId="0" fontId="2" fillId="0" borderId="0" xfId="0" applyFont="1" applyAlignment="1">
      <alignment horizontal="center" vertical="center" wrapText="1"/>
    </xf>
    <xf numFmtId="0" fontId="2" fillId="0" borderId="0" xfId="0" applyFont="1" applyAlignment="1">
      <alignment horizontal="center" vertical="center"/>
    </xf>
    <xf numFmtId="0" fontId="3" fillId="0" borderId="7" xfId="0" applyFont="1" applyBorder="1" applyAlignment="1">
      <alignment horizontal="center" vertical="center" wrapText="1"/>
    </xf>
    <xf numFmtId="0" fontId="3" fillId="0" borderId="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8" xfId="0" applyFont="1" applyBorder="1" applyAlignment="1">
      <alignment horizontal="center" vertical="center" wrapText="1"/>
    </xf>
    <xf numFmtId="0" fontId="3" fillId="0" borderId="5" xfId="0" applyFont="1" applyFill="1" applyBorder="1" applyAlignment="1">
      <alignment horizontal="center" vertical="center" wrapText="1"/>
    </xf>
    <xf numFmtId="0" fontId="3" fillId="0" borderId="8" xfId="0" applyFont="1" applyFill="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Fill="1" applyBorder="1" applyAlignment="1">
      <alignment horizontal="center" vertical="center" wrapText="1"/>
    </xf>
    <xf numFmtId="0" fontId="3" fillId="0" borderId="15" xfId="0" applyFont="1" applyFill="1" applyBorder="1" applyAlignment="1">
      <alignment horizontal="center" vertical="center" wrapText="1"/>
    </xf>
    <xf numFmtId="0" fontId="3" fillId="0" borderId="14"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5" fillId="0" borderId="20" xfId="0" applyFont="1" applyFill="1" applyBorder="1" applyAlignment="1">
      <alignment vertical="center" wrapText="1"/>
    </xf>
    <xf numFmtId="0" fontId="5" fillId="2" borderId="21" xfId="0" applyFont="1" applyFill="1" applyBorder="1" applyAlignment="1">
      <alignment vertical="center" wrapText="1"/>
    </xf>
    <xf numFmtId="176" fontId="5" fillId="0" borderId="21" xfId="0" applyNumberFormat="1" applyFont="1" applyFill="1" applyBorder="1" applyAlignment="1">
      <alignment horizontal="center" vertical="center" wrapText="1"/>
    </xf>
    <xf numFmtId="0" fontId="5" fillId="0" borderId="21" xfId="0" applyFont="1" applyFill="1" applyBorder="1" applyAlignment="1">
      <alignment vertical="center" wrapText="1"/>
    </xf>
    <xf numFmtId="177" fontId="5" fillId="0" borderId="21" xfId="0" quotePrefix="1" applyNumberFormat="1" applyFont="1" applyFill="1" applyBorder="1" applyAlignment="1">
      <alignment horizontal="center" vertical="center" wrapText="1"/>
    </xf>
    <xf numFmtId="0" fontId="5" fillId="0" borderId="21" xfId="0" applyFont="1" applyFill="1" applyBorder="1" applyAlignment="1">
      <alignment horizontal="center" vertical="center" wrapText="1"/>
    </xf>
    <xf numFmtId="178" fontId="5" fillId="0" borderId="21" xfId="1" applyNumberFormat="1" applyFont="1" applyFill="1" applyBorder="1" applyAlignment="1">
      <alignment horizontal="right" vertical="center"/>
    </xf>
    <xf numFmtId="180" fontId="5" fillId="2" borderId="21" xfId="2" quotePrefix="1" applyNumberFormat="1" applyFont="1" applyFill="1" applyBorder="1" applyAlignment="1">
      <alignment horizontal="right" vertical="center" wrapText="1"/>
    </xf>
    <xf numFmtId="0" fontId="5" fillId="0" borderId="17" xfId="0" applyFont="1" applyFill="1" applyBorder="1" applyAlignment="1">
      <alignment horizontal="center" vertical="center" wrapText="1"/>
    </xf>
    <xf numFmtId="180" fontId="5" fillId="2" borderId="17" xfId="2" quotePrefix="1" applyNumberFormat="1" applyFont="1" applyFill="1" applyBorder="1" applyAlignment="1">
      <alignment horizontal="right" vertical="center" wrapText="1"/>
    </xf>
    <xf numFmtId="0" fontId="5" fillId="0" borderId="22" xfId="0" applyFont="1" applyFill="1" applyBorder="1" applyAlignment="1">
      <alignment vertical="center" wrapText="1"/>
    </xf>
    <xf numFmtId="0" fontId="5" fillId="2" borderId="23" xfId="0" applyFont="1" applyFill="1" applyBorder="1" applyAlignment="1">
      <alignment vertical="center" wrapText="1"/>
    </xf>
    <xf numFmtId="176" fontId="5" fillId="0" borderId="23" xfId="0" applyNumberFormat="1" applyFont="1" applyFill="1" applyBorder="1" applyAlignment="1">
      <alignment horizontal="center" vertical="center" wrapText="1"/>
    </xf>
    <xf numFmtId="0" fontId="5" fillId="0" borderId="23" xfId="0" applyFont="1" applyFill="1" applyBorder="1" applyAlignment="1">
      <alignment vertical="center" wrapText="1"/>
    </xf>
    <xf numFmtId="177" fontId="5" fillId="0" borderId="23" xfId="0" quotePrefix="1" applyNumberFormat="1" applyFont="1" applyFill="1" applyBorder="1" applyAlignment="1">
      <alignment horizontal="center" vertical="center" wrapText="1"/>
    </xf>
    <xf numFmtId="0" fontId="5" fillId="0" borderId="23" xfId="0" applyFont="1" applyFill="1" applyBorder="1" applyAlignment="1">
      <alignment horizontal="center" vertical="center" wrapText="1"/>
    </xf>
    <xf numFmtId="178" fontId="5" fillId="0" borderId="23" xfId="1" applyNumberFormat="1" applyFont="1" applyFill="1" applyBorder="1" applyAlignment="1">
      <alignment horizontal="right" vertical="center"/>
    </xf>
    <xf numFmtId="180" fontId="5" fillId="2" borderId="23" xfId="2" quotePrefix="1" applyNumberFormat="1" applyFont="1" applyFill="1" applyBorder="1" applyAlignment="1">
      <alignment horizontal="right" vertical="center" wrapText="1"/>
    </xf>
    <xf numFmtId="0" fontId="2" fillId="0" borderId="24" xfId="0" applyFont="1" applyBorder="1">
      <alignment vertical="center"/>
    </xf>
    <xf numFmtId="0" fontId="2" fillId="0" borderId="25" xfId="0" applyFont="1" applyBorder="1">
      <alignment vertical="center"/>
    </xf>
  </cellXfs>
  <cellStyles count="3">
    <cellStyle name="桁区切り" xfId="1" builtinId="6"/>
    <cellStyle name="標準" xfId="0" builtinId="0"/>
    <cellStyle name="標準_１６７調査票４案件best100（再検討）0914提出用"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560604</xdr:colOff>
      <xdr:row>0</xdr:row>
      <xdr:rowOff>32227</xdr:rowOff>
    </xdr:from>
    <xdr:ext cx="1031051" cy="275717"/>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10790454" y="32227"/>
          <a:ext cx="1031051"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latin typeface="ＭＳ 明朝" pitchFamily="17" charset="-128"/>
              <a:ea typeface="ＭＳ 明朝" pitchFamily="17" charset="-128"/>
            </a:rPr>
            <a:t>付紙様式第１</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tabSelected="1" view="pageBreakPreview" zoomScaleNormal="100" zoomScaleSheetLayoutView="100" workbookViewId="0">
      <selection activeCell="D5" sqref="D5"/>
    </sheetView>
  </sheetViews>
  <sheetFormatPr defaultRowHeight="13.5" x14ac:dyDescent="0.15"/>
  <cols>
    <col min="1" max="1" width="15.625" style="1" customWidth="1"/>
    <col min="2" max="2" width="14.5" style="1" customWidth="1"/>
    <col min="3" max="3" width="12.875" style="1" customWidth="1"/>
    <col min="4" max="4" width="15.5" style="1" bestFit="1" customWidth="1"/>
    <col min="5" max="5" width="12.25" style="1" bestFit="1" customWidth="1"/>
    <col min="6" max="6" width="12.125" style="1" customWidth="1"/>
    <col min="7" max="8" width="12.625" style="1" customWidth="1"/>
    <col min="9" max="9" width="7.5" style="1" customWidth="1"/>
    <col min="10" max="12" width="11.625" style="1" customWidth="1"/>
    <col min="13" max="13" width="8.875" style="1" customWidth="1"/>
    <col min="14" max="14" width="3.5" style="1" customWidth="1"/>
    <col min="15" max="16384" width="9" style="1"/>
  </cols>
  <sheetData>
    <row r="1" spans="1:13" ht="39.4" customHeight="1" x14ac:dyDescent="0.15">
      <c r="A1" s="36" t="s">
        <v>20</v>
      </c>
      <c r="B1" s="37"/>
      <c r="C1" s="37"/>
      <c r="D1" s="37"/>
      <c r="E1" s="37"/>
      <c r="F1" s="37"/>
      <c r="G1" s="37"/>
      <c r="H1" s="37"/>
      <c r="I1" s="37"/>
      <c r="J1" s="37"/>
      <c r="K1" s="37"/>
      <c r="L1" s="37"/>
      <c r="M1" s="37"/>
    </row>
    <row r="2" spans="1:13" ht="14.25" thickBot="1" x14ac:dyDescent="0.2">
      <c r="A2" s="7"/>
      <c r="B2" s="7"/>
      <c r="C2" s="7"/>
      <c r="D2" s="7"/>
      <c r="E2" s="7"/>
      <c r="F2" s="7"/>
      <c r="G2" s="7"/>
      <c r="H2" s="7"/>
      <c r="I2" s="7"/>
      <c r="J2" s="7"/>
      <c r="K2" s="7"/>
      <c r="L2" s="7"/>
      <c r="M2" s="7"/>
    </row>
    <row r="3" spans="1:13" ht="68.099999999999994" customHeight="1" x14ac:dyDescent="0.15">
      <c r="A3" s="38" t="s">
        <v>10</v>
      </c>
      <c r="B3" s="40" t="s">
        <v>0</v>
      </c>
      <c r="C3" s="40" t="s">
        <v>1</v>
      </c>
      <c r="D3" s="40" t="s">
        <v>2</v>
      </c>
      <c r="E3" s="40" t="s">
        <v>21</v>
      </c>
      <c r="F3" s="40" t="s">
        <v>3</v>
      </c>
      <c r="G3" s="40" t="s">
        <v>4</v>
      </c>
      <c r="H3" s="40" t="s">
        <v>5</v>
      </c>
      <c r="I3" s="42" t="s">
        <v>6</v>
      </c>
      <c r="J3" s="46" t="s">
        <v>11</v>
      </c>
      <c r="K3" s="47"/>
      <c r="L3" s="48"/>
      <c r="M3" s="44" t="s">
        <v>7</v>
      </c>
    </row>
    <row r="4" spans="1:13" ht="38.25" customHeight="1" thickBot="1" x14ac:dyDescent="0.2">
      <c r="A4" s="39"/>
      <c r="B4" s="41"/>
      <c r="C4" s="41"/>
      <c r="D4" s="41"/>
      <c r="E4" s="41"/>
      <c r="F4" s="41"/>
      <c r="G4" s="41"/>
      <c r="H4" s="41"/>
      <c r="I4" s="43"/>
      <c r="J4" s="2" t="s">
        <v>9</v>
      </c>
      <c r="K4" s="2" t="s">
        <v>8</v>
      </c>
      <c r="L4" s="2" t="s">
        <v>12</v>
      </c>
      <c r="M4" s="45"/>
    </row>
    <row r="5" spans="1:13" ht="224.25" customHeight="1" x14ac:dyDescent="0.15">
      <c r="A5" s="30" t="s">
        <v>26</v>
      </c>
      <c r="B5" s="17" t="s">
        <v>25</v>
      </c>
      <c r="C5" s="31">
        <v>45513</v>
      </c>
      <c r="D5" s="32" t="s">
        <v>27</v>
      </c>
      <c r="E5" s="33">
        <v>4190001011073</v>
      </c>
      <c r="F5" s="59" t="s">
        <v>24</v>
      </c>
      <c r="G5" s="18">
        <v>23870290</v>
      </c>
      <c r="H5" s="18">
        <v>13770900</v>
      </c>
      <c r="I5" s="60">
        <f>ROUNDDOWN(H5/G5,3)</f>
        <v>0.57599999999999996</v>
      </c>
      <c r="J5" s="19"/>
      <c r="K5" s="19"/>
      <c r="L5" s="19"/>
      <c r="M5" s="20"/>
    </row>
    <row r="6" spans="1:13" ht="123.75" x14ac:dyDescent="0.15">
      <c r="A6" s="11" t="s">
        <v>39</v>
      </c>
      <c r="B6" s="10" t="s">
        <v>25</v>
      </c>
      <c r="C6" s="14">
        <v>45509</v>
      </c>
      <c r="D6" s="12" t="s">
        <v>28</v>
      </c>
      <c r="E6" s="13">
        <v>2120001053207</v>
      </c>
      <c r="F6" s="49" t="s">
        <v>24</v>
      </c>
      <c r="G6" s="15">
        <v>9964878</v>
      </c>
      <c r="H6" s="15">
        <v>7700000</v>
      </c>
      <c r="I6" s="16">
        <f t="shared" ref="I6:I14" si="0">ROUNDDOWN(H6/G6,3)</f>
        <v>0.77200000000000002</v>
      </c>
      <c r="J6" s="3"/>
      <c r="K6" s="3"/>
      <c r="L6" s="3"/>
      <c r="M6" s="4"/>
    </row>
    <row r="7" spans="1:13" ht="124.5" thickBot="1" x14ac:dyDescent="0.2">
      <c r="A7" s="21" t="s">
        <v>40</v>
      </c>
      <c r="B7" s="22" t="s">
        <v>25</v>
      </c>
      <c r="C7" s="23">
        <v>45513</v>
      </c>
      <c r="D7" s="24" t="s">
        <v>29</v>
      </c>
      <c r="E7" s="25">
        <v>6220001007693</v>
      </c>
      <c r="F7" s="50" t="s">
        <v>24</v>
      </c>
      <c r="G7" s="26">
        <v>17730299</v>
      </c>
      <c r="H7" s="26">
        <v>12848000</v>
      </c>
      <c r="I7" s="27">
        <f t="shared" si="0"/>
        <v>0.72399999999999998</v>
      </c>
      <c r="J7" s="28"/>
      <c r="K7" s="28"/>
      <c r="L7" s="28"/>
      <c r="M7" s="29"/>
    </row>
    <row r="8" spans="1:13" ht="168.75" x14ac:dyDescent="0.15">
      <c r="A8" s="30" t="s">
        <v>41</v>
      </c>
      <c r="B8" s="17" t="s">
        <v>25</v>
      </c>
      <c r="C8" s="31">
        <v>45530</v>
      </c>
      <c r="D8" s="32" t="s">
        <v>30</v>
      </c>
      <c r="E8" s="33">
        <v>6120901026992</v>
      </c>
      <c r="F8" s="59" t="s">
        <v>24</v>
      </c>
      <c r="G8" s="34">
        <v>32520196</v>
      </c>
      <c r="H8" s="34">
        <v>25355000</v>
      </c>
      <c r="I8" s="60">
        <f t="shared" si="0"/>
        <v>0.77900000000000003</v>
      </c>
      <c r="J8" s="19"/>
      <c r="K8" s="19"/>
      <c r="L8" s="19"/>
      <c r="M8" s="20"/>
    </row>
    <row r="9" spans="1:13" ht="157.5" x14ac:dyDescent="0.15">
      <c r="A9" s="11" t="s">
        <v>42</v>
      </c>
      <c r="B9" s="10" t="s">
        <v>25</v>
      </c>
      <c r="C9" s="14">
        <v>45512</v>
      </c>
      <c r="D9" s="12" t="s">
        <v>31</v>
      </c>
      <c r="E9" s="13">
        <v>3120001063543</v>
      </c>
      <c r="F9" s="49" t="s">
        <v>32</v>
      </c>
      <c r="G9" s="15">
        <v>31643823</v>
      </c>
      <c r="H9" s="15">
        <v>28600000</v>
      </c>
      <c r="I9" s="16">
        <f t="shared" si="0"/>
        <v>0.90300000000000002</v>
      </c>
      <c r="J9" s="3"/>
      <c r="K9" s="3"/>
      <c r="L9" s="3"/>
      <c r="M9" s="4"/>
    </row>
    <row r="10" spans="1:13" ht="169.5" thickBot="1" x14ac:dyDescent="0.2">
      <c r="A10" s="21" t="s">
        <v>43</v>
      </c>
      <c r="B10" s="22" t="s">
        <v>25</v>
      </c>
      <c r="C10" s="23">
        <v>45509</v>
      </c>
      <c r="D10" s="24" t="s">
        <v>33</v>
      </c>
      <c r="E10" s="25">
        <v>6130001004576</v>
      </c>
      <c r="F10" s="50" t="s">
        <v>32</v>
      </c>
      <c r="G10" s="26">
        <v>22790196</v>
      </c>
      <c r="H10" s="26">
        <v>18348000</v>
      </c>
      <c r="I10" s="27">
        <f t="shared" si="0"/>
        <v>0.80500000000000005</v>
      </c>
      <c r="J10" s="28"/>
      <c r="K10" s="28"/>
      <c r="L10" s="28"/>
      <c r="M10" s="29"/>
    </row>
    <row r="11" spans="1:13" ht="146.25" x14ac:dyDescent="0.15">
      <c r="A11" s="30" t="s">
        <v>44</v>
      </c>
      <c r="B11" s="17" t="s">
        <v>25</v>
      </c>
      <c r="C11" s="31">
        <v>45525</v>
      </c>
      <c r="D11" s="32" t="s">
        <v>34</v>
      </c>
      <c r="E11" s="33">
        <v>3010001034778</v>
      </c>
      <c r="F11" s="59" t="s">
        <v>35</v>
      </c>
      <c r="G11" s="34">
        <v>77532580</v>
      </c>
      <c r="H11" s="34">
        <v>75350000</v>
      </c>
      <c r="I11" s="60">
        <f t="shared" si="0"/>
        <v>0.97099999999999997</v>
      </c>
      <c r="J11" s="19"/>
      <c r="K11" s="19"/>
      <c r="L11" s="19"/>
      <c r="M11" s="20"/>
    </row>
    <row r="12" spans="1:13" ht="123.75" x14ac:dyDescent="0.15">
      <c r="A12" s="51" t="s">
        <v>45</v>
      </c>
      <c r="B12" s="52" t="s">
        <v>23</v>
      </c>
      <c r="C12" s="53">
        <v>45512</v>
      </c>
      <c r="D12" s="54" t="s">
        <v>36</v>
      </c>
      <c r="E12" s="55">
        <v>6010001065457</v>
      </c>
      <c r="F12" s="56" t="s">
        <v>35</v>
      </c>
      <c r="G12" s="57">
        <v>572017393</v>
      </c>
      <c r="H12" s="57">
        <v>561000000</v>
      </c>
      <c r="I12" s="58">
        <f t="shared" si="0"/>
        <v>0.98</v>
      </c>
      <c r="J12" s="3"/>
      <c r="K12" s="3"/>
      <c r="L12" s="3"/>
      <c r="M12" s="4"/>
    </row>
    <row r="13" spans="1:13" ht="192" thickBot="1" x14ac:dyDescent="0.2">
      <c r="A13" s="21" t="s">
        <v>46</v>
      </c>
      <c r="B13" s="22" t="s">
        <v>25</v>
      </c>
      <c r="C13" s="23">
        <v>45513</v>
      </c>
      <c r="D13" s="24" t="s">
        <v>37</v>
      </c>
      <c r="E13" s="25">
        <v>3120001096790</v>
      </c>
      <c r="F13" s="50" t="s">
        <v>32</v>
      </c>
      <c r="G13" s="26">
        <v>58987791</v>
      </c>
      <c r="H13" s="26">
        <v>50600000</v>
      </c>
      <c r="I13" s="27">
        <f t="shared" si="0"/>
        <v>0.85699999999999998</v>
      </c>
      <c r="J13" s="28"/>
      <c r="K13" s="28"/>
      <c r="L13" s="28"/>
      <c r="M13" s="29"/>
    </row>
    <row r="14" spans="1:13" ht="180.75" thickBot="1" x14ac:dyDescent="0.2">
      <c r="A14" s="61" t="s">
        <v>47</v>
      </c>
      <c r="B14" s="62" t="s">
        <v>25</v>
      </c>
      <c r="C14" s="63">
        <v>45512</v>
      </c>
      <c r="D14" s="64" t="s">
        <v>38</v>
      </c>
      <c r="E14" s="65">
        <v>6010005018675</v>
      </c>
      <c r="F14" s="66" t="s">
        <v>24</v>
      </c>
      <c r="G14" s="67">
        <v>28142297</v>
      </c>
      <c r="H14" s="67">
        <v>28050000</v>
      </c>
      <c r="I14" s="68">
        <f t="shared" si="0"/>
        <v>0.996</v>
      </c>
      <c r="J14" s="69"/>
      <c r="K14" s="69"/>
      <c r="L14" s="69"/>
      <c r="M14" s="70"/>
    </row>
    <row r="15" spans="1:13" ht="14.25" hidden="1" customHeight="1" thickBot="1" x14ac:dyDescent="0.2">
      <c r="A15" s="35"/>
      <c r="B15" s="6"/>
      <c r="C15" s="6"/>
      <c r="D15" s="6"/>
      <c r="E15" s="6"/>
      <c r="F15" s="6"/>
      <c r="G15" s="6"/>
      <c r="H15" s="6"/>
      <c r="I15" s="6"/>
      <c r="J15" s="6"/>
      <c r="K15" s="6"/>
      <c r="L15" s="28"/>
      <c r="M15" s="29"/>
    </row>
    <row r="16" spans="1:13" x14ac:dyDescent="0.15">
      <c r="A16" s="8" t="s">
        <v>22</v>
      </c>
      <c r="B16" s="9"/>
      <c r="C16" s="9"/>
      <c r="D16" s="9"/>
      <c r="E16" s="9"/>
      <c r="F16" s="9"/>
      <c r="G16" s="9"/>
      <c r="H16" s="9"/>
      <c r="I16" s="9"/>
      <c r="J16" s="9"/>
      <c r="K16" s="9"/>
      <c r="L16" s="9"/>
      <c r="M16" s="9"/>
    </row>
    <row r="17" spans="1:13" x14ac:dyDescent="0.15">
      <c r="A17" s="8" t="s">
        <v>13</v>
      </c>
      <c r="B17" s="9"/>
      <c r="C17" s="9"/>
      <c r="D17" s="9"/>
      <c r="E17" s="9"/>
      <c r="F17" s="9"/>
      <c r="G17" s="9"/>
      <c r="H17" s="9"/>
      <c r="I17" s="9"/>
      <c r="J17" s="9"/>
      <c r="K17" s="9"/>
      <c r="L17" s="9"/>
      <c r="M17" s="9"/>
    </row>
    <row r="18" spans="1:13" x14ac:dyDescent="0.15">
      <c r="A18" s="5"/>
      <c r="B18" s="5"/>
      <c r="C18" s="5"/>
      <c r="D18" s="5"/>
      <c r="E18" s="5"/>
      <c r="F18" s="5"/>
      <c r="G18" s="5"/>
      <c r="H18" s="5"/>
      <c r="I18" s="5"/>
      <c r="J18" s="5"/>
      <c r="K18" s="5"/>
      <c r="L18" s="5"/>
      <c r="M18" s="5"/>
    </row>
    <row r="19" spans="1:13" x14ac:dyDescent="0.15">
      <c r="A19" s="5"/>
      <c r="B19" s="5"/>
      <c r="C19" s="5"/>
      <c r="D19" s="5"/>
      <c r="E19" s="5"/>
      <c r="F19" s="5"/>
      <c r="G19" s="5"/>
      <c r="H19" s="5"/>
      <c r="I19" s="5"/>
      <c r="J19" s="5"/>
      <c r="K19" s="5"/>
      <c r="L19" s="5"/>
      <c r="M19" s="5"/>
    </row>
    <row r="20" spans="1:13" x14ac:dyDescent="0.15">
      <c r="A20" s="5"/>
      <c r="B20" s="5"/>
      <c r="C20" s="5"/>
      <c r="D20" s="5"/>
      <c r="E20" s="5"/>
      <c r="F20" s="5"/>
      <c r="G20" s="5"/>
      <c r="H20" s="5"/>
      <c r="I20" s="5"/>
      <c r="J20" s="5"/>
      <c r="K20" s="5"/>
      <c r="L20" s="5"/>
      <c r="M20" s="5"/>
    </row>
    <row r="21" spans="1:13" x14ac:dyDescent="0.15">
      <c r="A21" s="5"/>
      <c r="B21" s="5"/>
      <c r="C21" s="5"/>
      <c r="D21" s="5"/>
      <c r="E21" s="5"/>
      <c r="F21" s="5"/>
      <c r="G21" s="5"/>
      <c r="H21" s="5"/>
      <c r="I21" s="5"/>
      <c r="J21" s="5"/>
      <c r="K21" s="5"/>
      <c r="L21" s="5"/>
      <c r="M21" s="5"/>
    </row>
    <row r="22" spans="1:13" x14ac:dyDescent="0.15">
      <c r="J22" s="1" t="s">
        <v>14</v>
      </c>
      <c r="K22" s="1" t="s">
        <v>15</v>
      </c>
    </row>
    <row r="23" spans="1:13" x14ac:dyDescent="0.15">
      <c r="J23" s="1" t="s">
        <v>16</v>
      </c>
      <c r="K23" s="1" t="s">
        <v>17</v>
      </c>
    </row>
    <row r="24" spans="1:13" x14ac:dyDescent="0.15">
      <c r="J24" s="1" t="s">
        <v>18</v>
      </c>
    </row>
    <row r="25" spans="1:13" x14ac:dyDescent="0.15">
      <c r="J25" s="1" t="s">
        <v>19</v>
      </c>
    </row>
  </sheetData>
  <autoFilter ref="A4:M4"/>
  <mergeCells count="12">
    <mergeCell ref="A1:M1"/>
    <mergeCell ref="A3:A4"/>
    <mergeCell ref="B3:B4"/>
    <mergeCell ref="C3:C4"/>
    <mergeCell ref="F3:F4"/>
    <mergeCell ref="G3:G4"/>
    <mergeCell ref="H3:H4"/>
    <mergeCell ref="I3:I4"/>
    <mergeCell ref="M3:M4"/>
    <mergeCell ref="D3:D4"/>
    <mergeCell ref="J3:L3"/>
    <mergeCell ref="E3:E4"/>
  </mergeCells>
  <phoneticPr fontId="1"/>
  <dataValidations count="2">
    <dataValidation type="list" allowBlank="1" showInputMessage="1" showErrorMessage="1" sqref="J5:J15">
      <formula1>$J$21:$J$25</formula1>
    </dataValidation>
    <dataValidation type="list" allowBlank="1" showInputMessage="1" showErrorMessage="1" sqref="K5:K15">
      <formula1>$K$21:$K$23</formula1>
    </dataValidation>
  </dataValidations>
  <pageMargins left="0.70866141732283472" right="0.70866141732283472" top="0.59" bottom="0.41" header="0.31496062992125984" footer="0.31496062992125984"/>
  <pageSetup paperSize="9" scale="8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付紙様式第１</vt:lpstr>
      <vt:lpstr>付紙様式第１!Print_Area</vt:lpstr>
      <vt:lpstr>付紙様式第１!Print_Titles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田淵 雄一郎（公益認定委員会事務局）</dc:creator>
  <cp:lastModifiedBy>秋山 慶子</cp:lastModifiedBy>
  <cp:lastPrinted>2024-09-29T23:40:09Z</cp:lastPrinted>
  <dcterms:created xsi:type="dcterms:W3CDTF">2010-08-24T08:00:05Z</dcterms:created>
  <dcterms:modified xsi:type="dcterms:W3CDTF">2024-09-29T23:43:45Z</dcterms:modified>
</cp:coreProperties>
</file>