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7月契約9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付紙様式第１!$A$1:$M$23</definedName>
    <definedName name="_xlnm.Print_Titles" localSheetId="0">付紙様式第１!$1:$4</definedName>
  </definedNames>
  <calcPr calcId="162913"/>
</workbook>
</file>

<file path=xl/calcChain.xml><?xml version="1.0" encoding="utf-8"?>
<calcChain xmlns="http://schemas.openxmlformats.org/spreadsheetml/2006/main">
  <c r="I20" i="1" l="1"/>
  <c r="I19" i="1"/>
  <c r="I18" i="1"/>
  <c r="I17" i="1"/>
  <c r="I16" i="1"/>
  <c r="I15" i="1"/>
  <c r="I14" i="1"/>
  <c r="I13" i="1"/>
  <c r="I12" i="1"/>
  <c r="I11" i="1"/>
  <c r="I10" i="1"/>
  <c r="I9" i="1"/>
  <c r="I8" i="1"/>
  <c r="I7" i="1"/>
  <c r="I6" i="1"/>
</calcChain>
</file>

<file path=xl/sharedStrings.xml><?xml version="1.0" encoding="utf-8"?>
<sst xmlns="http://schemas.openxmlformats.org/spreadsheetml/2006/main" count="87" uniqueCount="63">
  <si>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</si>
  <si>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</si>
  <si>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</si>
  <si>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</si>
  <si>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</si>
  <si>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</si>
  <si>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</si>
  <si>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</si>
  <si>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</si>
  <si>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</si>
  <si>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</si>
  <si>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</si>
  <si>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</si>
  <si>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</si>
  <si>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</si>
  <si>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</si>
  <si>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</si>
  <si>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</si>
  <si>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</si>
  <si>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</si>
  <si>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</si>
  <si>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</si>
  <si>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</si>
  <si>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茂籠　勇人
大阪市中央区大手前４－１－６７</t>
    <phoneticPr fontId="1"/>
  </si>
  <si>
    <t xml:space="preserve">(株)桑原組
滋賀県高島市安曇川西万木９２６番地
</t>
    <rPh sb="0" eb="1">
      <t>カブ</t>
    </rPh>
    <rPh sb="1" eb="4">
      <t>クワバラグミ</t>
    </rPh>
    <rPh sb="8" eb="10">
      <t>シガ</t>
    </rPh>
    <rPh sb="10" eb="11">
      <t>ケン</t>
    </rPh>
    <rPh sb="11" eb="13">
      <t>タカシマ</t>
    </rPh>
    <rPh sb="13" eb="14">
      <t>シ</t>
    </rPh>
    <rPh sb="14" eb="15">
      <t>アン</t>
    </rPh>
    <rPh sb="15" eb="16">
      <t>クモ</t>
    </rPh>
    <rPh sb="16" eb="17">
      <t>カワ</t>
    </rPh>
    <rPh sb="17" eb="18">
      <t>ニシ</t>
    </rPh>
    <rPh sb="18" eb="20">
      <t>ユルギ</t>
    </rPh>
    <rPh sb="23" eb="25">
      <t>バンチ</t>
    </rPh>
    <phoneticPr fontId="1"/>
  </si>
  <si>
    <t>一般競争入札     （総合評価方式施工体制確認型）</t>
    <phoneticPr fontId="1"/>
  </si>
  <si>
    <t>（株）ニュージェック
大阪市北区本庄東二丁目３番２０号</t>
    <phoneticPr fontId="1"/>
  </si>
  <si>
    <t>一般競争入札</t>
    <phoneticPr fontId="1"/>
  </si>
  <si>
    <t xml:space="preserve">（株）増田地質工業
香川県高松市宮脇町１丁目１８番２３号
</t>
    <phoneticPr fontId="1"/>
  </si>
  <si>
    <t>（株）渋谷組
京都府綾部市岡安町大道１１－１</t>
    <phoneticPr fontId="1"/>
  </si>
  <si>
    <t>一般競争入札（総合評価方式施工体制確認型）</t>
    <phoneticPr fontId="1"/>
  </si>
  <si>
    <t xml:space="preserve">（株）建綜研
大阪市北区大淀中１丁目８番５号
</t>
    <rPh sb="8" eb="11">
      <t>オオサカシ</t>
    </rPh>
    <rPh sb="11" eb="13">
      <t>キタク</t>
    </rPh>
    <rPh sb="13" eb="16">
      <t>オオヨドナカ</t>
    </rPh>
    <rPh sb="17" eb="19">
      <t>チョウメ</t>
    </rPh>
    <rPh sb="20" eb="21">
      <t>バン</t>
    </rPh>
    <rPh sb="22" eb="23">
      <t>ゴウ</t>
    </rPh>
    <phoneticPr fontId="1"/>
  </si>
  <si>
    <t>一般競争入札（履行確実性総合評価落札方式）</t>
    <rPh sb="0" eb="2">
      <t>イッパン</t>
    </rPh>
    <rPh sb="2" eb="4">
      <t>キョウソウ</t>
    </rPh>
    <rPh sb="4" eb="6">
      <t>ニュウサツ</t>
    </rPh>
    <phoneticPr fontId="1"/>
  </si>
  <si>
    <t>いであ(株)　大阪支社
大阪市住之江区南港北一丁目２４番２２号</t>
    <rPh sb="3" eb="6">
      <t>カブ</t>
    </rPh>
    <rPh sb="7" eb="9">
      <t>オオサカ</t>
    </rPh>
    <rPh sb="9" eb="11">
      <t>シシャ</t>
    </rPh>
    <rPh sb="13" eb="16">
      <t>オオサカシ</t>
    </rPh>
    <rPh sb="16" eb="20">
      <t>スミノエク</t>
    </rPh>
    <rPh sb="20" eb="22">
      <t>ナンコウ</t>
    </rPh>
    <rPh sb="22" eb="23">
      <t>キタ</t>
    </rPh>
    <rPh sb="23" eb="24">
      <t>イチ</t>
    </rPh>
    <rPh sb="24" eb="26">
      <t>チョウメ</t>
    </rPh>
    <rPh sb="28" eb="29">
      <t>バン</t>
    </rPh>
    <rPh sb="31" eb="32">
      <t>ゴウ</t>
    </rPh>
    <phoneticPr fontId="1"/>
  </si>
  <si>
    <t>支出負担行為担当官
近畿中部防衛局長
池田　眞人
大阪市中央区大手前４－１－６７</t>
    <rPh sb="19" eb="21">
      <t>イケダ</t>
    </rPh>
    <rPh sb="22" eb="23">
      <t>シン</t>
    </rPh>
    <rPh sb="23" eb="24">
      <t>ヒト</t>
    </rPh>
    <phoneticPr fontId="1"/>
  </si>
  <si>
    <t>(株)テイコク
岐阜県岐阜市橋本町二丁目８番地</t>
    <rPh sb="0" eb="3">
      <t>カブ</t>
    </rPh>
    <rPh sb="9" eb="12">
      <t>ギフケン</t>
    </rPh>
    <rPh sb="12" eb="15">
      <t>ギフシ</t>
    </rPh>
    <rPh sb="15" eb="17">
      <t>ハシモト</t>
    </rPh>
    <rPh sb="17" eb="18">
      <t>マチ</t>
    </rPh>
    <rPh sb="18" eb="19">
      <t>ニ</t>
    </rPh>
    <rPh sb="19" eb="21">
      <t>チョウメ</t>
    </rPh>
    <rPh sb="22" eb="24">
      <t>バンチ</t>
    </rPh>
    <phoneticPr fontId="1"/>
  </si>
  <si>
    <t>一般競争入札</t>
    <rPh sb="0" eb="2">
      <t>イッパン</t>
    </rPh>
    <rPh sb="2" eb="4">
      <t>キョウソウ</t>
    </rPh>
    <rPh sb="4" eb="6">
      <t>ニュウサツ</t>
    </rPh>
    <phoneticPr fontId="1"/>
  </si>
  <si>
    <t>支出負担行為担当官
近畿中部防衛局長
池田　眞人
大阪市中央区大手前４－１－６７</t>
    <phoneticPr fontId="1"/>
  </si>
  <si>
    <t>大和探査技術(株)　大阪支店
大阪府吹田市垂水町三丁目１３番１３号</t>
    <rPh sb="0" eb="2">
      <t>ダイワ</t>
    </rPh>
    <rPh sb="2" eb="4">
      <t>タンサ</t>
    </rPh>
    <rPh sb="4" eb="6">
      <t>ギジュツ</t>
    </rPh>
    <rPh sb="6" eb="9">
      <t>カブ</t>
    </rPh>
    <rPh sb="10" eb="12">
      <t>オオサカ</t>
    </rPh>
    <rPh sb="12" eb="14">
      <t>シテン</t>
    </rPh>
    <rPh sb="16" eb="19">
      <t>オオサカフ</t>
    </rPh>
    <rPh sb="19" eb="22">
      <t>スイタシ</t>
    </rPh>
    <rPh sb="22" eb="24">
      <t>タルミ</t>
    </rPh>
    <rPh sb="24" eb="25">
      <t>マチ</t>
    </rPh>
    <rPh sb="25" eb="28">
      <t>サンチョウメ</t>
    </rPh>
    <rPh sb="30" eb="31">
      <t>バン</t>
    </rPh>
    <rPh sb="33" eb="34">
      <t>ゴウ</t>
    </rPh>
    <phoneticPr fontId="1"/>
  </si>
  <si>
    <t>(株)中之島設計
大阪府大阪市北区菅原町１１番１０号</t>
    <rPh sb="0" eb="3">
      <t>カブ</t>
    </rPh>
    <rPh sb="3" eb="6">
      <t>ナカノシマ</t>
    </rPh>
    <rPh sb="6" eb="8">
      <t>セッケイ</t>
    </rPh>
    <rPh sb="10" eb="13">
      <t>オオサカフ</t>
    </rPh>
    <rPh sb="13" eb="16">
      <t>オオサカシ</t>
    </rPh>
    <rPh sb="16" eb="18">
      <t>キタク</t>
    </rPh>
    <rPh sb="18" eb="21">
      <t>スガワラマチ</t>
    </rPh>
    <rPh sb="23" eb="24">
      <t>バン</t>
    </rPh>
    <rPh sb="26" eb="27">
      <t>ゴウ</t>
    </rPh>
    <phoneticPr fontId="1"/>
  </si>
  <si>
    <t>姫路外（６）教習場新設等土木設計
兵庫県姫路市、伊丹市、川西市、小野市、京都府宇治市
令和6年7月23日～令和7年6月30日
ただし、千僧駐屯地（宿舎）、青野原駐屯地（宿舎）及び大久保駐屯地（宿舎）については令和7年3月15日まで
土木設計</t>
    <rPh sb="6" eb="8">
      <t>キョウシュウ</t>
    </rPh>
    <rPh sb="8" eb="9">
      <t>ジョウ</t>
    </rPh>
    <rPh sb="9" eb="11">
      <t>シンセツ</t>
    </rPh>
    <rPh sb="11" eb="12">
      <t>トウ</t>
    </rPh>
    <rPh sb="12" eb="14">
      <t>ドボク</t>
    </rPh>
    <rPh sb="18" eb="21">
      <t>ヒョウゴケン</t>
    </rPh>
    <rPh sb="21" eb="24">
      <t>ヒメジシ</t>
    </rPh>
    <rPh sb="25" eb="28">
      <t>イタミシ</t>
    </rPh>
    <rPh sb="29" eb="32">
      <t>カワニシシ</t>
    </rPh>
    <rPh sb="33" eb="35">
      <t>オノ</t>
    </rPh>
    <rPh sb="35" eb="36">
      <t>シ</t>
    </rPh>
    <rPh sb="37" eb="40">
      <t>キョウトフ</t>
    </rPh>
    <rPh sb="40" eb="43">
      <t>ウジシ</t>
    </rPh>
    <rPh sb="45" eb="47">
      <t>レイワ</t>
    </rPh>
    <rPh sb="48" eb="49">
      <t>ネン</t>
    </rPh>
    <rPh sb="50" eb="51">
      <t>ツキ</t>
    </rPh>
    <rPh sb="53" eb="54">
      <t>ニチ</t>
    </rPh>
    <rPh sb="55" eb="57">
      <t>レイワ</t>
    </rPh>
    <rPh sb="58" eb="59">
      <t>ネン</t>
    </rPh>
    <rPh sb="60" eb="61">
      <t>ツキ</t>
    </rPh>
    <rPh sb="63" eb="64">
      <t>ニチ</t>
    </rPh>
    <rPh sb="69" eb="71">
      <t>センゾウ</t>
    </rPh>
    <rPh sb="71" eb="74">
      <t>チュウトンチ</t>
    </rPh>
    <rPh sb="75" eb="77">
      <t>シュクシャ</t>
    </rPh>
    <rPh sb="79" eb="82">
      <t>アオノハラ</t>
    </rPh>
    <rPh sb="82" eb="85">
      <t>チュウトンチ</t>
    </rPh>
    <rPh sb="86" eb="88">
      <t>シュクシャ</t>
    </rPh>
    <rPh sb="89" eb="90">
      <t>オヨ</t>
    </rPh>
    <rPh sb="91" eb="94">
      <t>オオクボ</t>
    </rPh>
    <rPh sb="94" eb="97">
      <t>チュウトンチ</t>
    </rPh>
    <rPh sb="98" eb="100">
      <t>シュクシャ</t>
    </rPh>
    <rPh sb="106" eb="108">
      <t>レイワ</t>
    </rPh>
    <rPh sb="109" eb="110">
      <t>ネン</t>
    </rPh>
    <rPh sb="111" eb="112">
      <t>ツキ</t>
    </rPh>
    <rPh sb="114" eb="115">
      <t>ニチ</t>
    </rPh>
    <rPh sb="119" eb="121">
      <t>ドボク</t>
    </rPh>
    <rPh sb="121" eb="123">
      <t>セッケイ</t>
    </rPh>
    <phoneticPr fontId="1"/>
  </si>
  <si>
    <t>(株)吹上技術コンサルタント
京都市下京区四条通室町東入函谷鉾町１０１番地</t>
    <rPh sb="0" eb="3">
      <t>カブ</t>
    </rPh>
    <rPh sb="3" eb="5">
      <t>フキアゲ</t>
    </rPh>
    <rPh sb="5" eb="7">
      <t>ギジュツ</t>
    </rPh>
    <rPh sb="16" eb="19">
      <t>キョウトシ</t>
    </rPh>
    <rPh sb="19" eb="22">
      <t>シモギョウク</t>
    </rPh>
    <rPh sb="22" eb="24">
      <t>シジョウ</t>
    </rPh>
    <rPh sb="24" eb="25">
      <t>トオ</t>
    </rPh>
    <rPh sb="25" eb="27">
      <t>ムロマチ</t>
    </rPh>
    <rPh sb="27" eb="28">
      <t>ヒガシ</t>
    </rPh>
    <rPh sb="28" eb="29">
      <t>イ</t>
    </rPh>
    <rPh sb="29" eb="30">
      <t>ハコ</t>
    </rPh>
    <rPh sb="30" eb="31">
      <t>タニ</t>
    </rPh>
    <rPh sb="31" eb="32">
      <t>ホコ</t>
    </rPh>
    <rPh sb="32" eb="33">
      <t>マチ</t>
    </rPh>
    <rPh sb="36" eb="38">
      <t>バンチ</t>
    </rPh>
    <phoneticPr fontId="1"/>
  </si>
  <si>
    <t>(株)セリオス
大阪府大阪市中央区瓦町２-４-１０</t>
    <rPh sb="0" eb="3">
      <t>カブ</t>
    </rPh>
    <rPh sb="9" eb="12">
      <t>オオサカフ</t>
    </rPh>
    <rPh sb="12" eb="15">
      <t>オオサカシ</t>
    </rPh>
    <rPh sb="15" eb="18">
      <t>チュウオウク</t>
    </rPh>
    <rPh sb="18" eb="20">
      <t>カワラマチ</t>
    </rPh>
    <phoneticPr fontId="1"/>
  </si>
  <si>
    <t>(株)八光開発コンサルタント
宮崎県都城市都北町５５１１番地２</t>
    <rPh sb="0" eb="3">
      <t>カブ</t>
    </rPh>
    <rPh sb="3" eb="4">
      <t>ハチ</t>
    </rPh>
    <rPh sb="4" eb="5">
      <t>ミツ</t>
    </rPh>
    <rPh sb="5" eb="7">
      <t>カイハツ</t>
    </rPh>
    <rPh sb="16" eb="19">
      <t>ミヤザキケン</t>
    </rPh>
    <rPh sb="19" eb="22">
      <t>ミヤコノジョウシ</t>
    </rPh>
    <rPh sb="22" eb="23">
      <t>ミヤコ</t>
    </rPh>
    <rPh sb="23" eb="24">
      <t>キタ</t>
    </rPh>
    <rPh sb="24" eb="25">
      <t>マチ</t>
    </rPh>
    <rPh sb="29" eb="31">
      <t>バンチ</t>
    </rPh>
    <phoneticPr fontId="1"/>
  </si>
  <si>
    <t>日本工営(株)大阪支店
大阪府大阪市北区西天満１－２－５</t>
    <rPh sb="0" eb="2">
      <t>ニホン</t>
    </rPh>
    <rPh sb="2" eb="4">
      <t>コウエイ</t>
    </rPh>
    <rPh sb="4" eb="7">
      <t>カブ</t>
    </rPh>
    <rPh sb="7" eb="9">
      <t>オオサカ</t>
    </rPh>
    <rPh sb="9" eb="11">
      <t>シテン</t>
    </rPh>
    <rPh sb="13" eb="16">
      <t>オオサカフ</t>
    </rPh>
    <rPh sb="16" eb="19">
      <t>オオサカシ</t>
    </rPh>
    <rPh sb="19" eb="21">
      <t>キタク</t>
    </rPh>
    <rPh sb="21" eb="22">
      <t>ニシ</t>
    </rPh>
    <rPh sb="22" eb="24">
      <t>テンマ</t>
    </rPh>
    <phoneticPr fontId="1"/>
  </si>
  <si>
    <t>林測量技術コンサルタント(株)
大阪府茨木市五十鈴町５番３５号</t>
    <rPh sb="0" eb="1">
      <t>ハヤシ</t>
    </rPh>
    <rPh sb="1" eb="3">
      <t>ソクリョウ</t>
    </rPh>
    <rPh sb="3" eb="5">
      <t>ギジュツ</t>
    </rPh>
    <rPh sb="12" eb="15">
      <t>カブ</t>
    </rPh>
    <rPh sb="17" eb="20">
      <t>オオサカフ</t>
    </rPh>
    <rPh sb="20" eb="23">
      <t>イバラキシ</t>
    </rPh>
    <rPh sb="23" eb="25">
      <t>イソ</t>
    </rPh>
    <rPh sb="25" eb="26">
      <t>スズ</t>
    </rPh>
    <rPh sb="26" eb="27">
      <t>マチ</t>
    </rPh>
    <rPh sb="28" eb="29">
      <t>バン</t>
    </rPh>
    <rPh sb="31" eb="32">
      <t>ゴウ</t>
    </rPh>
    <phoneticPr fontId="1"/>
  </si>
  <si>
    <t>基礎地盤コンサルタンツ(株)関西支社
大阪府吹田市豊津町１２－３２</t>
    <rPh sb="0" eb="2">
      <t>キソ</t>
    </rPh>
    <rPh sb="2" eb="4">
      <t>ジバン</t>
    </rPh>
    <rPh sb="11" eb="14">
      <t>カブ</t>
    </rPh>
    <rPh sb="14" eb="16">
      <t>カンサイ</t>
    </rPh>
    <rPh sb="16" eb="18">
      <t>シシャ</t>
    </rPh>
    <rPh sb="20" eb="23">
      <t>オオサカフ</t>
    </rPh>
    <rPh sb="23" eb="26">
      <t>スイタシ</t>
    </rPh>
    <rPh sb="26" eb="28">
      <t>トヨツ</t>
    </rPh>
    <rPh sb="28" eb="29">
      <t>マチ</t>
    </rPh>
    <phoneticPr fontId="1"/>
  </si>
  <si>
    <t xml:space="preserve">
大津（６）土壌汚染対策工事
滋賀県大津市
令和6年7月4日～令和7年8月31日
土木一式
</t>
    <rPh sb="33" eb="35">
      <t>レイワ</t>
    </rPh>
    <rPh sb="36" eb="37">
      <t>ネン</t>
    </rPh>
    <rPh sb="38" eb="39">
      <t>ガツ</t>
    </rPh>
    <rPh sb="41" eb="42">
      <t>ニチ</t>
    </rPh>
    <rPh sb="44" eb="46">
      <t>ドボク</t>
    </rPh>
    <rPh sb="46" eb="48">
      <t>イッシキ</t>
    </rPh>
    <phoneticPr fontId="1"/>
  </si>
  <si>
    <t xml:space="preserve">
近畿中部防衛局管内（６）建設副産物受入施設調査
大阪府、京都府、兵庫県、奈良県、滋賀県、和歌山県、富山県、石川県、愛知県、岐阜県、三重県
令和6年7月6日～令和6年10月31日
副産物の受入施設及び受入単価の調査
</t>
    <phoneticPr fontId="1"/>
  </si>
  <si>
    <t xml:space="preserve">
今津外（６）土質調査
滋賀県高島市、大津市、京都府京都市、福知山市、京丹後市
令和6年7月11日～令和7年6月30日
ただし、今津駐屯地、大津駐屯地、桂駐屯地及び福知山駐屯地は令和6年10月31日まで
土質調査
</t>
    <rPh sb="66" eb="68">
      <t>イマヅ</t>
    </rPh>
    <rPh sb="68" eb="71">
      <t>チュウトンチ</t>
    </rPh>
    <rPh sb="72" eb="74">
      <t>オオツ</t>
    </rPh>
    <rPh sb="74" eb="77">
      <t>チュウトンチ</t>
    </rPh>
    <rPh sb="78" eb="79">
      <t>カツラ</t>
    </rPh>
    <rPh sb="79" eb="82">
      <t>チュウトンチ</t>
    </rPh>
    <rPh sb="82" eb="83">
      <t>オヨ</t>
    </rPh>
    <rPh sb="84" eb="87">
      <t>フクチヤマ</t>
    </rPh>
    <rPh sb="87" eb="90">
      <t>チュウトンチ</t>
    </rPh>
    <rPh sb="91" eb="93">
      <t>レイワ</t>
    </rPh>
    <rPh sb="94" eb="95">
      <t>ネン</t>
    </rPh>
    <rPh sb="97" eb="98">
      <t>ツキ</t>
    </rPh>
    <rPh sb="100" eb="101">
      <t>ニチ</t>
    </rPh>
    <rPh sb="105" eb="107">
      <t>ドシツ</t>
    </rPh>
    <rPh sb="107" eb="109">
      <t>チョウサ</t>
    </rPh>
    <phoneticPr fontId="1"/>
  </si>
  <si>
    <t xml:space="preserve">
千僧外（６）土質調査
兵庫県伊丹市、川西市、姫路市
令和6年7月10日～令和6年10月31日
土質調査
</t>
    <rPh sb="51" eb="53">
      <t>ドシツ</t>
    </rPh>
    <rPh sb="53" eb="55">
      <t>チョウサ</t>
    </rPh>
    <phoneticPr fontId="1"/>
  </si>
  <si>
    <t xml:space="preserve">
舞鶴（６）倉庫新設土木工事
京都府舞鶴市
令和6年7月10日～令和7年3月15日
土木一式
</t>
    <rPh sb="45" eb="47">
      <t>ドボク</t>
    </rPh>
    <rPh sb="47" eb="49">
      <t>イッシキ</t>
    </rPh>
    <phoneticPr fontId="1"/>
  </si>
  <si>
    <t xml:space="preserve">
千僧外（６）倉庫新設等建築設計
兵庫県伊丹市、川西市
令和6年7月12日～令和7年6月30日
建築設計
</t>
    <rPh sb="18" eb="21">
      <t>ヒョウゴケン</t>
    </rPh>
    <rPh sb="21" eb="24">
      <t>イタミシ</t>
    </rPh>
    <rPh sb="25" eb="27">
      <t>カワニシ</t>
    </rPh>
    <rPh sb="27" eb="28">
      <t>シ</t>
    </rPh>
    <rPh sb="30" eb="32">
      <t>レイワ</t>
    </rPh>
    <rPh sb="33" eb="34">
      <t>ネン</t>
    </rPh>
    <rPh sb="35" eb="36">
      <t>ツキ</t>
    </rPh>
    <rPh sb="38" eb="39">
      <t>ニチ</t>
    </rPh>
    <rPh sb="40" eb="42">
      <t>レイワ</t>
    </rPh>
    <rPh sb="43" eb="44">
      <t>ネン</t>
    </rPh>
    <rPh sb="45" eb="46">
      <t>ガツ</t>
    </rPh>
    <rPh sb="48" eb="49">
      <t>ニチ</t>
    </rPh>
    <rPh sb="51" eb="53">
      <t>ケンチク</t>
    </rPh>
    <rPh sb="53" eb="55">
      <t>セッケイ</t>
    </rPh>
    <phoneticPr fontId="1"/>
  </si>
  <si>
    <t xml:space="preserve">
姫路外（６）土壌等調査検討
兵庫県姫路市、小野市
令和6年7月11日～令和7年3月15日
ただし、姫路駐屯地および青野原駐屯地（宿舎）測量・土質調査は令和6年10月31日まで
土壌調査検討
</t>
    <rPh sb="7" eb="9">
      <t>ドジョウ</t>
    </rPh>
    <rPh sb="9" eb="10">
      <t>トウ</t>
    </rPh>
    <rPh sb="16" eb="19">
      <t>ヒョウゴケン</t>
    </rPh>
    <rPh sb="19" eb="22">
      <t>ヒメジシ</t>
    </rPh>
    <rPh sb="23" eb="26">
      <t>オノシ</t>
    </rPh>
    <rPh sb="28" eb="30">
      <t>レイワ</t>
    </rPh>
    <rPh sb="31" eb="32">
      <t>ネン</t>
    </rPh>
    <rPh sb="33" eb="34">
      <t>ツキ</t>
    </rPh>
    <rPh sb="36" eb="37">
      <t>ニチ</t>
    </rPh>
    <rPh sb="38" eb="40">
      <t>レイワ</t>
    </rPh>
    <rPh sb="41" eb="42">
      <t>ネン</t>
    </rPh>
    <rPh sb="43" eb="44">
      <t>ツキ</t>
    </rPh>
    <rPh sb="46" eb="47">
      <t>ニチ</t>
    </rPh>
    <rPh sb="52" eb="54">
      <t>ヒメジ</t>
    </rPh>
    <rPh sb="54" eb="57">
      <t>チュウトンチ</t>
    </rPh>
    <rPh sb="60" eb="62">
      <t>アオノ</t>
    </rPh>
    <rPh sb="62" eb="63">
      <t>ハラ</t>
    </rPh>
    <rPh sb="63" eb="66">
      <t>チュウトンチ</t>
    </rPh>
    <rPh sb="67" eb="69">
      <t>シュクシャ</t>
    </rPh>
    <rPh sb="70" eb="72">
      <t>ソクリョウ</t>
    </rPh>
    <rPh sb="73" eb="75">
      <t>ドシツ</t>
    </rPh>
    <rPh sb="75" eb="77">
      <t>チョウサ</t>
    </rPh>
    <rPh sb="78" eb="80">
      <t>レイワ</t>
    </rPh>
    <rPh sb="81" eb="88">
      <t>ネン１０ツキ３１ニチ</t>
    </rPh>
    <rPh sb="92" eb="94">
      <t>ドジョウ</t>
    </rPh>
    <rPh sb="94" eb="96">
      <t>チョウサ</t>
    </rPh>
    <rPh sb="96" eb="98">
      <t>ケントウ</t>
    </rPh>
    <phoneticPr fontId="1"/>
  </si>
  <si>
    <t xml:space="preserve">
笠取山外（６）測量等調査
三重県津市、伊勢市、愛知県名古屋市、小牧市、春日井市
令和6年7月24日～令和6年10月31日
測量調査
</t>
    <rPh sb="1" eb="4">
      <t>カサトリヤマ</t>
    </rPh>
    <rPh sb="4" eb="5">
      <t>ホカ</t>
    </rPh>
    <rPh sb="8" eb="10">
      <t>ソクリョウ</t>
    </rPh>
    <rPh sb="10" eb="11">
      <t>トウ</t>
    </rPh>
    <rPh sb="11" eb="13">
      <t>チョウサ</t>
    </rPh>
    <rPh sb="15" eb="18">
      <t>ミエケン</t>
    </rPh>
    <rPh sb="18" eb="20">
      <t>ツシ</t>
    </rPh>
    <rPh sb="21" eb="24">
      <t>イセシ</t>
    </rPh>
    <rPh sb="25" eb="28">
      <t>アイチケン</t>
    </rPh>
    <rPh sb="28" eb="32">
      <t>ナゴヤシ</t>
    </rPh>
    <rPh sb="33" eb="36">
      <t>コマキシ</t>
    </rPh>
    <rPh sb="37" eb="41">
      <t>カスガイシ</t>
    </rPh>
    <rPh sb="43" eb="45">
      <t>レイワ</t>
    </rPh>
    <rPh sb="46" eb="47">
      <t>ネン</t>
    </rPh>
    <rPh sb="48" eb="49">
      <t>ツキ</t>
    </rPh>
    <rPh sb="51" eb="52">
      <t>ニチ</t>
    </rPh>
    <rPh sb="53" eb="55">
      <t>レイワ</t>
    </rPh>
    <rPh sb="56" eb="57">
      <t>ネン</t>
    </rPh>
    <rPh sb="59" eb="60">
      <t>ツキ</t>
    </rPh>
    <rPh sb="62" eb="63">
      <t>ニチ</t>
    </rPh>
    <rPh sb="65" eb="67">
      <t>ソクリョウ</t>
    </rPh>
    <rPh sb="67" eb="69">
      <t>チョウサ</t>
    </rPh>
    <phoneticPr fontId="2"/>
  </si>
  <si>
    <t xml:space="preserve">
岐阜外（６）土質調査
岐阜県各務原市、愛知県小牧市、春日井市、三重県伊勢市、津市
令和6年7月23日～令和6年10月31日
土質調査
</t>
    <rPh sb="1" eb="3">
      <t>ギフ</t>
    </rPh>
    <rPh sb="3" eb="4">
      <t>ホカ</t>
    </rPh>
    <rPh sb="13" eb="16">
      <t>ギフケン</t>
    </rPh>
    <rPh sb="16" eb="20">
      <t>カガミハラシ</t>
    </rPh>
    <rPh sb="21" eb="24">
      <t>アイチケン</t>
    </rPh>
    <rPh sb="24" eb="27">
      <t>コマキシ</t>
    </rPh>
    <rPh sb="28" eb="32">
      <t>カスガイシ</t>
    </rPh>
    <rPh sb="33" eb="36">
      <t>ミエケン</t>
    </rPh>
    <rPh sb="36" eb="39">
      <t>イセシ</t>
    </rPh>
    <rPh sb="40" eb="42">
      <t>ツシ</t>
    </rPh>
    <rPh sb="44" eb="46">
      <t>レイワ</t>
    </rPh>
    <rPh sb="47" eb="48">
      <t>ネン</t>
    </rPh>
    <rPh sb="49" eb="50">
      <t>ツキ</t>
    </rPh>
    <rPh sb="52" eb="53">
      <t>ニチ</t>
    </rPh>
    <rPh sb="54" eb="56">
      <t>レイワ</t>
    </rPh>
    <rPh sb="57" eb="58">
      <t>ネン</t>
    </rPh>
    <rPh sb="60" eb="61">
      <t>ツキ</t>
    </rPh>
    <rPh sb="63" eb="64">
      <t>ニチ</t>
    </rPh>
    <rPh sb="66" eb="70">
      <t>ドシツチョウサ</t>
    </rPh>
    <phoneticPr fontId="2"/>
  </si>
  <si>
    <t xml:space="preserve">
千僧外（６）倉庫新設等設備設計
兵庫県伊丹市、川西市、大阪府八尾市、兵庫県神戸市
令和6年7月30日～令和7年6月30日
ただし、伊丹駐屯地（局舎改修）、伊丹駐屯地（通信線路改修）及び阪神基地は令和7年1月31日まで、千僧地区（宿舎）は令和7年3月15日まで
設備設計
</t>
    <rPh sb="12" eb="14">
      <t>セツビ</t>
    </rPh>
    <rPh sb="18" eb="21">
      <t>ヒョウゴケン</t>
    </rPh>
    <rPh sb="21" eb="24">
      <t>イタミシ</t>
    </rPh>
    <rPh sb="25" eb="28">
      <t>カワニシシ</t>
    </rPh>
    <rPh sb="29" eb="32">
      <t>オオサカフ</t>
    </rPh>
    <rPh sb="32" eb="35">
      <t>ヤオシ</t>
    </rPh>
    <rPh sb="36" eb="39">
      <t>ヒョウゴケン</t>
    </rPh>
    <rPh sb="39" eb="42">
      <t>コウベシ</t>
    </rPh>
    <rPh sb="44" eb="46">
      <t>レイワ</t>
    </rPh>
    <rPh sb="47" eb="48">
      <t>ネン</t>
    </rPh>
    <rPh sb="49" eb="50">
      <t>ツキ</t>
    </rPh>
    <rPh sb="52" eb="53">
      <t>ニチ</t>
    </rPh>
    <rPh sb="54" eb="56">
      <t>レイワ</t>
    </rPh>
    <rPh sb="57" eb="58">
      <t>ネン</t>
    </rPh>
    <rPh sb="59" eb="60">
      <t>ガツ</t>
    </rPh>
    <rPh sb="62" eb="63">
      <t>ニチ</t>
    </rPh>
    <rPh sb="68" eb="70">
      <t>イタミ</t>
    </rPh>
    <rPh sb="70" eb="73">
      <t>チュウトンチ</t>
    </rPh>
    <rPh sb="74" eb="76">
      <t>キョクシャ</t>
    </rPh>
    <rPh sb="76" eb="78">
      <t>カイシュウ</t>
    </rPh>
    <rPh sb="80" eb="82">
      <t>イタミ</t>
    </rPh>
    <rPh sb="82" eb="85">
      <t>チュウトンチ</t>
    </rPh>
    <rPh sb="86" eb="88">
      <t>ツウシン</t>
    </rPh>
    <rPh sb="88" eb="90">
      <t>センロ</t>
    </rPh>
    <rPh sb="90" eb="92">
      <t>カイシュウ</t>
    </rPh>
    <rPh sb="93" eb="94">
      <t>オヨ</t>
    </rPh>
    <rPh sb="95" eb="97">
      <t>ハンシン</t>
    </rPh>
    <rPh sb="97" eb="99">
      <t>キチ</t>
    </rPh>
    <rPh sb="100" eb="102">
      <t>レイワ</t>
    </rPh>
    <rPh sb="103" eb="104">
      <t>ネン</t>
    </rPh>
    <rPh sb="105" eb="106">
      <t>ツキ</t>
    </rPh>
    <rPh sb="108" eb="109">
      <t>ニチ</t>
    </rPh>
    <rPh sb="112" eb="114">
      <t>センゾウ</t>
    </rPh>
    <rPh sb="114" eb="116">
      <t>チク</t>
    </rPh>
    <rPh sb="117" eb="119">
      <t>シュクシャ</t>
    </rPh>
    <rPh sb="121" eb="123">
      <t>レイワ</t>
    </rPh>
    <rPh sb="124" eb="125">
      <t>ネン</t>
    </rPh>
    <rPh sb="126" eb="127">
      <t>ツキ</t>
    </rPh>
    <rPh sb="129" eb="130">
      <t>ニチ</t>
    </rPh>
    <rPh sb="134" eb="136">
      <t>セツビ</t>
    </rPh>
    <phoneticPr fontId="1"/>
  </si>
  <si>
    <t xml:space="preserve">
舞鶴（６）測量等調査
京都府舞鶴市
令和6年7月24日～令和7年6月30日
ただし、舞鶴基地（宿舎）は令和6年10月31日まで
測量調査
</t>
    <rPh sb="1" eb="3">
      <t>マイヅル</t>
    </rPh>
    <rPh sb="6" eb="8">
      <t>ソクリョウ</t>
    </rPh>
    <rPh sb="8" eb="9">
      <t>トウ</t>
    </rPh>
    <rPh sb="9" eb="11">
      <t>チョウサ</t>
    </rPh>
    <rPh sb="13" eb="16">
      <t>キョウトフ</t>
    </rPh>
    <rPh sb="16" eb="19">
      <t>マイヅルシ</t>
    </rPh>
    <rPh sb="21" eb="23">
      <t>レイワ</t>
    </rPh>
    <rPh sb="24" eb="25">
      <t>ネン</t>
    </rPh>
    <rPh sb="26" eb="27">
      <t>ガツ</t>
    </rPh>
    <rPh sb="29" eb="30">
      <t>ニチ</t>
    </rPh>
    <rPh sb="31" eb="33">
      <t>レイワ</t>
    </rPh>
    <rPh sb="34" eb="35">
      <t>ネン</t>
    </rPh>
    <rPh sb="36" eb="37">
      <t>ツキ</t>
    </rPh>
    <rPh sb="39" eb="40">
      <t>ニチ</t>
    </rPh>
    <rPh sb="45" eb="47">
      <t>マイヅル</t>
    </rPh>
    <rPh sb="47" eb="49">
      <t>キチ</t>
    </rPh>
    <rPh sb="50" eb="52">
      <t>シュクシャ</t>
    </rPh>
    <rPh sb="54" eb="56">
      <t>レイワ</t>
    </rPh>
    <rPh sb="57" eb="58">
      <t>ネン</t>
    </rPh>
    <rPh sb="60" eb="61">
      <t>ツキ</t>
    </rPh>
    <rPh sb="63" eb="64">
      <t>ニチ</t>
    </rPh>
    <rPh sb="68" eb="70">
      <t>ソクリョウ</t>
    </rPh>
    <rPh sb="70" eb="72">
      <t>チョウサ</t>
    </rPh>
    <phoneticPr fontId="2"/>
  </si>
  <si>
    <t xml:space="preserve">
岐阜（６）測量等調査
岐阜県各務原市
令和6年7月25日～令和6年10月31日
測量調査
</t>
    <rPh sb="13" eb="16">
      <t>ギフケン</t>
    </rPh>
    <rPh sb="16" eb="20">
      <t>カガミハラシ</t>
    </rPh>
    <rPh sb="22" eb="24">
      <t>レイワ</t>
    </rPh>
    <rPh sb="25" eb="26">
      <t>ネン</t>
    </rPh>
    <rPh sb="27" eb="28">
      <t>ガツ</t>
    </rPh>
    <rPh sb="30" eb="31">
      <t>ニチ</t>
    </rPh>
    <rPh sb="32" eb="34">
      <t>レイワ</t>
    </rPh>
    <rPh sb="35" eb="36">
      <t>ネン</t>
    </rPh>
    <rPh sb="38" eb="39">
      <t>ガツ</t>
    </rPh>
    <rPh sb="41" eb="42">
      <t>ニチ</t>
    </rPh>
    <rPh sb="44" eb="46">
      <t>ソクリョウ</t>
    </rPh>
    <rPh sb="46" eb="48">
      <t>チョウサ</t>
    </rPh>
    <phoneticPr fontId="1"/>
  </si>
  <si>
    <t xml:space="preserve">
経ヶ岬（６）土質等調査
京都府京丹後市
令和6年7月25日～令和7月6月30日
ただし、通信管路整備については令和6年10月31日まで
土質調査
</t>
    <rPh sb="14" eb="17">
      <t>キョウトフ</t>
    </rPh>
    <rPh sb="17" eb="21">
      <t>キョウタンゴシ</t>
    </rPh>
    <rPh sb="23" eb="25">
      <t>レイワ</t>
    </rPh>
    <rPh sb="26" eb="27">
      <t>ネン</t>
    </rPh>
    <rPh sb="28" eb="29">
      <t>ツキ</t>
    </rPh>
    <rPh sb="31" eb="32">
      <t>ニチ</t>
    </rPh>
    <rPh sb="33" eb="35">
      <t>レイワ</t>
    </rPh>
    <rPh sb="36" eb="37">
      <t>ツキ</t>
    </rPh>
    <rPh sb="38" eb="39">
      <t>ツキ</t>
    </rPh>
    <rPh sb="41" eb="42">
      <t>ニチ</t>
    </rPh>
    <rPh sb="47" eb="49">
      <t>ツウシン</t>
    </rPh>
    <rPh sb="49" eb="51">
      <t>カンロ</t>
    </rPh>
    <rPh sb="51" eb="53">
      <t>セイビ</t>
    </rPh>
    <rPh sb="58" eb="60">
      <t>レイワ</t>
    </rPh>
    <rPh sb="61" eb="62">
      <t>ネン</t>
    </rPh>
    <rPh sb="64" eb="65">
      <t>ツキ</t>
    </rPh>
    <rPh sb="67" eb="68">
      <t>ニチ</t>
    </rPh>
    <rPh sb="72" eb="76">
      <t>ドシツチョウサ</t>
    </rPh>
    <phoneticPr fontId="1"/>
  </si>
  <si>
    <t xml:space="preserve">
小松（６）測量等調査
石川県小松市
令和6年7月25日～令和6年10月31日
測量調査
</t>
    <rPh sb="13" eb="16">
      <t>イシカワケン</t>
    </rPh>
    <rPh sb="16" eb="19">
      <t>コマツシ</t>
    </rPh>
    <rPh sb="21" eb="23">
      <t>レイワ</t>
    </rPh>
    <rPh sb="24" eb="25">
      <t>ネン</t>
    </rPh>
    <rPh sb="26" eb="27">
      <t>ツキ</t>
    </rPh>
    <rPh sb="29" eb="30">
      <t>ニチ</t>
    </rPh>
    <rPh sb="31" eb="33">
      <t>レイワ</t>
    </rPh>
    <rPh sb="34" eb="35">
      <t>ネン</t>
    </rPh>
    <rPh sb="37" eb="38">
      <t>ツキ</t>
    </rPh>
    <rPh sb="40" eb="41">
      <t>ニチ</t>
    </rPh>
    <rPh sb="43" eb="45">
      <t>ソクリョウ</t>
    </rPh>
    <rPh sb="45" eb="47">
      <t>チョウサ</t>
    </rPh>
    <phoneticPr fontId="1"/>
  </si>
  <si>
    <t xml:space="preserve">
奈良外（６）測量等調査
奈良県奈良市、大和郡山市、和歌山県東牟婁郡串本町
令和6年7月30日～令和7年6月30日
ただし、奈良基地（宿舎）及び串本分屯基地（宿舎）については令和6年10月31日まで
測量調査
</t>
    <rPh sb="14" eb="17">
      <t>ナラケン</t>
    </rPh>
    <rPh sb="17" eb="20">
      <t>ナラシ</t>
    </rPh>
    <rPh sb="21" eb="23">
      <t>ヤマト</t>
    </rPh>
    <rPh sb="23" eb="26">
      <t>コオリヤマシ</t>
    </rPh>
    <rPh sb="27" eb="31">
      <t>ワカヤマケン</t>
    </rPh>
    <rPh sb="31" eb="35">
      <t>ヒガシムログン</t>
    </rPh>
    <rPh sb="35" eb="37">
      <t>クシモト</t>
    </rPh>
    <rPh sb="37" eb="38">
      <t>マチ</t>
    </rPh>
    <rPh sb="40" eb="42">
      <t>レイワ</t>
    </rPh>
    <rPh sb="43" eb="44">
      <t>ネン</t>
    </rPh>
    <rPh sb="45" eb="46">
      <t>ツキ</t>
    </rPh>
    <rPh sb="48" eb="49">
      <t>ニチ</t>
    </rPh>
    <rPh sb="50" eb="52">
      <t>レイワ</t>
    </rPh>
    <rPh sb="53" eb="54">
      <t>ネン</t>
    </rPh>
    <rPh sb="55" eb="56">
      <t>ツキ</t>
    </rPh>
    <rPh sb="58" eb="59">
      <t>ニチ</t>
    </rPh>
    <rPh sb="64" eb="66">
      <t>ナラ</t>
    </rPh>
    <rPh sb="66" eb="68">
      <t>キチ</t>
    </rPh>
    <rPh sb="69" eb="71">
      <t>シュクシャ</t>
    </rPh>
    <rPh sb="72" eb="73">
      <t>オヨ</t>
    </rPh>
    <rPh sb="74" eb="76">
      <t>クシモト</t>
    </rPh>
    <rPh sb="76" eb="77">
      <t>ブン</t>
    </rPh>
    <rPh sb="77" eb="78">
      <t>トン</t>
    </rPh>
    <rPh sb="78" eb="80">
      <t>キチ</t>
    </rPh>
    <rPh sb="81" eb="83">
      <t>シュクシャ</t>
    </rPh>
    <rPh sb="89" eb="91">
      <t>レイワ</t>
    </rPh>
    <rPh sb="92" eb="99">
      <t>ネン１０ツキ３１ニチ</t>
    </rPh>
    <phoneticPr fontId="1"/>
  </si>
  <si>
    <t>支出負担行為担当官 代理　
近畿中部防衛局次長 脇坂　真一
大阪市中央区大手前４－１－６７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</si>
</sst>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quot;円&quot;"/>
    <numFmt numFmtId="179" formatCode="0.0&quot;%&quot;"/>
    <numFmt numFmtId="180" formatCode="0.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6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2"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180" fontId="5" fillId="2" borderId="1" xfId="2" quotePrefix="1" applyNumberFormat="1" applyFont="1" applyFill="1" applyBorder="1" applyAlignment="1">
      <alignment horizontal="right" vertical="center" wrapText="1"/>
    </xf>
    <xf numFmtId="179" fontId="5" fillId="0" borderId="1" xfId="2" quotePrefix="1" applyNumberFormat="1" applyFont="1" applyFill="1" applyBorder="1" applyAlignment="1">
      <alignment horizontal="right" vertical="center" wrapTex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176" fontId="5" fillId="2" borderId="17" xfId="0" applyNumberFormat="1" applyFont="1" applyFill="1" applyBorder="1" applyAlignment="1">
      <alignment horizontal="center" vertical="center" wrapText="1"/>
    </xf>
    <xf numFmtId="0" fontId="5" fillId="2" borderId="17" xfId="0" quotePrefix="1" applyFont="1" applyFill="1" applyBorder="1" applyAlignment="1">
      <alignment vertical="center" wrapText="1"/>
    </xf>
    <xf numFmtId="177" fontId="5" fillId="2" borderId="17" xfId="0" quotePrefix="1"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178" fontId="5" fillId="2" borderId="17" xfId="1" applyNumberFormat="1" applyFont="1" applyFill="1" applyBorder="1" applyAlignment="1">
      <alignment horizontal="right" vertical="center"/>
    </xf>
    <xf numFmtId="179" fontId="5" fillId="2" borderId="17" xfId="2" quotePrefix="1" applyNumberFormat="1" applyFont="1" applyFill="1" applyBorder="1" applyAlignment="1">
      <alignment horizontal="right" vertical="center" wrapText="1"/>
    </xf>
    <xf numFmtId="0" fontId="2" fillId="0" borderId="13" xfId="0" applyFont="1" applyBorder="1">
      <alignment vertical="center"/>
    </xf>
    <xf numFmtId="0" fontId="2" fillId="0" borderId="18" xfId="0" applyFont="1" applyBorder="1">
      <alignment vertical="center"/>
    </xf>
    <xf numFmtId="0" fontId="5" fillId="0" borderId="3" xfId="0" applyFont="1" applyFill="1" applyBorder="1" applyAlignment="1">
      <alignment vertical="center" wrapText="1"/>
    </xf>
    <xf numFmtId="0" fontId="5" fillId="2" borderId="4" xfId="0" applyFont="1" applyFill="1" applyBorder="1" applyAlignment="1">
      <alignment vertical="center" wrapText="1"/>
    </xf>
    <xf numFmtId="176"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177" fontId="5" fillId="0" borderId="4" xfId="0" quotePrefix="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8" fontId="5" fillId="0" borderId="4" xfId="1" applyNumberFormat="1" applyFont="1" applyFill="1" applyBorder="1" applyAlignment="1">
      <alignment horizontal="right" vertical="center"/>
    </xf>
    <xf numFmtId="180" fontId="5" fillId="2" borderId="4" xfId="2" quotePrefix="1" applyNumberFormat="1" applyFont="1" applyFill="1" applyBorder="1" applyAlignment="1">
      <alignment horizontal="right" vertical="center" wrapText="1"/>
    </xf>
    <xf numFmtId="0" fontId="2" fillId="0" borderId="19" xfId="0" applyFont="1" applyBorder="1">
      <alignment vertical="center"/>
    </xf>
    <xf numFmtId="0" fontId="2" fillId="0" borderId="10" xfId="0" applyFont="1" applyBorder="1">
      <alignment vertical="center"/>
    </xf>
    <xf numFmtId="0" fontId="5" fillId="0" borderId="16" xfId="0" applyFont="1" applyFill="1" applyBorder="1" applyAlignment="1">
      <alignment vertical="center" wrapText="1"/>
    </xf>
    <xf numFmtId="176" fontId="5" fillId="0" borderId="17" xfId="0" applyNumberFormat="1" applyFont="1" applyFill="1" applyBorder="1" applyAlignment="1">
      <alignment horizontal="center" vertical="center" wrapText="1"/>
    </xf>
    <xf numFmtId="0" fontId="5" fillId="0" borderId="17" xfId="0" applyFont="1" applyFill="1" applyBorder="1" applyAlignment="1">
      <alignment vertical="center" wrapText="1"/>
    </xf>
    <xf numFmtId="177" fontId="5" fillId="0" borderId="17" xfId="0" quotePrefix="1" applyNumberFormat="1" applyFont="1" applyFill="1" applyBorder="1" applyAlignment="1">
      <alignment horizontal="center" vertical="center" wrapText="1"/>
    </xf>
    <xf numFmtId="178" fontId="5" fillId="0" borderId="17" xfId="1" applyNumberFormat="1" applyFont="1" applyFill="1" applyBorder="1" applyAlignment="1">
      <alignment horizontal="right" vertical="center"/>
    </xf>
    <xf numFmtId="179" fontId="5" fillId="2" borderId="4" xfId="2" quotePrefix="1" applyNumberFormat="1" applyFont="1" applyFill="1" applyBorder="1" applyAlignment="1">
      <alignment horizontal="right" vertical="center" wrapText="1"/>
    </xf>
    <xf numFmtId="179" fontId="5" fillId="0" borderId="4" xfId="2" quotePrefix="1" applyNumberFormat="1" applyFont="1" applyFill="1" applyBorder="1" applyAlignment="1">
      <alignment horizontal="right" vertical="center" wrapText="1"/>
    </xf>
    <xf numFmtId="179" fontId="5" fillId="0" borderId="17" xfId="2" quotePrefix="1" applyNumberFormat="1" applyFont="1" applyFill="1" applyBorder="1" applyAlignment="1">
      <alignment horizontal="right" vertical="center" wrapText="1"/>
    </xf>
    <xf numFmtId="0" fontId="2" fillId="0" borderId="6"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view="pageBreakPreview" zoomScaleNormal="100" zoomScaleSheetLayoutView="100" workbookViewId="0">
      <selection activeCell="B11" sqref="B11"/>
    </sheetView>
  </sheetViews>
  <sheetFormatPr defaultRowHeight="13.5" x14ac:dyDescent="0.15"/>
  <cols>
    <col min="1" max="1" width="15.625" style="1" customWidth="1"/>
    <col min="2" max="2" width="14.5" style="1" customWidth="1"/>
    <col min="3" max="3" width="12.875" style="1" customWidth="1"/>
    <col min="4" max="4" width="15.5" style="1" bestFit="1" customWidth="1"/>
    <col min="5" max="5" width="12.25" style="1" bestFit="1" customWidth="1"/>
    <col min="6" max="6" width="12.125" style="1" customWidth="1"/>
    <col min="7" max="8" width="12.625"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0" t="s">
        <v>20</v>
      </c>
      <c r="B1" s="51"/>
      <c r="C1" s="51"/>
      <c r="D1" s="51"/>
      <c r="E1" s="51"/>
      <c r="F1" s="51"/>
      <c r="G1" s="51"/>
      <c r="H1" s="51"/>
      <c r="I1" s="51"/>
      <c r="J1" s="51"/>
      <c r="K1" s="51"/>
      <c r="L1" s="51"/>
      <c r="M1" s="51"/>
    </row>
    <row r="2" spans="1:13" ht="14.25" thickBot="1" x14ac:dyDescent="0.2">
      <c r="A2" s="7"/>
      <c r="B2" s="7"/>
      <c r="C2" s="7"/>
      <c r="D2" s="7"/>
      <c r="E2" s="7"/>
      <c r="F2" s="7"/>
      <c r="G2" s="7"/>
      <c r="H2" s="7"/>
      <c r="I2" s="7"/>
      <c r="J2" s="7"/>
      <c r="K2" s="7"/>
      <c r="L2" s="7"/>
      <c r="M2" s="7"/>
    </row>
    <row r="3" spans="1:13" ht="68.099999999999994" customHeight="1" x14ac:dyDescent="0.15">
      <c r="A3" s="52" t="s">
        <v>10</v>
      </c>
      <c r="B3" s="54" t="s">
        <v>0</v>
      </c>
      <c r="C3" s="54" t="s">
        <v>1</v>
      </c>
      <c r="D3" s="54" t="s">
        <v>2</v>
      </c>
      <c r="E3" s="54" t="s">
        <v>21</v>
      </c>
      <c r="F3" s="54" t="s">
        <v>3</v>
      </c>
      <c r="G3" s="54" t="s">
        <v>4</v>
      </c>
      <c r="H3" s="54" t="s">
        <v>5</v>
      </c>
      <c r="I3" s="56" t="s">
        <v>6</v>
      </c>
      <c r="J3" s="60" t="s">
        <v>11</v>
      </c>
      <c r="K3" s="61"/>
      <c r="L3" s="62"/>
      <c r="M3" s="58" t="s">
        <v>7</v>
      </c>
    </row>
    <row r="4" spans="1:13" ht="38.25" customHeight="1" thickBot="1" x14ac:dyDescent="0.2">
      <c r="A4" s="53"/>
      <c r="B4" s="55"/>
      <c r="C4" s="55"/>
      <c r="D4" s="55"/>
      <c r="E4" s="55"/>
      <c r="F4" s="55"/>
      <c r="G4" s="55"/>
      <c r="H4" s="55"/>
      <c r="I4" s="57"/>
      <c r="J4" s="2" t="s">
        <v>9</v>
      </c>
      <c r="K4" s="2" t="s">
        <v>8</v>
      </c>
      <c r="L4" s="2" t="s">
        <v>12</v>
      </c>
      <c r="M4" s="59"/>
    </row>
    <row r="5" spans="1:13" ht="123.75" x14ac:dyDescent="0.15">
      <c r="A5" s="21" t="s">
        <v>47</v>
      </c>
      <c r="B5" s="22" t="s">
        <v>23</v>
      </c>
      <c r="C5" s="23">
        <v>45476</v>
      </c>
      <c r="D5" s="24" t="s">
        <v>24</v>
      </c>
      <c r="E5" s="25">
        <v>4160001012347</v>
      </c>
      <c r="F5" s="26" t="s">
        <v>25</v>
      </c>
      <c r="G5" s="27">
        <v>259228982</v>
      </c>
      <c r="H5" s="27">
        <v>246180000</v>
      </c>
      <c r="I5" s="28">
        <v>94.9</v>
      </c>
      <c r="J5" s="29"/>
      <c r="K5" s="29"/>
      <c r="L5" s="29"/>
      <c r="M5" s="30"/>
    </row>
    <row r="6" spans="1:13" ht="191.25" x14ac:dyDescent="0.15">
      <c r="A6" s="13" t="s">
        <v>48</v>
      </c>
      <c r="B6" s="10" t="s">
        <v>23</v>
      </c>
      <c r="C6" s="11">
        <v>45478</v>
      </c>
      <c r="D6" s="14" t="s">
        <v>26</v>
      </c>
      <c r="E6" s="15">
        <v>2120001086883</v>
      </c>
      <c r="F6" s="12" t="s">
        <v>27</v>
      </c>
      <c r="G6" s="17">
        <v>16453928</v>
      </c>
      <c r="H6" s="17">
        <v>14850000</v>
      </c>
      <c r="I6" s="19">
        <f>ROUNDDOWN(H6/G6,3)</f>
        <v>0.90200000000000002</v>
      </c>
      <c r="J6" s="3"/>
      <c r="K6" s="3"/>
      <c r="L6" s="3"/>
      <c r="M6" s="4"/>
    </row>
    <row r="7" spans="1:13" ht="180.75" thickBot="1" x14ac:dyDescent="0.2">
      <c r="A7" s="31" t="s">
        <v>49</v>
      </c>
      <c r="B7" s="32" t="s">
        <v>62</v>
      </c>
      <c r="C7" s="33">
        <v>45483</v>
      </c>
      <c r="D7" s="34" t="s">
        <v>28</v>
      </c>
      <c r="E7" s="35">
        <v>4470001003777</v>
      </c>
      <c r="F7" s="36" t="s">
        <v>27</v>
      </c>
      <c r="G7" s="37">
        <v>18071523</v>
      </c>
      <c r="H7" s="37">
        <v>14047000</v>
      </c>
      <c r="I7" s="38">
        <f>ROUNDDOWN(H7/G7,3)</f>
        <v>0.77700000000000002</v>
      </c>
      <c r="J7" s="39"/>
      <c r="K7" s="39"/>
      <c r="L7" s="39"/>
      <c r="M7" s="40"/>
    </row>
    <row r="8" spans="1:13" ht="123.75" x14ac:dyDescent="0.15">
      <c r="A8" s="41" t="s">
        <v>50</v>
      </c>
      <c r="B8" s="22" t="s">
        <v>23</v>
      </c>
      <c r="C8" s="42">
        <v>45482</v>
      </c>
      <c r="D8" s="43" t="s">
        <v>28</v>
      </c>
      <c r="E8" s="44">
        <v>4470001003777</v>
      </c>
      <c r="F8" s="26" t="s">
        <v>27</v>
      </c>
      <c r="G8" s="45">
        <v>15376394</v>
      </c>
      <c r="H8" s="45">
        <v>12089000</v>
      </c>
      <c r="I8" s="28">
        <f t="shared" ref="I8:I11" si="0">ROUNDDOWN(H8/G8*100,1)</f>
        <v>78.599999999999994</v>
      </c>
      <c r="J8" s="29"/>
      <c r="K8" s="29"/>
      <c r="L8" s="29"/>
      <c r="M8" s="30"/>
    </row>
    <row r="9" spans="1:13" ht="123.75" x14ac:dyDescent="0.15">
      <c r="A9" s="13" t="s">
        <v>51</v>
      </c>
      <c r="B9" s="10" t="s">
        <v>23</v>
      </c>
      <c r="C9" s="16">
        <v>45482</v>
      </c>
      <c r="D9" s="14" t="s">
        <v>29</v>
      </c>
      <c r="E9" s="15">
        <v>6130001041768</v>
      </c>
      <c r="F9" s="12" t="s">
        <v>30</v>
      </c>
      <c r="G9" s="17">
        <v>99755520</v>
      </c>
      <c r="H9" s="17">
        <v>97313700</v>
      </c>
      <c r="I9" s="18">
        <f t="shared" si="0"/>
        <v>97.5</v>
      </c>
      <c r="J9" s="3"/>
      <c r="K9" s="3"/>
      <c r="L9" s="3"/>
      <c r="M9" s="4"/>
    </row>
    <row r="10" spans="1:13" ht="123.75" x14ac:dyDescent="0.15">
      <c r="A10" s="13" t="s">
        <v>52</v>
      </c>
      <c r="B10" s="10" t="s">
        <v>23</v>
      </c>
      <c r="C10" s="16">
        <v>45484</v>
      </c>
      <c r="D10" s="14" t="s">
        <v>31</v>
      </c>
      <c r="E10" s="15">
        <v>3120001063543</v>
      </c>
      <c r="F10" s="12" t="s">
        <v>32</v>
      </c>
      <c r="G10" s="17">
        <v>34920740</v>
      </c>
      <c r="H10" s="17">
        <v>34650000</v>
      </c>
      <c r="I10" s="18">
        <f t="shared" si="0"/>
        <v>99.2</v>
      </c>
      <c r="J10" s="3"/>
      <c r="K10" s="3"/>
      <c r="L10" s="3"/>
      <c r="M10" s="4"/>
    </row>
    <row r="11" spans="1:13" ht="169.5" thickBot="1" x14ac:dyDescent="0.2">
      <c r="A11" s="31" t="s">
        <v>53</v>
      </c>
      <c r="B11" s="32" t="s">
        <v>62</v>
      </c>
      <c r="C11" s="33">
        <v>45483</v>
      </c>
      <c r="D11" s="34" t="s">
        <v>33</v>
      </c>
      <c r="E11" s="35">
        <v>7010901005494</v>
      </c>
      <c r="F11" s="36" t="s">
        <v>32</v>
      </c>
      <c r="G11" s="37">
        <v>50433469</v>
      </c>
      <c r="H11" s="37">
        <v>42900000</v>
      </c>
      <c r="I11" s="46">
        <f t="shared" si="0"/>
        <v>85</v>
      </c>
      <c r="J11" s="39"/>
      <c r="K11" s="39"/>
      <c r="L11" s="39"/>
      <c r="M11" s="40"/>
    </row>
    <row r="12" spans="1:13" ht="146.25" x14ac:dyDescent="0.15">
      <c r="A12" s="41" t="s">
        <v>54</v>
      </c>
      <c r="B12" s="22" t="s">
        <v>34</v>
      </c>
      <c r="C12" s="42">
        <v>45496</v>
      </c>
      <c r="D12" s="43" t="s">
        <v>35</v>
      </c>
      <c r="E12" s="44">
        <v>7200001003487</v>
      </c>
      <c r="F12" s="26" t="s">
        <v>36</v>
      </c>
      <c r="G12" s="45">
        <v>17912901</v>
      </c>
      <c r="H12" s="45">
        <v>14520000</v>
      </c>
      <c r="I12" s="28">
        <f>ROUNDDOWN(H12/G12*100,1)</f>
        <v>81</v>
      </c>
      <c r="J12" s="29"/>
      <c r="K12" s="29"/>
      <c r="L12" s="29"/>
      <c r="M12" s="30"/>
    </row>
    <row r="13" spans="1:13" ht="135" x14ac:dyDescent="0.15">
      <c r="A13" s="13" t="s">
        <v>55</v>
      </c>
      <c r="B13" s="10" t="s">
        <v>37</v>
      </c>
      <c r="C13" s="16">
        <v>45495</v>
      </c>
      <c r="D13" s="14" t="s">
        <v>38</v>
      </c>
      <c r="E13" s="15">
        <v>8010601025692</v>
      </c>
      <c r="F13" s="12" t="s">
        <v>36</v>
      </c>
      <c r="G13" s="17">
        <v>27350172</v>
      </c>
      <c r="H13" s="17">
        <v>21406000</v>
      </c>
      <c r="I13" s="20">
        <f t="shared" ref="I13:I20" si="1">ROUNDDOWN(H13/G13*100,1)</f>
        <v>78.2</v>
      </c>
      <c r="J13" s="3"/>
      <c r="K13" s="3"/>
      <c r="L13" s="3"/>
      <c r="M13" s="4"/>
    </row>
    <row r="14" spans="1:13" ht="225.75" thickBot="1" x14ac:dyDescent="0.2">
      <c r="A14" s="31" t="s">
        <v>56</v>
      </c>
      <c r="B14" s="32" t="s">
        <v>37</v>
      </c>
      <c r="C14" s="33">
        <v>45502</v>
      </c>
      <c r="D14" s="34" t="s">
        <v>39</v>
      </c>
      <c r="E14" s="35">
        <v>9120001125701</v>
      </c>
      <c r="F14" s="36" t="s">
        <v>32</v>
      </c>
      <c r="G14" s="37">
        <v>37521891</v>
      </c>
      <c r="H14" s="37">
        <v>37070000</v>
      </c>
      <c r="I14" s="47">
        <f t="shared" si="1"/>
        <v>98.7</v>
      </c>
      <c r="J14" s="39"/>
      <c r="K14" s="39"/>
      <c r="L14" s="39"/>
      <c r="M14" s="40"/>
    </row>
    <row r="15" spans="1:13" ht="201.75" customHeight="1" x14ac:dyDescent="0.15">
      <c r="A15" s="41" t="s">
        <v>40</v>
      </c>
      <c r="B15" s="22" t="s">
        <v>37</v>
      </c>
      <c r="C15" s="42">
        <v>45495</v>
      </c>
      <c r="D15" s="43" t="s">
        <v>41</v>
      </c>
      <c r="E15" s="44">
        <v>9130001008616</v>
      </c>
      <c r="F15" s="26" t="s">
        <v>32</v>
      </c>
      <c r="G15" s="45">
        <v>40541878</v>
      </c>
      <c r="H15" s="45">
        <v>34100000</v>
      </c>
      <c r="I15" s="48">
        <f t="shared" si="1"/>
        <v>84.1</v>
      </c>
      <c r="J15" s="29"/>
      <c r="K15" s="29"/>
      <c r="L15" s="29"/>
      <c r="M15" s="30"/>
    </row>
    <row r="16" spans="1:13" ht="146.25" x14ac:dyDescent="0.15">
      <c r="A16" s="13" t="s">
        <v>57</v>
      </c>
      <c r="B16" s="10" t="s">
        <v>37</v>
      </c>
      <c r="C16" s="16">
        <v>45496</v>
      </c>
      <c r="D16" s="14" t="s">
        <v>42</v>
      </c>
      <c r="E16" s="15">
        <v>7120001082688</v>
      </c>
      <c r="F16" s="12" t="s">
        <v>36</v>
      </c>
      <c r="G16" s="17">
        <v>7092008</v>
      </c>
      <c r="H16" s="17">
        <v>5599000</v>
      </c>
      <c r="I16" s="20">
        <f t="shared" si="1"/>
        <v>78.900000000000006</v>
      </c>
      <c r="J16" s="3"/>
      <c r="K16" s="3"/>
      <c r="L16" s="3"/>
      <c r="M16" s="4"/>
    </row>
    <row r="17" spans="1:13" ht="113.25" thickBot="1" x14ac:dyDescent="0.2">
      <c r="A17" s="31" t="s">
        <v>58</v>
      </c>
      <c r="B17" s="32" t="s">
        <v>37</v>
      </c>
      <c r="C17" s="33">
        <v>45497</v>
      </c>
      <c r="D17" s="34" t="s">
        <v>43</v>
      </c>
      <c r="E17" s="35">
        <v>6350001008209</v>
      </c>
      <c r="F17" s="36" t="s">
        <v>36</v>
      </c>
      <c r="G17" s="37">
        <v>26093576</v>
      </c>
      <c r="H17" s="37">
        <v>22000000</v>
      </c>
      <c r="I17" s="47">
        <f t="shared" si="1"/>
        <v>84.3</v>
      </c>
      <c r="J17" s="39"/>
      <c r="K17" s="39"/>
      <c r="L17" s="39"/>
      <c r="M17" s="40"/>
    </row>
    <row r="18" spans="1:13" ht="157.5" x14ac:dyDescent="0.15">
      <c r="A18" s="41" t="s">
        <v>59</v>
      </c>
      <c r="B18" s="22" t="s">
        <v>37</v>
      </c>
      <c r="C18" s="42">
        <v>45497</v>
      </c>
      <c r="D18" s="43" t="s">
        <v>44</v>
      </c>
      <c r="E18" s="44">
        <v>2010001016851</v>
      </c>
      <c r="F18" s="26" t="s">
        <v>36</v>
      </c>
      <c r="G18" s="45">
        <v>58792830</v>
      </c>
      <c r="H18" s="45">
        <v>46288000</v>
      </c>
      <c r="I18" s="48">
        <f t="shared" si="1"/>
        <v>78.7</v>
      </c>
      <c r="J18" s="29"/>
      <c r="K18" s="29"/>
      <c r="L18" s="29"/>
      <c r="M18" s="30"/>
    </row>
    <row r="19" spans="1:13" ht="112.5" x14ac:dyDescent="0.15">
      <c r="A19" s="13" t="s">
        <v>60</v>
      </c>
      <c r="B19" s="10" t="s">
        <v>37</v>
      </c>
      <c r="C19" s="16">
        <v>45497</v>
      </c>
      <c r="D19" s="14" t="s">
        <v>45</v>
      </c>
      <c r="E19" s="15">
        <v>5120901013505</v>
      </c>
      <c r="F19" s="12" t="s">
        <v>36</v>
      </c>
      <c r="G19" s="17">
        <v>5526151</v>
      </c>
      <c r="H19" s="17">
        <v>4444000</v>
      </c>
      <c r="I19" s="20">
        <f t="shared" si="1"/>
        <v>80.400000000000006</v>
      </c>
      <c r="J19" s="3"/>
      <c r="K19" s="3"/>
      <c r="L19" s="3"/>
      <c r="M19" s="4"/>
    </row>
    <row r="20" spans="1:13" ht="192" thickBot="1" x14ac:dyDescent="0.2">
      <c r="A20" s="31" t="s">
        <v>61</v>
      </c>
      <c r="B20" s="32" t="s">
        <v>37</v>
      </c>
      <c r="C20" s="33">
        <v>45502</v>
      </c>
      <c r="D20" s="34" t="s">
        <v>46</v>
      </c>
      <c r="E20" s="35">
        <v>2010601036670</v>
      </c>
      <c r="F20" s="36" t="s">
        <v>36</v>
      </c>
      <c r="G20" s="37">
        <v>17168993</v>
      </c>
      <c r="H20" s="37">
        <v>13750000</v>
      </c>
      <c r="I20" s="47">
        <f t="shared" si="1"/>
        <v>80</v>
      </c>
      <c r="J20" s="39"/>
      <c r="K20" s="39"/>
      <c r="L20" s="39"/>
      <c r="M20" s="40"/>
    </row>
    <row r="21" spans="1:13" ht="14.25" hidden="1" customHeight="1" thickBot="1" x14ac:dyDescent="0.2">
      <c r="A21" s="49"/>
      <c r="B21" s="6"/>
      <c r="C21" s="6"/>
      <c r="D21" s="6"/>
      <c r="E21" s="6"/>
      <c r="F21" s="6"/>
      <c r="G21" s="6"/>
      <c r="H21" s="6"/>
      <c r="I21" s="6"/>
      <c r="J21" s="6"/>
      <c r="K21" s="6"/>
      <c r="L21" s="39"/>
      <c r="M21" s="40"/>
    </row>
    <row r="22" spans="1:13" x14ac:dyDescent="0.15">
      <c r="A22" s="8" t="s">
        <v>22</v>
      </c>
      <c r="B22" s="9"/>
      <c r="C22" s="9"/>
      <c r="D22" s="9"/>
      <c r="E22" s="9"/>
      <c r="F22" s="9"/>
      <c r="G22" s="9"/>
      <c r="H22" s="9"/>
      <c r="I22" s="9"/>
      <c r="J22" s="9"/>
      <c r="K22" s="9"/>
      <c r="L22" s="9"/>
      <c r="M22" s="9"/>
    </row>
    <row r="23" spans="1:13" x14ac:dyDescent="0.15">
      <c r="A23" s="8" t="s">
        <v>13</v>
      </c>
      <c r="B23" s="9"/>
      <c r="C23" s="9"/>
      <c r="D23" s="9"/>
      <c r="E23" s="9"/>
      <c r="F23" s="9"/>
      <c r="G23" s="9"/>
      <c r="H23" s="9"/>
      <c r="I23" s="9"/>
      <c r="J23" s="9"/>
      <c r="K23" s="9"/>
      <c r="L23" s="9"/>
      <c r="M23" s="9"/>
    </row>
    <row r="24" spans="1:13" x14ac:dyDescent="0.15">
      <c r="A24" s="5"/>
      <c r="B24" s="5"/>
      <c r="C24" s="5"/>
      <c r="D24" s="5"/>
      <c r="E24" s="5"/>
      <c r="F24" s="5"/>
      <c r="G24" s="5"/>
      <c r="H24" s="5"/>
      <c r="I24" s="5"/>
      <c r="J24" s="5"/>
      <c r="K24" s="5"/>
      <c r="L24" s="5"/>
      <c r="M24" s="5"/>
    </row>
    <row r="25" spans="1:13" x14ac:dyDescent="0.15">
      <c r="A25" s="5"/>
      <c r="B25" s="5"/>
      <c r="C25" s="5"/>
      <c r="D25" s="5"/>
      <c r="E25" s="5"/>
      <c r="F25" s="5"/>
      <c r="G25" s="5"/>
      <c r="H25" s="5"/>
      <c r="I25" s="5"/>
      <c r="J25" s="5"/>
      <c r="K25" s="5"/>
      <c r="L25" s="5"/>
      <c r="M25" s="5"/>
    </row>
    <row r="26" spans="1:13" x14ac:dyDescent="0.15">
      <c r="A26" s="5"/>
      <c r="B26" s="5"/>
      <c r="C26" s="5"/>
      <c r="D26" s="5"/>
      <c r="E26" s="5"/>
      <c r="F26" s="5"/>
      <c r="G26" s="5"/>
      <c r="H26" s="5"/>
      <c r="I26" s="5"/>
      <c r="J26" s="5"/>
      <c r="K26" s="5"/>
      <c r="L26" s="5"/>
      <c r="M26" s="5"/>
    </row>
    <row r="27" spans="1:13" x14ac:dyDescent="0.15">
      <c r="A27" s="5"/>
      <c r="B27" s="5"/>
      <c r="C27" s="5"/>
      <c r="D27" s="5"/>
      <c r="E27" s="5"/>
      <c r="F27" s="5"/>
      <c r="G27" s="5"/>
      <c r="H27" s="5"/>
      <c r="I27" s="5"/>
      <c r="J27" s="5"/>
      <c r="K27" s="5"/>
      <c r="L27" s="5"/>
      <c r="M27" s="5"/>
    </row>
    <row r="28" spans="1:13" x14ac:dyDescent="0.15">
      <c r="J28" s="1" t="s">
        <v>14</v>
      </c>
      <c r="K28" s="1" t="s">
        <v>15</v>
      </c>
    </row>
    <row r="29" spans="1:13" x14ac:dyDescent="0.15">
      <c r="J29" s="1" t="s">
        <v>16</v>
      </c>
      <c r="K29" s="1" t="s">
        <v>17</v>
      </c>
    </row>
    <row r="30" spans="1:13" x14ac:dyDescent="0.15">
      <c r="J30" s="1" t="s">
        <v>18</v>
      </c>
    </row>
    <row r="31" spans="1:13" x14ac:dyDescent="0.15">
      <c r="J31"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1">
      <formula1>$J$27:$J$31</formula1>
    </dataValidation>
    <dataValidation type="list" allowBlank="1" showInputMessage="1" showErrorMessage="1" sqref="K5:K21">
      <formula1>$K$27:$K$29</formula1>
    </dataValidation>
  </dataValidations>
  <pageMargins left="0.70866141732283472" right="0.70866141732283472" top="0.59" bottom="0.41"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2024-08-30T07:54:08Z</cp:lastPrinted>
  <dcterms:created xsi:type="dcterms:W3CDTF">2010-08-24T08:00:05Z</dcterms:created>
  <dcterms:modified xsi:type="dcterms:W3CDTF">2024-08-30T09:02:52Z</dcterms:modified>
</cp:coreProperties>
</file>