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5\8月契約10月公表\ＨＰ掲載用\"/>
    </mc:Choice>
  </mc:AlternateContent>
  <bookViews>
    <workbookView xWindow="0" yWindow="0" windowWidth="28800" windowHeight="11460"/>
  </bookViews>
  <sheets>
    <sheet name="付紙様式第１" sheetId="1" r:id="rId1"/>
  </sheets>
  <definedNames>
    <definedName name="_xlnm._FilterDatabase" localSheetId="0" hidden="1">付紙様式第１!$A$4:$M$4</definedName>
    <definedName name="_xlnm.Print_Area" localSheetId="0">付紙様式第１!$A$1:$M$45</definedName>
    <definedName name="_xlnm.Print_Titles" localSheetId="0">付紙様式第１!$1:$4</definedName>
  </definedNames>
  <calcPr calcId="162913"/>
</workbook>
</file>

<file path=xl/calcChain.xml><?xml version="1.0" encoding="utf-8"?>
<calcChain xmlns="http://schemas.openxmlformats.org/spreadsheetml/2006/main">
  <c r="I16" i="1" l="1"/>
  <c r="I20" i="1"/>
  <c r="I21" i="1"/>
  <c r="I23" i="1"/>
  <c r="I14" i="1"/>
  <c r="I15" i="1"/>
  <c r="I7" i="1" l="1"/>
  <c r="I5" i="1"/>
  <c r="I11" i="1" l="1"/>
  <c r="I25" i="1" l="1"/>
  <c r="I26" i="1"/>
  <c r="I27" i="1"/>
  <c r="I28" i="1"/>
  <c r="I29" i="1"/>
  <c r="I30" i="1"/>
  <c r="I31" i="1"/>
  <c r="I32" i="1"/>
  <c r="I33" i="1"/>
  <c r="I34" i="1"/>
  <c r="I35" i="1"/>
  <c r="I36" i="1"/>
  <c r="I37" i="1"/>
  <c r="I38" i="1"/>
  <c r="I39" i="1"/>
  <c r="I40" i="1"/>
  <c r="I41" i="1"/>
  <c r="I42" i="1"/>
  <c r="I43" i="1" l="1"/>
</calcChain>
</file>

<file path=xl/sharedStrings.xml><?xml version="1.0" encoding="utf-8"?>
<sst xmlns="http://schemas.openxmlformats.org/spreadsheetml/2006/main" count="123" uniqueCount="68">
  <si>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</si>
  <si>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</si>
  <si>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</si>
  <si>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</si>
  <si>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</si>
  <si>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</si>
  <si>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</si>
  <si>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</si>
  <si>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</si>
  <si>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</si>
  <si>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</si>
  <si>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</si>
  <si>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</si>
  <si>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</si>
  <si>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</si>
  <si>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</si>
  <si>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</si>
  <si>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</si>
  <si>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</si>
  <si>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</si>
  <si>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</si>
  <si>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</si>
  <si>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</si>
  <si>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支出負担行為担当官
近畿中部防衛局長
茂籠　勇人
大阪市中央区大手前４－１－６７</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1"/>
  </si>
  <si>
    <t>一般競争入札</t>
    <phoneticPr fontId="1"/>
  </si>
  <si>
    <t>輪島(５)測量等調査
石川県輪島市
令和5年8月19日～令和5年10月31日
測量調査</t>
    <rPh sb="42" eb="46">
      <t>ソクリョウチョウサ</t>
    </rPh>
    <phoneticPr fontId="1"/>
  </si>
  <si>
    <t>輪島（５）宿舎改修建築その他工事
石川県輪島市
令和5年8月5日～令和6年12月25日
建築一式</t>
    <rPh sb="47" eb="51">
      <t>ケンチクイッシキ</t>
    </rPh>
    <phoneticPr fontId="1"/>
  </si>
  <si>
    <t>岐阜（５）宿舎改修建築その他工事
岐阜県各務原市
令和5年8月5日～令和7年3月15日
建築一式</t>
    <phoneticPr fontId="1"/>
  </si>
  <si>
    <t>大久保（５）給水施設整備土木その他工事
京都府城陽市
令和5年8月5日～令和6年3月15日
土木一式</t>
    <phoneticPr fontId="1"/>
  </si>
  <si>
    <t>舞鶴（５）測量等調査
京都府舞鶴市
令和5年8月5日～令和6年2月29日
測量調査</t>
    <rPh sb="40" eb="44">
      <t>ソクリョウチョウサ</t>
    </rPh>
    <phoneticPr fontId="1"/>
  </si>
  <si>
    <t>姫路（５）隊庁舎新設建築工事
兵庫県姫路市
令和5年8月5日～令和7年3月15日
建築一式</t>
    <phoneticPr fontId="1"/>
  </si>
  <si>
    <t>小松（５）格納庫改修建築その他工事
石川県小松市
令和5年8月23日～令和7年6月30日
建築一式</t>
    <phoneticPr fontId="1"/>
  </si>
  <si>
    <t>小松（５）飛行場灯火更新等電気その他工事
石川県小松市
令和5年8月22日～令和8年6月30日
ただし、構内線路整備は令和６年６月３０日まで、格納庫改修は
令和７年６月３０日まで
電気</t>
    <phoneticPr fontId="1"/>
  </si>
  <si>
    <t>姫路（５）隊庁舎新設機械工事
兵庫県姫路市
令和5年8月25日～令和7年3月15日
管</t>
    <phoneticPr fontId="1"/>
  </si>
  <si>
    <t>姫路（５）隊庁舎新設土木工事
兵庫県姫路市
令和5年8月22日～令和7年3月15日
土木一式</t>
    <phoneticPr fontId="1"/>
  </si>
  <si>
    <t>小松（５）訓練施設新設等建築その他工事
石川県小松市
令和5年9月1日～令和6年9月30日
ただし、庁舎新設は令和６年６月３０日まで
建築一式</t>
    <phoneticPr fontId="1"/>
  </si>
  <si>
    <t>岐阜（５）雨水排水整備等土木工事
岐阜県各務原市
令和5年8月26日～令和7年6月30日
土木工事一式</t>
    <phoneticPr fontId="1"/>
  </si>
  <si>
    <t>小松（５）訓練施設等新設電気その他工事
石川県小松市
令和5年8月24日～令和6年9月30日
電気</t>
    <phoneticPr fontId="1"/>
  </si>
  <si>
    <t>舞鶴（５）整備場増設等機械その他工事
京都府舞鶴市
令和5年8月29日～令和8年3月15日
管</t>
    <phoneticPr fontId="1"/>
  </si>
  <si>
    <t>小松（５）土木工事監理業務
石川県小松市
令和5年8月31日～令和7年6月30日
土木監理業務</t>
    <rPh sb="44" eb="46">
      <t>ドボク</t>
    </rPh>
    <rPh sb="46" eb="48">
      <t>カンリ</t>
    </rPh>
    <rPh sb="48" eb="50">
      <t>ギョウム</t>
    </rPh>
    <phoneticPr fontId="1"/>
  </si>
  <si>
    <t>小松外（５）建築工事監理業務
石川県小松市、輪島市、
富山県砺波市
令和5年8月29日～令和7年6月30日
ただし、小松基地（食厨改修）は令和６年３月３１日まで、小松基地（訓練施設新設、庁舎新
設、自転車置場新設及び渡り廊下新設）は令和６年９月３０日まで、輪島分屯基地（宿舎）は令
和６年１２月２５日まで、富山駐屯地は令和７年３月１５日まで
建築工事監理業務</t>
    <rPh sb="174" eb="176">
      <t>ケンチク</t>
    </rPh>
    <rPh sb="176" eb="178">
      <t>コウジ</t>
    </rPh>
    <rPh sb="178" eb="182">
      <t>カンリギョウム</t>
    </rPh>
    <phoneticPr fontId="1"/>
  </si>
  <si>
    <t>舞鶴（５）建築工事監理業務
京都府舞鶴市
令和5年8月30日～令和8年3月15日
建築工事監理業務</t>
    <rPh sb="44" eb="46">
      <t>ケンチク</t>
    </rPh>
    <rPh sb="46" eb="48">
      <t>コウジ</t>
    </rPh>
    <rPh sb="48" eb="52">
      <t>カンリギョウム</t>
    </rPh>
    <phoneticPr fontId="1"/>
  </si>
  <si>
    <t>舞鶴外（５）設備工事監理業務
京都府舞鶴市、福知山市、
滋賀県高島市
令和5年8月30日～令和8年3月15日
ただし、舞鶴基地（既設建物解体、倉庫新設）、宿舎改修、福知山駐屯地及び今津
駐屯地は令和７年３月１５日まで
設備工事監理業務</t>
    <rPh sb="112" eb="114">
      <t>セツビ</t>
    </rPh>
    <rPh sb="114" eb="120">
      <t>コウジカンリギョウム</t>
    </rPh>
    <phoneticPr fontId="1"/>
  </si>
  <si>
    <t>(株)利水社
石川県金沢市東蚊爪町１－１９－４</t>
    <phoneticPr fontId="1"/>
  </si>
  <si>
    <t>川田工業（株）
富山県南砺市苗島４７６０</t>
    <phoneticPr fontId="1"/>
  </si>
  <si>
    <t>山岡電気工事（株）
岐阜県恵那市山岡町下手向５５５</t>
    <phoneticPr fontId="1"/>
  </si>
  <si>
    <t>一般競争入札（総合評価方式施工体制確認型）</t>
    <phoneticPr fontId="1"/>
  </si>
  <si>
    <t>大勝建設(株)
大阪市生野区中川西１－８－４</t>
    <phoneticPr fontId="1"/>
  </si>
  <si>
    <t>一般競争入札（総合評価方式施工体制確認型）</t>
  </si>
  <si>
    <t>名工建設（株）
愛知県名古屋市中村区名駅１－１－４　ＪＲセントラルタワーズ３４階</t>
    <phoneticPr fontId="1"/>
  </si>
  <si>
    <t>（株）福多電気商会
京都府綾部市井倉町杉ノ木１２番地1</t>
    <phoneticPr fontId="1"/>
  </si>
  <si>
    <t>アジア航測（株）大阪支店
大阪府大阪市北区天満橋１丁目８番３０号</t>
    <phoneticPr fontId="1"/>
  </si>
  <si>
    <t>一般競争入札
（履行確実性総合評価落札方式）</t>
  </si>
  <si>
    <t>前田建設工業（株）関西支店</t>
    <phoneticPr fontId="1"/>
  </si>
  <si>
    <t>道場建設（株）
石川県小松市串茶屋町い１９８</t>
    <phoneticPr fontId="1"/>
  </si>
  <si>
    <t>北陸電設（株）
石川県金沢市米泉７丁目７６番地</t>
    <phoneticPr fontId="1"/>
  </si>
  <si>
    <t>東洋熱工業（株）大阪支店
大阪府大阪市西区江戸堀２－６－３３</t>
    <phoneticPr fontId="1"/>
  </si>
  <si>
    <t>（有）小林商店
兵庫県姫路市夢前町護持１３６４－７６３</t>
    <phoneticPr fontId="1"/>
  </si>
  <si>
    <t>小松(5)訓練施設新設等建築その他工事　前田建設工業・城東建設建設共同企業体
富山県富山市牛島町１８番７号</t>
    <phoneticPr fontId="1"/>
  </si>
  <si>
    <t>4010001008789
3220001003423</t>
    <phoneticPr fontId="1"/>
  </si>
  <si>
    <t>大日本土木（株）名古屋支店
愛知県名古屋市中区錦１－１９－２４</t>
    <phoneticPr fontId="1"/>
  </si>
  <si>
    <t>（株）アート
京都府舞鶴市字小倉６７－１</t>
    <phoneticPr fontId="1"/>
  </si>
  <si>
    <t>（株）建設管理
大阪府大阪市淀川区西中島６－１－１５</t>
    <phoneticPr fontId="1"/>
  </si>
  <si>
    <t>（株）綜企画設計　大阪支店
大阪府大阪市中央区南船場２－１－１０</t>
    <phoneticPr fontId="1"/>
  </si>
  <si>
    <t>（株）建綜研
大阪府大阪市北区大淀中１－８－５</t>
    <phoneticPr fontId="1"/>
  </si>
  <si>
    <t>（株）ムラシマ事務所
石川県金沢市泉野出町２－７－１３</t>
    <phoneticPr fontId="1"/>
  </si>
  <si>
    <t>岐阜（５）試験場新設等建築工事
岐阜県各務原市
令和5年8月4日～令和7年9月30日
ただし、試験場新設、整備場Ｂ改修及び既設建物解体は令和７年６月３０日まで
建築一式</t>
    <rPh sb="83" eb="85">
      <t>ケンチク</t>
    </rPh>
    <rPh sb="85" eb="87">
      <t>イッシキ</t>
    </rPh>
    <phoneticPr fontId="1"/>
  </si>
  <si>
    <t xml:space="preserve">
岐阜（５）構内線路整備等電気その他工事
岐阜県各務原市
令和5年8月4日～令和7年6月30日
ただし、構内線路整備Ａは令和７年３月１５日まで
電気一式</t>
    <rPh sb="75" eb="77">
      <t>デンキ</t>
    </rPh>
    <rPh sb="77" eb="79">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</si>
</sst>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円&quot;"/>
    <numFmt numFmtId="177" formatCode="[$-411]ggge&quot;年&quot;m&quot;月&quot;d&quot;日&quot;;@"/>
    <numFmt numFmtId="178" formatCode="0_);[Red]\(0\)"/>
    <numFmt numFmtId="179" formatCode="0.0%"/>
    <numFmt numFmtId="180" formatCode="0_ "/>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4" fillId="0" borderId="0">
      <alignment vertical="center"/>
    </xf>
    <xf numFmtId="38" fontId="5" fillId="0" borderId="0" applyFont="0" applyFill="0" applyBorder="0" applyAlignment="0" applyProtection="0">
      <alignment vertical="center"/>
    </xf>
    <xf numFmtId="0" fontId="4" fillId="0" borderId="0">
      <alignment vertical="center"/>
    </xf>
    <xf numFmtId="0" fontId="4" fillId="0" borderId="0">
      <alignment vertical="center"/>
    </xf>
  </cellStyleXfs>
  <cellXfs count="84">
    <xf numFmtId="0" fontId="0" fillId="0" borderId="0" xfId="0">
      <alignment vertical="center"/>
    </xf>
    <xf numFmtId="0" fontId="2" fillId="0" borderId="0" xfId="0" applyFont="1">
      <alignment vertical="center"/>
    </xf>
    <xf numFmtId="0" fontId="3" fillId="0" borderId="2"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179" fontId="6" fillId="0" borderId="1" xfId="1" quotePrefix="1" applyNumberFormat="1" applyFont="1" applyFill="1" applyBorder="1" applyAlignment="1">
      <alignment horizontal="right" vertical="center" wrapText="1"/>
    </xf>
    <xf numFmtId="0" fontId="6" fillId="0" borderId="1" xfId="0" applyFont="1" applyFill="1" applyBorder="1" applyAlignment="1">
      <alignment vertical="center" wrapText="1"/>
    </xf>
    <xf numFmtId="0" fontId="2" fillId="0" borderId="1" xfId="0" applyFont="1" applyBorder="1">
      <alignment vertical="center"/>
    </xf>
    <xf numFmtId="0" fontId="2" fillId="0" borderId="13" xfId="0" applyFont="1" applyBorder="1">
      <alignment vertical="center"/>
    </xf>
    <xf numFmtId="0" fontId="6" fillId="2" borderId="1" xfId="0" applyFont="1" applyFill="1" applyBorder="1" applyAlignment="1">
      <alignment horizontal="center" vertical="center" wrapText="1"/>
    </xf>
    <xf numFmtId="176" fontId="6" fillId="2" borderId="1" xfId="2" applyNumberFormat="1" applyFont="1" applyFill="1" applyBorder="1" applyAlignment="1">
      <alignment horizontal="right" vertical="center"/>
    </xf>
    <xf numFmtId="177"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2" xfId="0" applyFont="1" applyFill="1" applyBorder="1" applyAlignment="1">
      <alignment vertical="center" wrapText="1"/>
    </xf>
    <xf numFmtId="0" fontId="2" fillId="0" borderId="0" xfId="0" applyFont="1" applyBorder="1" applyAlignment="1">
      <alignment horizontal="center" vertical="center"/>
    </xf>
    <xf numFmtId="0" fontId="2" fillId="0" borderId="0" xfId="0" applyFont="1" applyAlignment="1">
      <alignment horizontal="center" vertical="center"/>
    </xf>
    <xf numFmtId="0" fontId="6" fillId="0" borderId="6" xfId="0" applyFont="1" applyFill="1" applyBorder="1" applyAlignment="1">
      <alignment vertical="center" wrapText="1"/>
    </xf>
    <xf numFmtId="179" fontId="6" fillId="0" borderId="6" xfId="1" quotePrefix="1" applyNumberFormat="1" applyFont="1" applyFill="1" applyBorder="1" applyAlignment="1">
      <alignment horizontal="right" vertical="center" wrapText="1"/>
    </xf>
    <xf numFmtId="0" fontId="2" fillId="0" borderId="6" xfId="0" applyFont="1" applyBorder="1">
      <alignment vertical="center"/>
    </xf>
    <xf numFmtId="0" fontId="2" fillId="0" borderId="8" xfId="0" applyFont="1" applyBorder="1">
      <alignment vertical="center"/>
    </xf>
    <xf numFmtId="0" fontId="6" fillId="0" borderId="4" xfId="3" applyFont="1" applyFill="1" applyBorder="1" applyAlignment="1" applyProtection="1">
      <alignment vertical="center" wrapText="1"/>
      <protection locked="0"/>
    </xf>
    <xf numFmtId="58" fontId="6" fillId="0" borderId="6" xfId="4" applyNumberFormat="1" applyFont="1" applyFill="1" applyBorder="1" applyAlignment="1">
      <alignment horizontal="center" vertical="center" wrapText="1"/>
    </xf>
    <xf numFmtId="0" fontId="3" fillId="0" borderId="6" xfId="4" applyFont="1" applyFill="1" applyBorder="1" applyAlignment="1">
      <alignment vertical="center" wrapText="1"/>
    </xf>
    <xf numFmtId="180" fontId="3" fillId="0" borderId="6" xfId="0" applyNumberFormat="1" applyFont="1" applyBorder="1" applyAlignment="1">
      <alignment horizontal="center" vertical="center"/>
    </xf>
    <xf numFmtId="0" fontId="6" fillId="0" borderId="6" xfId="4" applyFont="1" applyFill="1" applyBorder="1" applyAlignment="1">
      <alignment horizontal="center" vertical="center" wrapText="1"/>
    </xf>
    <xf numFmtId="176" fontId="3" fillId="0" borderId="6" xfId="2" applyNumberFormat="1" applyFont="1" applyBorder="1">
      <alignment vertical="center"/>
    </xf>
    <xf numFmtId="178" fontId="7" fillId="0" borderId="1" xfId="0" applyNumberFormat="1" applyFont="1" applyFill="1" applyBorder="1" applyAlignment="1">
      <alignment horizontal="center" vertical="center"/>
    </xf>
    <xf numFmtId="180" fontId="7" fillId="0" borderId="1" xfId="0" applyNumberFormat="1" applyFont="1" applyBorder="1" applyAlignment="1">
      <alignment horizontal="center" vertical="center" shrinkToFit="1"/>
    </xf>
    <xf numFmtId="0" fontId="6" fillId="0" borderId="12" xfId="0" applyFont="1" applyFill="1" applyBorder="1" applyAlignment="1">
      <alignment vertical="center" wrapText="1"/>
    </xf>
    <xf numFmtId="177" fontId="6" fillId="0" borderId="1" xfId="0" applyNumberFormat="1" applyFont="1" applyFill="1" applyBorder="1" applyAlignment="1">
      <alignment horizontal="center" vertical="center" wrapText="1"/>
    </xf>
    <xf numFmtId="178" fontId="6" fillId="0" borderId="1" xfId="0" quotePrefix="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2" applyNumberFormat="1" applyFont="1" applyFill="1" applyBorder="1" applyAlignment="1">
      <alignment horizontal="right" vertical="center"/>
    </xf>
    <xf numFmtId="177" fontId="6" fillId="0" borderId="15" xfId="0" applyNumberFormat="1" applyFont="1" applyFill="1" applyBorder="1" applyAlignment="1">
      <alignment horizontal="center" vertical="center" wrapText="1"/>
    </xf>
    <xf numFmtId="0" fontId="6" fillId="0" borderId="15" xfId="0" applyFont="1" applyFill="1" applyBorder="1" applyAlignment="1">
      <alignment vertical="center" wrapText="1"/>
    </xf>
    <xf numFmtId="178" fontId="6" fillId="0" borderId="15" xfId="0" quotePrefix="1" applyNumberFormat="1" applyFont="1" applyFill="1" applyBorder="1" applyAlignment="1">
      <alignment horizontal="center" vertical="center" wrapText="1"/>
    </xf>
    <xf numFmtId="0" fontId="6" fillId="0" borderId="17" xfId="0" applyFont="1" applyFill="1" applyBorder="1" applyAlignment="1">
      <alignment vertical="center" wrapText="1"/>
    </xf>
    <xf numFmtId="177" fontId="6" fillId="2" borderId="17" xfId="0" applyNumberFormat="1" applyFont="1" applyFill="1" applyBorder="1" applyAlignment="1">
      <alignment horizontal="center" vertical="center" wrapText="1"/>
    </xf>
    <xf numFmtId="0" fontId="6" fillId="2" borderId="17" xfId="0" applyFont="1" applyFill="1" applyBorder="1" applyAlignment="1">
      <alignment vertical="center" wrapText="1"/>
    </xf>
    <xf numFmtId="0" fontId="6" fillId="2" borderId="17" xfId="0" applyFont="1" applyFill="1" applyBorder="1" applyAlignment="1">
      <alignment horizontal="center" vertical="center" wrapText="1"/>
    </xf>
    <xf numFmtId="176" fontId="6" fillId="2" borderId="17" xfId="2" applyNumberFormat="1" applyFont="1" applyFill="1" applyBorder="1" applyAlignment="1">
      <alignment horizontal="right" vertical="center"/>
    </xf>
    <xf numFmtId="179" fontId="6" fillId="0" borderId="17" xfId="1" quotePrefix="1" applyNumberFormat="1" applyFont="1" applyFill="1" applyBorder="1" applyAlignment="1">
      <alignment horizontal="right" vertical="center" wrapText="1"/>
    </xf>
    <xf numFmtId="0" fontId="2" fillId="0" borderId="17" xfId="0" applyFont="1" applyBorder="1">
      <alignment vertical="center"/>
    </xf>
    <xf numFmtId="0" fontId="2" fillId="0" borderId="18" xfId="0" applyFont="1" applyBorder="1">
      <alignment vertical="center"/>
    </xf>
    <xf numFmtId="0" fontId="6" fillId="0" borderId="19" xfId="0" applyFont="1" applyFill="1" applyBorder="1" applyAlignment="1">
      <alignment vertical="center" wrapText="1"/>
    </xf>
    <xf numFmtId="0" fontId="6" fillId="0" borderId="2" xfId="0" applyFont="1" applyFill="1" applyBorder="1" applyAlignment="1">
      <alignment vertical="center" wrapText="1"/>
    </xf>
    <xf numFmtId="177" fontId="6" fillId="0" borderId="2" xfId="0" applyNumberFormat="1" applyFont="1" applyFill="1" applyBorder="1" applyAlignment="1">
      <alignment horizontal="center" vertical="center" wrapText="1"/>
    </xf>
    <xf numFmtId="178" fontId="6" fillId="0" borderId="2" xfId="0" quotePrefix="1"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2" borderId="2" xfId="2" applyNumberFormat="1" applyFont="1" applyFill="1" applyBorder="1" applyAlignment="1">
      <alignment horizontal="right" vertical="center"/>
    </xf>
    <xf numFmtId="0" fontId="2" fillId="0" borderId="2" xfId="0" applyFont="1" applyBorder="1">
      <alignment vertical="center"/>
    </xf>
    <xf numFmtId="0" fontId="2" fillId="0" borderId="20" xfId="0" applyFont="1" applyBorder="1">
      <alignment vertical="center"/>
    </xf>
    <xf numFmtId="0" fontId="3" fillId="0" borderId="1" xfId="0" applyFont="1" applyBorder="1">
      <alignment vertical="center"/>
    </xf>
    <xf numFmtId="0" fontId="3" fillId="0" borderId="2" xfId="0" applyFont="1" applyBorder="1">
      <alignment vertical="center"/>
    </xf>
    <xf numFmtId="180" fontId="7" fillId="0" borderId="17" xfId="0" applyNumberFormat="1" applyFont="1" applyBorder="1" applyAlignment="1">
      <alignment horizontal="center" vertical="center" shrinkToFit="1"/>
    </xf>
    <xf numFmtId="0" fontId="6" fillId="0" borderId="14" xfId="0" applyFont="1" applyFill="1" applyBorder="1" applyAlignment="1">
      <alignment vertical="center" wrapText="1"/>
    </xf>
    <xf numFmtId="0" fontId="6" fillId="0" borderId="15" xfId="0" applyFont="1" applyFill="1" applyBorder="1" applyAlignment="1">
      <alignment horizontal="center" vertical="center" wrapText="1"/>
    </xf>
    <xf numFmtId="179" fontId="6" fillId="0" borderId="15" xfId="1" quotePrefix="1" applyNumberFormat="1" applyFont="1" applyFill="1" applyBorder="1" applyAlignment="1">
      <alignment horizontal="right" vertical="center" wrapText="1"/>
    </xf>
    <xf numFmtId="0" fontId="2" fillId="0" borderId="21" xfId="0" applyFont="1" applyBorder="1">
      <alignment vertical="center"/>
    </xf>
    <xf numFmtId="179" fontId="6" fillId="0" borderId="2" xfId="1" quotePrefix="1" applyNumberFormat="1" applyFont="1" applyFill="1" applyBorder="1" applyAlignment="1">
      <alignment horizontal="right" vertical="center" wrapText="1"/>
    </xf>
    <xf numFmtId="0" fontId="3" fillId="0" borderId="15" xfId="0" applyFont="1" applyBorder="1">
      <alignment vertical="center"/>
    </xf>
    <xf numFmtId="0" fontId="2" fillId="0" borderId="15" xfId="0" applyFont="1" applyBorder="1">
      <alignment vertical="center"/>
    </xf>
    <xf numFmtId="0" fontId="6" fillId="0" borderId="16" xfId="0" applyFont="1" applyFill="1" applyBorder="1" applyAlignment="1">
      <alignment vertical="center" wrapText="1"/>
    </xf>
    <xf numFmtId="177" fontId="6" fillId="0" borderId="17" xfId="0" applyNumberFormat="1" applyFont="1" applyFill="1" applyBorder="1" applyAlignment="1">
      <alignment horizontal="center" vertical="center" wrapText="1"/>
    </xf>
    <xf numFmtId="178" fontId="6" fillId="0" borderId="17" xfId="0" quotePrefix="1"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3" fillId="0" borderId="17" xfId="0" applyFont="1" applyBorder="1">
      <alignment vertical="center"/>
    </xf>
    <xf numFmtId="176" fontId="3" fillId="0" borderId="15" xfId="0" applyNumberFormat="1" applyFont="1" applyBorder="1">
      <alignment vertical="center"/>
    </xf>
    <xf numFmtId="176" fontId="3" fillId="0" borderId="1" xfId="0" applyNumberFormat="1" applyFont="1" applyBorder="1" applyAlignment="1">
      <alignment horizontal="right" vertical="center" wrapText="1"/>
    </xf>
    <xf numFmtId="176" fontId="3" fillId="0" borderId="2" xfId="0" applyNumberFormat="1" applyFont="1" applyBorder="1" applyAlignment="1">
      <alignment horizontal="right" vertical="center" wrapText="1"/>
    </xf>
    <xf numFmtId="176" fontId="3" fillId="0" borderId="17" xfId="0" applyNumberFormat="1" applyFont="1" applyBorder="1" applyAlignment="1">
      <alignment horizontal="righ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5">
    <cellStyle name="桁区切り" xfId="2" builtinId="6"/>
    <cellStyle name="標準" xfId="0" builtinId="0"/>
    <cellStyle name="標準_１６７調査票４案件best100（再検討）0914提出用" xfId="1"/>
    <cellStyle name="標準_１６７調査票４案件best100（再検討）0914提出用_210721契約に係る情報の公表（緑）" xfId="4"/>
    <cellStyle name="標準_執行状況表(案）_210721契約に係る情報の公表（緑）"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abSelected="1" view="pageBreakPreview" zoomScale="85" zoomScaleNormal="100" zoomScaleSheetLayoutView="85" workbookViewId="0">
      <selection activeCell="H6" sqref="H6"/>
    </sheetView>
  </sheetViews>
  <sheetFormatPr defaultRowHeight="13.5" x14ac:dyDescent="0.15"/>
  <cols>
    <col min="1" max="1" width="16" style="1" customWidth="1"/>
    <col min="2" max="2" width="17.5" style="1" customWidth="1"/>
    <col min="3" max="4" width="14" style="1" customWidth="1"/>
    <col min="5" max="5" width="18.875" style="15" customWidth="1"/>
    <col min="6" max="8" width="14" style="1" customWidth="1"/>
    <col min="9" max="9" width="7.5" style="1" customWidth="1"/>
    <col min="10" max="12" width="11" style="1" customWidth="1"/>
    <col min="13" max="13" width="8.875" style="1" customWidth="1"/>
    <col min="14" max="14" width="3.5" style="1" customWidth="1"/>
    <col min="15" max="16384" width="9" style="1"/>
  </cols>
  <sheetData>
    <row r="1" spans="1:13" ht="39.4" customHeight="1" x14ac:dyDescent="0.15">
      <c r="A1" s="71" t="s">
        <v>21</v>
      </c>
      <c r="B1" s="72"/>
      <c r="C1" s="72"/>
      <c r="D1" s="72"/>
      <c r="E1" s="72"/>
      <c r="F1" s="72"/>
      <c r="G1" s="72"/>
      <c r="H1" s="72"/>
      <c r="I1" s="72"/>
      <c r="J1" s="72"/>
      <c r="K1" s="72"/>
      <c r="L1" s="72"/>
      <c r="M1" s="72"/>
    </row>
    <row r="2" spans="1:13" ht="14.25" thickBot="1" x14ac:dyDescent="0.2"/>
    <row r="3" spans="1:13" ht="68.099999999999994" customHeight="1" x14ac:dyDescent="0.15">
      <c r="A3" s="73" t="s">
        <v>10</v>
      </c>
      <c r="B3" s="75" t="s">
        <v>0</v>
      </c>
      <c r="C3" s="75" t="s">
        <v>1</v>
      </c>
      <c r="D3" s="75" t="s">
        <v>2</v>
      </c>
      <c r="E3" s="75" t="s">
        <v>22</v>
      </c>
      <c r="F3" s="75" t="s">
        <v>3</v>
      </c>
      <c r="G3" s="75" t="s">
        <v>4</v>
      </c>
      <c r="H3" s="75" t="s">
        <v>5</v>
      </c>
      <c r="I3" s="77" t="s">
        <v>6</v>
      </c>
      <c r="J3" s="81" t="s">
        <v>11</v>
      </c>
      <c r="K3" s="82"/>
      <c r="L3" s="83"/>
      <c r="M3" s="79" t="s">
        <v>7</v>
      </c>
    </row>
    <row r="4" spans="1:13" ht="38.25" customHeight="1" thickBot="1" x14ac:dyDescent="0.2">
      <c r="A4" s="74"/>
      <c r="B4" s="76"/>
      <c r="C4" s="76"/>
      <c r="D4" s="76"/>
      <c r="E4" s="76"/>
      <c r="F4" s="76"/>
      <c r="G4" s="76"/>
      <c r="H4" s="76"/>
      <c r="I4" s="78"/>
      <c r="J4" s="2" t="s">
        <v>9</v>
      </c>
      <c r="K4" s="2" t="s">
        <v>8</v>
      </c>
      <c r="L4" s="2" t="s">
        <v>12</v>
      </c>
      <c r="M4" s="80"/>
    </row>
    <row r="5" spans="1:13" ht="130.5" customHeight="1" x14ac:dyDescent="0.15">
      <c r="A5" s="55" t="s">
        <v>25</v>
      </c>
      <c r="B5" s="34" t="s">
        <v>23</v>
      </c>
      <c r="C5" s="33">
        <v>45156</v>
      </c>
      <c r="D5" s="34" t="s">
        <v>43</v>
      </c>
      <c r="E5" s="35">
        <v>5220001007496</v>
      </c>
      <c r="F5" s="56" t="s">
        <v>24</v>
      </c>
      <c r="G5" s="67">
        <v>22240658</v>
      </c>
      <c r="H5" s="67">
        <v>17215000</v>
      </c>
      <c r="I5" s="57">
        <f t="shared" ref="I5:I23" si="0">ROUNDDOWN(H5/G5,4)</f>
        <v>0.77400000000000002</v>
      </c>
      <c r="J5" s="60"/>
      <c r="K5" s="60"/>
      <c r="L5" s="61"/>
      <c r="M5" s="58"/>
    </row>
    <row r="6" spans="1:13" ht="130.5" customHeight="1" x14ac:dyDescent="0.15">
      <c r="A6" s="28" t="s">
        <v>26</v>
      </c>
      <c r="B6" s="6" t="s">
        <v>23</v>
      </c>
      <c r="C6" s="29">
        <v>45142</v>
      </c>
      <c r="D6" s="6" t="s">
        <v>44</v>
      </c>
      <c r="E6" s="30">
        <v>5230001008469</v>
      </c>
      <c r="F6" s="31" t="s">
        <v>46</v>
      </c>
      <c r="G6" s="68">
        <v>585705243</v>
      </c>
      <c r="H6" s="68">
        <v>570900000</v>
      </c>
      <c r="I6" s="5">
        <v>0.97399999999999998</v>
      </c>
      <c r="J6" s="52"/>
      <c r="K6" s="52"/>
      <c r="L6" s="7"/>
      <c r="M6" s="8"/>
    </row>
    <row r="7" spans="1:13" ht="158.25" customHeight="1" x14ac:dyDescent="0.15">
      <c r="A7" s="28" t="s">
        <v>67</v>
      </c>
      <c r="B7" s="6" t="s">
        <v>23</v>
      </c>
      <c r="C7" s="29">
        <v>45141</v>
      </c>
      <c r="D7" s="6" t="s">
        <v>45</v>
      </c>
      <c r="E7" s="30">
        <v>6200001024014</v>
      </c>
      <c r="F7" s="31" t="s">
        <v>46</v>
      </c>
      <c r="G7" s="68">
        <v>495353141</v>
      </c>
      <c r="H7" s="68">
        <v>490600000</v>
      </c>
      <c r="I7" s="5">
        <f t="shared" si="0"/>
        <v>0.99039999999999995</v>
      </c>
      <c r="J7" s="52"/>
      <c r="K7" s="52"/>
      <c r="L7" s="7"/>
      <c r="M7" s="8"/>
    </row>
    <row r="8" spans="1:13" ht="173.25" customHeight="1" thickBot="1" x14ac:dyDescent="0.2">
      <c r="A8" s="44" t="s">
        <v>66</v>
      </c>
      <c r="B8" s="45" t="s">
        <v>23</v>
      </c>
      <c r="C8" s="46">
        <v>45141</v>
      </c>
      <c r="D8" s="45" t="s">
        <v>47</v>
      </c>
      <c r="E8" s="47">
        <v>3120001018002</v>
      </c>
      <c r="F8" s="48" t="s">
        <v>48</v>
      </c>
      <c r="G8" s="69">
        <v>444565768</v>
      </c>
      <c r="H8" s="69">
        <v>440000000</v>
      </c>
      <c r="I8" s="59">
        <v>0.98899999999999999</v>
      </c>
      <c r="J8" s="53"/>
      <c r="K8" s="53"/>
      <c r="L8" s="50"/>
      <c r="M8" s="51"/>
    </row>
    <row r="9" spans="1:13" ht="130.5" customHeight="1" x14ac:dyDescent="0.15">
      <c r="A9" s="62" t="s">
        <v>27</v>
      </c>
      <c r="B9" s="36" t="s">
        <v>23</v>
      </c>
      <c r="C9" s="63">
        <v>45142</v>
      </c>
      <c r="D9" s="36" t="s">
        <v>49</v>
      </c>
      <c r="E9" s="64">
        <v>1180001027354</v>
      </c>
      <c r="F9" s="65" t="s">
        <v>48</v>
      </c>
      <c r="G9" s="70">
        <v>436021264</v>
      </c>
      <c r="H9" s="70">
        <v>403700000</v>
      </c>
      <c r="I9" s="41">
        <v>0.92500000000000004</v>
      </c>
      <c r="J9" s="66"/>
      <c r="K9" s="66"/>
      <c r="L9" s="42"/>
      <c r="M9" s="43"/>
    </row>
    <row r="10" spans="1:13" ht="130.5" customHeight="1" x14ac:dyDescent="0.15">
      <c r="A10" s="28" t="s">
        <v>28</v>
      </c>
      <c r="B10" s="6" t="s">
        <v>23</v>
      </c>
      <c r="C10" s="29">
        <v>45142</v>
      </c>
      <c r="D10" s="6" t="s">
        <v>50</v>
      </c>
      <c r="E10" s="30">
        <v>4130001041844</v>
      </c>
      <c r="F10" s="31" t="s">
        <v>48</v>
      </c>
      <c r="G10" s="10">
        <v>39984653</v>
      </c>
      <c r="H10" s="10">
        <v>36630000</v>
      </c>
      <c r="I10" s="5">
        <v>0.91600000000000004</v>
      </c>
      <c r="J10" s="52"/>
      <c r="K10" s="52"/>
      <c r="L10" s="7"/>
      <c r="M10" s="8"/>
    </row>
    <row r="11" spans="1:13" ht="130.5" customHeight="1" x14ac:dyDescent="0.15">
      <c r="A11" s="28" t="s">
        <v>29</v>
      </c>
      <c r="B11" s="6" t="s">
        <v>23</v>
      </c>
      <c r="C11" s="29">
        <v>45142</v>
      </c>
      <c r="D11" s="6" t="s">
        <v>51</v>
      </c>
      <c r="E11" s="30">
        <v>6011101000700</v>
      </c>
      <c r="F11" s="31" t="s">
        <v>52</v>
      </c>
      <c r="G11" s="10">
        <v>31671316</v>
      </c>
      <c r="H11" s="10">
        <v>28930000</v>
      </c>
      <c r="I11" s="5">
        <f t="shared" si="0"/>
        <v>0.91339999999999999</v>
      </c>
      <c r="J11" s="7"/>
      <c r="K11" s="7"/>
      <c r="L11" s="7"/>
      <c r="M11" s="8"/>
    </row>
    <row r="12" spans="1:13" ht="130.5" customHeight="1" thickBot="1" x14ac:dyDescent="0.2">
      <c r="A12" s="44" t="s">
        <v>30</v>
      </c>
      <c r="B12" s="45" t="s">
        <v>23</v>
      </c>
      <c r="C12" s="46">
        <v>45142</v>
      </c>
      <c r="D12" s="45" t="s">
        <v>53</v>
      </c>
      <c r="E12" s="47">
        <v>4010001008789</v>
      </c>
      <c r="F12" s="48" t="s">
        <v>48</v>
      </c>
      <c r="G12" s="49">
        <v>754934778</v>
      </c>
      <c r="H12" s="49">
        <v>742500000</v>
      </c>
      <c r="I12" s="59">
        <v>0.98299999999999998</v>
      </c>
      <c r="J12" s="50"/>
      <c r="K12" s="50"/>
      <c r="L12" s="50"/>
      <c r="M12" s="51"/>
    </row>
    <row r="13" spans="1:13" ht="130.5" customHeight="1" x14ac:dyDescent="0.15">
      <c r="A13" s="62" t="s">
        <v>31</v>
      </c>
      <c r="B13" s="36" t="s">
        <v>23</v>
      </c>
      <c r="C13" s="63">
        <v>45160</v>
      </c>
      <c r="D13" s="36" t="s">
        <v>54</v>
      </c>
      <c r="E13" s="64">
        <v>6220001012479</v>
      </c>
      <c r="F13" s="65" t="s">
        <v>48</v>
      </c>
      <c r="G13" s="40">
        <v>664995744</v>
      </c>
      <c r="H13" s="40">
        <v>618200000</v>
      </c>
      <c r="I13" s="41">
        <v>0.92900000000000005</v>
      </c>
      <c r="J13" s="42"/>
      <c r="K13" s="42"/>
      <c r="L13" s="42"/>
      <c r="M13" s="43"/>
    </row>
    <row r="14" spans="1:13" ht="185.25" customHeight="1" x14ac:dyDescent="0.15">
      <c r="A14" s="28" t="s">
        <v>32</v>
      </c>
      <c r="B14" s="6" t="s">
        <v>23</v>
      </c>
      <c r="C14" s="29">
        <v>45159</v>
      </c>
      <c r="D14" s="6" t="s">
        <v>55</v>
      </c>
      <c r="E14" s="30">
        <v>7220001006406</v>
      </c>
      <c r="F14" s="31" t="s">
        <v>48</v>
      </c>
      <c r="G14" s="10">
        <v>190991156</v>
      </c>
      <c r="H14" s="10">
        <v>187220000</v>
      </c>
      <c r="I14" s="5">
        <f t="shared" si="0"/>
        <v>0.98019999999999996</v>
      </c>
      <c r="J14" s="7"/>
      <c r="K14" s="7"/>
      <c r="L14" s="7"/>
      <c r="M14" s="8"/>
    </row>
    <row r="15" spans="1:13" ht="130.5" customHeight="1" x14ac:dyDescent="0.15">
      <c r="A15" s="28" t="s">
        <v>33</v>
      </c>
      <c r="B15" s="6" t="s">
        <v>23</v>
      </c>
      <c r="C15" s="29">
        <v>45162</v>
      </c>
      <c r="D15" s="6" t="s">
        <v>56</v>
      </c>
      <c r="E15" s="30">
        <v>1010001051916</v>
      </c>
      <c r="F15" s="31" t="s">
        <v>48</v>
      </c>
      <c r="G15" s="10">
        <v>270224057</v>
      </c>
      <c r="H15" s="10">
        <v>268950000</v>
      </c>
      <c r="I15" s="5">
        <f t="shared" si="0"/>
        <v>0.99519999999999997</v>
      </c>
      <c r="J15" s="7"/>
      <c r="K15" s="7"/>
      <c r="L15" s="7"/>
      <c r="M15" s="8"/>
    </row>
    <row r="16" spans="1:13" ht="130.5" customHeight="1" thickBot="1" x14ac:dyDescent="0.2">
      <c r="A16" s="44" t="s">
        <v>34</v>
      </c>
      <c r="B16" s="45" t="s">
        <v>23</v>
      </c>
      <c r="C16" s="46">
        <v>45159</v>
      </c>
      <c r="D16" s="45" t="s">
        <v>57</v>
      </c>
      <c r="E16" s="47">
        <v>2140002051703</v>
      </c>
      <c r="F16" s="48" t="s">
        <v>48</v>
      </c>
      <c r="G16" s="49">
        <v>98060971</v>
      </c>
      <c r="H16" s="49">
        <v>94380000</v>
      </c>
      <c r="I16" s="59">
        <f t="shared" si="0"/>
        <v>0.96240000000000003</v>
      </c>
      <c r="J16" s="50"/>
      <c r="K16" s="50"/>
      <c r="L16" s="50"/>
      <c r="M16" s="51"/>
    </row>
    <row r="17" spans="1:13" ht="158.25" customHeight="1" x14ac:dyDescent="0.15">
      <c r="A17" s="62" t="s">
        <v>35</v>
      </c>
      <c r="B17" s="36" t="s">
        <v>23</v>
      </c>
      <c r="C17" s="63">
        <v>45169</v>
      </c>
      <c r="D17" s="36" t="s">
        <v>58</v>
      </c>
      <c r="E17" s="64" t="s">
        <v>59</v>
      </c>
      <c r="F17" s="65" t="s">
        <v>48</v>
      </c>
      <c r="G17" s="40">
        <v>1033245372</v>
      </c>
      <c r="H17" s="40">
        <v>979000000</v>
      </c>
      <c r="I17" s="41">
        <v>0.94699999999999995</v>
      </c>
      <c r="J17" s="42"/>
      <c r="K17" s="42"/>
      <c r="L17" s="42"/>
      <c r="M17" s="43"/>
    </row>
    <row r="18" spans="1:13" ht="130.5" customHeight="1" x14ac:dyDescent="0.15">
      <c r="A18" s="28" t="s">
        <v>36</v>
      </c>
      <c r="B18" s="6" t="s">
        <v>23</v>
      </c>
      <c r="C18" s="29">
        <v>45163</v>
      </c>
      <c r="D18" s="6" t="s">
        <v>60</v>
      </c>
      <c r="E18" s="30">
        <v>6200001003034</v>
      </c>
      <c r="F18" s="31" t="s">
        <v>48</v>
      </c>
      <c r="G18" s="10">
        <v>552392967</v>
      </c>
      <c r="H18" s="10">
        <v>534600000</v>
      </c>
      <c r="I18" s="5">
        <v>0.96699999999999997</v>
      </c>
      <c r="J18" s="7"/>
      <c r="K18" s="7"/>
      <c r="L18" s="7"/>
      <c r="M18" s="8"/>
    </row>
    <row r="19" spans="1:13" ht="130.5" customHeight="1" x14ac:dyDescent="0.15">
      <c r="A19" s="28" t="s">
        <v>37</v>
      </c>
      <c r="B19" s="6" t="s">
        <v>23</v>
      </c>
      <c r="C19" s="29">
        <v>45161</v>
      </c>
      <c r="D19" s="6" t="s">
        <v>55</v>
      </c>
      <c r="E19" s="30">
        <v>7220001006406</v>
      </c>
      <c r="F19" s="31" t="s">
        <v>48</v>
      </c>
      <c r="G19" s="10">
        <v>319747489</v>
      </c>
      <c r="H19" s="10">
        <v>300740000</v>
      </c>
      <c r="I19" s="5">
        <v>0.94</v>
      </c>
      <c r="J19" s="7"/>
      <c r="K19" s="7"/>
      <c r="L19" s="7"/>
      <c r="M19" s="8"/>
    </row>
    <row r="20" spans="1:13" ht="130.5" customHeight="1" thickBot="1" x14ac:dyDescent="0.2">
      <c r="A20" s="44" t="s">
        <v>38</v>
      </c>
      <c r="B20" s="45" t="s">
        <v>23</v>
      </c>
      <c r="C20" s="46">
        <v>45166</v>
      </c>
      <c r="D20" s="45" t="s">
        <v>61</v>
      </c>
      <c r="E20" s="47">
        <v>2130001043231</v>
      </c>
      <c r="F20" s="48" t="s">
        <v>48</v>
      </c>
      <c r="G20" s="49">
        <v>404001842</v>
      </c>
      <c r="H20" s="49">
        <v>389928000</v>
      </c>
      <c r="I20" s="59">
        <f t="shared" si="0"/>
        <v>0.96509999999999996</v>
      </c>
      <c r="J20" s="50"/>
      <c r="K20" s="50"/>
      <c r="L20" s="50"/>
      <c r="M20" s="51"/>
    </row>
    <row r="21" spans="1:13" ht="130.5" customHeight="1" x14ac:dyDescent="0.15">
      <c r="A21" s="62" t="s">
        <v>39</v>
      </c>
      <c r="B21" s="36" t="s">
        <v>23</v>
      </c>
      <c r="C21" s="63">
        <v>45168</v>
      </c>
      <c r="D21" s="36" t="s">
        <v>62</v>
      </c>
      <c r="E21" s="64">
        <v>3120001096790</v>
      </c>
      <c r="F21" s="65" t="s">
        <v>52</v>
      </c>
      <c r="G21" s="40">
        <v>24773732</v>
      </c>
      <c r="H21" s="40">
        <v>22000000</v>
      </c>
      <c r="I21" s="41">
        <f t="shared" si="0"/>
        <v>0.88800000000000001</v>
      </c>
      <c r="J21" s="42"/>
      <c r="K21" s="42"/>
      <c r="L21" s="42"/>
      <c r="M21" s="43"/>
    </row>
    <row r="22" spans="1:13" ht="298.5" customHeight="1" thickBot="1" x14ac:dyDescent="0.2">
      <c r="A22" s="44" t="s">
        <v>40</v>
      </c>
      <c r="B22" s="45" t="s">
        <v>23</v>
      </c>
      <c r="C22" s="46">
        <v>45166</v>
      </c>
      <c r="D22" s="45" t="s">
        <v>63</v>
      </c>
      <c r="E22" s="47">
        <v>8010001078721</v>
      </c>
      <c r="F22" s="48" t="s">
        <v>52</v>
      </c>
      <c r="G22" s="49">
        <v>47077657</v>
      </c>
      <c r="H22" s="49">
        <v>38500000</v>
      </c>
      <c r="I22" s="59">
        <v>0.81699999999999995</v>
      </c>
      <c r="J22" s="50"/>
      <c r="K22" s="50"/>
      <c r="L22" s="50"/>
      <c r="M22" s="51"/>
    </row>
    <row r="23" spans="1:13" ht="130.5" customHeight="1" x14ac:dyDescent="0.15">
      <c r="A23" s="62" t="s">
        <v>41</v>
      </c>
      <c r="B23" s="36" t="s">
        <v>23</v>
      </c>
      <c r="C23" s="63">
        <v>45167</v>
      </c>
      <c r="D23" s="36" t="s">
        <v>64</v>
      </c>
      <c r="E23" s="64">
        <v>3120001063543</v>
      </c>
      <c r="F23" s="65" t="s">
        <v>52</v>
      </c>
      <c r="G23" s="40">
        <v>40008240</v>
      </c>
      <c r="H23" s="40">
        <v>34826000</v>
      </c>
      <c r="I23" s="41">
        <f t="shared" si="0"/>
        <v>0.87039999999999995</v>
      </c>
      <c r="J23" s="42"/>
      <c r="K23" s="42"/>
      <c r="L23" s="42"/>
      <c r="M23" s="43"/>
    </row>
    <row r="24" spans="1:13" ht="235.5" customHeight="1" thickBot="1" x14ac:dyDescent="0.2">
      <c r="A24" s="44" t="s">
        <v>42</v>
      </c>
      <c r="B24" s="45" t="s">
        <v>23</v>
      </c>
      <c r="C24" s="46">
        <v>45167</v>
      </c>
      <c r="D24" s="45" t="s">
        <v>65</v>
      </c>
      <c r="E24" s="47">
        <v>3220001006995</v>
      </c>
      <c r="F24" s="48" t="s">
        <v>52</v>
      </c>
      <c r="G24" s="49">
        <v>37020476</v>
      </c>
      <c r="H24" s="49">
        <v>36300000</v>
      </c>
      <c r="I24" s="59">
        <v>0.98</v>
      </c>
      <c r="J24" s="50"/>
      <c r="K24" s="50"/>
      <c r="L24" s="50"/>
      <c r="M24" s="51"/>
    </row>
    <row r="25" spans="1:13" ht="130.5" hidden="1" customHeight="1" x14ac:dyDescent="0.15">
      <c r="A25" s="62"/>
      <c r="B25" s="36" t="s">
        <v>23</v>
      </c>
      <c r="C25" s="37"/>
      <c r="D25" s="38"/>
      <c r="E25" s="54"/>
      <c r="F25" s="39"/>
      <c r="G25" s="40"/>
      <c r="H25" s="40"/>
      <c r="I25" s="41" t="e">
        <f t="shared" ref="I25:I43" si="1">ROUNDDOWN(H25/G25,4)</f>
        <v>#DIV/0!</v>
      </c>
      <c r="J25" s="42"/>
      <c r="K25" s="42"/>
      <c r="L25" s="42"/>
      <c r="M25" s="43"/>
    </row>
    <row r="26" spans="1:13" ht="130.5" hidden="1" customHeight="1" x14ac:dyDescent="0.15">
      <c r="A26" s="13"/>
      <c r="B26" s="6" t="s">
        <v>23</v>
      </c>
      <c r="C26" s="11"/>
      <c r="D26" s="12"/>
      <c r="E26" s="27"/>
      <c r="F26" s="9"/>
      <c r="G26" s="10"/>
      <c r="H26" s="10"/>
      <c r="I26" s="5" t="e">
        <f t="shared" si="1"/>
        <v>#DIV/0!</v>
      </c>
      <c r="J26" s="7"/>
      <c r="K26" s="7"/>
      <c r="L26" s="7"/>
      <c r="M26" s="8"/>
    </row>
    <row r="27" spans="1:13" ht="130.5" hidden="1" customHeight="1" x14ac:dyDescent="0.15">
      <c r="A27" s="13"/>
      <c r="B27" s="6" t="s">
        <v>23</v>
      </c>
      <c r="C27" s="11"/>
      <c r="D27" s="12"/>
      <c r="E27" s="27"/>
      <c r="F27" s="9"/>
      <c r="G27" s="10"/>
      <c r="H27" s="10"/>
      <c r="I27" s="5" t="e">
        <f t="shared" si="1"/>
        <v>#DIV/0!</v>
      </c>
      <c r="J27" s="7"/>
      <c r="K27" s="7"/>
      <c r="L27" s="7"/>
      <c r="M27" s="8"/>
    </row>
    <row r="28" spans="1:13" ht="130.5" hidden="1" customHeight="1" x14ac:dyDescent="0.15">
      <c r="A28" s="13"/>
      <c r="B28" s="6" t="s">
        <v>23</v>
      </c>
      <c r="C28" s="11"/>
      <c r="D28" s="12"/>
      <c r="E28" s="27"/>
      <c r="F28" s="9"/>
      <c r="G28" s="10"/>
      <c r="H28" s="10"/>
      <c r="I28" s="5" t="e">
        <f t="shared" si="1"/>
        <v>#DIV/0!</v>
      </c>
      <c r="J28" s="7"/>
      <c r="K28" s="7"/>
      <c r="L28" s="7"/>
      <c r="M28" s="8"/>
    </row>
    <row r="29" spans="1:13" ht="130.5" hidden="1" customHeight="1" x14ac:dyDescent="0.15">
      <c r="A29" s="13"/>
      <c r="B29" s="6" t="s">
        <v>23</v>
      </c>
      <c r="C29" s="11"/>
      <c r="D29" s="12"/>
      <c r="E29" s="27"/>
      <c r="F29" s="9"/>
      <c r="G29" s="10"/>
      <c r="H29" s="10"/>
      <c r="I29" s="5" t="e">
        <f t="shared" si="1"/>
        <v>#DIV/0!</v>
      </c>
      <c r="J29" s="7"/>
      <c r="K29" s="7"/>
      <c r="L29" s="7"/>
      <c r="M29" s="8"/>
    </row>
    <row r="30" spans="1:13" ht="130.5" hidden="1" customHeight="1" x14ac:dyDescent="0.15">
      <c r="A30" s="13"/>
      <c r="B30" s="6" t="s">
        <v>23</v>
      </c>
      <c r="C30" s="11"/>
      <c r="D30" s="12"/>
      <c r="E30" s="27"/>
      <c r="F30" s="9"/>
      <c r="G30" s="10"/>
      <c r="H30" s="10"/>
      <c r="I30" s="5" t="e">
        <f t="shared" si="1"/>
        <v>#DIV/0!</v>
      </c>
      <c r="J30" s="7"/>
      <c r="K30" s="7"/>
      <c r="L30" s="7"/>
      <c r="M30" s="8"/>
    </row>
    <row r="31" spans="1:13" ht="130.5" hidden="1" customHeight="1" x14ac:dyDescent="0.15">
      <c r="A31" s="13"/>
      <c r="B31" s="6" t="s">
        <v>23</v>
      </c>
      <c r="C31" s="11"/>
      <c r="D31" s="12"/>
      <c r="E31" s="27"/>
      <c r="F31" s="9"/>
      <c r="G31" s="10"/>
      <c r="H31" s="10"/>
      <c r="I31" s="5" t="e">
        <f t="shared" si="1"/>
        <v>#DIV/0!</v>
      </c>
      <c r="J31" s="7"/>
      <c r="K31" s="7"/>
      <c r="L31" s="7"/>
      <c r="M31" s="8"/>
    </row>
    <row r="32" spans="1:13" ht="130.5" hidden="1" customHeight="1" x14ac:dyDescent="0.15">
      <c r="A32" s="13"/>
      <c r="B32" s="6" t="s">
        <v>23</v>
      </c>
      <c r="C32" s="11"/>
      <c r="D32" s="12"/>
      <c r="E32" s="27"/>
      <c r="F32" s="9"/>
      <c r="G32" s="10"/>
      <c r="H32" s="10"/>
      <c r="I32" s="5" t="e">
        <f t="shared" si="1"/>
        <v>#DIV/0!</v>
      </c>
      <c r="J32" s="7"/>
      <c r="K32" s="7"/>
      <c r="L32" s="7"/>
      <c r="M32" s="8"/>
    </row>
    <row r="33" spans="1:13" ht="130.5" hidden="1" customHeight="1" x14ac:dyDescent="0.15">
      <c r="A33" s="13"/>
      <c r="B33" s="6" t="s">
        <v>23</v>
      </c>
      <c r="C33" s="11"/>
      <c r="D33" s="12"/>
      <c r="E33" s="27"/>
      <c r="F33" s="9"/>
      <c r="G33" s="10"/>
      <c r="H33" s="10"/>
      <c r="I33" s="5" t="e">
        <f t="shared" si="1"/>
        <v>#DIV/0!</v>
      </c>
      <c r="J33" s="7"/>
      <c r="K33" s="7"/>
      <c r="L33" s="7"/>
      <c r="M33" s="8"/>
    </row>
    <row r="34" spans="1:13" ht="130.5" hidden="1" customHeight="1" x14ac:dyDescent="0.15">
      <c r="A34" s="13"/>
      <c r="B34" s="6" t="s">
        <v>23</v>
      </c>
      <c r="C34" s="11"/>
      <c r="D34" s="12"/>
      <c r="E34" s="27"/>
      <c r="F34" s="9"/>
      <c r="G34" s="10"/>
      <c r="H34" s="10"/>
      <c r="I34" s="5" t="e">
        <f t="shared" si="1"/>
        <v>#DIV/0!</v>
      </c>
      <c r="J34" s="7"/>
      <c r="K34" s="7"/>
      <c r="L34" s="7"/>
      <c r="M34" s="8"/>
    </row>
    <row r="35" spans="1:13" ht="130.5" hidden="1" customHeight="1" x14ac:dyDescent="0.15">
      <c r="A35" s="13"/>
      <c r="B35" s="6" t="s">
        <v>23</v>
      </c>
      <c r="C35" s="11"/>
      <c r="D35" s="12"/>
      <c r="E35" s="27"/>
      <c r="F35" s="9"/>
      <c r="G35" s="10"/>
      <c r="H35" s="10"/>
      <c r="I35" s="5" t="e">
        <f t="shared" si="1"/>
        <v>#DIV/0!</v>
      </c>
      <c r="J35" s="7"/>
      <c r="K35" s="7"/>
      <c r="L35" s="7"/>
      <c r="M35" s="8"/>
    </row>
    <row r="36" spans="1:13" ht="130.5" hidden="1" customHeight="1" x14ac:dyDescent="0.15">
      <c r="A36" s="13"/>
      <c r="B36" s="6" t="s">
        <v>23</v>
      </c>
      <c r="C36" s="11"/>
      <c r="D36" s="12"/>
      <c r="E36" s="27"/>
      <c r="F36" s="9"/>
      <c r="G36" s="10"/>
      <c r="H36" s="10"/>
      <c r="I36" s="5" t="e">
        <f t="shared" si="1"/>
        <v>#DIV/0!</v>
      </c>
      <c r="J36" s="7"/>
      <c r="K36" s="7"/>
      <c r="L36" s="7"/>
      <c r="M36" s="8"/>
    </row>
    <row r="37" spans="1:13" ht="130.5" hidden="1" customHeight="1" x14ac:dyDescent="0.15">
      <c r="A37" s="13"/>
      <c r="B37" s="6" t="s">
        <v>23</v>
      </c>
      <c r="C37" s="11"/>
      <c r="D37" s="12"/>
      <c r="E37" s="27"/>
      <c r="F37" s="9"/>
      <c r="G37" s="10"/>
      <c r="H37" s="10"/>
      <c r="I37" s="5" t="e">
        <f t="shared" si="1"/>
        <v>#DIV/0!</v>
      </c>
      <c r="J37" s="7"/>
      <c r="K37" s="7"/>
      <c r="L37" s="7"/>
      <c r="M37" s="8"/>
    </row>
    <row r="38" spans="1:13" ht="130.5" hidden="1" customHeight="1" x14ac:dyDescent="0.15">
      <c r="A38" s="13"/>
      <c r="B38" s="6" t="s">
        <v>23</v>
      </c>
      <c r="C38" s="11"/>
      <c r="D38" s="12"/>
      <c r="E38" s="27"/>
      <c r="F38" s="9"/>
      <c r="G38" s="10"/>
      <c r="H38" s="10"/>
      <c r="I38" s="5" t="e">
        <f t="shared" si="1"/>
        <v>#DIV/0!</v>
      </c>
      <c r="J38" s="7"/>
      <c r="K38" s="7"/>
      <c r="L38" s="7"/>
      <c r="M38" s="8"/>
    </row>
    <row r="39" spans="1:13" ht="130.5" hidden="1" customHeight="1" x14ac:dyDescent="0.15">
      <c r="A39" s="13"/>
      <c r="B39" s="6" t="s">
        <v>23</v>
      </c>
      <c r="C39" s="11"/>
      <c r="D39" s="12"/>
      <c r="E39" s="27"/>
      <c r="F39" s="9"/>
      <c r="G39" s="10"/>
      <c r="H39" s="10"/>
      <c r="I39" s="5" t="e">
        <f t="shared" si="1"/>
        <v>#DIV/0!</v>
      </c>
      <c r="J39" s="7"/>
      <c r="K39" s="7"/>
      <c r="L39" s="7"/>
      <c r="M39" s="8"/>
    </row>
    <row r="40" spans="1:13" ht="130.5" hidden="1" customHeight="1" x14ac:dyDescent="0.15">
      <c r="A40" s="13"/>
      <c r="B40" s="6" t="s">
        <v>23</v>
      </c>
      <c r="C40" s="11"/>
      <c r="D40" s="12"/>
      <c r="E40" s="27"/>
      <c r="F40" s="9"/>
      <c r="G40" s="10"/>
      <c r="H40" s="10"/>
      <c r="I40" s="5" t="e">
        <f t="shared" si="1"/>
        <v>#DIV/0!</v>
      </c>
      <c r="J40" s="7"/>
      <c r="K40" s="7"/>
      <c r="L40" s="7"/>
      <c r="M40" s="8"/>
    </row>
    <row r="41" spans="1:13" ht="130.5" hidden="1" customHeight="1" x14ac:dyDescent="0.15">
      <c r="A41" s="13"/>
      <c r="B41" s="6" t="s">
        <v>23</v>
      </c>
      <c r="C41" s="11"/>
      <c r="D41" s="12"/>
      <c r="E41" s="26"/>
      <c r="F41" s="9"/>
      <c r="G41" s="10"/>
      <c r="H41" s="10"/>
      <c r="I41" s="5" t="e">
        <f t="shared" si="1"/>
        <v>#DIV/0!</v>
      </c>
      <c r="J41" s="7"/>
      <c r="K41" s="7"/>
      <c r="L41" s="7"/>
      <c r="M41" s="8"/>
    </row>
    <row r="42" spans="1:13" ht="130.5" hidden="1" customHeight="1" x14ac:dyDescent="0.15">
      <c r="A42" s="28"/>
      <c r="B42" s="6" t="s">
        <v>23</v>
      </c>
      <c r="C42" s="29"/>
      <c r="D42" s="6"/>
      <c r="E42" s="30"/>
      <c r="F42" s="31"/>
      <c r="G42" s="32"/>
      <c r="H42" s="32"/>
      <c r="I42" s="5" t="e">
        <f t="shared" si="1"/>
        <v>#DIV/0!</v>
      </c>
      <c r="J42" s="7"/>
      <c r="K42" s="7"/>
      <c r="L42" s="7"/>
      <c r="M42" s="8"/>
    </row>
    <row r="43" spans="1:13" ht="130.5" hidden="1" customHeight="1" thickBot="1" x14ac:dyDescent="0.2">
      <c r="A43" s="20"/>
      <c r="B43" s="16" t="s">
        <v>23</v>
      </c>
      <c r="C43" s="21"/>
      <c r="D43" s="22"/>
      <c r="E43" s="23"/>
      <c r="F43" s="24"/>
      <c r="G43" s="25"/>
      <c r="H43" s="25"/>
      <c r="I43" s="17" t="e">
        <f t="shared" si="1"/>
        <v>#DIV/0!</v>
      </c>
      <c r="J43" s="18"/>
      <c r="K43" s="18"/>
      <c r="L43" s="18"/>
      <c r="M43" s="19"/>
    </row>
    <row r="44" spans="1:13" x14ac:dyDescent="0.15">
      <c r="A44" s="3" t="s">
        <v>13</v>
      </c>
      <c r="B44" s="4"/>
      <c r="C44" s="4"/>
      <c r="D44" s="4"/>
      <c r="E44" s="14"/>
      <c r="F44" s="4"/>
      <c r="G44" s="4"/>
      <c r="H44" s="4"/>
      <c r="I44" s="4"/>
      <c r="J44" s="4"/>
      <c r="K44" s="4"/>
      <c r="L44" s="4"/>
      <c r="M44" s="4"/>
    </row>
    <row r="45" spans="1:13" x14ac:dyDescent="0.15">
      <c r="A45" s="3" t="s">
        <v>14</v>
      </c>
      <c r="B45" s="4"/>
      <c r="C45" s="4"/>
      <c r="D45" s="4"/>
      <c r="E45" s="14"/>
      <c r="F45" s="4"/>
      <c r="G45" s="4"/>
      <c r="H45" s="4"/>
      <c r="I45" s="4"/>
      <c r="J45" s="4"/>
      <c r="K45" s="4"/>
      <c r="L45" s="4"/>
      <c r="M45" s="4"/>
    </row>
    <row r="46" spans="1:13" ht="171" customHeight="1" x14ac:dyDescent="0.15">
      <c r="A46" s="4"/>
      <c r="B46" s="4"/>
      <c r="C46" s="4"/>
      <c r="D46" s="4"/>
      <c r="E46" s="14"/>
      <c r="F46" s="4"/>
      <c r="G46" s="4"/>
      <c r="H46" s="4"/>
      <c r="I46" s="4"/>
      <c r="J46" s="4"/>
      <c r="K46" s="4"/>
      <c r="L46" s="4"/>
      <c r="M46" s="4"/>
    </row>
    <row r="47" spans="1:13" x14ac:dyDescent="0.15">
      <c r="A47" s="4"/>
      <c r="B47" s="4"/>
      <c r="C47" s="4"/>
      <c r="D47" s="4"/>
      <c r="E47" s="14"/>
      <c r="F47" s="4"/>
      <c r="G47" s="4"/>
      <c r="H47" s="4"/>
      <c r="I47" s="4"/>
      <c r="J47" s="4"/>
      <c r="K47" s="4"/>
      <c r="L47" s="4"/>
      <c r="M47" s="4"/>
    </row>
    <row r="48" spans="1:13" x14ac:dyDescent="0.15">
      <c r="A48" s="4"/>
      <c r="B48" s="4"/>
      <c r="C48" s="4"/>
      <c r="D48" s="4"/>
      <c r="E48" s="14"/>
      <c r="F48" s="4"/>
      <c r="G48" s="4"/>
      <c r="H48" s="4"/>
      <c r="I48" s="4"/>
      <c r="J48" s="4"/>
      <c r="K48" s="4"/>
      <c r="L48" s="4"/>
      <c r="M48" s="4"/>
    </row>
    <row r="49" spans="1:13" x14ac:dyDescent="0.15">
      <c r="A49" s="4"/>
      <c r="B49" s="4"/>
      <c r="C49" s="4"/>
      <c r="D49" s="4"/>
      <c r="E49" s="14"/>
      <c r="F49" s="4"/>
      <c r="G49" s="4"/>
      <c r="H49" s="4"/>
      <c r="I49" s="4"/>
      <c r="J49" s="4"/>
      <c r="K49" s="4"/>
      <c r="L49" s="4"/>
      <c r="M49" s="4"/>
    </row>
    <row r="50" spans="1:13" x14ac:dyDescent="0.15">
      <c r="J50" s="1" t="s">
        <v>15</v>
      </c>
      <c r="K50" s="1" t="s">
        <v>16</v>
      </c>
    </row>
    <row r="51" spans="1:13" x14ac:dyDescent="0.15">
      <c r="J51" s="1" t="s">
        <v>17</v>
      </c>
      <c r="K51" s="1" t="s">
        <v>18</v>
      </c>
    </row>
    <row r="52" spans="1:13" x14ac:dyDescent="0.15">
      <c r="J52" s="1" t="s">
        <v>19</v>
      </c>
    </row>
    <row r="53" spans="1:13" x14ac:dyDescent="0.15">
      <c r="J53" s="1" t="s">
        <v>20</v>
      </c>
    </row>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K5:K43">
      <formula1>#REF!</formula1>
    </dataValidation>
    <dataValidation type="list" allowBlank="1" showInputMessage="1" showErrorMessage="1" sqref="J5:J43">
      <formula1>$J$44:$J$44</formula1>
    </dataValidation>
  </dataValidations>
  <printOptions horizontalCentered="1"/>
  <pageMargins left="0.59055118110236227" right="0.23622047244094491" top="0.70866141732283472" bottom="0.39370078740157483" header="0.31496062992125984" footer="0.31496062992125984"/>
  <pageSetup paperSize="9" scale="75" orientation="landscape" r:id="rId1"/>
  <rowBreaks count="4" manualBreakCount="4">
    <brk id="8" max="12" man="1"/>
    <brk id="12" max="12" man="1"/>
    <brk id="16" max="12" man="1"/>
    <brk id="2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2023-09-29T02:14:52Z</cp:lastPrinted>
  <dcterms:created xsi:type="dcterms:W3CDTF">2010-08-24T08:00:05Z</dcterms:created>
  <dcterms:modified xsi:type="dcterms:W3CDTF">2023-09-29T02:20:29Z</dcterms:modified>
</cp:coreProperties>
</file>