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0月契約12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14" i="1" l="1"/>
  <c r="I13" i="1"/>
  <c r="I12" i="1"/>
  <c r="I11" i="1"/>
  <c r="I10" i="1"/>
  <c r="I9" i="1"/>
  <c r="I8" i="1" l="1"/>
  <c r="I16" i="1" l="1"/>
  <c r="I15" i="1"/>
  <c r="I7" i="1"/>
  <c r="I6" i="1"/>
  <c r="I5" i="1"/>
</calcChain>
</file>

<file path=xl/sharedStrings.xml><?xml version="1.0" encoding="utf-8"?>
<sst xmlns="http://schemas.openxmlformats.org/spreadsheetml/2006/main" count="52" uniqueCount="39">
  <si>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</si>
  <si>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</si>
  <si>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</si>
  <si>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</si>
  <si>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</si>
  <si>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</si>
  <si>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</si>
  <si>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</si>
  <si>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</si>
  <si>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</si>
  <si>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</si>
  <si>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</si>
  <si>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</si>
  <si>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</si>
  <si>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</si>
  <si>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</si>
  <si>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</si>
  <si>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</si>
  <si>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</si>
  <si>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</si>
  <si>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</si>
  <si>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</si>
  <si>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</si>
  <si>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竹内　芳寿
大阪市中央区大手前４－１－６７</t>
  </si>
  <si>
    <t>支出負担行為担当官
近畿中部防衛局長　　　　竹内　芳寿
大阪市中央区大手前４－１－６７</t>
    <phoneticPr fontId="1"/>
  </si>
  <si>
    <t>一般競争入札　（総合評価方式施工体制確認型）</t>
    <rPh sb="0" eb="2">
      <t>イッパン</t>
    </rPh>
    <rPh sb="2" eb="4">
      <t>キョウソウ</t>
    </rPh>
    <rPh sb="4" eb="6">
      <t>ニュウサツ</t>
    </rPh>
    <rPh sb="8" eb="10">
      <t>ソウゴウ</t>
    </rPh>
    <rPh sb="10" eb="12">
      <t>ヒョウカ</t>
    </rPh>
    <rPh sb="12" eb="14">
      <t>ホウシキ</t>
    </rPh>
    <rPh sb="14" eb="16">
      <t>セコウ</t>
    </rPh>
    <rPh sb="16" eb="18">
      <t>タイセイ</t>
    </rPh>
    <rPh sb="18" eb="20">
      <t>カクニン</t>
    </rPh>
    <rPh sb="20" eb="21">
      <t>ガタ</t>
    </rPh>
    <phoneticPr fontId="1"/>
  </si>
  <si>
    <t>守山（３）宿舎改修機械工事　　
愛知県名古屋市
令和3年10月16日　～
令和5年1月31日
管工事</t>
    <rPh sb="0" eb="2">
      <t>モリヤマ</t>
    </rPh>
    <rPh sb="5" eb="7">
      <t>シュクシャ</t>
    </rPh>
    <rPh sb="7" eb="9">
      <t>カイシュウ</t>
    </rPh>
    <rPh sb="9" eb="11">
      <t>キカイ</t>
    </rPh>
    <rPh sb="11" eb="13">
      <t>コウジ</t>
    </rPh>
    <rPh sb="17" eb="20">
      <t>アイチケン</t>
    </rPh>
    <rPh sb="20" eb="24">
      <t>ナゴヤシ</t>
    </rPh>
    <rPh sb="26" eb="28">
      <t>レイワ</t>
    </rPh>
    <rPh sb="29" eb="30">
      <t>ネン</t>
    </rPh>
    <rPh sb="32" eb="33">
      <t>ガツ</t>
    </rPh>
    <rPh sb="35" eb="36">
      <t>ニチ</t>
    </rPh>
    <rPh sb="39" eb="41">
      <t>レイワ</t>
    </rPh>
    <rPh sb="42" eb="43">
      <t>ネン</t>
    </rPh>
    <rPh sb="44" eb="45">
      <t>ガツ</t>
    </rPh>
    <rPh sb="47" eb="48">
      <t>ニチ</t>
    </rPh>
    <rPh sb="50" eb="51">
      <t>カン</t>
    </rPh>
    <rPh sb="51" eb="53">
      <t>コウジ</t>
    </rPh>
    <phoneticPr fontId="1"/>
  </si>
  <si>
    <t>岐阜（３）評価施設シールド工事
岐阜県各務原市
令和3年10月20日　～
令和6年6月30日
建築一式工事</t>
    <rPh sb="0" eb="2">
      <t>ギフ</t>
    </rPh>
    <rPh sb="5" eb="7">
      <t>ヒョウカ</t>
    </rPh>
    <rPh sb="7" eb="9">
      <t>シセツ</t>
    </rPh>
    <rPh sb="13" eb="15">
      <t>コウジ</t>
    </rPh>
    <rPh sb="17" eb="20">
      <t>ギフケン</t>
    </rPh>
    <rPh sb="20" eb="24">
      <t>カガミハラシ</t>
    </rPh>
    <rPh sb="26" eb="28">
      <t>レイワ</t>
    </rPh>
    <rPh sb="29" eb="30">
      <t>ネン</t>
    </rPh>
    <rPh sb="32" eb="33">
      <t>ガツ</t>
    </rPh>
    <rPh sb="35" eb="36">
      <t>ニチ</t>
    </rPh>
    <rPh sb="39" eb="41">
      <t>レイワ</t>
    </rPh>
    <rPh sb="42" eb="43">
      <t>ネン</t>
    </rPh>
    <rPh sb="44" eb="45">
      <t>ガツ</t>
    </rPh>
    <rPh sb="47" eb="48">
      <t>ニチ</t>
    </rPh>
    <rPh sb="50" eb="52">
      <t>ケンチク</t>
    </rPh>
    <rPh sb="52" eb="54">
      <t>イッシキ</t>
    </rPh>
    <rPh sb="54" eb="56">
      <t>コウジ</t>
    </rPh>
    <phoneticPr fontId="1"/>
  </si>
  <si>
    <t>守山（３）宿舎改修建築工事
愛知県名古屋市
令和3年10月20日　～
令和5年1月31日
建築一式工事</t>
    <rPh sb="0" eb="2">
      <t>モリヤマ</t>
    </rPh>
    <rPh sb="2" eb="3">
      <t>ロガイ</t>
    </rPh>
    <rPh sb="5" eb="7">
      <t>シュクシャ</t>
    </rPh>
    <rPh sb="7" eb="9">
      <t>カイシュウ</t>
    </rPh>
    <rPh sb="9" eb="11">
      <t>ケンチク</t>
    </rPh>
    <rPh sb="11" eb="13">
      <t>コウジ</t>
    </rPh>
    <rPh sb="15" eb="18">
      <t>アイチケン</t>
    </rPh>
    <rPh sb="18" eb="22">
      <t>ナゴヤシ</t>
    </rPh>
    <rPh sb="24" eb="26">
      <t>レイワ</t>
    </rPh>
    <rPh sb="27" eb="28">
      <t>ネン</t>
    </rPh>
    <rPh sb="30" eb="31">
      <t>ガツ</t>
    </rPh>
    <rPh sb="33" eb="34">
      <t>ニチ</t>
    </rPh>
    <rPh sb="37" eb="39">
      <t>レイワ</t>
    </rPh>
    <rPh sb="40" eb="41">
      <t>ネン</t>
    </rPh>
    <rPh sb="42" eb="43">
      <t>ガツ</t>
    </rPh>
    <rPh sb="45" eb="46">
      <t>ニチ</t>
    </rPh>
    <rPh sb="48" eb="50">
      <t>ケンチク</t>
    </rPh>
    <rPh sb="50" eb="52">
      <t>イッシキ</t>
    </rPh>
    <rPh sb="52" eb="54">
      <t>コウジ</t>
    </rPh>
    <phoneticPr fontId="1"/>
  </si>
  <si>
    <t>輪島（３）土質等調査
石川県輪島市
令和3年10月23日　～
令和4年1月31日
土質調査</t>
    <rPh sb="0" eb="2">
      <t>ワジマ</t>
    </rPh>
    <rPh sb="5" eb="7">
      <t>ドシツ</t>
    </rPh>
    <rPh sb="7" eb="8">
      <t>トウ</t>
    </rPh>
    <rPh sb="8" eb="10">
      <t>チョウサ</t>
    </rPh>
    <rPh sb="12" eb="15">
      <t>イシカワケン</t>
    </rPh>
    <rPh sb="15" eb="18">
      <t>ワジマシ</t>
    </rPh>
    <rPh sb="20" eb="22">
      <t>レイワ</t>
    </rPh>
    <rPh sb="23" eb="24">
      <t>ネン</t>
    </rPh>
    <rPh sb="26" eb="27">
      <t>ガツ</t>
    </rPh>
    <rPh sb="29" eb="30">
      <t>ニチ</t>
    </rPh>
    <rPh sb="33" eb="35">
      <t>レイワ</t>
    </rPh>
    <rPh sb="36" eb="37">
      <t>ネン</t>
    </rPh>
    <rPh sb="38" eb="39">
      <t>ガツ</t>
    </rPh>
    <rPh sb="41" eb="42">
      <t>ニチ</t>
    </rPh>
    <rPh sb="44" eb="46">
      <t>ドシツ</t>
    </rPh>
    <rPh sb="46" eb="48">
      <t>チョウサ</t>
    </rPh>
    <phoneticPr fontId="1"/>
  </si>
  <si>
    <t>守山（３）宿舎改修電気その他工事
愛知県名古屋市
令和3年10月20日　～
令和5年1月31日
電気工事</t>
    <rPh sb="0" eb="2">
      <t>モリヤマ</t>
    </rPh>
    <rPh sb="5" eb="7">
      <t>シュクシャ</t>
    </rPh>
    <rPh sb="7" eb="9">
      <t>カイシュウ</t>
    </rPh>
    <rPh sb="9" eb="11">
      <t>デンキ</t>
    </rPh>
    <rPh sb="13" eb="14">
      <t>タ</t>
    </rPh>
    <rPh sb="14" eb="16">
      <t>コウジ</t>
    </rPh>
    <rPh sb="16" eb="18">
      <t>モッコウジ</t>
    </rPh>
    <rPh sb="18" eb="21">
      <t>アイチケン</t>
    </rPh>
    <rPh sb="21" eb="25">
      <t>ナゴヤシ</t>
    </rPh>
    <rPh sb="27" eb="29">
      <t>レイワ</t>
    </rPh>
    <rPh sb="30" eb="31">
      <t>ネン</t>
    </rPh>
    <rPh sb="33" eb="34">
      <t>ガツ</t>
    </rPh>
    <rPh sb="36" eb="37">
      <t>ニチ</t>
    </rPh>
    <rPh sb="40" eb="42">
      <t>レイワ</t>
    </rPh>
    <rPh sb="43" eb="44">
      <t>ネン</t>
    </rPh>
    <rPh sb="45" eb="46">
      <t>ガツ</t>
    </rPh>
    <rPh sb="48" eb="49">
      <t>ニチ</t>
    </rPh>
    <rPh sb="51" eb="53">
      <t>デンキ</t>
    </rPh>
    <rPh sb="53" eb="55">
      <t>コウジ</t>
    </rPh>
    <phoneticPr fontId="1"/>
  </si>
  <si>
    <t>宇治（３）外灯更新電気工事
京都府宇治市
令和3年10月26日　～
令和4年3月15日
電気工事</t>
    <rPh sb="0" eb="2">
      <t>ウジ</t>
    </rPh>
    <rPh sb="5" eb="7">
      <t>ガイトウ</t>
    </rPh>
    <rPh sb="7" eb="9">
      <t>コウシン</t>
    </rPh>
    <rPh sb="9" eb="11">
      <t>デンキ</t>
    </rPh>
    <rPh sb="11" eb="13">
      <t>コウジ</t>
    </rPh>
    <rPh sb="15" eb="18">
      <t>キョウトフ</t>
    </rPh>
    <rPh sb="18" eb="21">
      <t>ウジシ</t>
    </rPh>
    <rPh sb="23" eb="25">
      <t>レイワ</t>
    </rPh>
    <rPh sb="26" eb="27">
      <t>ネン</t>
    </rPh>
    <rPh sb="29" eb="30">
      <t>ガツ</t>
    </rPh>
    <rPh sb="32" eb="33">
      <t>ニチ</t>
    </rPh>
    <rPh sb="36" eb="38">
      <t>レイワ</t>
    </rPh>
    <rPh sb="39" eb="40">
      <t>ネン</t>
    </rPh>
    <rPh sb="41" eb="42">
      <t>ガツ</t>
    </rPh>
    <rPh sb="44" eb="45">
      <t>ニチ</t>
    </rPh>
    <rPh sb="47" eb="49">
      <t>デンキ</t>
    </rPh>
    <rPh sb="49" eb="51">
      <t>コウジ</t>
    </rPh>
    <phoneticPr fontId="1"/>
  </si>
  <si>
    <t>（株）中京技研　　　　　　　　　　　　　　愛知県名古屋市天白区井の森町203　　　　　　　　　　　　　　　　　</t>
    <rPh sb="0" eb="3">
      <t>カブ</t>
    </rPh>
    <rPh sb="3" eb="5">
      <t>チュウキョウ</t>
    </rPh>
    <rPh sb="5" eb="7">
      <t>ギケン</t>
    </rPh>
    <rPh sb="10" eb="12">
      <t>カブ</t>
    </rPh>
    <rPh sb="21" eb="24">
      <t>アイチケン</t>
    </rPh>
    <rPh sb="24" eb="28">
      <t>ナゴヤシ</t>
    </rPh>
    <rPh sb="28" eb="31">
      <t>テンパクク</t>
    </rPh>
    <rPh sb="31" eb="32">
      <t>イ</t>
    </rPh>
    <rPh sb="33" eb="35">
      <t>モリチョウ</t>
    </rPh>
    <phoneticPr fontId="1"/>
  </si>
  <si>
    <t>（株）巴コーポレーション　　　　　　　　　　　　　　　　　　　　　　　東京都中央区月島4-16-13</t>
    <rPh sb="0" eb="3">
      <t>カブ</t>
    </rPh>
    <rPh sb="3" eb="4">
      <t>トモエ</t>
    </rPh>
    <rPh sb="35" eb="38">
      <t>トウキョウト</t>
    </rPh>
    <rPh sb="38" eb="41">
      <t>チュウオウク</t>
    </rPh>
    <rPh sb="41" eb="43">
      <t>ツキシマ</t>
    </rPh>
    <phoneticPr fontId="1"/>
  </si>
  <si>
    <t>大豊建設（株）名古屋支店　　　　　　　　　　　　　　　愛知県名古屋市中村区角割町5-7-2</t>
    <rPh sb="0" eb="4">
      <t>ダイホウケンセツ</t>
    </rPh>
    <rPh sb="4" eb="7">
      <t>カブ</t>
    </rPh>
    <rPh sb="7" eb="10">
      <t>ナゴヤ</t>
    </rPh>
    <rPh sb="10" eb="12">
      <t>シテン</t>
    </rPh>
    <rPh sb="27" eb="30">
      <t>アイチケン</t>
    </rPh>
    <rPh sb="30" eb="34">
      <t>ナゴヤシ</t>
    </rPh>
    <rPh sb="34" eb="37">
      <t>ナカムラク</t>
    </rPh>
    <rPh sb="37" eb="40">
      <t>カクワリチョウ</t>
    </rPh>
    <phoneticPr fontId="1"/>
  </si>
  <si>
    <t>（株）石川地質コンサルタンツ　　　　　　　石川県金沢市示野町西３</t>
    <rPh sb="0" eb="3">
      <t>カブ</t>
    </rPh>
    <rPh sb="3" eb="5">
      <t>イシカワ</t>
    </rPh>
    <rPh sb="5" eb="7">
      <t>チシツ</t>
    </rPh>
    <rPh sb="21" eb="24">
      <t>イシカワケン</t>
    </rPh>
    <rPh sb="24" eb="27">
      <t>カナザワシ</t>
    </rPh>
    <rPh sb="27" eb="28">
      <t>シメ</t>
    </rPh>
    <rPh sb="28" eb="29">
      <t>ノ</t>
    </rPh>
    <rPh sb="29" eb="30">
      <t>チョウ</t>
    </rPh>
    <rPh sb="30" eb="31">
      <t>ニシ</t>
    </rPh>
    <phoneticPr fontId="1"/>
  </si>
  <si>
    <t>一般競争入札　</t>
    <rPh sb="0" eb="2">
      <t>イッパン</t>
    </rPh>
    <rPh sb="2" eb="4">
      <t>キョウソウ</t>
    </rPh>
    <rPh sb="4" eb="6">
      <t>ニュウサツ</t>
    </rPh>
    <phoneticPr fontId="1"/>
  </si>
  <si>
    <t>山岡電気工事（株）　　　　　　　　　　　　　岐阜県恵那市山岡町下手向555</t>
    <rPh sb="0" eb="2">
      <t>ヤマオカ</t>
    </rPh>
    <rPh sb="2" eb="4">
      <t>デンキ</t>
    </rPh>
    <rPh sb="4" eb="6">
      <t>コウジ</t>
    </rPh>
    <rPh sb="6" eb="9">
      <t>カブ</t>
    </rPh>
    <rPh sb="22" eb="25">
      <t>ギフケン</t>
    </rPh>
    <rPh sb="25" eb="28">
      <t>エナシ</t>
    </rPh>
    <rPh sb="28" eb="31">
      <t>ヤマオカチョウ</t>
    </rPh>
    <rPh sb="31" eb="33">
      <t>シモテ</t>
    </rPh>
    <rPh sb="33" eb="34">
      <t>ムケ</t>
    </rPh>
    <phoneticPr fontId="1"/>
  </si>
  <si>
    <t>日本総合住生活（株）大阪支店　　　　　　　　　大阪府大阪市城東区森之宮1-6-111</t>
    <rPh sb="0" eb="2">
      <t>ニホン</t>
    </rPh>
    <rPh sb="2" eb="4">
      <t>ソウゴウ</t>
    </rPh>
    <rPh sb="4" eb="7">
      <t>ジュウセイカツ</t>
    </rPh>
    <rPh sb="7" eb="10">
      <t>カブ</t>
    </rPh>
    <rPh sb="10" eb="12">
      <t>オオサカ</t>
    </rPh>
    <rPh sb="12" eb="14">
      <t>シテン</t>
    </rPh>
    <rPh sb="23" eb="26">
      <t>オオサカフ</t>
    </rPh>
    <rPh sb="26" eb="29">
      <t>オオサカシ</t>
    </rPh>
    <rPh sb="29" eb="32">
      <t>ジョウトウク</t>
    </rPh>
    <rPh sb="32" eb="35">
      <t>モリノミヤ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</si>
</sst>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2" fillId="0" borderId="13" xfId="0" applyFont="1" applyBorder="1">
      <alignment vertical="center"/>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76" fontId="6" fillId="0" borderId="15" xfId="2" applyNumberFormat="1"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178" fontId="6" fillId="0" borderId="2"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8" fontId="6" fillId="0" borderId="15" xfId="0" quotePrefix="1" applyNumberFormat="1" applyFont="1" applyFill="1" applyBorder="1" applyAlignment="1">
      <alignment horizontal="center" vertical="center" wrapText="1"/>
    </xf>
    <xf numFmtId="178" fontId="6" fillId="0" borderId="18" xfId="0" quotePrefix="1" applyNumberFormat="1" applyFont="1" applyFill="1" applyBorder="1" applyAlignment="1">
      <alignment horizontal="center" vertical="center" wrapText="1"/>
    </xf>
    <xf numFmtId="179" fontId="3" fillId="0" borderId="15" xfId="0" applyNumberFormat="1" applyFont="1" applyBorder="1">
      <alignment vertical="center"/>
    </xf>
    <xf numFmtId="179" fontId="6" fillId="0" borderId="18" xfId="1" quotePrefix="1" applyNumberFormat="1" applyFont="1" applyFill="1" applyBorder="1" applyAlignment="1">
      <alignment horizontal="right" vertical="center" wrapText="1"/>
    </xf>
    <xf numFmtId="179" fontId="6" fillId="0" borderId="2" xfId="1" quotePrefix="1" applyNumberFormat="1" applyFont="1" applyFill="1" applyBorder="1" applyAlignment="1">
      <alignment horizontal="right" vertical="center" wrapText="1"/>
    </xf>
    <xf numFmtId="179" fontId="3" fillId="0" borderId="18" xfId="0" applyNumberFormat="1" applyFont="1" applyBorder="1">
      <alignment vertical="center"/>
    </xf>
    <xf numFmtId="179" fontId="6" fillId="0" borderId="1" xfId="1" quotePrefix="1" applyNumberFormat="1" applyFont="1" applyFill="1" applyBorder="1" applyAlignment="1">
      <alignment horizontal="right" vertical="center" wrapText="1"/>
    </xf>
    <xf numFmtId="179" fontId="3"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view="pageBreakPreview" zoomScale="85" zoomScaleNormal="100" zoomScaleSheetLayoutView="85" workbookViewId="0">
      <selection activeCell="A19" sqref="A19"/>
    </sheetView>
  </sheetViews>
  <sheetFormatPr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6" t="s">
        <v>21</v>
      </c>
      <c r="B1" s="37"/>
      <c r="C1" s="37"/>
      <c r="D1" s="37"/>
      <c r="E1" s="37"/>
      <c r="F1" s="37"/>
      <c r="G1" s="37"/>
      <c r="H1" s="37"/>
      <c r="I1" s="37"/>
      <c r="J1" s="37"/>
      <c r="K1" s="37"/>
      <c r="L1" s="37"/>
      <c r="M1" s="37"/>
    </row>
    <row r="2" spans="1:13" ht="14.25" thickBot="1" x14ac:dyDescent="0.2"/>
    <row r="3" spans="1:13" ht="68.099999999999994" customHeight="1" x14ac:dyDescent="0.15">
      <c r="A3" s="38" t="s">
        <v>10</v>
      </c>
      <c r="B3" s="40" t="s">
        <v>0</v>
      </c>
      <c r="C3" s="40" t="s">
        <v>1</v>
      </c>
      <c r="D3" s="40" t="s">
        <v>2</v>
      </c>
      <c r="E3" s="40" t="s">
        <v>22</v>
      </c>
      <c r="F3" s="40" t="s">
        <v>3</v>
      </c>
      <c r="G3" s="40" t="s">
        <v>4</v>
      </c>
      <c r="H3" s="40" t="s">
        <v>5</v>
      </c>
      <c r="I3" s="42" t="s">
        <v>6</v>
      </c>
      <c r="J3" s="46" t="s">
        <v>11</v>
      </c>
      <c r="K3" s="47"/>
      <c r="L3" s="48"/>
      <c r="M3" s="44" t="s">
        <v>7</v>
      </c>
    </row>
    <row r="4" spans="1:13" ht="38.25" customHeight="1" thickBot="1" x14ac:dyDescent="0.2">
      <c r="A4" s="39"/>
      <c r="B4" s="41"/>
      <c r="C4" s="41"/>
      <c r="D4" s="41"/>
      <c r="E4" s="41"/>
      <c r="F4" s="41"/>
      <c r="G4" s="41"/>
      <c r="H4" s="41"/>
      <c r="I4" s="43"/>
      <c r="J4" s="2" t="s">
        <v>9</v>
      </c>
      <c r="K4" s="2" t="s">
        <v>8</v>
      </c>
      <c r="L4" s="2" t="s">
        <v>12</v>
      </c>
      <c r="M4" s="45"/>
    </row>
    <row r="5" spans="1:13" ht="174.75" customHeight="1" x14ac:dyDescent="0.15">
      <c r="A5" s="13" t="s">
        <v>26</v>
      </c>
      <c r="B5" s="5" t="s">
        <v>24</v>
      </c>
      <c r="C5" s="15">
        <v>44484</v>
      </c>
      <c r="D5" s="14" t="s">
        <v>32</v>
      </c>
      <c r="E5" s="28">
        <v>2180001023880</v>
      </c>
      <c r="F5" s="16" t="s">
        <v>25</v>
      </c>
      <c r="G5" s="17">
        <v>87303481</v>
      </c>
      <c r="H5" s="17">
        <v>85800000</v>
      </c>
      <c r="I5" s="30">
        <f>ROUNDDOWN(H5/G5,4)</f>
        <v>0.98270000000000002</v>
      </c>
      <c r="J5" s="18"/>
      <c r="K5" s="18"/>
      <c r="L5" s="18"/>
      <c r="M5" s="19"/>
    </row>
    <row r="6" spans="1:13" ht="174.75" customHeight="1" x14ac:dyDescent="0.15">
      <c r="A6" s="21" t="s">
        <v>27</v>
      </c>
      <c r="B6" s="5" t="s">
        <v>23</v>
      </c>
      <c r="C6" s="22">
        <v>44488</v>
      </c>
      <c r="D6" s="23" t="s">
        <v>33</v>
      </c>
      <c r="E6" s="29">
        <v>9010001034839</v>
      </c>
      <c r="F6" s="24" t="s">
        <v>25</v>
      </c>
      <c r="G6" s="25">
        <v>3703403000</v>
      </c>
      <c r="H6" s="25">
        <v>3685000000</v>
      </c>
      <c r="I6" s="31">
        <f t="shared" ref="I6:I16" si="0">ROUNDDOWN(H6/G6,4)</f>
        <v>0.995</v>
      </c>
      <c r="J6" s="26"/>
      <c r="K6" s="26"/>
      <c r="L6" s="26"/>
      <c r="M6" s="27"/>
    </row>
    <row r="7" spans="1:13" ht="174.75" customHeight="1" x14ac:dyDescent="0.15">
      <c r="A7" s="21" t="s">
        <v>28</v>
      </c>
      <c r="B7" s="5" t="s">
        <v>23</v>
      </c>
      <c r="C7" s="22">
        <v>44488</v>
      </c>
      <c r="D7" s="23" t="s">
        <v>34</v>
      </c>
      <c r="E7" s="29">
        <v>3010001034869</v>
      </c>
      <c r="F7" s="24" t="s">
        <v>25</v>
      </c>
      <c r="G7" s="25">
        <v>409095174</v>
      </c>
      <c r="H7" s="25">
        <v>401500000</v>
      </c>
      <c r="I7" s="31">
        <f t="shared" si="0"/>
        <v>0.98140000000000005</v>
      </c>
      <c r="J7" s="26"/>
      <c r="K7" s="26"/>
      <c r="L7" s="26"/>
      <c r="M7" s="27"/>
    </row>
    <row r="8" spans="1:13" ht="174.75" customHeight="1" x14ac:dyDescent="0.15">
      <c r="A8" s="21" t="s">
        <v>29</v>
      </c>
      <c r="B8" s="5" t="s">
        <v>24</v>
      </c>
      <c r="C8" s="22">
        <v>44491</v>
      </c>
      <c r="D8" s="23" t="s">
        <v>35</v>
      </c>
      <c r="E8" s="29">
        <v>1220001011295</v>
      </c>
      <c r="F8" s="24" t="s">
        <v>36</v>
      </c>
      <c r="G8" s="25">
        <v>3868310</v>
      </c>
      <c r="H8" s="25">
        <v>3300000</v>
      </c>
      <c r="I8" s="34">
        <f>ROUNDDOWN(H8/G8,4)</f>
        <v>0.85299999999999998</v>
      </c>
      <c r="J8" s="26"/>
      <c r="K8" s="26"/>
      <c r="L8" s="26"/>
      <c r="M8" s="27"/>
    </row>
    <row r="9" spans="1:13" ht="174.75" customHeight="1" x14ac:dyDescent="0.15">
      <c r="A9" s="21" t="s">
        <v>30</v>
      </c>
      <c r="B9" s="5" t="s">
        <v>24</v>
      </c>
      <c r="C9" s="22">
        <v>44488</v>
      </c>
      <c r="D9" s="23" t="s">
        <v>37</v>
      </c>
      <c r="E9" s="29">
        <v>6200001024014</v>
      </c>
      <c r="F9" s="24" t="s">
        <v>25</v>
      </c>
      <c r="G9" s="25">
        <v>62260697</v>
      </c>
      <c r="H9" s="25">
        <v>60500000</v>
      </c>
      <c r="I9" s="35">
        <f t="shared" ref="I9:I14" si="1">ROUNDDOWN(H9/G9,4)</f>
        <v>0.97170000000000001</v>
      </c>
      <c r="J9" s="26"/>
      <c r="K9" s="26"/>
      <c r="L9" s="26"/>
      <c r="M9" s="27"/>
    </row>
    <row r="10" spans="1:13" ht="174.75" hidden="1" customHeight="1" x14ac:dyDescent="0.15">
      <c r="A10" s="21"/>
      <c r="B10" s="5"/>
      <c r="C10" s="22"/>
      <c r="D10" s="23"/>
      <c r="E10" s="29"/>
      <c r="F10" s="24"/>
      <c r="G10" s="25"/>
      <c r="H10" s="25"/>
      <c r="I10" s="33" t="e">
        <f t="shared" si="1"/>
        <v>#DIV/0!</v>
      </c>
      <c r="J10" s="26"/>
      <c r="K10" s="26"/>
      <c r="L10" s="26"/>
      <c r="M10" s="27"/>
    </row>
    <row r="11" spans="1:13" ht="174.75" hidden="1" customHeight="1" x14ac:dyDescent="0.15">
      <c r="A11" s="21"/>
      <c r="B11" s="5" t="s">
        <v>24</v>
      </c>
      <c r="C11" s="22"/>
      <c r="D11" s="23"/>
      <c r="E11" s="29"/>
      <c r="F11" s="24"/>
      <c r="G11" s="25"/>
      <c r="H11" s="25"/>
      <c r="I11" s="30" t="e">
        <f t="shared" si="1"/>
        <v>#DIV/0!</v>
      </c>
      <c r="J11" s="26"/>
      <c r="K11" s="26"/>
      <c r="L11" s="26"/>
      <c r="M11" s="27"/>
    </row>
    <row r="12" spans="1:13" ht="174.75" hidden="1" customHeight="1" x14ac:dyDescent="0.15">
      <c r="A12" s="21"/>
      <c r="B12" s="5" t="s">
        <v>24</v>
      </c>
      <c r="C12" s="22"/>
      <c r="D12" s="23"/>
      <c r="E12" s="29"/>
      <c r="F12" s="24"/>
      <c r="G12" s="25"/>
      <c r="H12" s="25"/>
      <c r="I12" s="35" t="e">
        <f t="shared" si="1"/>
        <v>#DIV/0!</v>
      </c>
      <c r="J12" s="26"/>
      <c r="K12" s="26"/>
      <c r="L12" s="26"/>
      <c r="M12" s="27"/>
    </row>
    <row r="13" spans="1:13" ht="174.75" hidden="1" customHeight="1" thickBot="1" x14ac:dyDescent="0.2">
      <c r="A13" s="21"/>
      <c r="B13" s="5" t="s">
        <v>23</v>
      </c>
      <c r="C13" s="22"/>
      <c r="D13" s="23"/>
      <c r="E13" s="29"/>
      <c r="F13" s="24"/>
      <c r="G13" s="25"/>
      <c r="H13" s="25"/>
      <c r="I13" s="33" t="e">
        <f t="shared" si="1"/>
        <v>#DIV/0!</v>
      </c>
      <c r="J13" s="26"/>
      <c r="K13" s="26"/>
      <c r="L13" s="26"/>
      <c r="M13" s="27"/>
    </row>
    <row r="14" spans="1:13" ht="174.75" hidden="1" customHeight="1" x14ac:dyDescent="0.15">
      <c r="A14" s="21"/>
      <c r="B14" s="5" t="s">
        <v>23</v>
      </c>
      <c r="C14" s="22"/>
      <c r="D14" s="23"/>
      <c r="E14" s="29"/>
      <c r="F14" s="24"/>
      <c r="G14" s="25"/>
      <c r="H14" s="25"/>
      <c r="I14" s="30" t="e">
        <f t="shared" si="1"/>
        <v>#DIV/0!</v>
      </c>
      <c r="J14" s="26"/>
      <c r="K14" s="26"/>
      <c r="L14" s="26"/>
      <c r="M14" s="27"/>
    </row>
    <row r="15" spans="1:13" ht="174.75" hidden="1" customHeight="1" x14ac:dyDescent="0.15">
      <c r="A15" s="21"/>
      <c r="B15" s="5" t="s">
        <v>23</v>
      </c>
      <c r="C15" s="22"/>
      <c r="D15" s="23"/>
      <c r="E15" s="29"/>
      <c r="F15" s="24"/>
      <c r="G15" s="25"/>
      <c r="H15" s="25"/>
      <c r="I15" s="31" t="e">
        <f t="shared" si="0"/>
        <v>#DIV/0!</v>
      </c>
      <c r="J15" s="26"/>
      <c r="K15" s="26"/>
      <c r="L15" s="26"/>
      <c r="M15" s="27"/>
    </row>
    <row r="16" spans="1:13" ht="158.25" customHeight="1" thickBot="1" x14ac:dyDescent="0.2">
      <c r="A16" s="6" t="s">
        <v>31</v>
      </c>
      <c r="B16" s="7" t="s">
        <v>23</v>
      </c>
      <c r="C16" s="10">
        <v>44494</v>
      </c>
      <c r="D16" s="7" t="s">
        <v>38</v>
      </c>
      <c r="E16" s="20">
        <v>3010001033375</v>
      </c>
      <c r="F16" s="11" t="s">
        <v>36</v>
      </c>
      <c r="G16" s="12">
        <v>11799241</v>
      </c>
      <c r="H16" s="12">
        <v>6302340</v>
      </c>
      <c r="I16" s="32">
        <f t="shared" si="0"/>
        <v>0.53410000000000002</v>
      </c>
      <c r="J16" s="8"/>
      <c r="K16" s="8"/>
      <c r="L16" s="8"/>
      <c r="M16" s="9"/>
    </row>
    <row r="17" spans="1:13" x14ac:dyDescent="0.15">
      <c r="A17" s="3" t="s">
        <v>13</v>
      </c>
      <c r="B17" s="4"/>
      <c r="C17" s="4"/>
      <c r="D17" s="4"/>
      <c r="E17" s="4"/>
      <c r="F17" s="4"/>
      <c r="G17" s="4"/>
      <c r="H17" s="4"/>
      <c r="I17" s="4"/>
      <c r="J17" s="4"/>
      <c r="K17" s="4"/>
      <c r="L17" s="4"/>
      <c r="M17" s="4"/>
    </row>
    <row r="18" spans="1:13" x14ac:dyDescent="0.15">
      <c r="A18" s="3" t="s">
        <v>14</v>
      </c>
      <c r="B18" s="4"/>
      <c r="C18" s="4"/>
      <c r="D18" s="4"/>
      <c r="E18" s="4"/>
      <c r="F18" s="4"/>
      <c r="G18" s="4"/>
      <c r="H18" s="4"/>
      <c r="I18" s="4"/>
      <c r="J18" s="4"/>
      <c r="K18" s="4"/>
      <c r="L18" s="4"/>
      <c r="M18" s="4"/>
    </row>
    <row r="19" spans="1:13" ht="171" customHeight="1"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A21" s="4"/>
      <c r="B21" s="4"/>
      <c r="C21" s="4"/>
      <c r="D21" s="4"/>
      <c r="E21" s="4"/>
      <c r="F21" s="4"/>
      <c r="G21" s="4"/>
      <c r="H21" s="4"/>
      <c r="I21" s="4"/>
      <c r="J21" s="4"/>
      <c r="K21" s="4"/>
      <c r="L21" s="4"/>
      <c r="M21" s="4"/>
    </row>
    <row r="22" spans="1:13" x14ac:dyDescent="0.15">
      <c r="A22" s="4"/>
      <c r="B22" s="4"/>
      <c r="C22" s="4"/>
      <c r="D22" s="4"/>
      <c r="E22" s="4"/>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2021-10-26T07:01:00Z</cp:lastPrinted>
  <dcterms:created xsi:type="dcterms:W3CDTF">2010-08-24T08:00:05Z</dcterms:created>
  <dcterms:modified xsi:type="dcterms:W3CDTF">2021-11-29T01:55:55Z</dcterms:modified>
</cp:coreProperties>
</file>