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-murayama-hk\Desktop\"/>
    </mc:Choice>
  </mc:AlternateContent>
  <bookViews>
    <workbookView xWindow="0" yWindow="0" windowWidth="28800" windowHeight="11085"/>
  </bookViews>
  <sheets>
    <sheet name="令和5年度下半期" sheetId="1" r:id="rId1"/>
  </sheets>
  <externalReferences>
    <externalReference r:id="rId2"/>
  </externalReferences>
  <definedNames>
    <definedName name="_xlnm.Print_Area" localSheetId="0">令和5年度下半期!$A$1:$I$63</definedName>
    <definedName name="_xlnm.Print_Area">#REF!</definedName>
    <definedName name="_xlnm.Print_Titles" localSheetId="0">令和5年度下半期!$4:$5</definedName>
    <definedName name="Z_3BDDE8A0_12E6_46FA_BE8E_02695F4C255F_.wvu.PrintArea" localSheetId="0" hidden="1">令和5年度下半期!$A$1:$I$63</definedName>
    <definedName name="Z_3BDDE8A0_12E6_46FA_BE8E_02695F4C255F_.wvu.PrintTitles" localSheetId="0" hidden="1">令和5年度下半期!$4:$5</definedName>
    <definedName name="Z_5BF21ECF_C419_4235_9585_A5003D77803E_.wvu.PrintArea" localSheetId="0" hidden="1">令和5年度下半期!$A$1:$I$63</definedName>
    <definedName name="Z_5BF21ECF_C419_4235_9585_A5003D77803E_.wvu.PrintTitles" localSheetId="0" hidden="1">令和5年度下半期!$4:$5</definedName>
    <definedName name="Z_C3E26810_BB4E_4190_9BA8_5840A60F7159_.wvu.PrintArea" localSheetId="0" hidden="1">令和5年度下半期!$A$1:$I$63</definedName>
    <definedName name="Z_C3E26810_BB4E_4190_9BA8_5840A60F7159_.wvu.PrintTitles" localSheetId="0" hidden="1">令和5年度下半期!$4:$5</definedName>
    <definedName name="Z_F808A39D_6A98_430E_89CE_B1F9D5C01411_.wvu.PrintArea" localSheetId="0" hidden="1">令和5年度下半期!$A$1:$I$63</definedName>
    <definedName name="Z_F808A39D_6A98_430E_89CE_B1F9D5C01411_.wvu.PrintTitles" localSheetId="0" hidden="1">令和5年度下半期!$4:$5</definedName>
    <definedName name="位置行1項目0" localSheetId="0">#REF!</definedName>
    <definedName name="位置行1項目0">#REF!</definedName>
    <definedName name="位置行1項目1" localSheetId="0">#REF!</definedName>
    <definedName name="位置行1項目1">#REF!</definedName>
    <definedName name="位置行1項目2" localSheetId="0">#REF!</definedName>
    <definedName name="位置行1項目2">#REF!</definedName>
    <definedName name="位置行1項目3" localSheetId="0">#REF!</definedName>
    <definedName name="位置行1項目3">#REF!</definedName>
    <definedName name="式行1項目0">TRUE</definedName>
    <definedName name="式行1項目1">TRUE</definedName>
    <definedName name="式行1項目2">TRUE</definedName>
    <definedName name="式行1項目3">TRUE</definedName>
    <definedName name="分析表終了行">"!$A$34"</definedName>
    <definedName name="分析表範囲">"$A$5:$AT$34"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9" i="1" l="1"/>
  <c r="C8" i="1"/>
  <c r="C7" i="1"/>
  <c r="C6" i="1"/>
</calcChain>
</file>

<file path=xl/sharedStrings.xml><?xml version="1.0" encoding="utf-8"?>
<sst xmlns="http://schemas.openxmlformats.org/spreadsheetml/2006/main" count="243" uniqueCount="90">
  <si>
    <t>令和５年度補助金等に関する事項</t>
    <rPh sb="0" eb="2">
      <t>レイワ</t>
    </rPh>
    <rPh sb="3" eb="5">
      <t>ネンド</t>
    </rPh>
    <rPh sb="5" eb="9">
      <t>ホジョキンナド</t>
    </rPh>
    <rPh sb="10" eb="11">
      <t>カン</t>
    </rPh>
    <rPh sb="13" eb="15">
      <t>ジコウ</t>
    </rPh>
    <phoneticPr fontId="3"/>
  </si>
  <si>
    <t>【支出負担行為担当官：北海道防衛局長】</t>
    <rPh sb="1" eb="3">
      <t>シシュツ</t>
    </rPh>
    <rPh sb="3" eb="5">
      <t>フタン</t>
    </rPh>
    <rPh sb="5" eb="7">
      <t>コウイ</t>
    </rPh>
    <rPh sb="7" eb="10">
      <t>タントウカン</t>
    </rPh>
    <rPh sb="11" eb="14">
      <t>ホッカイドウ</t>
    </rPh>
    <rPh sb="14" eb="17">
      <t>ボウエイキョク</t>
    </rPh>
    <rPh sb="17" eb="18">
      <t>チョウ</t>
    </rPh>
    <phoneticPr fontId="3"/>
  </si>
  <si>
    <t>事業名</t>
    <rPh sb="0" eb="2">
      <t>ジギョウ</t>
    </rPh>
    <rPh sb="2" eb="3">
      <t>メイ</t>
    </rPh>
    <phoneticPr fontId="3"/>
  </si>
  <si>
    <t>補助金交付先名</t>
    <rPh sb="0" eb="3">
      <t>ホジョキン</t>
    </rPh>
    <rPh sb="3" eb="5">
      <t>コウフ</t>
    </rPh>
    <rPh sb="5" eb="6">
      <t>サキ</t>
    </rPh>
    <rPh sb="6" eb="7">
      <t>メイ</t>
    </rPh>
    <phoneticPr fontId="3"/>
  </si>
  <si>
    <t>法人番号</t>
    <rPh sb="0" eb="2">
      <t>ホウジン</t>
    </rPh>
    <rPh sb="2" eb="4">
      <t>バンゴウ</t>
    </rPh>
    <phoneticPr fontId="3"/>
  </si>
  <si>
    <t>交付決定額
（円）</t>
    <rPh sb="0" eb="2">
      <t>コウフ</t>
    </rPh>
    <rPh sb="2" eb="4">
      <t>ケッテイ</t>
    </rPh>
    <rPh sb="4" eb="5">
      <t>ガク</t>
    </rPh>
    <rPh sb="7" eb="8">
      <t>エン</t>
    </rPh>
    <phoneticPr fontId="3"/>
  </si>
  <si>
    <t>支出元会計区分</t>
    <rPh sb="0" eb="2">
      <t>シシュツ</t>
    </rPh>
    <rPh sb="2" eb="3">
      <t>モト</t>
    </rPh>
    <rPh sb="3" eb="5">
      <t>カイケイ</t>
    </rPh>
    <rPh sb="5" eb="7">
      <t>クブン</t>
    </rPh>
    <phoneticPr fontId="3"/>
  </si>
  <si>
    <t>支出元（目）名称</t>
    <rPh sb="0" eb="2">
      <t>シシュツ</t>
    </rPh>
    <rPh sb="2" eb="3">
      <t>モト</t>
    </rPh>
    <rPh sb="4" eb="5">
      <t>メ</t>
    </rPh>
    <rPh sb="6" eb="8">
      <t>メイショウ</t>
    </rPh>
    <phoneticPr fontId="3"/>
  </si>
  <si>
    <t>補助金交付決定等に係る支出負担行為ないし意思決定の日</t>
    <rPh sb="0" eb="3">
      <t>ホジョキン</t>
    </rPh>
    <rPh sb="3" eb="5">
      <t>コウフ</t>
    </rPh>
    <rPh sb="5" eb="7">
      <t>ケッテイ</t>
    </rPh>
    <rPh sb="7" eb="8">
      <t>トウ</t>
    </rPh>
    <rPh sb="9" eb="10">
      <t>カカ</t>
    </rPh>
    <rPh sb="11" eb="13">
      <t>シシュツ</t>
    </rPh>
    <rPh sb="13" eb="15">
      <t>フタン</t>
    </rPh>
    <rPh sb="15" eb="17">
      <t>コウイ</t>
    </rPh>
    <rPh sb="20" eb="22">
      <t>イシ</t>
    </rPh>
    <rPh sb="22" eb="24">
      <t>ケッテイ</t>
    </rPh>
    <rPh sb="25" eb="26">
      <t>ヒ</t>
    </rPh>
    <phoneticPr fontId="3"/>
  </si>
  <si>
    <t>公益法人の場合</t>
    <rPh sb="0" eb="2">
      <t>コウエキ</t>
    </rPh>
    <rPh sb="2" eb="4">
      <t>ホウジン</t>
    </rPh>
    <rPh sb="5" eb="7">
      <t>バアイ</t>
    </rPh>
    <phoneticPr fontId="3"/>
  </si>
  <si>
    <t>公益法人の区分</t>
    <rPh sb="0" eb="2">
      <t>コウエキ</t>
    </rPh>
    <rPh sb="2" eb="4">
      <t>ホウジン</t>
    </rPh>
    <rPh sb="5" eb="7">
      <t>クブン</t>
    </rPh>
    <phoneticPr fontId="3"/>
  </si>
  <si>
    <t>矢臼別演習場周辺太田門静間道路外２改良舗装事業</t>
    <phoneticPr fontId="3"/>
  </si>
  <si>
    <t>厚岸町長</t>
    <rPh sb="0" eb="3">
      <t>アッケシチョウ</t>
    </rPh>
    <rPh sb="3" eb="4">
      <t>チョウ</t>
    </rPh>
    <phoneticPr fontId="3"/>
  </si>
  <si>
    <t>一般会計</t>
    <rPh sb="0" eb="2">
      <t>イッパン</t>
    </rPh>
    <rPh sb="2" eb="4">
      <t>カイケイ</t>
    </rPh>
    <phoneticPr fontId="3"/>
  </si>
  <si>
    <t>道路改修等事業費補助金</t>
    <phoneticPr fontId="3"/>
  </si>
  <si>
    <t>上富良野演習場周辺北２４号道路改良舗装事業</t>
    <phoneticPr fontId="3"/>
  </si>
  <si>
    <t>上富良野町長</t>
    <rPh sb="0" eb="5">
      <t>カミフラノチョウ</t>
    </rPh>
    <rPh sb="5" eb="6">
      <t>チョウ</t>
    </rPh>
    <phoneticPr fontId="3"/>
  </si>
  <si>
    <t>矢臼別演習場周辺根室中部３号主要幹線改良舗装事業</t>
    <phoneticPr fontId="3"/>
  </si>
  <si>
    <t>別海町長</t>
    <rPh sb="0" eb="3">
      <t>ベッカイチョウ</t>
    </rPh>
    <rPh sb="3" eb="4">
      <t>チョウ</t>
    </rPh>
    <phoneticPr fontId="3"/>
  </si>
  <si>
    <t>矢臼別演習場周辺中西別上風連線改良舗装事業</t>
    <phoneticPr fontId="3"/>
  </si>
  <si>
    <t>防衛施設周辺放送受信事業（その３）</t>
    <rPh sb="0" eb="2">
      <t>ボウエイ</t>
    </rPh>
    <rPh sb="2" eb="4">
      <t>シセツ</t>
    </rPh>
    <rPh sb="4" eb="6">
      <t>シュウヘン</t>
    </rPh>
    <rPh sb="6" eb="8">
      <t>ホウソウ</t>
    </rPh>
    <rPh sb="8" eb="10">
      <t>ジュシン</t>
    </rPh>
    <rPh sb="10" eb="12">
      <t>ジギョウ</t>
    </rPh>
    <phoneticPr fontId="3"/>
  </si>
  <si>
    <t>個人１名</t>
    <rPh sb="0" eb="2">
      <t>コジン</t>
    </rPh>
    <rPh sb="3" eb="4">
      <t>メイ</t>
    </rPh>
    <phoneticPr fontId="3"/>
  </si>
  <si>
    <t>施設周辺整備助成補助金</t>
    <rPh sb="0" eb="2">
      <t>シセツ</t>
    </rPh>
    <rPh sb="2" eb="4">
      <t>シュウヘン</t>
    </rPh>
    <rPh sb="4" eb="6">
      <t>セイビ</t>
    </rPh>
    <rPh sb="6" eb="8">
      <t>ジョセイ</t>
    </rPh>
    <rPh sb="8" eb="11">
      <t>ホジョキン</t>
    </rPh>
    <phoneticPr fontId="3"/>
  </si>
  <si>
    <t>上富良野演習場周辺障害防止対策事業(冷水川改修工その２）</t>
    <phoneticPr fontId="3"/>
  </si>
  <si>
    <t>中富良野町長</t>
    <rPh sb="0" eb="5">
      <t>ナカフラノチョウ</t>
    </rPh>
    <rPh sb="5" eb="6">
      <t>オサ</t>
    </rPh>
    <phoneticPr fontId="3"/>
  </si>
  <si>
    <t>障害防止対策事業費補助金</t>
    <phoneticPr fontId="3"/>
  </si>
  <si>
    <t>長沼高射教育訓練場周辺障害防止対策事業（南長沼甲幹線用水路）</t>
    <phoneticPr fontId="3"/>
  </si>
  <si>
    <t>ながぬま土地改良区理事長</t>
    <rPh sb="4" eb="6">
      <t>トチ</t>
    </rPh>
    <rPh sb="6" eb="8">
      <t>カイリョウ</t>
    </rPh>
    <rPh sb="8" eb="9">
      <t>ク</t>
    </rPh>
    <rPh sb="9" eb="12">
      <t>リジチョウ</t>
    </rPh>
    <phoneticPr fontId="1"/>
  </si>
  <si>
    <t>5700150033451</t>
  </si>
  <si>
    <t>障害防止対策事業費補助金</t>
  </si>
  <si>
    <t>長沼高射教育訓練場周辺障害防止対策事業(富士戸川改修工その２)</t>
    <phoneticPr fontId="3"/>
  </si>
  <si>
    <t>長沼町長</t>
    <rPh sb="0" eb="2">
      <t>ナガヌマ</t>
    </rPh>
    <rPh sb="2" eb="4">
      <t>チョウチョウ</t>
    </rPh>
    <phoneticPr fontId="9"/>
  </si>
  <si>
    <t>一般会計</t>
  </si>
  <si>
    <t>上富良野演習場周辺障害防止対策事業(上富良野演習場用水対策その２）</t>
    <phoneticPr fontId="3"/>
  </si>
  <si>
    <t>富良野土地改良区理事長</t>
    <rPh sb="0" eb="3">
      <t>フラノ</t>
    </rPh>
    <rPh sb="3" eb="5">
      <t>トチ</t>
    </rPh>
    <rPh sb="5" eb="7">
      <t>カイリョウ</t>
    </rPh>
    <rPh sb="7" eb="8">
      <t>ク</t>
    </rPh>
    <rPh sb="8" eb="11">
      <t>リジチョウ</t>
    </rPh>
    <phoneticPr fontId="9"/>
  </si>
  <si>
    <t>4700150034079</t>
  </si>
  <si>
    <t>防音関連維持事業</t>
  </si>
  <si>
    <t>旭川市長</t>
  </si>
  <si>
    <t>教育施設等騒音防止対策事業費補助金</t>
  </si>
  <si>
    <t>上富良野町長</t>
  </si>
  <si>
    <t>中富良野町長</t>
  </si>
  <si>
    <t>別海町長</t>
  </si>
  <si>
    <t>標茶町長</t>
  </si>
  <si>
    <t>鹿追町長</t>
  </si>
  <si>
    <t>音更町長</t>
  </si>
  <si>
    <t>士幌町長</t>
  </si>
  <si>
    <t>札幌市長</t>
  </si>
  <si>
    <t>千歳市長</t>
  </si>
  <si>
    <t>苫小牧市長</t>
  </si>
  <si>
    <t>長沼町長</t>
  </si>
  <si>
    <t>由仁町長</t>
  </si>
  <si>
    <t>安平町長</t>
  </si>
  <si>
    <t>栗山町長</t>
  </si>
  <si>
    <t>厚真町長</t>
  </si>
  <si>
    <t>恵庭市長</t>
  </si>
  <si>
    <t>北広島市長</t>
  </si>
  <si>
    <t>北海道知事</t>
  </si>
  <si>
    <t>学校法人桜岡学園理事長</t>
  </si>
  <si>
    <t>学校法人北海道カトリック学園理事長</t>
  </si>
  <si>
    <t>学校法人専誠寺学園理事長</t>
  </si>
  <si>
    <t>社会福祉法人わかば会理事長</t>
  </si>
  <si>
    <t>学校法人千歳青葉学園理事長</t>
  </si>
  <si>
    <t>学校法人千歳学園理事長</t>
  </si>
  <si>
    <t>学校法人つくし学園理事長</t>
  </si>
  <si>
    <t>学校法人西越学園理事長</t>
  </si>
  <si>
    <t>社会福祉法人恵愛会理事長</t>
  </si>
  <si>
    <t>学校法人小池学園理事長</t>
  </si>
  <si>
    <t>社会福祉法人沼ノ端福祉会理事長</t>
  </si>
  <si>
    <t>学校法人駒澤大学理事長</t>
  </si>
  <si>
    <t>学校法人柏学園理事長</t>
  </si>
  <si>
    <t>学校法人北広島竜谷学園理事長</t>
  </si>
  <si>
    <t>学校法人恵愛学園理事長</t>
  </si>
  <si>
    <t>社会福祉法人広島未来の会理事長</t>
  </si>
  <si>
    <t>社会福祉法人こどもの杜理事長</t>
  </si>
  <si>
    <t>学校法人高陽学園理事長</t>
  </si>
  <si>
    <t>上富良野演習場周辺上富良野町立上富良野小学校防音事業</t>
    <rPh sb="0" eb="7">
      <t>カミフラノエンシュウジョウ</t>
    </rPh>
    <rPh sb="7" eb="9">
      <t>シュウヘン</t>
    </rPh>
    <rPh sb="13" eb="14">
      <t>チョウ</t>
    </rPh>
    <rPh sb="14" eb="15">
      <t>リツ</t>
    </rPh>
    <rPh sb="15" eb="22">
      <t>カミフラノショウガッコウ</t>
    </rPh>
    <rPh sb="19" eb="22">
      <t>ショウガッコウ</t>
    </rPh>
    <rPh sb="22" eb="24">
      <t>ボウオン</t>
    </rPh>
    <rPh sb="24" eb="26">
      <t>ジギョウ</t>
    </rPh>
    <phoneticPr fontId="3"/>
  </si>
  <si>
    <t>特財</t>
    <rPh sb="0" eb="1">
      <t>トク</t>
    </rPh>
    <rPh sb="1" eb="2">
      <t>ザイ</t>
    </rPh>
    <phoneticPr fontId="3"/>
  </si>
  <si>
    <t>矢臼別演習場周辺別海町立上西春別小学校防音事業</t>
    <rPh sb="0" eb="6">
      <t>ヤウスベツエンシュウジョウ</t>
    </rPh>
    <rPh sb="6" eb="8">
      <t>シュウヘン</t>
    </rPh>
    <rPh sb="8" eb="11">
      <t>ベッカイチョウ</t>
    </rPh>
    <rPh sb="11" eb="12">
      <t>リツ</t>
    </rPh>
    <rPh sb="12" eb="19">
      <t>カミニシシュンベツショウガッコウ</t>
    </rPh>
    <rPh sb="19" eb="23">
      <t>ボウオンジギョウ</t>
    </rPh>
    <phoneticPr fontId="3"/>
  </si>
  <si>
    <t>千歳飛行場周辺千歳市立祝梅小学校防音事業</t>
    <rPh sb="0" eb="5">
      <t>チトセヒコウジョウ</t>
    </rPh>
    <rPh sb="5" eb="7">
      <t>シュウヘン</t>
    </rPh>
    <rPh sb="7" eb="10">
      <t>チトセシ</t>
    </rPh>
    <rPh sb="10" eb="11">
      <t>リツ</t>
    </rPh>
    <rPh sb="11" eb="16">
      <t>シュクバイショウガッコウ</t>
    </rPh>
    <rPh sb="16" eb="20">
      <t>ボウオンジギョウ</t>
    </rPh>
    <phoneticPr fontId="1"/>
  </si>
  <si>
    <t>特社</t>
    <rPh sb="0" eb="1">
      <t>トク</t>
    </rPh>
    <rPh sb="1" eb="2">
      <t>シャ</t>
    </rPh>
    <phoneticPr fontId="3"/>
  </si>
  <si>
    <t>千歳飛行場周辺千歳市立日の出小学校防音事業</t>
    <rPh sb="0" eb="2">
      <t>チトセ</t>
    </rPh>
    <rPh sb="2" eb="5">
      <t>ヒコウジョウ</t>
    </rPh>
    <rPh sb="5" eb="7">
      <t>シュウヘン</t>
    </rPh>
    <rPh sb="7" eb="10">
      <t>チトセシ</t>
    </rPh>
    <rPh sb="10" eb="11">
      <t>リツ</t>
    </rPh>
    <rPh sb="11" eb="12">
      <t>ヒ</t>
    </rPh>
    <rPh sb="13" eb="17">
      <t>デショウガッコウ</t>
    </rPh>
    <rPh sb="17" eb="21">
      <t>ボウオンジギョウ</t>
    </rPh>
    <phoneticPr fontId="1"/>
  </si>
  <si>
    <t>北海道大演習場周辺住宅防音事業（防音工事）</t>
  </si>
  <si>
    <t>個人２名</t>
    <rPh sb="0" eb="2">
      <t>コジン</t>
    </rPh>
    <rPh sb="3" eb="4">
      <t>メイ</t>
    </rPh>
    <phoneticPr fontId="3"/>
  </si>
  <si>
    <t>一般会計</t>
    <rPh sb="0" eb="2">
      <t>イッパン</t>
    </rPh>
    <rPh sb="2" eb="4">
      <t>カイケイ</t>
    </rPh>
    <phoneticPr fontId="10"/>
  </si>
  <si>
    <t>千歳飛行場周辺住宅防音事業（防音工事）</t>
  </si>
  <si>
    <t>個人１名</t>
    <rPh sb="0" eb="2">
      <t>コジン</t>
    </rPh>
    <rPh sb="3" eb="4">
      <t>メイ</t>
    </rPh>
    <phoneticPr fontId="10"/>
  </si>
  <si>
    <t>千歳飛行場周辺住宅防音事業（防音建具機能復旧工事）</t>
  </si>
  <si>
    <t>個人１３名</t>
    <rPh sb="0" eb="2">
      <t>コジン</t>
    </rPh>
    <rPh sb="4" eb="5">
      <t>メイ</t>
    </rPh>
    <phoneticPr fontId="10"/>
  </si>
  <si>
    <t>個人２４名</t>
    <rPh sb="0" eb="2">
      <t>コジン</t>
    </rPh>
    <rPh sb="4" eb="5">
      <t>メイ</t>
    </rPh>
    <phoneticPr fontId="10"/>
  </si>
  <si>
    <t>個人７５名</t>
    <rPh sb="0" eb="2">
      <t>コジン</t>
    </rPh>
    <rPh sb="4" eb="5">
      <t>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</si>
</sst>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);[Red]\(0\)"/>
    <numFmt numFmtId="177" formatCode="&quot;平&quot;&quot;成&quot;yy&quot;年&quot;m&quot;月&quot;d&quot;日&quot;"/>
    <numFmt numFmtId="178" formatCode="#,##0;&quot;△ &quot;#,##0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游ゴシック"/>
      <family val="3"/>
      <charset val="128"/>
      <scheme val="minor"/>
    </font>
    <font>
      <sz val="11"/>
      <name val="游ゴシック Light"/>
      <family val="3"/>
      <charset val="128"/>
      <scheme val="major"/>
    </font>
    <font>
      <sz val="11"/>
      <name val="游ゴシック"/>
      <family val="3"/>
      <charset val="128"/>
      <scheme val="minor"/>
    </font>
    <font>
      <sz val="9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u/>
      <sz val="12.65"/>
      <color indexed="12"/>
      <name val="ＭＳ Ｐゴシック"/>
      <family val="3"/>
      <charset val="128"/>
    </font>
    <font>
      <sz val="9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80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11" xfId="0" applyFont="1" applyFill="1" applyBorder="1" applyAlignment="1">
      <alignment vertical="center" wrapText="1"/>
    </xf>
    <xf numFmtId="0" fontId="0" fillId="0" borderId="12" xfId="0" applyFont="1" applyFill="1" applyBorder="1">
      <alignment vertical="center"/>
    </xf>
    <xf numFmtId="176" fontId="0" fillId="0" borderId="12" xfId="0" quotePrefix="1" applyNumberFormat="1" applyFont="1" applyFill="1" applyBorder="1" applyAlignment="1">
      <alignment horizontal="center" vertical="center"/>
    </xf>
    <xf numFmtId="38" fontId="0" fillId="0" borderId="12" xfId="1" applyFont="1" applyFill="1" applyBorder="1">
      <alignment vertical="center"/>
    </xf>
    <xf numFmtId="0" fontId="0" fillId="0" borderId="12" xfId="0" applyFont="1" applyFill="1" applyBorder="1" applyAlignment="1">
      <alignment horizontal="center" vertical="center"/>
    </xf>
    <xf numFmtId="177" fontId="0" fillId="0" borderId="12" xfId="0" applyNumberFormat="1" applyFont="1" applyFill="1" applyBorder="1" applyAlignment="1">
      <alignment vertical="center" wrapText="1" shrinkToFit="1"/>
    </xf>
    <xf numFmtId="14" fontId="0" fillId="0" borderId="13" xfId="0" applyNumberFormat="1" applyFont="1" applyFill="1" applyBorder="1" applyAlignment="1">
      <alignment horizontal="center" vertical="center"/>
    </xf>
    <xf numFmtId="0" fontId="0" fillId="0" borderId="14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14" fontId="0" fillId="0" borderId="0" xfId="0" applyNumberFormat="1" applyFont="1" applyFill="1">
      <alignment vertical="center"/>
    </xf>
    <xf numFmtId="0" fontId="0" fillId="0" borderId="11" xfId="0" applyFont="1" applyFill="1" applyBorder="1" applyAlignment="1">
      <alignment vertical="center" wrapText="1" shrinkToFit="1"/>
    </xf>
    <xf numFmtId="176" fontId="0" fillId="0" borderId="12" xfId="0" applyNumberFormat="1" applyFont="1" applyFill="1" applyBorder="1">
      <alignment vertical="center"/>
    </xf>
    <xf numFmtId="177" fontId="0" fillId="0" borderId="12" xfId="0" applyNumberFormat="1" applyFont="1" applyFill="1" applyBorder="1" applyAlignment="1">
      <alignment horizontal="center" vertical="center" shrinkToFit="1"/>
    </xf>
    <xf numFmtId="178" fontId="0" fillId="0" borderId="12" xfId="2" applyNumberFormat="1" applyFont="1" applyFill="1" applyBorder="1" applyAlignment="1" applyProtection="1">
      <alignment vertical="center" wrapText="1"/>
      <protection locked="0"/>
    </xf>
    <xf numFmtId="14" fontId="0" fillId="0" borderId="12" xfId="0" applyNumberFormat="1" applyFont="1" applyFill="1" applyBorder="1" applyAlignment="1">
      <alignment horizontal="center" vertical="center" shrinkToFit="1"/>
    </xf>
    <xf numFmtId="0" fontId="8" fillId="0" borderId="0" xfId="0" applyFont="1" applyFill="1">
      <alignment vertical="center"/>
    </xf>
    <xf numFmtId="0" fontId="8" fillId="0" borderId="14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left" vertical="center" wrapText="1" shrinkToFit="1"/>
    </xf>
    <xf numFmtId="0" fontId="0" fillId="2" borderId="11" xfId="0" applyFont="1" applyFill="1" applyBorder="1" applyAlignment="1">
      <alignment vertical="center" wrapText="1" shrinkToFit="1"/>
    </xf>
    <xf numFmtId="0" fontId="0" fillId="0" borderId="16" xfId="0" applyFont="1" applyFill="1" applyBorder="1" applyAlignment="1">
      <alignment horizontal="left" vertical="center" wrapText="1" shrinkToFit="1"/>
    </xf>
    <xf numFmtId="176" fontId="0" fillId="0" borderId="16" xfId="0" applyNumberFormat="1" applyFont="1" applyFill="1" applyBorder="1" applyAlignment="1">
      <alignment horizontal="center" vertical="center" wrapText="1" shrinkToFit="1"/>
    </xf>
    <xf numFmtId="14" fontId="0" fillId="0" borderId="16" xfId="0" applyNumberFormat="1" applyFont="1" applyFill="1" applyBorder="1" applyAlignment="1">
      <alignment horizontal="center" vertical="center" shrinkToFit="1"/>
    </xf>
    <xf numFmtId="0" fontId="8" fillId="2" borderId="13" xfId="0" applyFont="1" applyFill="1" applyBorder="1" applyAlignment="1">
      <alignment horizontal="center" vertical="center"/>
    </xf>
    <xf numFmtId="0" fontId="8" fillId="2" borderId="17" xfId="0" applyFont="1" applyFill="1" applyBorder="1" applyAlignment="1">
      <alignment horizontal="center" vertical="center"/>
    </xf>
    <xf numFmtId="0" fontId="0" fillId="2" borderId="0" xfId="0" applyFill="1">
      <alignment vertical="center"/>
    </xf>
    <xf numFmtId="38" fontId="0" fillId="0" borderId="16" xfId="1" applyFont="1" applyFill="1" applyBorder="1" applyAlignment="1">
      <alignment horizontal="right" vertical="center"/>
    </xf>
    <xf numFmtId="38" fontId="0" fillId="0" borderId="12" xfId="1" applyFont="1" applyFill="1" applyBorder="1" applyAlignment="1">
      <alignment horizontal="right" vertical="center"/>
    </xf>
    <xf numFmtId="0" fontId="0" fillId="0" borderId="18" xfId="0" applyFont="1" applyBorder="1" applyAlignment="1">
      <alignment vertical="center" wrapText="1"/>
    </xf>
    <xf numFmtId="38" fontId="0" fillId="0" borderId="19" xfId="1" applyFont="1" applyBorder="1">
      <alignment vertical="center"/>
    </xf>
    <xf numFmtId="0" fontId="8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0" fillId="0" borderId="11" xfId="0" applyFont="1" applyBorder="1" applyAlignment="1">
      <alignment vertical="center" wrapText="1"/>
    </xf>
    <xf numFmtId="38" fontId="0" fillId="0" borderId="12" xfId="1" applyFont="1" applyBorder="1">
      <alignment vertical="center"/>
    </xf>
    <xf numFmtId="14" fontId="0" fillId="0" borderId="12" xfId="0" applyNumberFormat="1" applyFont="1" applyFill="1" applyBorder="1" applyAlignment="1">
      <alignment horizontal="center" vertical="center"/>
    </xf>
    <xf numFmtId="0" fontId="0" fillId="0" borderId="20" xfId="0" applyFont="1" applyFill="1" applyBorder="1" applyAlignment="1">
      <alignment vertical="center" wrapText="1"/>
    </xf>
    <xf numFmtId="0" fontId="0" fillId="0" borderId="16" xfId="0" applyFont="1" applyFill="1" applyBorder="1">
      <alignment vertical="center"/>
    </xf>
    <xf numFmtId="0" fontId="0" fillId="0" borderId="16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3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22" xfId="0" applyFont="1" applyFill="1" applyBorder="1" applyAlignment="1">
      <alignment vertical="center" wrapText="1" shrinkToFit="1"/>
    </xf>
    <xf numFmtId="0" fontId="5" fillId="0" borderId="23" xfId="0" applyFont="1" applyFill="1" applyBorder="1" applyAlignment="1">
      <alignment vertical="center" shrinkToFit="1"/>
    </xf>
    <xf numFmtId="176" fontId="0" fillId="0" borderId="23" xfId="0" quotePrefix="1" applyNumberFormat="1" applyFont="1" applyFill="1" applyBorder="1" applyAlignment="1">
      <alignment horizontal="center" vertical="center"/>
    </xf>
    <xf numFmtId="38" fontId="6" fillId="0" borderId="23" xfId="0" applyNumberFormat="1" applyFont="1" applyFill="1" applyBorder="1" applyAlignment="1">
      <alignment horizontal="right" vertical="center" shrinkToFit="1"/>
    </xf>
    <xf numFmtId="0" fontId="6" fillId="0" borderId="23" xfId="0" applyFont="1" applyFill="1" applyBorder="1" applyAlignment="1">
      <alignment horizontal="center" vertical="center" shrinkToFit="1"/>
    </xf>
    <xf numFmtId="178" fontId="0" fillId="0" borderId="23" xfId="2" applyNumberFormat="1" applyFont="1" applyFill="1" applyBorder="1" applyAlignment="1" applyProtection="1">
      <alignment vertical="center" wrapText="1"/>
      <protection locked="0"/>
    </xf>
    <xf numFmtId="14" fontId="0" fillId="0" borderId="23" xfId="0" applyNumberFormat="1" applyFont="1" applyFill="1" applyBorder="1" applyAlignment="1">
      <alignment horizontal="center" vertical="center" shrinkToFit="1"/>
    </xf>
    <xf numFmtId="0" fontId="0" fillId="0" borderId="8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 shrinkToFi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shrinkToFit="1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vertical="center" shrinkToFit="1"/>
    </xf>
    <xf numFmtId="38" fontId="0" fillId="0" borderId="12" xfId="0" applyNumberFormat="1" applyFont="1" applyFill="1" applyBorder="1" applyAlignment="1">
      <alignment horizontal="right" vertical="center" shrinkToFit="1"/>
    </xf>
    <xf numFmtId="0" fontId="7" fillId="0" borderId="14" xfId="0" applyFont="1" applyFill="1" applyBorder="1" applyAlignment="1">
      <alignment vertical="center" shrinkToFit="1"/>
    </xf>
    <xf numFmtId="0" fontId="7" fillId="0" borderId="15" xfId="0" applyFont="1" applyFill="1" applyBorder="1" applyAlignment="1">
      <alignment vertical="center" wrapText="1"/>
    </xf>
    <xf numFmtId="0" fontId="11" fillId="0" borderId="14" xfId="0" applyFont="1" applyFill="1" applyBorder="1" applyAlignment="1">
      <alignment vertical="center" shrinkToFit="1"/>
    </xf>
    <xf numFmtId="0" fontId="11" fillId="0" borderId="15" xfId="0" applyFont="1" applyFill="1" applyBorder="1" applyAlignment="1">
      <alignment vertical="center" wrapText="1"/>
    </xf>
    <xf numFmtId="0" fontId="0" fillId="0" borderId="12" xfId="0" applyFont="1" applyFill="1" applyBorder="1" applyAlignment="1">
      <alignment vertical="center" wrapText="1" shrinkToFit="1"/>
    </xf>
    <xf numFmtId="0" fontId="0" fillId="0" borderId="12" xfId="0" applyFont="1" applyFill="1" applyBorder="1" applyAlignment="1">
      <alignment horizontal="center" vertical="center" shrinkToFit="1"/>
    </xf>
    <xf numFmtId="0" fontId="0" fillId="0" borderId="4" xfId="0" applyFont="1" applyBorder="1" applyAlignment="1">
      <alignment horizontal="center" vertical="center"/>
    </xf>
    <xf numFmtId="0" fontId="0" fillId="0" borderId="21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210325★２０’決算総括者ベース集計表（案）総括者用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7_&#20225;&#30011;&#37096;\02_&#22320;&#26041;&#35519;&#25972;&#35506;\00_&#35506;&#20849;&#26377;\01&#32207;&#21209;&#12539;&#20225;&#30011;&#29677;\01&#32207;&#21209;&#20418;\01_&#34892;&#25919;&#25991;&#26360;\32&#12304;&#22823;&#20998;&#39006;&#12305;&#22320;&#26041;&#35519;&#25972;&#35506;\&#12304;&#20013;&#20998;&#39006;&#12305;&#32207;&#21209;\03&#12304;&#23567;&#20998;&#39006;&#65306;4174587465_03&#24259;&#12305;&#20196;&#21644;6&#24180;&#24230;&#24246;&#21209;&#22577;&#21578;&#36039;&#26009;&#65288;R100331&#65289;\&#20250;&#35336;&#35506;\060423_&#35036;&#21161;&#37329;&#12398;&#12507;&#12540;&#12512;&#12506;&#12540;&#12472;&#20844;&#34920;\03_&#36215;&#26696;\00_&#21407;&#31295;\&#20196;&#21644;5&#24180;&#24230;&#35036;&#21161;&#37329;&#31561;&#12395;&#38306;&#12377;&#12427;&#20107;&#38917;(&#19979;&#21322;&#26399;)(&#20225;&#30011;&#37096;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令和5年度下半期"/>
      <sheetName val="別添　補助金等科目一覧 "/>
      <sheetName val="別紙２　委託調査"/>
      <sheetName val="（参考）令和5年度上半期"/>
      <sheetName val="（参考）令和4年度下半期"/>
      <sheetName val="（参考）令和4年度上半期"/>
      <sheetName val="（参考）令和3年度下半期"/>
      <sheetName val="（参考）令和3年度上半期"/>
      <sheetName val="（参考）R２上半期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>
        <row r="6">
          <cell r="B6" t="str">
            <v>恵庭土地改良区理事長</v>
          </cell>
          <cell r="C6" t="str">
            <v>4700150032727</v>
          </cell>
        </row>
        <row r="7">
          <cell r="B7" t="str">
            <v>中富良野町長</v>
          </cell>
          <cell r="C7">
            <v>3000020014613</v>
          </cell>
        </row>
        <row r="8">
          <cell r="B8" t="str">
            <v>新ひだか町長</v>
          </cell>
          <cell r="C8" t="str">
            <v>8000020016101</v>
          </cell>
        </row>
        <row r="9">
          <cell r="B9" t="str">
            <v>長沼町長</v>
          </cell>
          <cell r="C9">
            <v>4000020014281</v>
          </cell>
        </row>
        <row r="10">
          <cell r="B10" t="str">
            <v>中富良野町長</v>
          </cell>
          <cell r="C10">
            <v>3000020014613</v>
          </cell>
        </row>
        <row r="11">
          <cell r="B11" t="str">
            <v>登別市長</v>
          </cell>
          <cell r="C11">
            <v>5000020012301</v>
          </cell>
        </row>
        <row r="12">
          <cell r="B12" t="str">
            <v>富良野土地改良区理事長</v>
          </cell>
          <cell r="C12" t="str">
            <v>4700150034079</v>
          </cell>
        </row>
        <row r="13">
          <cell r="B13" t="str">
            <v>ながぬま土地改良区理事長</v>
          </cell>
          <cell r="C13" t="str">
            <v>5700150033451</v>
          </cell>
        </row>
        <row r="14">
          <cell r="B14" t="str">
            <v>個人３名</v>
          </cell>
        </row>
        <row r="15">
          <cell r="B15" t="str">
            <v>富良野広域連合長</v>
          </cell>
          <cell r="C15">
            <v>1000020018236</v>
          </cell>
        </row>
        <row r="16">
          <cell r="B16" t="str">
            <v>名寄市長</v>
          </cell>
          <cell r="C16">
            <v>4000020012211</v>
          </cell>
        </row>
        <row r="17">
          <cell r="B17" t="str">
            <v>函館市長</v>
          </cell>
          <cell r="C17">
            <v>9000020012025</v>
          </cell>
        </row>
        <row r="18">
          <cell r="B18" t="str">
            <v>岩見沢市長</v>
          </cell>
          <cell r="C18">
            <v>2000020012106</v>
          </cell>
        </row>
        <row r="19">
          <cell r="B19" t="str">
            <v>鷹栖町長</v>
          </cell>
          <cell r="C19" t="str">
            <v>1000020014524</v>
          </cell>
        </row>
        <row r="20">
          <cell r="B20" t="str">
            <v>鹿部町長</v>
          </cell>
          <cell r="C20" t="str">
            <v>6000020013439</v>
          </cell>
        </row>
        <row r="21">
          <cell r="B21" t="str">
            <v>千歳市長</v>
          </cell>
          <cell r="C21">
            <v>2000020012246</v>
          </cell>
        </row>
        <row r="22">
          <cell r="B22" t="str">
            <v>千歳市長</v>
          </cell>
          <cell r="C22">
            <v>2000020012246</v>
          </cell>
        </row>
        <row r="23">
          <cell r="B23" t="str">
            <v>千歳市長</v>
          </cell>
          <cell r="C23">
            <v>2000020012246</v>
          </cell>
        </row>
        <row r="24">
          <cell r="B24" t="str">
            <v>北広島市長</v>
          </cell>
          <cell r="C24" t="str">
            <v>4000020012343</v>
          </cell>
        </row>
        <row r="25">
          <cell r="B25" t="str">
            <v>千歳市長</v>
          </cell>
          <cell r="C25">
            <v>2000020012246</v>
          </cell>
        </row>
        <row r="26">
          <cell r="B26" t="str">
            <v>千歳市長</v>
          </cell>
          <cell r="C26">
            <v>2000020012246</v>
          </cell>
        </row>
        <row r="27">
          <cell r="B27" t="str">
            <v>恵庭市長</v>
          </cell>
          <cell r="C27">
            <v>4000020012319</v>
          </cell>
        </row>
        <row r="28">
          <cell r="B28" t="str">
            <v>上富良野町長</v>
          </cell>
          <cell r="C28" t="str">
            <v>3000020014605</v>
          </cell>
        </row>
        <row r="29">
          <cell r="B29" t="str">
            <v>中富良野町長</v>
          </cell>
          <cell r="C29" t="str">
            <v>3000020014613</v>
          </cell>
        </row>
        <row r="30">
          <cell r="B30" t="str">
            <v>富良野市長</v>
          </cell>
          <cell r="C30" t="str">
            <v>9000020012297</v>
          </cell>
        </row>
        <row r="31">
          <cell r="B31" t="str">
            <v>厚岸町長</v>
          </cell>
          <cell r="C31" t="str">
            <v>5000020016624</v>
          </cell>
        </row>
        <row r="32">
          <cell r="B32" t="str">
            <v>別海町長</v>
          </cell>
          <cell r="C32" t="str">
            <v>9000020016918</v>
          </cell>
        </row>
        <row r="33">
          <cell r="B33" t="str">
            <v>名寄市長</v>
          </cell>
          <cell r="C33" t="str">
            <v>4000020012211</v>
          </cell>
        </row>
        <row r="34">
          <cell r="B34" t="str">
            <v>足寄町長</v>
          </cell>
          <cell r="C34" t="str">
            <v>9000020016471</v>
          </cell>
        </row>
        <row r="35">
          <cell r="B35" t="str">
            <v>道央廃棄物処理組合管理者</v>
          </cell>
          <cell r="C35" t="str">
            <v>5000020019585</v>
          </cell>
        </row>
        <row r="36">
          <cell r="B36" t="str">
            <v>厚岸町長</v>
          </cell>
          <cell r="C36">
            <v>5000020016624</v>
          </cell>
        </row>
        <row r="37">
          <cell r="B37" t="str">
            <v>千歳市長</v>
          </cell>
          <cell r="C37">
            <v>2000020012246</v>
          </cell>
        </row>
        <row r="38">
          <cell r="B38" t="str">
            <v>上富良野町長</v>
          </cell>
          <cell r="C38">
            <v>3000020014605</v>
          </cell>
        </row>
        <row r="39">
          <cell r="B39" t="str">
            <v>別海町長</v>
          </cell>
          <cell r="C39">
            <v>9000020016918</v>
          </cell>
        </row>
        <row r="40">
          <cell r="B40" t="str">
            <v>標茶町長</v>
          </cell>
          <cell r="C40">
            <v>4000020016641</v>
          </cell>
        </row>
        <row r="41">
          <cell r="B41" t="str">
            <v>北広島市長</v>
          </cell>
          <cell r="C41">
            <v>4000020012343</v>
          </cell>
        </row>
        <row r="42">
          <cell r="B42" t="str">
            <v>標茶町長</v>
          </cell>
          <cell r="C42">
            <v>4000020016641</v>
          </cell>
        </row>
      </sheetData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2:L63"/>
  <sheetViews>
    <sheetView tabSelected="1" view="pageBreakPreview" zoomScale="85" zoomScaleNormal="100" zoomScaleSheetLayoutView="85" workbookViewId="0">
      <pane ySplit="5" topLeftCell="A6" activePane="bottomLeft" state="frozen"/>
      <selection pane="bottomLeft" activeCell="B12" sqref="B12"/>
    </sheetView>
  </sheetViews>
  <sheetFormatPr defaultRowHeight="13.5" x14ac:dyDescent="0.15"/>
  <cols>
    <col min="1" max="1" width="34.5" style="1" customWidth="1"/>
    <col min="2" max="2" width="20.75" style="1" customWidth="1"/>
    <col min="3" max="3" width="20.75" style="2" customWidth="1"/>
    <col min="4" max="5" width="20.75" style="1" customWidth="1"/>
    <col min="6" max="6" width="28.375" style="1" customWidth="1"/>
    <col min="7" max="7" width="20.75" style="1" customWidth="1"/>
    <col min="8" max="9" width="15.625" style="1" customWidth="1"/>
    <col min="10" max="16384" width="9" style="1"/>
  </cols>
  <sheetData>
    <row r="2" spans="1:10" ht="32.1" customHeight="1" x14ac:dyDescent="0.15">
      <c r="A2" s="54" t="s">
        <v>0</v>
      </c>
      <c r="B2" s="54"/>
      <c r="C2" s="54"/>
      <c r="D2" s="54"/>
      <c r="E2" s="54"/>
      <c r="F2" s="54"/>
      <c r="G2" s="54"/>
      <c r="H2" s="54"/>
      <c r="I2" s="54"/>
    </row>
    <row r="3" spans="1:10" ht="14.25" thickBot="1" x14ac:dyDescent="0.2">
      <c r="A3" s="1" t="s">
        <v>1</v>
      </c>
    </row>
    <row r="4" spans="1:10" ht="47.1" customHeight="1" x14ac:dyDescent="0.15">
      <c r="A4" s="55" t="s">
        <v>2</v>
      </c>
      <c r="B4" s="57" t="s">
        <v>3</v>
      </c>
      <c r="C4" s="59" t="s">
        <v>4</v>
      </c>
      <c r="D4" s="61" t="s">
        <v>5</v>
      </c>
      <c r="E4" s="57" t="s">
        <v>6</v>
      </c>
      <c r="F4" s="57" t="s">
        <v>7</v>
      </c>
      <c r="G4" s="62" t="s">
        <v>8</v>
      </c>
      <c r="H4" s="64" t="s">
        <v>9</v>
      </c>
      <c r="I4" s="65"/>
    </row>
    <row r="5" spans="1:10" ht="28.15" customHeight="1" thickBot="1" x14ac:dyDescent="0.2">
      <c r="A5" s="56"/>
      <c r="B5" s="58"/>
      <c r="C5" s="60"/>
      <c r="D5" s="58"/>
      <c r="E5" s="58"/>
      <c r="F5" s="58"/>
      <c r="G5" s="63"/>
      <c r="H5" s="66" t="s">
        <v>10</v>
      </c>
      <c r="I5" s="67"/>
    </row>
    <row r="6" spans="1:10" ht="42" customHeight="1" x14ac:dyDescent="0.15">
      <c r="A6" s="3" t="s">
        <v>11</v>
      </c>
      <c r="B6" s="4" t="s">
        <v>12</v>
      </c>
      <c r="C6" s="5" t="str">
        <f>IFERROR(VLOOKUP(B6,'[1]（参考）令和4年度上半期'!$B$6:$C$43,2,0),"")</f>
        <v>5000020016624</v>
      </c>
      <c r="D6" s="6">
        <v>45067000</v>
      </c>
      <c r="E6" s="7" t="s">
        <v>13</v>
      </c>
      <c r="F6" s="8" t="s">
        <v>14</v>
      </c>
      <c r="G6" s="9">
        <v>45223</v>
      </c>
      <c r="H6" s="10"/>
      <c r="I6" s="11"/>
    </row>
    <row r="7" spans="1:10" ht="42" customHeight="1" x14ac:dyDescent="0.15">
      <c r="A7" s="3" t="s">
        <v>15</v>
      </c>
      <c r="B7" s="4" t="s">
        <v>16</v>
      </c>
      <c r="C7" s="5" t="str">
        <f>IFERROR(VLOOKUP(B7,'[1]（参考）令和4年度上半期'!$B$6:$C$43,2,0),"")</f>
        <v>3000020014605</v>
      </c>
      <c r="D7" s="6">
        <v>76337000</v>
      </c>
      <c r="E7" s="7" t="s">
        <v>13</v>
      </c>
      <c r="F7" s="8" t="s">
        <v>14</v>
      </c>
      <c r="G7" s="9">
        <v>45266</v>
      </c>
      <c r="H7" s="10"/>
      <c r="I7" s="11"/>
      <c r="J7" s="12"/>
    </row>
    <row r="8" spans="1:10" ht="42" customHeight="1" x14ac:dyDescent="0.15">
      <c r="A8" s="13" t="s">
        <v>17</v>
      </c>
      <c r="B8" s="68" t="s">
        <v>18</v>
      </c>
      <c r="C8" s="5" t="str">
        <f>IFERROR(VLOOKUP(B8,'[1]（参考）令和4年度上半期'!$B$6:$C$43,2,0),"")</f>
        <v>9000020016918</v>
      </c>
      <c r="D8" s="69">
        <v>161362000</v>
      </c>
      <c r="E8" s="7" t="s">
        <v>13</v>
      </c>
      <c r="F8" s="8" t="s">
        <v>14</v>
      </c>
      <c r="G8" s="9">
        <v>45223</v>
      </c>
      <c r="H8" s="70"/>
      <c r="I8" s="71"/>
    </row>
    <row r="9" spans="1:10" ht="42" customHeight="1" x14ac:dyDescent="0.15">
      <c r="A9" s="13" t="s">
        <v>19</v>
      </c>
      <c r="B9" s="68" t="s">
        <v>18</v>
      </c>
      <c r="C9" s="5" t="str">
        <f>IFERROR(VLOOKUP(B9,'[1]（参考）令和4年度上半期'!$B$6:$C$43,2,0),"")</f>
        <v>9000020016918</v>
      </c>
      <c r="D9" s="69">
        <v>145603000</v>
      </c>
      <c r="E9" s="7" t="s">
        <v>13</v>
      </c>
      <c r="F9" s="8" t="s">
        <v>14</v>
      </c>
      <c r="G9" s="9">
        <v>45223</v>
      </c>
      <c r="H9" s="10"/>
      <c r="I9" s="11"/>
      <c r="J9" s="12"/>
    </row>
    <row r="10" spans="1:10" ht="42" customHeight="1" x14ac:dyDescent="0.15">
      <c r="A10" s="3" t="s">
        <v>20</v>
      </c>
      <c r="B10" s="4" t="s">
        <v>21</v>
      </c>
      <c r="C10" s="14"/>
      <c r="D10" s="6">
        <v>4628</v>
      </c>
      <c r="E10" s="7" t="s">
        <v>13</v>
      </c>
      <c r="F10" s="4" t="s">
        <v>22</v>
      </c>
      <c r="G10" s="9">
        <v>45230</v>
      </c>
      <c r="H10" s="10"/>
      <c r="I10" s="11"/>
    </row>
    <row r="11" spans="1:10" ht="42" customHeight="1" x14ac:dyDescent="0.15">
      <c r="A11" s="13" t="s">
        <v>23</v>
      </c>
      <c r="B11" s="68" t="s">
        <v>24</v>
      </c>
      <c r="C11" s="5">
        <v>3000020014613</v>
      </c>
      <c r="D11" s="69">
        <v>117708000</v>
      </c>
      <c r="E11" s="15" t="s">
        <v>13</v>
      </c>
      <c r="F11" s="16" t="s">
        <v>25</v>
      </c>
      <c r="G11" s="17">
        <v>45244</v>
      </c>
      <c r="H11" s="72"/>
      <c r="I11" s="73"/>
      <c r="J11" s="18"/>
    </row>
    <row r="12" spans="1:10" ht="42" customHeight="1" x14ac:dyDescent="0.15">
      <c r="A12" s="13" t="s">
        <v>26</v>
      </c>
      <c r="B12" s="74" t="s">
        <v>27</v>
      </c>
      <c r="C12" s="5" t="s">
        <v>28</v>
      </c>
      <c r="D12" s="69">
        <v>151524000</v>
      </c>
      <c r="E12" s="15" t="s">
        <v>13</v>
      </c>
      <c r="F12" s="16" t="s">
        <v>29</v>
      </c>
      <c r="G12" s="17">
        <v>45243</v>
      </c>
      <c r="H12" s="19"/>
      <c r="I12" s="20"/>
      <c r="J12" s="18"/>
    </row>
    <row r="13" spans="1:10" ht="42" customHeight="1" x14ac:dyDescent="0.15">
      <c r="A13" s="13" t="s">
        <v>30</v>
      </c>
      <c r="B13" s="21" t="s">
        <v>31</v>
      </c>
      <c r="C13" s="5">
        <v>4000020014281</v>
      </c>
      <c r="D13" s="69">
        <v>141360000</v>
      </c>
      <c r="E13" s="75" t="s">
        <v>32</v>
      </c>
      <c r="F13" s="16" t="s">
        <v>29</v>
      </c>
      <c r="G13" s="17">
        <v>45231</v>
      </c>
      <c r="H13" s="19"/>
      <c r="I13" s="20"/>
      <c r="J13" s="18"/>
    </row>
    <row r="14" spans="1:10" ht="42" customHeight="1" x14ac:dyDescent="0.15">
      <c r="A14" s="13" t="s">
        <v>33</v>
      </c>
      <c r="B14" s="68" t="s">
        <v>34</v>
      </c>
      <c r="C14" s="5" t="s">
        <v>35</v>
      </c>
      <c r="D14" s="69">
        <v>5992000</v>
      </c>
      <c r="E14" s="75" t="s">
        <v>13</v>
      </c>
      <c r="F14" s="16" t="s">
        <v>29</v>
      </c>
      <c r="G14" s="17">
        <v>45313</v>
      </c>
      <c r="H14" s="19"/>
      <c r="I14" s="20"/>
      <c r="J14" s="18"/>
    </row>
    <row r="15" spans="1:10" s="28" customFormat="1" ht="42" customHeight="1" x14ac:dyDescent="0.15">
      <c r="A15" s="22" t="s">
        <v>36</v>
      </c>
      <c r="B15" s="23" t="s">
        <v>37</v>
      </c>
      <c r="C15" s="24">
        <v>9000020012041</v>
      </c>
      <c r="D15" s="6">
        <v>12574000</v>
      </c>
      <c r="E15" s="15" t="s">
        <v>32</v>
      </c>
      <c r="F15" s="15" t="s">
        <v>38</v>
      </c>
      <c r="G15" s="25">
        <v>45373</v>
      </c>
      <c r="H15" s="26"/>
      <c r="I15" s="27"/>
    </row>
    <row r="16" spans="1:10" s="28" customFormat="1" ht="42" customHeight="1" x14ac:dyDescent="0.15">
      <c r="A16" s="22" t="s">
        <v>36</v>
      </c>
      <c r="B16" s="23" t="s">
        <v>39</v>
      </c>
      <c r="C16" s="24">
        <v>3000020014605</v>
      </c>
      <c r="D16" s="6">
        <v>1887000</v>
      </c>
      <c r="E16" s="15" t="s">
        <v>32</v>
      </c>
      <c r="F16" s="15" t="s">
        <v>38</v>
      </c>
      <c r="G16" s="25">
        <v>45373</v>
      </c>
      <c r="H16" s="26"/>
      <c r="I16" s="27"/>
    </row>
    <row r="17" spans="1:9" s="28" customFormat="1" ht="42" customHeight="1" x14ac:dyDescent="0.15">
      <c r="A17" s="22" t="s">
        <v>36</v>
      </c>
      <c r="B17" s="23" t="s">
        <v>40</v>
      </c>
      <c r="C17" s="24">
        <v>3000020014613</v>
      </c>
      <c r="D17" s="6">
        <v>2857000</v>
      </c>
      <c r="E17" s="15" t="s">
        <v>32</v>
      </c>
      <c r="F17" s="15" t="s">
        <v>38</v>
      </c>
      <c r="G17" s="25">
        <v>45373</v>
      </c>
      <c r="H17" s="26"/>
      <c r="I17" s="27"/>
    </row>
    <row r="18" spans="1:9" s="28" customFormat="1" ht="42" customHeight="1" x14ac:dyDescent="0.15">
      <c r="A18" s="22" t="s">
        <v>36</v>
      </c>
      <c r="B18" s="23" t="s">
        <v>41</v>
      </c>
      <c r="C18" s="24">
        <v>9000020016918</v>
      </c>
      <c r="D18" s="6">
        <v>3465000</v>
      </c>
      <c r="E18" s="15" t="s">
        <v>32</v>
      </c>
      <c r="F18" s="15" t="s">
        <v>38</v>
      </c>
      <c r="G18" s="25">
        <v>45373</v>
      </c>
      <c r="H18" s="26"/>
      <c r="I18" s="27"/>
    </row>
    <row r="19" spans="1:9" s="28" customFormat="1" ht="42" customHeight="1" x14ac:dyDescent="0.15">
      <c r="A19" s="22" t="s">
        <v>36</v>
      </c>
      <c r="B19" s="23" t="s">
        <v>42</v>
      </c>
      <c r="C19" s="24">
        <v>4000020016641</v>
      </c>
      <c r="D19" s="6">
        <v>383000</v>
      </c>
      <c r="E19" s="15" t="s">
        <v>32</v>
      </c>
      <c r="F19" s="15" t="s">
        <v>38</v>
      </c>
      <c r="G19" s="25">
        <v>45373</v>
      </c>
      <c r="H19" s="26"/>
      <c r="I19" s="27"/>
    </row>
    <row r="20" spans="1:9" s="28" customFormat="1" ht="42" customHeight="1" x14ac:dyDescent="0.15">
      <c r="A20" s="22" t="s">
        <v>36</v>
      </c>
      <c r="B20" s="23" t="s">
        <v>43</v>
      </c>
      <c r="C20" s="24">
        <v>8000020016349</v>
      </c>
      <c r="D20" s="6">
        <v>1288000</v>
      </c>
      <c r="E20" s="15" t="s">
        <v>32</v>
      </c>
      <c r="F20" s="15" t="s">
        <v>38</v>
      </c>
      <c r="G20" s="25">
        <v>45373</v>
      </c>
      <c r="H20" s="26"/>
      <c r="I20" s="27"/>
    </row>
    <row r="21" spans="1:9" s="28" customFormat="1" ht="42" customHeight="1" x14ac:dyDescent="0.15">
      <c r="A21" s="22" t="s">
        <v>36</v>
      </c>
      <c r="B21" s="23" t="s">
        <v>44</v>
      </c>
      <c r="C21" s="24">
        <v>1000020016314</v>
      </c>
      <c r="D21" s="6">
        <v>296000</v>
      </c>
      <c r="E21" s="15" t="s">
        <v>32</v>
      </c>
      <c r="F21" s="15" t="s">
        <v>38</v>
      </c>
      <c r="G21" s="25">
        <v>45373</v>
      </c>
      <c r="H21" s="26"/>
      <c r="I21" s="27"/>
    </row>
    <row r="22" spans="1:9" s="28" customFormat="1" ht="42" customHeight="1" x14ac:dyDescent="0.15">
      <c r="A22" s="22" t="s">
        <v>36</v>
      </c>
      <c r="B22" s="23" t="s">
        <v>45</v>
      </c>
      <c r="C22" s="24">
        <v>1000020016322</v>
      </c>
      <c r="D22" s="6">
        <v>1084000</v>
      </c>
      <c r="E22" s="15" t="s">
        <v>32</v>
      </c>
      <c r="F22" s="15" t="s">
        <v>38</v>
      </c>
      <c r="G22" s="25">
        <v>45373</v>
      </c>
      <c r="H22" s="26"/>
      <c r="I22" s="27"/>
    </row>
    <row r="23" spans="1:9" s="28" customFormat="1" ht="42" customHeight="1" x14ac:dyDescent="0.15">
      <c r="A23" s="22" t="s">
        <v>36</v>
      </c>
      <c r="B23" s="23" t="s">
        <v>46</v>
      </c>
      <c r="C23" s="24">
        <v>9000020011002</v>
      </c>
      <c r="D23" s="6">
        <v>14533000</v>
      </c>
      <c r="E23" s="15" t="s">
        <v>32</v>
      </c>
      <c r="F23" s="15" t="s">
        <v>38</v>
      </c>
      <c r="G23" s="25">
        <v>45373</v>
      </c>
      <c r="H23" s="26"/>
      <c r="I23" s="27"/>
    </row>
    <row r="24" spans="1:9" s="28" customFormat="1" ht="42" customHeight="1" x14ac:dyDescent="0.15">
      <c r="A24" s="22" t="s">
        <v>36</v>
      </c>
      <c r="B24" s="23" t="s">
        <v>47</v>
      </c>
      <c r="C24" s="24">
        <v>2000020012246</v>
      </c>
      <c r="D24" s="6">
        <v>16352000</v>
      </c>
      <c r="E24" s="15" t="s">
        <v>32</v>
      </c>
      <c r="F24" s="15" t="s">
        <v>38</v>
      </c>
      <c r="G24" s="25">
        <v>45373</v>
      </c>
      <c r="H24" s="26"/>
      <c r="I24" s="27"/>
    </row>
    <row r="25" spans="1:9" s="28" customFormat="1" ht="42" customHeight="1" x14ac:dyDescent="0.15">
      <c r="A25" s="22" t="s">
        <v>36</v>
      </c>
      <c r="B25" s="23" t="s">
        <v>48</v>
      </c>
      <c r="C25" s="24">
        <v>1000020012131</v>
      </c>
      <c r="D25" s="6">
        <v>5200000</v>
      </c>
      <c r="E25" s="15" t="s">
        <v>32</v>
      </c>
      <c r="F25" s="15" t="s">
        <v>38</v>
      </c>
      <c r="G25" s="25">
        <v>45373</v>
      </c>
      <c r="H25" s="26"/>
      <c r="I25" s="27"/>
    </row>
    <row r="26" spans="1:9" s="28" customFormat="1" ht="42" customHeight="1" x14ac:dyDescent="0.15">
      <c r="A26" s="22" t="s">
        <v>36</v>
      </c>
      <c r="B26" s="23" t="s">
        <v>49</v>
      </c>
      <c r="C26" s="24">
        <v>4000020014281</v>
      </c>
      <c r="D26" s="6">
        <v>2818000</v>
      </c>
      <c r="E26" s="15" t="s">
        <v>32</v>
      </c>
      <c r="F26" s="15" t="s">
        <v>38</v>
      </c>
      <c r="G26" s="25">
        <v>45373</v>
      </c>
      <c r="H26" s="26"/>
      <c r="I26" s="27"/>
    </row>
    <row r="27" spans="1:9" s="28" customFormat="1" ht="42" customHeight="1" x14ac:dyDescent="0.15">
      <c r="A27" s="22" t="s">
        <v>36</v>
      </c>
      <c r="B27" s="23" t="s">
        <v>50</v>
      </c>
      <c r="C27" s="24">
        <v>4000020014273</v>
      </c>
      <c r="D27" s="6">
        <v>1559000</v>
      </c>
      <c r="E27" s="15" t="s">
        <v>32</v>
      </c>
      <c r="F27" s="15" t="s">
        <v>38</v>
      </c>
      <c r="G27" s="25">
        <v>45373</v>
      </c>
      <c r="H27" s="26"/>
      <c r="I27" s="27"/>
    </row>
    <row r="28" spans="1:9" s="28" customFormat="1" ht="42" customHeight="1" x14ac:dyDescent="0.15">
      <c r="A28" s="22" t="s">
        <v>36</v>
      </c>
      <c r="B28" s="23" t="s">
        <v>51</v>
      </c>
      <c r="C28" s="24">
        <v>5000020015857</v>
      </c>
      <c r="D28" s="6">
        <v>262000</v>
      </c>
      <c r="E28" s="15" t="s">
        <v>32</v>
      </c>
      <c r="F28" s="15" t="s">
        <v>38</v>
      </c>
      <c r="G28" s="25">
        <v>45373</v>
      </c>
      <c r="H28" s="26"/>
      <c r="I28" s="27"/>
    </row>
    <row r="29" spans="1:9" s="28" customFormat="1" ht="42" customHeight="1" x14ac:dyDescent="0.15">
      <c r="A29" s="22" t="s">
        <v>36</v>
      </c>
      <c r="B29" s="23" t="s">
        <v>52</v>
      </c>
      <c r="C29" s="24">
        <v>3000020014290</v>
      </c>
      <c r="D29" s="6">
        <v>2587000</v>
      </c>
      <c r="E29" s="15" t="s">
        <v>32</v>
      </c>
      <c r="F29" s="15" t="s">
        <v>38</v>
      </c>
      <c r="G29" s="25">
        <v>45373</v>
      </c>
      <c r="H29" s="26"/>
      <c r="I29" s="27"/>
    </row>
    <row r="30" spans="1:9" s="28" customFormat="1" ht="42" customHeight="1" x14ac:dyDescent="0.15">
      <c r="A30" s="22" t="s">
        <v>36</v>
      </c>
      <c r="B30" s="23" t="s">
        <v>53</v>
      </c>
      <c r="C30" s="24">
        <v>7000020015814</v>
      </c>
      <c r="D30" s="6">
        <v>1972000</v>
      </c>
      <c r="E30" s="15" t="s">
        <v>32</v>
      </c>
      <c r="F30" s="15" t="s">
        <v>38</v>
      </c>
      <c r="G30" s="25">
        <v>45373</v>
      </c>
      <c r="H30" s="26"/>
      <c r="I30" s="27"/>
    </row>
    <row r="31" spans="1:9" s="28" customFormat="1" ht="42" customHeight="1" x14ac:dyDescent="0.15">
      <c r="A31" s="22" t="s">
        <v>36</v>
      </c>
      <c r="B31" s="23" t="s">
        <v>54</v>
      </c>
      <c r="C31" s="24">
        <v>4000020012319</v>
      </c>
      <c r="D31" s="6">
        <v>9928000</v>
      </c>
      <c r="E31" s="15" t="s">
        <v>32</v>
      </c>
      <c r="F31" s="15" t="s">
        <v>38</v>
      </c>
      <c r="G31" s="25">
        <v>45373</v>
      </c>
      <c r="H31" s="26"/>
      <c r="I31" s="27"/>
    </row>
    <row r="32" spans="1:9" s="28" customFormat="1" ht="42" customHeight="1" x14ac:dyDescent="0.15">
      <c r="A32" s="22" t="s">
        <v>36</v>
      </c>
      <c r="B32" s="23" t="s">
        <v>55</v>
      </c>
      <c r="C32" s="24">
        <v>4000020012343</v>
      </c>
      <c r="D32" s="6">
        <v>8609000</v>
      </c>
      <c r="E32" s="15" t="s">
        <v>32</v>
      </c>
      <c r="F32" s="15" t="s">
        <v>38</v>
      </c>
      <c r="G32" s="25">
        <v>45373</v>
      </c>
      <c r="H32" s="26"/>
      <c r="I32" s="27"/>
    </row>
    <row r="33" spans="1:9" s="28" customFormat="1" ht="42" customHeight="1" x14ac:dyDescent="0.15">
      <c r="A33" s="22" t="s">
        <v>36</v>
      </c>
      <c r="B33" s="23" t="s">
        <v>56</v>
      </c>
      <c r="C33" s="24">
        <v>7000020010006</v>
      </c>
      <c r="D33" s="29">
        <v>5437000</v>
      </c>
      <c r="E33" s="15" t="s">
        <v>32</v>
      </c>
      <c r="F33" s="15" t="s">
        <v>38</v>
      </c>
      <c r="G33" s="25">
        <v>45373</v>
      </c>
      <c r="H33" s="26"/>
      <c r="I33" s="27"/>
    </row>
    <row r="34" spans="1:9" s="28" customFormat="1" ht="42" customHeight="1" x14ac:dyDescent="0.15">
      <c r="A34" s="22" t="s">
        <v>36</v>
      </c>
      <c r="B34" s="23" t="s">
        <v>57</v>
      </c>
      <c r="C34" s="24">
        <v>9450005000306</v>
      </c>
      <c r="D34" s="6">
        <v>387000</v>
      </c>
      <c r="E34" s="15" t="s">
        <v>32</v>
      </c>
      <c r="F34" s="15" t="s">
        <v>38</v>
      </c>
      <c r="G34" s="25">
        <v>45373</v>
      </c>
      <c r="H34" s="26"/>
      <c r="I34" s="27"/>
    </row>
    <row r="35" spans="1:9" s="28" customFormat="1" ht="42" customHeight="1" x14ac:dyDescent="0.15">
      <c r="A35" s="22" t="s">
        <v>36</v>
      </c>
      <c r="B35" s="23" t="s">
        <v>58</v>
      </c>
      <c r="C35" s="24">
        <v>7430005000788</v>
      </c>
      <c r="D35" s="6">
        <v>2350000</v>
      </c>
      <c r="E35" s="15" t="s">
        <v>32</v>
      </c>
      <c r="F35" s="15" t="s">
        <v>38</v>
      </c>
      <c r="G35" s="25">
        <v>45373</v>
      </c>
      <c r="H35" s="26"/>
      <c r="I35" s="27"/>
    </row>
    <row r="36" spans="1:9" s="28" customFormat="1" ht="42" customHeight="1" x14ac:dyDescent="0.15">
      <c r="A36" s="22" t="s">
        <v>36</v>
      </c>
      <c r="B36" s="23" t="s">
        <v>59</v>
      </c>
      <c r="C36" s="24">
        <v>1450005002128</v>
      </c>
      <c r="D36" s="6">
        <v>563000</v>
      </c>
      <c r="E36" s="15" t="s">
        <v>32</v>
      </c>
      <c r="F36" s="15" t="s">
        <v>38</v>
      </c>
      <c r="G36" s="25">
        <v>45373</v>
      </c>
      <c r="H36" s="26"/>
      <c r="I36" s="27"/>
    </row>
    <row r="37" spans="1:9" s="28" customFormat="1" ht="42" customHeight="1" x14ac:dyDescent="0.15">
      <c r="A37" s="22" t="s">
        <v>36</v>
      </c>
      <c r="B37" s="23" t="s">
        <v>60</v>
      </c>
      <c r="C37" s="24">
        <v>2450005002135</v>
      </c>
      <c r="D37" s="6">
        <v>232000</v>
      </c>
      <c r="E37" s="15" t="s">
        <v>32</v>
      </c>
      <c r="F37" s="15" t="s">
        <v>38</v>
      </c>
      <c r="G37" s="25">
        <v>45373</v>
      </c>
      <c r="H37" s="26"/>
      <c r="I37" s="27"/>
    </row>
    <row r="38" spans="1:9" s="28" customFormat="1" ht="42" customHeight="1" x14ac:dyDescent="0.15">
      <c r="A38" s="22" t="s">
        <v>36</v>
      </c>
      <c r="B38" s="23" t="s">
        <v>61</v>
      </c>
      <c r="C38" s="24">
        <v>3430005005931</v>
      </c>
      <c r="D38" s="6">
        <v>123000</v>
      </c>
      <c r="E38" s="15" t="s">
        <v>32</v>
      </c>
      <c r="F38" s="15" t="s">
        <v>38</v>
      </c>
      <c r="G38" s="25">
        <v>45373</v>
      </c>
      <c r="H38" s="26"/>
      <c r="I38" s="27"/>
    </row>
    <row r="39" spans="1:9" s="28" customFormat="1" ht="42" customHeight="1" x14ac:dyDescent="0.15">
      <c r="A39" s="22" t="s">
        <v>36</v>
      </c>
      <c r="B39" s="23" t="s">
        <v>62</v>
      </c>
      <c r="C39" s="24">
        <v>2430005005932</v>
      </c>
      <c r="D39" s="6">
        <v>643000</v>
      </c>
      <c r="E39" s="15" t="s">
        <v>32</v>
      </c>
      <c r="F39" s="15" t="s">
        <v>38</v>
      </c>
      <c r="G39" s="25">
        <v>45373</v>
      </c>
      <c r="H39" s="26"/>
      <c r="I39" s="27"/>
    </row>
    <row r="40" spans="1:9" s="28" customFormat="1" ht="42" customHeight="1" x14ac:dyDescent="0.15">
      <c r="A40" s="22" t="s">
        <v>36</v>
      </c>
      <c r="B40" s="23" t="s">
        <v>63</v>
      </c>
      <c r="C40" s="24">
        <v>8430005005935</v>
      </c>
      <c r="D40" s="6">
        <v>126000</v>
      </c>
      <c r="E40" s="15" t="s">
        <v>32</v>
      </c>
      <c r="F40" s="15" t="s">
        <v>38</v>
      </c>
      <c r="G40" s="25">
        <v>45373</v>
      </c>
      <c r="H40" s="26"/>
      <c r="I40" s="27"/>
    </row>
    <row r="41" spans="1:9" s="28" customFormat="1" ht="42" customHeight="1" x14ac:dyDescent="0.15">
      <c r="A41" s="22" t="s">
        <v>36</v>
      </c>
      <c r="B41" s="23" t="s">
        <v>64</v>
      </c>
      <c r="C41" s="24">
        <v>5430005005938</v>
      </c>
      <c r="D41" s="6">
        <v>168000</v>
      </c>
      <c r="E41" s="15" t="s">
        <v>32</v>
      </c>
      <c r="F41" s="15" t="s">
        <v>38</v>
      </c>
      <c r="G41" s="25">
        <v>45373</v>
      </c>
      <c r="H41" s="26"/>
      <c r="I41" s="27"/>
    </row>
    <row r="42" spans="1:9" s="28" customFormat="1" ht="42" customHeight="1" x14ac:dyDescent="0.15">
      <c r="A42" s="22" t="s">
        <v>36</v>
      </c>
      <c r="B42" s="23" t="s">
        <v>65</v>
      </c>
      <c r="C42" s="24">
        <v>1430005005925</v>
      </c>
      <c r="D42" s="6">
        <v>59000</v>
      </c>
      <c r="E42" s="15" t="s">
        <v>32</v>
      </c>
      <c r="F42" s="15" t="s">
        <v>38</v>
      </c>
      <c r="G42" s="25">
        <v>45373</v>
      </c>
      <c r="H42" s="26"/>
      <c r="I42" s="27"/>
    </row>
    <row r="43" spans="1:9" s="28" customFormat="1" ht="42" customHeight="1" x14ac:dyDescent="0.15">
      <c r="A43" s="22" t="s">
        <v>36</v>
      </c>
      <c r="B43" s="23" t="s">
        <v>66</v>
      </c>
      <c r="C43" s="24">
        <v>7430005008749</v>
      </c>
      <c r="D43" s="6">
        <v>383000</v>
      </c>
      <c r="E43" s="15" t="s">
        <v>32</v>
      </c>
      <c r="F43" s="15" t="s">
        <v>38</v>
      </c>
      <c r="G43" s="25">
        <v>45373</v>
      </c>
      <c r="H43" s="26"/>
      <c r="I43" s="27"/>
    </row>
    <row r="44" spans="1:9" s="28" customFormat="1" ht="42" customHeight="1" x14ac:dyDescent="0.15">
      <c r="A44" s="22" t="s">
        <v>36</v>
      </c>
      <c r="B44" s="23" t="s">
        <v>67</v>
      </c>
      <c r="C44" s="24">
        <v>4430005008842</v>
      </c>
      <c r="D44" s="6">
        <v>200000</v>
      </c>
      <c r="E44" s="15" t="s">
        <v>32</v>
      </c>
      <c r="F44" s="15" t="s">
        <v>38</v>
      </c>
      <c r="G44" s="25">
        <v>45373</v>
      </c>
      <c r="H44" s="26"/>
      <c r="I44" s="27"/>
    </row>
    <row r="45" spans="1:9" s="28" customFormat="1" ht="42" customHeight="1" x14ac:dyDescent="0.15">
      <c r="A45" s="22" t="s">
        <v>36</v>
      </c>
      <c r="B45" s="23" t="s">
        <v>68</v>
      </c>
      <c r="C45" s="24">
        <v>4010905000750</v>
      </c>
      <c r="D45" s="6">
        <v>1501000</v>
      </c>
      <c r="E45" s="15" t="s">
        <v>32</v>
      </c>
      <c r="F45" s="15" t="s">
        <v>38</v>
      </c>
      <c r="G45" s="25">
        <v>45373</v>
      </c>
      <c r="H45" s="26"/>
      <c r="I45" s="27"/>
    </row>
    <row r="46" spans="1:9" s="28" customFormat="1" ht="42" customHeight="1" x14ac:dyDescent="0.15">
      <c r="A46" s="22" t="s">
        <v>36</v>
      </c>
      <c r="B46" s="23" t="s">
        <v>69</v>
      </c>
      <c r="C46" s="24">
        <v>9430005005934</v>
      </c>
      <c r="D46" s="6">
        <v>616000</v>
      </c>
      <c r="E46" s="15" t="s">
        <v>32</v>
      </c>
      <c r="F46" s="15" t="s">
        <v>38</v>
      </c>
      <c r="G46" s="25">
        <v>45373</v>
      </c>
      <c r="H46" s="26"/>
      <c r="I46" s="27"/>
    </row>
    <row r="47" spans="1:9" s="28" customFormat="1" ht="42" customHeight="1" x14ac:dyDescent="0.15">
      <c r="A47" s="22" t="s">
        <v>36</v>
      </c>
      <c r="B47" s="23" t="s">
        <v>70</v>
      </c>
      <c r="C47" s="24">
        <v>2430005004793</v>
      </c>
      <c r="D47" s="6">
        <v>119000</v>
      </c>
      <c r="E47" s="15" t="s">
        <v>32</v>
      </c>
      <c r="F47" s="15" t="s">
        <v>38</v>
      </c>
      <c r="G47" s="25">
        <v>45373</v>
      </c>
      <c r="H47" s="26"/>
      <c r="I47" s="27"/>
    </row>
    <row r="48" spans="1:9" s="28" customFormat="1" ht="42" customHeight="1" x14ac:dyDescent="0.15">
      <c r="A48" s="22" t="s">
        <v>36</v>
      </c>
      <c r="B48" s="23" t="s">
        <v>71</v>
      </c>
      <c r="C48" s="24">
        <v>7430005004789</v>
      </c>
      <c r="D48" s="6">
        <v>53000</v>
      </c>
      <c r="E48" s="15" t="s">
        <v>32</v>
      </c>
      <c r="F48" s="15" t="s">
        <v>38</v>
      </c>
      <c r="G48" s="25">
        <v>45373</v>
      </c>
      <c r="H48" s="26"/>
      <c r="I48" s="27"/>
    </row>
    <row r="49" spans="1:12" s="28" customFormat="1" ht="42" customHeight="1" x14ac:dyDescent="0.15">
      <c r="A49" s="22" t="s">
        <v>36</v>
      </c>
      <c r="B49" s="23" t="s">
        <v>72</v>
      </c>
      <c r="C49" s="24">
        <v>1430005004786</v>
      </c>
      <c r="D49" s="6">
        <v>78000</v>
      </c>
      <c r="E49" s="15" t="s">
        <v>32</v>
      </c>
      <c r="F49" s="15" t="s">
        <v>38</v>
      </c>
      <c r="G49" s="25">
        <v>45373</v>
      </c>
      <c r="H49" s="26"/>
      <c r="I49" s="27"/>
    </row>
    <row r="50" spans="1:12" s="28" customFormat="1" ht="42" customHeight="1" x14ac:dyDescent="0.15">
      <c r="A50" s="22" t="s">
        <v>36</v>
      </c>
      <c r="B50" s="23" t="s">
        <v>73</v>
      </c>
      <c r="C50" s="24">
        <v>3430005012531</v>
      </c>
      <c r="D50" s="6">
        <v>173000</v>
      </c>
      <c r="E50" s="15" t="s">
        <v>32</v>
      </c>
      <c r="F50" s="15" t="s">
        <v>38</v>
      </c>
      <c r="G50" s="25">
        <v>45373</v>
      </c>
      <c r="H50" s="26"/>
      <c r="I50" s="27"/>
    </row>
    <row r="51" spans="1:12" s="28" customFormat="1" ht="42" customHeight="1" x14ac:dyDescent="0.15">
      <c r="A51" s="22" t="s">
        <v>36</v>
      </c>
      <c r="B51" s="23" t="s">
        <v>74</v>
      </c>
      <c r="C51" s="24">
        <v>5430005000708</v>
      </c>
      <c r="D51" s="30">
        <v>729000</v>
      </c>
      <c r="E51" s="15" t="s">
        <v>32</v>
      </c>
      <c r="F51" s="15" t="s">
        <v>38</v>
      </c>
      <c r="G51" s="25">
        <v>45373</v>
      </c>
      <c r="H51" s="26"/>
      <c r="I51" s="27"/>
    </row>
    <row r="52" spans="1:12" customFormat="1" ht="42" customHeight="1" x14ac:dyDescent="0.15">
      <c r="A52" s="31" t="s">
        <v>75</v>
      </c>
      <c r="B52" s="23" t="s">
        <v>39</v>
      </c>
      <c r="C52" s="24">
        <v>3000020014605</v>
      </c>
      <c r="D52" s="32">
        <v>3291000</v>
      </c>
      <c r="E52" s="15" t="s">
        <v>32</v>
      </c>
      <c r="F52" s="15" t="s">
        <v>38</v>
      </c>
      <c r="G52" s="25">
        <v>45377</v>
      </c>
      <c r="H52" s="33"/>
      <c r="I52" s="34"/>
      <c r="L52" t="s">
        <v>76</v>
      </c>
    </row>
    <row r="53" spans="1:12" customFormat="1" ht="42" customHeight="1" x14ac:dyDescent="0.15">
      <c r="A53" s="35" t="s">
        <v>77</v>
      </c>
      <c r="B53" s="23" t="s">
        <v>41</v>
      </c>
      <c r="C53" s="24">
        <v>9000020016918</v>
      </c>
      <c r="D53" s="36">
        <v>593000</v>
      </c>
      <c r="E53" s="15" t="s">
        <v>32</v>
      </c>
      <c r="F53" s="15" t="s">
        <v>38</v>
      </c>
      <c r="G53" s="25">
        <v>45377</v>
      </c>
      <c r="H53" s="33"/>
      <c r="I53" s="34"/>
    </row>
    <row r="54" spans="1:12" customFormat="1" ht="42" customHeight="1" x14ac:dyDescent="0.15">
      <c r="A54" s="35" t="s">
        <v>78</v>
      </c>
      <c r="B54" s="23" t="s">
        <v>47</v>
      </c>
      <c r="C54" s="24">
        <v>2000020012246</v>
      </c>
      <c r="D54" s="36">
        <v>4226000</v>
      </c>
      <c r="E54" s="15" t="s">
        <v>32</v>
      </c>
      <c r="F54" s="15" t="s">
        <v>38</v>
      </c>
      <c r="G54" s="25">
        <v>45377</v>
      </c>
      <c r="H54" s="33"/>
      <c r="I54" s="34"/>
      <c r="L54" t="s">
        <v>79</v>
      </c>
    </row>
    <row r="55" spans="1:12" customFormat="1" ht="42" customHeight="1" thickBot="1" x14ac:dyDescent="0.2">
      <c r="A55" s="35" t="s">
        <v>80</v>
      </c>
      <c r="B55" s="23" t="s">
        <v>47</v>
      </c>
      <c r="C55" s="24">
        <v>2000020012246</v>
      </c>
      <c r="D55" s="36">
        <v>4563000</v>
      </c>
      <c r="E55" s="15" t="s">
        <v>32</v>
      </c>
      <c r="F55" s="15" t="s">
        <v>38</v>
      </c>
      <c r="G55" s="25">
        <v>45377</v>
      </c>
      <c r="H55" s="33"/>
      <c r="I55" s="34"/>
    </row>
    <row r="56" spans="1:12" customFormat="1" ht="42" customHeight="1" x14ac:dyDescent="0.15">
      <c r="A56" s="38" t="s">
        <v>81</v>
      </c>
      <c r="B56" s="39" t="s">
        <v>82</v>
      </c>
      <c r="C56" s="39"/>
      <c r="D56" s="6">
        <v>55386400</v>
      </c>
      <c r="E56" s="40" t="s">
        <v>83</v>
      </c>
      <c r="F56" s="15" t="s">
        <v>38</v>
      </c>
      <c r="G56" s="37">
        <v>45223</v>
      </c>
      <c r="H56" s="76"/>
      <c r="I56" s="77"/>
    </row>
    <row r="57" spans="1:12" customFormat="1" ht="42" customHeight="1" x14ac:dyDescent="0.15">
      <c r="A57" s="38" t="s">
        <v>84</v>
      </c>
      <c r="B57" s="39" t="s">
        <v>85</v>
      </c>
      <c r="C57" s="39"/>
      <c r="D57" s="6">
        <v>2875400</v>
      </c>
      <c r="E57" s="40" t="s">
        <v>83</v>
      </c>
      <c r="F57" s="15" t="s">
        <v>38</v>
      </c>
      <c r="G57" s="9">
        <v>45229</v>
      </c>
      <c r="H57" s="78"/>
      <c r="I57" s="79"/>
    </row>
    <row r="58" spans="1:12" s="43" customFormat="1" ht="42" customHeight="1" x14ac:dyDescent="0.15">
      <c r="A58" s="38" t="s">
        <v>86</v>
      </c>
      <c r="B58" s="39" t="s">
        <v>85</v>
      </c>
      <c r="C58" s="39"/>
      <c r="D58" s="6">
        <v>1382600</v>
      </c>
      <c r="E58" s="40" t="s">
        <v>83</v>
      </c>
      <c r="F58" s="15" t="s">
        <v>38</v>
      </c>
      <c r="G58" s="9">
        <v>45229</v>
      </c>
      <c r="H58" s="41"/>
      <c r="I58" s="42"/>
      <c r="J58" s="1"/>
    </row>
    <row r="59" spans="1:12" customFormat="1" ht="42" customHeight="1" x14ac:dyDescent="0.15">
      <c r="A59" s="38" t="s">
        <v>84</v>
      </c>
      <c r="B59" s="39" t="s">
        <v>87</v>
      </c>
      <c r="C59" s="39"/>
      <c r="D59" s="6">
        <v>63447300</v>
      </c>
      <c r="E59" s="40" t="s">
        <v>83</v>
      </c>
      <c r="F59" s="15" t="s">
        <v>38</v>
      </c>
      <c r="G59" s="9">
        <v>45338</v>
      </c>
      <c r="H59" s="41"/>
      <c r="I59" s="42"/>
      <c r="J59" s="44"/>
    </row>
    <row r="60" spans="1:12" s="43" customFormat="1" ht="42" customHeight="1" x14ac:dyDescent="0.15">
      <c r="A60" s="38" t="s">
        <v>86</v>
      </c>
      <c r="B60" s="39" t="s">
        <v>88</v>
      </c>
      <c r="C60" s="39"/>
      <c r="D60" s="6">
        <v>116118600</v>
      </c>
      <c r="E60" s="40" t="s">
        <v>83</v>
      </c>
      <c r="F60" s="15" t="s">
        <v>38</v>
      </c>
      <c r="G60" s="9">
        <v>45338</v>
      </c>
      <c r="H60" s="41"/>
      <c r="I60" s="42"/>
      <c r="J60" s="1"/>
    </row>
    <row r="61" spans="1:12" customFormat="1" ht="42" customHeight="1" x14ac:dyDescent="0.15">
      <c r="A61" s="38" t="s">
        <v>81</v>
      </c>
      <c r="B61" s="39" t="s">
        <v>89</v>
      </c>
      <c r="C61" s="39"/>
      <c r="D61" s="6">
        <v>828314380</v>
      </c>
      <c r="E61" s="40" t="s">
        <v>83</v>
      </c>
      <c r="F61" s="15" t="s">
        <v>38</v>
      </c>
      <c r="G61" s="37">
        <v>45341</v>
      </c>
      <c r="H61" s="78"/>
      <c r="I61" s="79"/>
    </row>
    <row r="62" spans="1:12" customFormat="1" ht="42" customHeight="1" x14ac:dyDescent="0.15">
      <c r="A62" s="38" t="s">
        <v>81</v>
      </c>
      <c r="B62" s="39" t="s">
        <v>82</v>
      </c>
      <c r="C62" s="39"/>
      <c r="D62" s="6">
        <v>21644400</v>
      </c>
      <c r="E62" s="40" t="s">
        <v>83</v>
      </c>
      <c r="F62" s="15" t="s">
        <v>38</v>
      </c>
      <c r="G62" s="37">
        <v>45352</v>
      </c>
      <c r="H62" s="78"/>
      <c r="I62" s="79"/>
    </row>
    <row r="63" spans="1:12" ht="42" customHeight="1" thickBot="1" x14ac:dyDescent="0.2">
      <c r="A63" s="45"/>
      <c r="B63" s="46"/>
      <c r="C63" s="47"/>
      <c r="D63" s="48"/>
      <c r="E63" s="49"/>
      <c r="F63" s="50"/>
      <c r="G63" s="51"/>
      <c r="H63" s="52"/>
      <c r="I63" s="53"/>
    </row>
  </sheetData>
  <mergeCells count="10">
    <mergeCell ref="A2:I2"/>
    <mergeCell ref="A4:A5"/>
    <mergeCell ref="B4:B5"/>
    <mergeCell ref="C4:C5"/>
    <mergeCell ref="D4:D5"/>
    <mergeCell ref="E4:E5"/>
    <mergeCell ref="F4:F5"/>
    <mergeCell ref="G4:G5"/>
    <mergeCell ref="H4:I4"/>
    <mergeCell ref="H5:I5"/>
  </mergeCells>
  <phoneticPr fontId="3"/>
  <dataValidations count="5">
    <dataValidation type="list" allowBlank="1" showInputMessage="1" showErrorMessage="1" sqref="H15:H51 WVP15:WVP51 WLT15:WLT51 WBX15:WBX51 VSB15:VSB51 VIF15:VIF51 UYJ15:UYJ51 UON15:UON51 UER15:UER51 TUV15:TUV51 TKZ15:TKZ51 TBD15:TBD51 SRH15:SRH51 SHL15:SHL51 RXP15:RXP51 RNT15:RNT51 RDX15:RDX51 QUB15:QUB51 QKF15:QKF51 QAJ15:QAJ51 PQN15:PQN51 PGR15:PGR51 OWV15:OWV51 OMZ15:OMZ51 ODD15:ODD51 NTH15:NTH51 NJL15:NJL51 MZP15:MZP51 MPT15:MPT51 MFX15:MFX51 LWB15:LWB51 LMF15:LMF51 LCJ15:LCJ51 KSN15:KSN51 KIR15:KIR51 JYV15:JYV51 JOZ15:JOZ51 JFD15:JFD51 IVH15:IVH51 ILL15:ILL51 IBP15:IBP51 HRT15:HRT51 HHX15:HHX51 GYB15:GYB51 GOF15:GOF51 GEJ15:GEJ51 FUN15:FUN51 FKR15:FKR51 FAV15:FAV51 EQZ15:EQZ51 EHD15:EHD51 DXH15:DXH51 DNL15:DNL51 DDP15:DDP51 CTT15:CTT51 CJX15:CJX51 CAB15:CAB51 BQF15:BQF51 BGJ15:BGJ51 AWN15:AWN51 AMR15:AMR51 ACV15:ACV51 SZ15:SZ51 JD15:JD51">
      <formula1>$L$4:$L$62</formula1>
    </dataValidation>
    <dataValidation type="list" allowBlank="1" showInputMessage="1" showErrorMessage="1" sqref="H52:H55 JD52:JD55 SZ52:SZ55 ACV52:ACV55 AMR52:AMR55 AWN52:AWN55 BGJ52:BGJ55 BQF52:BQF55 CAB52:CAB55 CJX52:CJX55 CTT52:CTT55 DDP52:DDP55 DNL52:DNL55 DXH52:DXH55 EHD52:EHD55 EQZ52:EQZ55 FAV52:FAV55 FKR52:FKR55 FUN52:FUN55 GEJ52:GEJ55 GOF52:GOF55 GYB52:GYB55 HHX52:HHX55 HRT52:HRT55 IBP52:IBP55 ILL52:ILL55 IVH52:IVH55 JFD52:JFD55 JOZ52:JOZ55 JYV52:JYV55 KIR52:KIR55 KSN52:KSN55 LCJ52:LCJ55 LMF52:LMF55 LWB52:LWB55 MFX52:MFX55 MPT52:MPT55 MZP52:MZP55 NJL52:NJL55 NTH52:NTH55 ODD52:ODD55 OMZ52:OMZ55 OWV52:OWV55 PGR52:PGR55 PQN52:PQN55 QAJ52:QAJ55 QKF52:QKF55 QUB52:QUB55 RDX52:RDX55 RNT52:RNT55 RXP52:RXP55 SHL52:SHL55 SRH52:SRH55 TBD52:TBD55 TKZ52:TKZ55 TUV52:TUV55 UER52:UER55 UON52:UON55 UYJ52:UYJ55 VIF52:VIF55 VSB52:VSB55 WBX52:WBX55 WLT52:WLT55 WVP52:WVP55">
      <formula1>$L$4:$L$45</formula1>
    </dataValidation>
    <dataValidation type="list" allowBlank="1" showInputMessage="1" showErrorMessage="1" sqref="I15:I62 JE15:JE62 TA15:TA62 ACW15:ACW62 AMS15:AMS62 AWO15:AWO62 BGK15:BGK62 BQG15:BQG62 CAC15:CAC62 CJY15:CJY62 CTU15:CTU62 DDQ15:DDQ62 DNM15:DNM62 DXI15:DXI62 EHE15:EHE62 ERA15:ERA62 FAW15:FAW62 FKS15:FKS62 FUO15:FUO62 GEK15:GEK62 GOG15:GOG62 GYC15:GYC62 HHY15:HHY62 HRU15:HRU62 IBQ15:IBQ62 ILM15:ILM62 IVI15:IVI62 JFE15:JFE62 JPA15:JPA62 JYW15:JYW62 KIS15:KIS62 KSO15:KSO62 LCK15:LCK62 LMG15:LMG62 LWC15:LWC62 MFY15:MFY62 MPU15:MPU62 MZQ15:MZQ62 NJM15:NJM62 NTI15:NTI62 ODE15:ODE62 ONA15:ONA62 OWW15:OWW62 PGS15:PGS62 PQO15:PQO62 QAK15:QAK62 QKG15:QKG62 QUC15:QUC62 RDY15:RDY62 RNU15:RNU62 RXQ15:RXQ62 SHM15:SHM62 SRI15:SRI62 TBE15:TBE62 TLA15:TLA62 TUW15:TUW62 UES15:UES62 UOO15:UOO62 UYK15:UYK62 VIG15:VIG62 VSC15:VSC62 WBY15:WBY62 WLU15:WLU62 WVQ15:WVQ62">
      <formula1>$M$4:$M$5</formula1>
    </dataValidation>
    <dataValidation type="list" allowBlank="1" showInputMessage="1" showErrorMessage="1" sqref="H56:H62 JD56:JD62 SZ56:SZ62 ACV56:ACV62 AMR56:AMR62 AWN56:AWN62 BGJ56:BGJ62 BQF56:BQF62 CAB56:CAB62 CJX56:CJX62 CTT56:CTT62 DDP56:DDP62 DNL56:DNL62 DXH56:DXH62 EHD56:EHD62 EQZ56:EQZ62 FAV56:FAV62 FKR56:FKR62 FUN56:FUN62 GEJ56:GEJ62 GOF56:GOF62 GYB56:GYB62 HHX56:HHX62 HRT56:HRT62 IBP56:IBP62 ILL56:ILL62 IVH56:IVH62 JFD56:JFD62 JOZ56:JOZ62 JYV56:JYV62 KIR56:KIR62 KSN56:KSN62 LCJ56:LCJ62 LMF56:LMF62 LWB56:LWB62 MFX56:MFX62 MPT56:MPT62 MZP56:MZP62 NJL56:NJL62 NTH56:NTH62 ODD56:ODD62 OMZ56:OMZ62 OWV56:OWV62 PGR56:PGR62 PQN56:PQN62 QAJ56:QAJ62 QKF56:QKF62 QUB56:QUB62 RDX56:RDX62 RNT56:RNT62 RXP56:RXP62 SHL56:SHL62 SRH56:SRH62 TBD56:TBD62 TKZ56:TKZ62 TUV56:TUV62 UER56:UER62 UON56:UON62 UYJ56:UYJ62 VIF56:VIF62 VSB56:VSB62 WBX56:WBX62 WLT56:WLT62 WVP56:WVP62">
      <formula1>$L$4:$L$5</formula1>
    </dataValidation>
    <dataValidation type="list" allowBlank="1" showInputMessage="1" showErrorMessage="1" sqref="H9:I9 H12:I14 H63:I63">
      <formula1>#REF!</formula1>
    </dataValidation>
  </dataValidations>
  <pageMargins left="0.21" right="0.2" top="0.39" bottom="0.2" header="0.31496062992125984" footer="0.2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令和5年度下半期</vt:lpstr>
      <vt:lpstr>令和5年度下半期!Print_Area</vt:lpstr>
      <vt:lpstr>令和5年度下半期!Print_Titles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村山 陽亮</dc:creator>
  <cp:lastModifiedBy>村山 陽亮</cp:lastModifiedBy>
  <dcterms:created xsi:type="dcterms:W3CDTF">2024-04-23T09:57:48Z</dcterms:created>
  <dcterms:modified xsi:type="dcterms:W3CDTF">2024-04-24T00:46:55Z</dcterms:modified>
</cp:coreProperties>
</file>