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7_企画部\02_地方調整課\00_課共有\01総務・企画班\01総務係\01_行政文書\32【大分類】地方調整課\【中分類】総務\03【小分類：4140267105_03廃】令和5年度庶務報告資料（R090331）\総務課\補助金ＨＰ報告\Ｒ５上半期\"/>
    </mc:Choice>
  </mc:AlternateContent>
  <bookViews>
    <workbookView xWindow="0" yWindow="0" windowWidth="28800" windowHeight="10830"/>
  </bookViews>
  <sheets>
    <sheet name="令和5年度上半期" sheetId="1" r:id="rId1"/>
  </sheets>
  <externalReferences>
    <externalReference r:id="rId2"/>
  </externalReferences>
  <definedNames>
    <definedName name="_xlnm.Print_Area" localSheetId="0">令和5年度上半期!$A$1:$I$77</definedName>
    <definedName name="_xlnm.Print_Area">#REF!</definedName>
    <definedName name="_xlnm.Print_Titles" localSheetId="0">令和5年度上半期!$1:$5</definedName>
    <definedName name="Z_F808A39D_6A98_430E_89CE_B1F9D5C01411_.wvu.PrintArea" localSheetId="0" hidden="1">令和5年度上半期!$A$1:$I$63</definedName>
    <definedName name="Z_F808A39D_6A98_430E_89CE_B1F9D5C01411_.wvu.PrintTitles" localSheetId="0" hidden="1">令和5年度上半期!$4:$5</definedName>
    <definedName name="位置行1項目0" localSheetId="0">#REF!</definedName>
    <definedName name="位置行1項目0">#REF!</definedName>
    <definedName name="位置行1項目1" localSheetId="0">#REF!</definedName>
    <definedName name="位置行1項目1">#REF!</definedName>
    <definedName name="位置行1項目2" localSheetId="0">#REF!</definedName>
    <definedName name="位置行1項目2">#REF!</definedName>
    <definedName name="位置行1項目3" localSheetId="0">#REF!</definedName>
    <definedName name="位置行1項目3">#REF!</definedName>
    <definedName name="式行1項目0">TRUE</definedName>
    <definedName name="式行1項目1">TRUE</definedName>
    <definedName name="式行1項目2">TRUE</definedName>
    <definedName name="式行1項目3">TRUE</definedName>
    <definedName name="分析表終了行">"!$A$34"</definedName>
    <definedName name="分析表範囲">"$A$5:$AT$34"</definedName>
  </definedNames>
  <calcPr calcId="162913"/>
  <customWorkbookViews>
    <customWorkbookView name="佐々木 誠 - 個人用ビュー" guid="{F808A39D-6A98-430E-89CE-B1F9D5C01411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65" i="1"/>
  <c r="C14" i="1"/>
  <c r="C46" i="1"/>
  <c r="C33" i="1"/>
  <c r="C55" i="1"/>
  <c r="C64" i="1"/>
  <c r="C57" i="1"/>
  <c r="C62" i="1"/>
  <c r="C47" i="1"/>
  <c r="C54" i="1"/>
  <c r="C53" i="1"/>
  <c r="C68" i="1"/>
  <c r="C61" i="1"/>
  <c r="C22" i="1"/>
  <c r="C9" i="1"/>
  <c r="C18" i="1"/>
  <c r="C70" i="1"/>
  <c r="C69" i="1"/>
  <c r="C35" i="1"/>
  <c r="C17" i="1"/>
  <c r="C21" i="1"/>
  <c r="C16" i="1"/>
  <c r="C13" i="1"/>
  <c r="C44" i="1"/>
  <c r="C49" i="1"/>
  <c r="C48" i="1"/>
  <c r="C12" i="1"/>
  <c r="C11" i="1"/>
  <c r="C71" i="1"/>
  <c r="C52" i="1"/>
  <c r="C7" i="1"/>
</calcChain>
</file>

<file path=xl/sharedStrings.xml><?xml version="1.0" encoding="utf-8"?>
<sst xmlns="http://schemas.openxmlformats.org/spreadsheetml/2006/main" count="299" uniqueCount="134">
  <si>
    <t>【支出負担行為担当官：北海道防衛局長】</t>
    <rPh sb="1" eb="3">
      <t>シシュツ</t>
    </rPh>
    <rPh sb="3" eb="5">
      <t>フタン</t>
    </rPh>
    <rPh sb="5" eb="7">
      <t>コウイ</t>
    </rPh>
    <rPh sb="7" eb="10">
      <t>タントウカン</t>
    </rPh>
    <rPh sb="11" eb="14">
      <t>ホッカイドウ</t>
    </rPh>
    <rPh sb="14" eb="17">
      <t>ボウエイキョク</t>
    </rPh>
    <rPh sb="17" eb="18">
      <t>チョウ</t>
    </rPh>
    <phoneticPr fontId="3"/>
  </si>
  <si>
    <t>事業名</t>
    <rPh sb="0" eb="2">
      <t>ジギョウ</t>
    </rPh>
    <rPh sb="2" eb="3">
      <t>メイ</t>
    </rPh>
    <phoneticPr fontId="3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</si>
  <si>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3"/>
  </si>
  <si>
    <t>法人番号</t>
    <rPh sb="0" eb="2">
      <t>ホウジン</t>
    </rPh>
    <rPh sb="2" eb="4">
      <t>バンゴウ</t>
    </rPh>
    <phoneticPr fontId="3"/>
  </si>
  <si>
    <t>交付決定額
（円）</t>
    <rPh sb="0" eb="2">
      <t>コウフ</t>
    </rPh>
    <rPh sb="2" eb="4">
      <t>ケッテイ</t>
    </rPh>
    <rPh sb="4" eb="5">
      <t>ガク</t>
    </rPh>
    <rPh sb="7" eb="8">
      <t>エン</t>
    </rPh>
    <phoneticPr fontId="3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</si>
  <si>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3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</si>
  <si>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3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</si>
  <si>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</si>
  <si>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</si>
  <si>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</si>
  <si>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一般会計</t>
    <rPh sb="0" eb="2">
      <t>イッパン</t>
    </rPh>
    <rPh sb="2" eb="4">
      <t>カイケイ</t>
    </rPh>
    <phoneticPr fontId="3"/>
  </si>
  <si>
    <t>標茶町長</t>
  </si>
  <si>
    <t>一般会計</t>
  </si>
  <si>
    <t>上富良野町長</t>
  </si>
  <si>
    <t>千歳市長</t>
  </si>
  <si>
    <t>道路改修等事業費補助金</t>
    <phoneticPr fontId="3"/>
  </si>
  <si>
    <t>一般会計</t>
    <phoneticPr fontId="3"/>
  </si>
  <si>
    <t>障害防止対策事業費補助金</t>
    <phoneticPr fontId="3"/>
  </si>
  <si>
    <t>北海道大演習場周辺Ｃ経路舗装補修事業</t>
    <phoneticPr fontId="3"/>
  </si>
  <si>
    <t>施設周辺整備助成補助金</t>
  </si>
  <si>
    <t>教育施設等騒音防止対策事業費補助金</t>
  </si>
  <si>
    <t>個人１名</t>
    <rPh sb="0" eb="2">
      <t>コジン</t>
    </rPh>
    <rPh sb="3" eb="4">
      <t>メイ</t>
    </rPh>
    <phoneticPr fontId="3"/>
  </si>
  <si>
    <t>千歳飛行場周辺住宅防音事業（防音建具機能復旧工事）</t>
  </si>
  <si>
    <t>北海道大演習場周辺住宅防音事業（防音工事）</t>
  </si>
  <si>
    <t>中富良野町長</t>
  </si>
  <si>
    <t>長沼町長</t>
  </si>
  <si>
    <t>北広島市長</t>
  </si>
  <si>
    <t>令和５年度補助金等に関する事項</t>
    <rPh sb="0" eb="2">
      <t>レイワ</t>
    </rPh>
    <rPh sb="3" eb="5">
      <t>ネンド</t>
    </rPh>
    <rPh sb="5" eb="9">
      <t>ホジョキンナド</t>
    </rPh>
    <rPh sb="10" eb="11">
      <t>カン</t>
    </rPh>
    <rPh sb="13" eb="15">
      <t>ジコウ</t>
    </rPh>
    <phoneticPr fontId="3"/>
  </si>
  <si>
    <t>防衛施設周辺放送受信事業（その１）</t>
    <rPh sb="0" eb="2">
      <t>ボウエイ</t>
    </rPh>
    <rPh sb="2" eb="4">
      <t>シセツ</t>
    </rPh>
    <rPh sb="4" eb="6">
      <t>シュウヘン</t>
    </rPh>
    <rPh sb="6" eb="8">
      <t>ホウソウ</t>
    </rPh>
    <rPh sb="8" eb="10">
      <t>ジュシン</t>
    </rPh>
    <rPh sb="10" eb="12">
      <t>ジギョウ</t>
    </rPh>
    <phoneticPr fontId="3"/>
  </si>
  <si>
    <t>施設周辺整備助成補助金</t>
    <rPh sb="0" eb="2">
      <t>シセツ</t>
    </rPh>
    <rPh sb="2" eb="4">
      <t>シュウヘン</t>
    </rPh>
    <rPh sb="4" eb="6">
      <t>セイビ</t>
    </rPh>
    <rPh sb="6" eb="8">
      <t>ジョセイ</t>
    </rPh>
    <rPh sb="8" eb="11">
      <t>ホジョキン</t>
    </rPh>
    <phoneticPr fontId="3"/>
  </si>
  <si>
    <t>防衛施設周辺放送受信事業（その２）</t>
    <rPh sb="0" eb="2">
      <t>ボウエイ</t>
    </rPh>
    <rPh sb="2" eb="4">
      <t>シセツ</t>
    </rPh>
    <rPh sb="4" eb="6">
      <t>シュウヘン</t>
    </rPh>
    <rPh sb="6" eb="8">
      <t>ホウソウ</t>
    </rPh>
    <rPh sb="8" eb="10">
      <t>ジュシン</t>
    </rPh>
    <rPh sb="10" eb="12">
      <t>ジギョウ</t>
    </rPh>
    <phoneticPr fontId="3"/>
  </si>
  <si>
    <t>旭川飛行場等周辺除雪施設設置助成事業</t>
    <phoneticPr fontId="3"/>
  </si>
  <si>
    <t>旭川市長</t>
    <rPh sb="0" eb="2">
      <t>アサヒカワ</t>
    </rPh>
    <rPh sb="2" eb="3">
      <t>シ</t>
    </rPh>
    <rPh sb="3" eb="4">
      <t>チョウ</t>
    </rPh>
    <phoneticPr fontId="9"/>
  </si>
  <si>
    <t>滝川演習場等周辺除雪施設設置助成事業</t>
    <phoneticPr fontId="3"/>
  </si>
  <si>
    <t>滝川市長</t>
    <rPh sb="0" eb="3">
      <t>タキカワシ</t>
    </rPh>
    <rPh sb="3" eb="4">
      <t>チョウ</t>
    </rPh>
    <phoneticPr fontId="9"/>
  </si>
  <si>
    <t>千歳飛行場周辺避難施設（避難用車両）設置助成事業</t>
    <phoneticPr fontId="3"/>
  </si>
  <si>
    <t>千歳市長</t>
    <rPh sb="0" eb="4">
      <t>チトセシチョウ</t>
    </rPh>
    <phoneticPr fontId="1"/>
  </si>
  <si>
    <t>千歳飛行場周辺避難施設（避難用待避所）設置助成事業（設計）</t>
    <phoneticPr fontId="3"/>
  </si>
  <si>
    <t>千歳飛行場周辺避難施設（避難用待避所）設置助成事業（工事）</t>
    <phoneticPr fontId="3"/>
  </si>
  <si>
    <t>千歳飛行場周辺まちづくり構想策定支援事業</t>
    <phoneticPr fontId="3"/>
  </si>
  <si>
    <t>苫小牧市長</t>
    <rPh sb="0" eb="4">
      <t>トマコマイシ</t>
    </rPh>
    <rPh sb="4" eb="5">
      <t>チョウ</t>
    </rPh>
    <phoneticPr fontId="9"/>
  </si>
  <si>
    <t>上富良野演習場周辺除雪施設設置助成事業</t>
    <phoneticPr fontId="3"/>
  </si>
  <si>
    <t>中富良野町長</t>
    <rPh sb="0" eb="5">
      <t>ナカフラノチョウ</t>
    </rPh>
    <rPh sb="5" eb="6">
      <t>チョウ</t>
    </rPh>
    <phoneticPr fontId="9"/>
  </si>
  <si>
    <t>千歳飛行場周辺共同受信施設設置事業（全体設計）</t>
    <phoneticPr fontId="3"/>
  </si>
  <si>
    <t>千歳飛行場周辺共同受信施設設置事業（工事）</t>
    <phoneticPr fontId="3"/>
  </si>
  <si>
    <t>千歳飛行場周辺共同受信施設設置事業（設計）</t>
    <phoneticPr fontId="3"/>
  </si>
  <si>
    <t>静内対空射撃場周辺漁業用施設（漁船漁具保全施設）設置助成事業</t>
    <phoneticPr fontId="3"/>
  </si>
  <si>
    <t>浦河町長</t>
    <rPh sb="0" eb="3">
      <t>ウラカワチョウ</t>
    </rPh>
    <rPh sb="3" eb="4">
      <t>チョウ</t>
    </rPh>
    <phoneticPr fontId="3"/>
  </si>
  <si>
    <t>施設周辺整備助成補助金</t>
    <rPh sb="0" eb="2">
      <t>シセツ</t>
    </rPh>
    <rPh sb="2" eb="4">
      <t>シュウヘン</t>
    </rPh>
    <rPh sb="4" eb="6">
      <t>セイビ</t>
    </rPh>
    <rPh sb="6" eb="8">
      <t>ジョセイ</t>
    </rPh>
    <rPh sb="8" eb="11">
      <t>ホジョキン</t>
    </rPh>
    <phoneticPr fontId="10"/>
  </si>
  <si>
    <t>釧路駐屯地等周辺除雪施設設置助成事業</t>
    <phoneticPr fontId="3"/>
  </si>
  <si>
    <t>釧路町長</t>
    <rPh sb="0" eb="2">
      <t>クシロ</t>
    </rPh>
    <rPh sb="2" eb="3">
      <t>チョウ</t>
    </rPh>
    <rPh sb="3" eb="4">
      <t>チョウ</t>
    </rPh>
    <phoneticPr fontId="9"/>
  </si>
  <si>
    <t>然別演習場等周辺消防施設（水槽付消防ポンプ自動車）設置助成事業</t>
    <phoneticPr fontId="3"/>
  </si>
  <si>
    <t>鹿追町長</t>
    <rPh sb="0" eb="3">
      <t>シカオイチョウ</t>
    </rPh>
    <rPh sb="3" eb="4">
      <t>チョウ</t>
    </rPh>
    <phoneticPr fontId="9"/>
  </si>
  <si>
    <t>北海道大演習場周辺除雪施設設置助成事業</t>
    <phoneticPr fontId="3"/>
  </si>
  <si>
    <t>恵庭市長</t>
    <rPh sb="0" eb="2">
      <t>エニワ</t>
    </rPh>
    <rPh sb="2" eb="3">
      <t>シ</t>
    </rPh>
    <rPh sb="3" eb="4">
      <t>チョウ</t>
    </rPh>
    <phoneticPr fontId="9"/>
  </si>
  <si>
    <t>北海道大演習場周辺まちづくり支援事業（防災食育センター）</t>
    <phoneticPr fontId="3"/>
  </si>
  <si>
    <t>北広島市長</t>
    <rPh sb="0" eb="4">
      <t>キタヒロシマシ</t>
    </rPh>
    <rPh sb="4" eb="5">
      <t>チョウ</t>
    </rPh>
    <phoneticPr fontId="1"/>
  </si>
  <si>
    <t>静内対空射撃場周辺消防施設設置助成事業</t>
    <phoneticPr fontId="3"/>
  </si>
  <si>
    <t>日高中部消防組合 管理者</t>
    <rPh sb="0" eb="8">
      <t>ヒダカチュウブショウボウクミアイ</t>
    </rPh>
    <rPh sb="9" eb="12">
      <t>カンリシャ</t>
    </rPh>
    <phoneticPr fontId="9"/>
  </si>
  <si>
    <t>上富良野演習場周辺農業用施設（農業機械）設置助成事業</t>
    <rPh sb="0" eb="4">
      <t>カミフラノ</t>
    </rPh>
    <rPh sb="4" eb="7">
      <t>エンシュウジョウ</t>
    </rPh>
    <rPh sb="7" eb="9">
      <t>シュウヘン</t>
    </rPh>
    <rPh sb="9" eb="12">
      <t>ノウギョウヨウ</t>
    </rPh>
    <rPh sb="12" eb="14">
      <t>シセツ</t>
    </rPh>
    <rPh sb="15" eb="17">
      <t>ノウギョウ</t>
    </rPh>
    <rPh sb="17" eb="19">
      <t>キカイ</t>
    </rPh>
    <rPh sb="20" eb="22">
      <t>セッチ</t>
    </rPh>
    <rPh sb="22" eb="24">
      <t>ジョセイ</t>
    </rPh>
    <rPh sb="24" eb="26">
      <t>ジギョウ</t>
    </rPh>
    <phoneticPr fontId="9"/>
  </si>
  <si>
    <t>上富良野町長</t>
    <rPh sb="0" eb="5">
      <t>カミフラノチョウ</t>
    </rPh>
    <rPh sb="5" eb="6">
      <t>チョウ</t>
    </rPh>
    <phoneticPr fontId="2"/>
  </si>
  <si>
    <t>中富良野町長</t>
    <rPh sb="0" eb="5">
      <t>ナカフラノチョウ</t>
    </rPh>
    <rPh sb="5" eb="6">
      <t>チョウ</t>
    </rPh>
    <phoneticPr fontId="2"/>
  </si>
  <si>
    <t>富良野市長</t>
    <rPh sb="0" eb="4">
      <t>フラノシ</t>
    </rPh>
    <rPh sb="4" eb="5">
      <t>チョウ</t>
    </rPh>
    <phoneticPr fontId="2"/>
  </si>
  <si>
    <t>矢臼別演習場周辺農業用施設（集乳施設）設置助成事業</t>
    <rPh sb="0" eb="3">
      <t>ヤウスベツ</t>
    </rPh>
    <rPh sb="3" eb="6">
      <t>エンシュウジョウ</t>
    </rPh>
    <rPh sb="6" eb="8">
      <t>シュウヘン</t>
    </rPh>
    <rPh sb="8" eb="11">
      <t>ノウギョウヨウ</t>
    </rPh>
    <rPh sb="11" eb="13">
      <t>シセツ</t>
    </rPh>
    <rPh sb="14" eb="16">
      <t>シュウニュウ</t>
    </rPh>
    <rPh sb="16" eb="18">
      <t>シセツ</t>
    </rPh>
    <rPh sb="19" eb="21">
      <t>セッチ</t>
    </rPh>
    <rPh sb="21" eb="23">
      <t>ジョセイ</t>
    </rPh>
    <rPh sb="23" eb="25">
      <t>ジギョウ</t>
    </rPh>
    <phoneticPr fontId="9"/>
  </si>
  <si>
    <t>別海町長</t>
    <rPh sb="0" eb="3">
      <t>ベッカイチョウ</t>
    </rPh>
    <rPh sb="3" eb="4">
      <t>チョウ</t>
    </rPh>
    <phoneticPr fontId="2"/>
  </si>
  <si>
    <t>矢臼別演習場周辺農業用施設（農業機械）設置助成事業</t>
    <rPh sb="0" eb="3">
      <t>ヤウスベツ</t>
    </rPh>
    <rPh sb="3" eb="6">
      <t>エンシュウジョウ</t>
    </rPh>
    <rPh sb="6" eb="8">
      <t>シュウヘン</t>
    </rPh>
    <rPh sb="8" eb="11">
      <t>ノウギョウヨウ</t>
    </rPh>
    <rPh sb="11" eb="13">
      <t>シセツ</t>
    </rPh>
    <rPh sb="14" eb="16">
      <t>ノウギョウ</t>
    </rPh>
    <rPh sb="16" eb="18">
      <t>キカイ</t>
    </rPh>
    <rPh sb="19" eb="21">
      <t>セッチ</t>
    </rPh>
    <rPh sb="21" eb="23">
      <t>ジョセイ</t>
    </rPh>
    <rPh sb="23" eb="25">
      <t>ジギョウ</t>
    </rPh>
    <phoneticPr fontId="9"/>
  </si>
  <si>
    <t>厚岸町長</t>
    <rPh sb="0" eb="3">
      <t>アッケシチョウ</t>
    </rPh>
    <rPh sb="3" eb="4">
      <t>チョウ</t>
    </rPh>
    <phoneticPr fontId="2"/>
  </si>
  <si>
    <t>名寄演習場等周辺農業用施設（農業機械）設置助成事業</t>
    <rPh sb="0" eb="2">
      <t>ナヨロ</t>
    </rPh>
    <rPh sb="2" eb="5">
      <t>エンシュウジョウ</t>
    </rPh>
    <rPh sb="5" eb="6">
      <t>トウ</t>
    </rPh>
    <rPh sb="6" eb="8">
      <t>シュウヘン</t>
    </rPh>
    <rPh sb="8" eb="11">
      <t>ノウギョウヨウ</t>
    </rPh>
    <rPh sb="11" eb="13">
      <t>シセツ</t>
    </rPh>
    <rPh sb="14" eb="16">
      <t>ノウギョウ</t>
    </rPh>
    <rPh sb="16" eb="18">
      <t>キカイ</t>
    </rPh>
    <rPh sb="19" eb="21">
      <t>セッチ</t>
    </rPh>
    <rPh sb="21" eb="23">
      <t>ジョセイ</t>
    </rPh>
    <rPh sb="23" eb="25">
      <t>ジギョウ</t>
    </rPh>
    <phoneticPr fontId="9"/>
  </si>
  <si>
    <t>名寄市長</t>
    <rPh sb="0" eb="3">
      <t>ナヨロシ</t>
    </rPh>
    <rPh sb="3" eb="4">
      <t>チョウ</t>
    </rPh>
    <phoneticPr fontId="2"/>
  </si>
  <si>
    <t>足寄弾薬支処周辺農業用施設（農業機械）設置助成事業</t>
    <rPh sb="0" eb="2">
      <t>アショロ</t>
    </rPh>
    <rPh sb="2" eb="4">
      <t>ダンヤク</t>
    </rPh>
    <rPh sb="4" eb="6">
      <t>シショ</t>
    </rPh>
    <rPh sb="6" eb="8">
      <t>シュウヘン</t>
    </rPh>
    <rPh sb="8" eb="11">
      <t>ノウギョウヨウ</t>
    </rPh>
    <rPh sb="11" eb="13">
      <t>シセツ</t>
    </rPh>
    <rPh sb="14" eb="16">
      <t>ノウギョウ</t>
    </rPh>
    <rPh sb="16" eb="18">
      <t>キカイ</t>
    </rPh>
    <rPh sb="19" eb="21">
      <t>セッチ</t>
    </rPh>
    <rPh sb="21" eb="23">
      <t>ジョセイ</t>
    </rPh>
    <rPh sb="23" eb="25">
      <t>ジギョウ</t>
    </rPh>
    <phoneticPr fontId="9"/>
  </si>
  <si>
    <t>足寄町長</t>
    <rPh sb="0" eb="2">
      <t>アショロ</t>
    </rPh>
    <rPh sb="2" eb="3">
      <t>チョウ</t>
    </rPh>
    <rPh sb="3" eb="4">
      <t>チョウ</t>
    </rPh>
    <phoneticPr fontId="2"/>
  </si>
  <si>
    <t>千歳飛行場等周辺ごみ処理施設（焼却処理施設）設置助成事業</t>
    <rPh sb="0" eb="2">
      <t>チトセ</t>
    </rPh>
    <rPh sb="2" eb="5">
      <t>ヒコウジョウ</t>
    </rPh>
    <rPh sb="5" eb="6">
      <t>トウ</t>
    </rPh>
    <rPh sb="6" eb="8">
      <t>シュウヘン</t>
    </rPh>
    <rPh sb="10" eb="12">
      <t>ショリ</t>
    </rPh>
    <rPh sb="12" eb="14">
      <t>シセツ</t>
    </rPh>
    <rPh sb="15" eb="17">
      <t>ショウキャク</t>
    </rPh>
    <rPh sb="17" eb="19">
      <t>ショリ</t>
    </rPh>
    <rPh sb="19" eb="21">
      <t>シセツ</t>
    </rPh>
    <rPh sb="22" eb="24">
      <t>セッチ</t>
    </rPh>
    <rPh sb="24" eb="26">
      <t>ジョセイ</t>
    </rPh>
    <rPh sb="26" eb="28">
      <t>ジギョウ</t>
    </rPh>
    <phoneticPr fontId="9"/>
  </si>
  <si>
    <t>道央廃棄物処理組合管理者</t>
    <rPh sb="0" eb="9">
      <t>ドウオウハイキブツショリクミアイ</t>
    </rPh>
    <rPh sb="9" eb="12">
      <t>カンリシャ</t>
    </rPh>
    <phoneticPr fontId="9"/>
  </si>
  <si>
    <t>障害防止対策事業費補助金</t>
  </si>
  <si>
    <t>富良野土地改良区理事長</t>
    <rPh sb="0" eb="3">
      <t>フラノ</t>
    </rPh>
    <rPh sb="3" eb="5">
      <t>トチ</t>
    </rPh>
    <rPh sb="5" eb="7">
      <t>カイリョウ</t>
    </rPh>
    <rPh sb="7" eb="8">
      <t>ク</t>
    </rPh>
    <rPh sb="8" eb="11">
      <t>リジチョウ</t>
    </rPh>
    <phoneticPr fontId="9"/>
  </si>
  <si>
    <t>恵庭土地改良区理事長</t>
    <rPh sb="0" eb="2">
      <t>エニワ</t>
    </rPh>
    <rPh sb="2" eb="4">
      <t>トチ</t>
    </rPh>
    <rPh sb="4" eb="6">
      <t>カイリョウ</t>
    </rPh>
    <rPh sb="6" eb="7">
      <t>ク</t>
    </rPh>
    <rPh sb="7" eb="10">
      <t>リジチョウ</t>
    </rPh>
    <phoneticPr fontId="9"/>
  </si>
  <si>
    <t>新ひだか町長</t>
    <rPh sb="0" eb="1">
      <t>シン</t>
    </rPh>
    <rPh sb="4" eb="5">
      <t>チョウ</t>
    </rPh>
    <rPh sb="5" eb="6">
      <t>チョウ</t>
    </rPh>
    <phoneticPr fontId="9"/>
  </si>
  <si>
    <t>長沼町長</t>
    <rPh sb="0" eb="2">
      <t>ナガヌマ</t>
    </rPh>
    <rPh sb="2" eb="4">
      <t>チョウチョウ</t>
    </rPh>
    <phoneticPr fontId="9"/>
  </si>
  <si>
    <t>登別市長</t>
    <rPh sb="0" eb="2">
      <t>ノボリベツ</t>
    </rPh>
    <rPh sb="2" eb="4">
      <t>シチョウ</t>
    </rPh>
    <phoneticPr fontId="2"/>
  </si>
  <si>
    <t>北海道大演習場周辺Ｃ経路舗装補修事業その２</t>
    <phoneticPr fontId="3"/>
  </si>
  <si>
    <t>北海道大演習場周辺駒里柏台線外１舗装補修事業</t>
    <phoneticPr fontId="3"/>
  </si>
  <si>
    <t>上富良野演習場周辺北２４号道路改良事業</t>
    <phoneticPr fontId="3"/>
  </si>
  <si>
    <t>長沼高射教育訓練場周辺山加山線舗装補修事業</t>
    <phoneticPr fontId="3"/>
  </si>
  <si>
    <t>矢臼別演習場周辺太田門静間道路外２改良事業</t>
    <phoneticPr fontId="3"/>
  </si>
  <si>
    <t>厚岸町長</t>
  </si>
  <si>
    <t>矢臼別演習場周辺標茶中茶安別線改良舗装事業</t>
    <phoneticPr fontId="3"/>
  </si>
  <si>
    <t>北海道大演習場周辺整備統合事業（道路改修事業（市道輪厚三島線））</t>
    <phoneticPr fontId="3"/>
  </si>
  <si>
    <t>施設周辺整備統合事業費補助金</t>
    <phoneticPr fontId="3"/>
  </si>
  <si>
    <t>上富良野町立上富良野小学校(講堂)防音事業</t>
    <rPh sb="0" eb="4">
      <t>カミフラノ</t>
    </rPh>
    <rPh sb="4" eb="5">
      <t>チョウ</t>
    </rPh>
    <rPh sb="5" eb="6">
      <t>リツ</t>
    </rPh>
    <rPh sb="6" eb="10">
      <t>カミフラノ</t>
    </rPh>
    <rPh sb="10" eb="13">
      <t>ショウガッコウ</t>
    </rPh>
    <rPh sb="14" eb="16">
      <t>コウドウ</t>
    </rPh>
    <rPh sb="17" eb="19">
      <t>ボウオン</t>
    </rPh>
    <rPh sb="19" eb="21">
      <t>ジギョウ</t>
    </rPh>
    <phoneticPr fontId="11"/>
  </si>
  <si>
    <t>上富良野町長</t>
    <rPh sb="0" eb="4">
      <t>カミフラノ</t>
    </rPh>
    <rPh sb="4" eb="6">
      <t>チョウチョウ</t>
    </rPh>
    <phoneticPr fontId="11"/>
  </si>
  <si>
    <t>教育施設等騒音防止対策事業費補助金</t>
    <rPh sb="0" eb="2">
      <t>キョウイク</t>
    </rPh>
    <rPh sb="2" eb="4">
      <t>シセツ</t>
    </rPh>
    <rPh sb="4" eb="5">
      <t>トウ</t>
    </rPh>
    <rPh sb="5" eb="7">
      <t>ソウオン</t>
    </rPh>
    <rPh sb="7" eb="9">
      <t>ボウシ</t>
    </rPh>
    <rPh sb="9" eb="11">
      <t>タイサク</t>
    </rPh>
    <rPh sb="11" eb="13">
      <t>ジギョウ</t>
    </rPh>
    <rPh sb="13" eb="14">
      <t>ヒ</t>
    </rPh>
    <rPh sb="14" eb="17">
      <t>ホジョキン</t>
    </rPh>
    <phoneticPr fontId="3"/>
  </si>
  <si>
    <t>千歳市立末広小学校防音事業</t>
    <rPh sb="0" eb="4">
      <t>チトセシリツ</t>
    </rPh>
    <rPh sb="4" eb="6">
      <t>スエヒロ</t>
    </rPh>
    <rPh sb="6" eb="9">
      <t>ショウガッコウ</t>
    </rPh>
    <rPh sb="9" eb="11">
      <t>ボウオン</t>
    </rPh>
    <rPh sb="11" eb="13">
      <t>ジギョウ</t>
    </rPh>
    <phoneticPr fontId="11"/>
  </si>
  <si>
    <t>千歳市長</t>
    <rPh sb="0" eb="3">
      <t>チトセシ</t>
    </rPh>
    <rPh sb="3" eb="4">
      <t>チョウ</t>
    </rPh>
    <phoneticPr fontId="3"/>
  </si>
  <si>
    <t>千歳市立駒里小中学校防音事業</t>
    <rPh sb="4" eb="6">
      <t>コマサト</t>
    </rPh>
    <rPh sb="6" eb="10">
      <t>ショウチュウガッコウ</t>
    </rPh>
    <phoneticPr fontId="11"/>
  </si>
  <si>
    <t>千歳市立駒里小中学校（講堂）防音事業</t>
    <rPh sb="4" eb="6">
      <t>コマサト</t>
    </rPh>
    <rPh sb="6" eb="10">
      <t>ショウチュウガッコウ</t>
    </rPh>
    <rPh sb="11" eb="13">
      <t>コウドウ</t>
    </rPh>
    <phoneticPr fontId="11"/>
  </si>
  <si>
    <t>千歳市立青葉中学校防音事業</t>
    <rPh sb="4" eb="6">
      <t>アオバ</t>
    </rPh>
    <rPh sb="6" eb="7">
      <t>チュウ</t>
    </rPh>
    <rPh sb="7" eb="9">
      <t>ガッコウ</t>
    </rPh>
    <phoneticPr fontId="11"/>
  </si>
  <si>
    <t>千歳市立北斗中学校防音事業</t>
    <rPh sb="4" eb="6">
      <t>ホクト</t>
    </rPh>
    <rPh sb="6" eb="9">
      <t>チュウガッコウ</t>
    </rPh>
    <phoneticPr fontId="3"/>
  </si>
  <si>
    <t>千歳市立北斗中学校(講堂)防音事業</t>
    <rPh sb="4" eb="6">
      <t>ホクト</t>
    </rPh>
    <rPh sb="6" eb="9">
      <t>チュウガッコウ</t>
    </rPh>
    <rPh sb="10" eb="12">
      <t>コウドウ</t>
    </rPh>
    <phoneticPr fontId="11"/>
  </si>
  <si>
    <t>苫小牧市立勇払小学校（講堂）防音事業</t>
    <rPh sb="0" eb="4">
      <t>トマコマイシ</t>
    </rPh>
    <rPh sb="4" eb="5">
      <t>リツ</t>
    </rPh>
    <rPh sb="5" eb="7">
      <t>ユウフツ</t>
    </rPh>
    <rPh sb="7" eb="10">
      <t>ショウガッコウ</t>
    </rPh>
    <rPh sb="11" eb="13">
      <t>コウドウ</t>
    </rPh>
    <rPh sb="14" eb="16">
      <t>ボウオン</t>
    </rPh>
    <rPh sb="16" eb="18">
      <t>ジギョウ</t>
    </rPh>
    <phoneticPr fontId="11"/>
  </si>
  <si>
    <t>苫小牧市長</t>
    <rPh sb="0" eb="5">
      <t>トマコマイシチョウ</t>
    </rPh>
    <phoneticPr fontId="3"/>
  </si>
  <si>
    <t>恵庭市立若草小学校（講堂）防音事業</t>
    <rPh sb="0" eb="3">
      <t>エニワシ</t>
    </rPh>
    <rPh sb="3" eb="4">
      <t>リツ</t>
    </rPh>
    <rPh sb="4" eb="6">
      <t>ワカクサ</t>
    </rPh>
    <rPh sb="6" eb="9">
      <t>ショウガッコウ</t>
    </rPh>
    <rPh sb="10" eb="12">
      <t>コウドウ</t>
    </rPh>
    <rPh sb="13" eb="15">
      <t>ボウオン</t>
    </rPh>
    <rPh sb="15" eb="17">
      <t>ジギョウ</t>
    </rPh>
    <phoneticPr fontId="11"/>
  </si>
  <si>
    <t>恵庭市長</t>
    <rPh sb="0" eb="3">
      <t>エニワシ</t>
    </rPh>
    <rPh sb="3" eb="4">
      <t>チョウ</t>
    </rPh>
    <phoneticPr fontId="3"/>
  </si>
  <si>
    <t>恵庭市立恵明中学校(講堂)防音事業</t>
    <rPh sb="0" eb="2">
      <t>エニワ</t>
    </rPh>
    <rPh sb="2" eb="3">
      <t>シ</t>
    </rPh>
    <rPh sb="3" eb="4">
      <t>リツ</t>
    </rPh>
    <rPh sb="4" eb="5">
      <t>ケイ</t>
    </rPh>
    <rPh sb="5" eb="6">
      <t>メイ</t>
    </rPh>
    <rPh sb="6" eb="9">
      <t>チュウガッコウ</t>
    </rPh>
    <rPh sb="10" eb="12">
      <t>コウドウ</t>
    </rPh>
    <rPh sb="13" eb="17">
      <t>ボウオンジギョウ</t>
    </rPh>
    <phoneticPr fontId="3"/>
  </si>
  <si>
    <t>恵庭市立恵み野地区学習等供用施設整備助成事業</t>
    <rPh sb="4" eb="5">
      <t>メグ</t>
    </rPh>
    <rPh sb="6" eb="7">
      <t>ノ</t>
    </rPh>
    <rPh sb="7" eb="9">
      <t>チク</t>
    </rPh>
    <rPh sb="9" eb="11">
      <t>ガクシュウ</t>
    </rPh>
    <rPh sb="11" eb="12">
      <t>トウ</t>
    </rPh>
    <rPh sb="12" eb="14">
      <t>キョウヨウ</t>
    </rPh>
    <rPh sb="14" eb="16">
      <t>シセツ</t>
    </rPh>
    <rPh sb="16" eb="22">
      <t>セイビジョセイジギョウ</t>
    </rPh>
    <phoneticPr fontId="11"/>
  </si>
  <si>
    <t>北広島市立東部小学校防音事業</t>
    <rPh sb="0" eb="4">
      <t>キタヒロシマシ</t>
    </rPh>
    <rPh sb="4" eb="5">
      <t>リツ</t>
    </rPh>
    <rPh sb="5" eb="7">
      <t>トウブ</t>
    </rPh>
    <rPh sb="7" eb="10">
      <t>ショウガッコウ</t>
    </rPh>
    <rPh sb="10" eb="14">
      <t>ボウオンジギョウ</t>
    </rPh>
    <phoneticPr fontId="11"/>
  </si>
  <si>
    <t>北広島市長</t>
    <rPh sb="0" eb="4">
      <t>キタヒロシマシ</t>
    </rPh>
    <rPh sb="4" eb="5">
      <t>チョウ</t>
    </rPh>
    <phoneticPr fontId="3"/>
  </si>
  <si>
    <t>北広島市立大曲小学校(講堂)防音事業</t>
    <rPh sb="0" eb="4">
      <t>キタヒロシマシ</t>
    </rPh>
    <rPh sb="4" eb="5">
      <t>リツ</t>
    </rPh>
    <rPh sb="5" eb="7">
      <t>オオマガリ</t>
    </rPh>
    <rPh sb="7" eb="10">
      <t>ショウガッコウ</t>
    </rPh>
    <rPh sb="11" eb="13">
      <t>コウドウ</t>
    </rPh>
    <rPh sb="14" eb="16">
      <t>ボウオン</t>
    </rPh>
    <rPh sb="16" eb="18">
      <t>ジギョウ</t>
    </rPh>
    <phoneticPr fontId="11"/>
  </si>
  <si>
    <t>幼保連携型認定こども園わかば愛育園防音事業</t>
    <rPh sb="0" eb="7">
      <t>ヨウホレンケイガタニンテイ</t>
    </rPh>
    <rPh sb="10" eb="11">
      <t>エン</t>
    </rPh>
    <rPh sb="14" eb="16">
      <t>アイイク</t>
    </rPh>
    <rPh sb="16" eb="17">
      <t>エン</t>
    </rPh>
    <rPh sb="17" eb="19">
      <t>ボウオン</t>
    </rPh>
    <rPh sb="19" eb="21">
      <t>ジギョウ</t>
    </rPh>
    <phoneticPr fontId="11"/>
  </si>
  <si>
    <t>社会福祉法人わかば会理事長</t>
    <rPh sb="0" eb="6">
      <t>シャカイフクシホウジン</t>
    </rPh>
    <rPh sb="9" eb="10">
      <t>カイ</t>
    </rPh>
    <rPh sb="10" eb="13">
      <t>リジチョウ</t>
    </rPh>
    <phoneticPr fontId="3"/>
  </si>
  <si>
    <t>幼保連携型認定こども園恵み野幼稚園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2">
      <t>メグ</t>
    </rPh>
    <rPh sb="13" eb="14">
      <t>ノ</t>
    </rPh>
    <rPh sb="14" eb="17">
      <t>ヨウチエン</t>
    </rPh>
    <phoneticPr fontId="3"/>
  </si>
  <si>
    <t>学校法人柏学園理事長</t>
    <rPh sb="0" eb="2">
      <t>ガッコウ</t>
    </rPh>
    <rPh sb="2" eb="4">
      <t>ホウジン</t>
    </rPh>
    <rPh sb="4" eb="5">
      <t>カシワ</t>
    </rPh>
    <rPh sb="5" eb="7">
      <t>ガクエン</t>
    </rPh>
    <rPh sb="7" eb="10">
      <t>リジチョウ</t>
    </rPh>
    <phoneticPr fontId="3"/>
  </si>
  <si>
    <t>千歳市消防総合庁舎整備助成事業</t>
    <rPh sb="0" eb="3">
      <t>チトセシ</t>
    </rPh>
    <rPh sb="3" eb="5">
      <t>ショウボウ</t>
    </rPh>
    <rPh sb="5" eb="7">
      <t>ソウゴウ</t>
    </rPh>
    <rPh sb="7" eb="9">
      <t>チョウシャ</t>
    </rPh>
    <rPh sb="9" eb="15">
      <t>セイビジョセイジギョウ</t>
    </rPh>
    <phoneticPr fontId="11"/>
  </si>
  <si>
    <t>千歳市長</t>
    <rPh sb="0" eb="4">
      <t>チトセシチョウ</t>
    </rPh>
    <phoneticPr fontId="3"/>
  </si>
  <si>
    <t>認定こども園幼稚舎えるむ防音事業</t>
    <rPh sb="0" eb="2">
      <t>ニンテイ</t>
    </rPh>
    <rPh sb="5" eb="6">
      <t>エン</t>
    </rPh>
    <rPh sb="6" eb="9">
      <t>ヨウチシャ</t>
    </rPh>
    <rPh sb="12" eb="16">
      <t>ボウオンジギョウ</t>
    </rPh>
    <phoneticPr fontId="11"/>
  </si>
  <si>
    <t>社会福祉法人恵庭睦会理事長</t>
    <rPh sb="0" eb="6">
      <t>シャカイフクシホウジン</t>
    </rPh>
    <rPh sb="10" eb="13">
      <t>リジチョウ</t>
    </rPh>
    <phoneticPr fontId="3"/>
  </si>
  <si>
    <t>千歳飛行場周辺住宅防音事業（防音工事）</t>
  </si>
  <si>
    <t>個人７名</t>
    <rPh sb="0" eb="2">
      <t>コジン</t>
    </rPh>
    <rPh sb="3" eb="4">
      <t>メイ</t>
    </rPh>
    <phoneticPr fontId="3"/>
  </si>
  <si>
    <t>個人２６名</t>
    <rPh sb="0" eb="2">
      <t>コジン</t>
    </rPh>
    <rPh sb="4" eb="5">
      <t>メイ</t>
    </rPh>
    <phoneticPr fontId="3"/>
  </si>
  <si>
    <t>個人４０名</t>
    <rPh sb="0" eb="2">
      <t>コジン</t>
    </rPh>
    <rPh sb="4" eb="5">
      <t>メイ</t>
    </rPh>
    <phoneticPr fontId="3"/>
  </si>
  <si>
    <t>個人６名</t>
    <rPh sb="0" eb="2">
      <t>コジン</t>
    </rPh>
    <rPh sb="3" eb="4">
      <t>メイ</t>
    </rPh>
    <phoneticPr fontId="3"/>
  </si>
  <si>
    <t>個人３５名</t>
    <rPh sb="0" eb="2">
      <t>コジン</t>
    </rPh>
    <rPh sb="4" eb="5">
      <t>メイ</t>
    </rPh>
    <phoneticPr fontId="3"/>
  </si>
  <si>
    <t>個人３名</t>
    <rPh sb="0" eb="2">
      <t>コジン</t>
    </rPh>
    <rPh sb="3" eb="4">
      <t>メイ</t>
    </rPh>
    <phoneticPr fontId="3"/>
  </si>
  <si>
    <t>個人２１名</t>
    <rPh sb="0" eb="2">
      <t>コジン</t>
    </rPh>
    <rPh sb="4" eb="5">
      <t>メイ</t>
    </rPh>
    <phoneticPr fontId="3"/>
  </si>
  <si>
    <t>個人２名</t>
    <rPh sb="0" eb="2">
      <t>コジン</t>
    </rPh>
    <rPh sb="3" eb="4">
      <t>メイ</t>
    </rPh>
    <phoneticPr fontId="3"/>
  </si>
  <si>
    <t>個人４名</t>
    <rPh sb="0" eb="2">
      <t>コジン</t>
    </rPh>
    <rPh sb="3" eb="4">
      <t>メイ</t>
    </rPh>
    <phoneticPr fontId="3"/>
  </si>
  <si>
    <t>千歳飛行場周辺住宅防音事業（空気調和機器機能復旧工事）</t>
  </si>
  <si>
    <t>個人６１名</t>
    <rPh sb="0" eb="2">
      <t>コジン</t>
    </rPh>
    <rPh sb="4" eb="5">
      <t>メイ</t>
    </rPh>
    <phoneticPr fontId="3"/>
  </si>
  <si>
    <t>個人１３４名</t>
    <rPh sb="0" eb="2">
      <t>コジン</t>
    </rPh>
    <rPh sb="5" eb="6">
      <t>メイ</t>
    </rPh>
    <phoneticPr fontId="3"/>
  </si>
  <si>
    <t>長沼高射教育訓練場周辺障害防止対策事業(富士戸川改修工)</t>
    <phoneticPr fontId="3"/>
  </si>
  <si>
    <t>北海道大演習場周辺障害防止対策事業(恵庭地区用水対策)</t>
    <phoneticPr fontId="3"/>
  </si>
  <si>
    <t>静内駐屯地周辺障害防止対策事業(桜川排水路)</t>
    <phoneticPr fontId="3"/>
  </si>
  <si>
    <t>上富良野演習場周辺障害防止対策事業(冷水川改修工)</t>
    <phoneticPr fontId="3"/>
  </si>
  <si>
    <t>来馬演習場周辺障害防止対策事業(周辺排水路)</t>
    <phoneticPr fontId="3"/>
  </si>
  <si>
    <t>上富良野演習場周辺障害防止対策事業(上富良野演習場用水対策)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</si>
</sst>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平&quot;&quot;成&quot;yy&quot;年&quot;m&quot;月&quot;d&quot;日&quot;"/>
    <numFmt numFmtId="177" formatCode="0_);[Red]\(0\)"/>
    <numFmt numFmtId="178" formatCode="#,##0;&quot;△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3.5"/>
      <name val="System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u/>
      <sz val="12.65"/>
      <color indexed="12"/>
      <name val="ＭＳ Ｐゴシック"/>
      <family val="3"/>
      <charset val="128"/>
    </font>
    <font>
      <u/>
      <sz val="12.65"/>
      <color indexed="3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</cellStyleXfs>
  <cellXfs count="65">
    <xf numFmtId="0" fontId="0" fillId="0" borderId="0" xfId="0">
      <alignment vertical="center"/>
    </xf>
    <xf numFmtId="0" fontId="6" fillId="0" borderId="12" xfId="0" applyFont="1" applyFill="1" applyBorder="1" applyAlignment="1">
      <alignment horizontal="center" vertical="center" shrinkToFit="1"/>
    </xf>
    <xf numFmtId="176" fontId="0" fillId="0" borderId="12" xfId="0" applyNumberFormat="1" applyFont="1" applyFill="1" applyBorder="1" applyAlignment="1">
      <alignment horizontal="center" vertical="center" shrinkToFit="1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 wrapText="1" shrinkToFit="1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38" fontId="6" fillId="0" borderId="12" xfId="0" applyNumberFormat="1" applyFont="1" applyFill="1" applyBorder="1" applyAlignment="1">
      <alignment horizontal="right" vertical="center" shrinkToFit="1"/>
    </xf>
    <xf numFmtId="0" fontId="0" fillId="0" borderId="11" xfId="0" applyFont="1" applyFill="1" applyBorder="1" applyAlignment="1">
      <alignment vertical="center" wrapText="1" shrinkToFit="1"/>
    </xf>
    <xf numFmtId="0" fontId="0" fillId="0" borderId="12" xfId="0" applyFont="1" applyFill="1" applyBorder="1" applyAlignment="1">
      <alignment horizontal="left" vertical="center" wrapText="1" shrinkToFit="1"/>
    </xf>
    <xf numFmtId="14" fontId="0" fillId="0" borderId="12" xfId="0" applyNumberFormat="1" applyFont="1" applyFill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177" fontId="0" fillId="0" borderId="12" xfId="0" quotePrefix="1" applyNumberFormat="1" applyFont="1" applyFill="1" applyBorder="1" applyAlignment="1">
      <alignment horizontal="center" vertical="center"/>
    </xf>
    <xf numFmtId="177" fontId="0" fillId="0" borderId="18" xfId="0" applyNumberFormat="1" applyFont="1" applyFill="1" applyBorder="1" applyAlignment="1">
      <alignment horizontal="center" vertical="center" wrapText="1" shrinkToFit="1"/>
    </xf>
    <xf numFmtId="176" fontId="0" fillId="0" borderId="18" xfId="0" applyNumberFormat="1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vertical="center" wrapText="1"/>
    </xf>
    <xf numFmtId="177" fontId="0" fillId="0" borderId="12" xfId="0" applyNumberFormat="1" applyFont="1" applyFill="1" applyBorder="1">
      <alignment vertical="center"/>
    </xf>
    <xf numFmtId="38" fontId="0" fillId="0" borderId="12" xfId="1" applyFont="1" applyFill="1" applyBorder="1">
      <alignment vertical="center"/>
    </xf>
    <xf numFmtId="14" fontId="0" fillId="0" borderId="16" xfId="0" applyNumberFormat="1" applyFont="1" applyFill="1" applyBorder="1" applyAlignment="1">
      <alignment horizontal="center" vertical="center"/>
    </xf>
    <xf numFmtId="14" fontId="0" fillId="0" borderId="0" xfId="0" applyNumberFormat="1" applyFont="1" applyFill="1">
      <alignment vertical="center"/>
    </xf>
    <xf numFmtId="38" fontId="8" fillId="0" borderId="12" xfId="1" applyNumberFormat="1" applyFont="1" applyFill="1" applyBorder="1">
      <alignment vertical="center"/>
    </xf>
    <xf numFmtId="38" fontId="0" fillId="0" borderId="12" xfId="1" applyFont="1" applyBorder="1">
      <alignment vertical="center"/>
    </xf>
    <xf numFmtId="0" fontId="6" fillId="0" borderId="13" xfId="0" applyFont="1" applyFill="1" applyBorder="1" applyAlignment="1">
      <alignment vertical="center" shrinkToFit="1"/>
    </xf>
    <xf numFmtId="0" fontId="6" fillId="0" borderId="14" xfId="0" applyFont="1" applyFill="1" applyBorder="1" applyAlignment="1">
      <alignment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vertical="center" wrapText="1"/>
    </xf>
    <xf numFmtId="14" fontId="0" fillId="0" borderId="16" xfId="0" applyNumberFormat="1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178" fontId="0" fillId="0" borderId="12" xfId="2" applyNumberFormat="1" applyFont="1" applyFill="1" applyBorder="1" applyAlignment="1" applyProtection="1">
      <alignment horizontal="center" vertical="center"/>
      <protection locked="0"/>
    </xf>
    <xf numFmtId="176" fontId="0" fillId="0" borderId="15" xfId="0" applyNumberFormat="1" applyFont="1" applyFill="1" applyBorder="1" applyAlignment="1">
      <alignment horizontal="center" vertical="center" shrinkToFit="1"/>
    </xf>
    <xf numFmtId="0" fontId="0" fillId="0" borderId="17" xfId="0" applyFont="1" applyBorder="1" applyAlignment="1">
      <alignment vertical="center" wrapText="1"/>
    </xf>
    <xf numFmtId="38" fontId="0" fillId="0" borderId="18" xfId="1" applyFont="1" applyBorder="1">
      <alignment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vertical="center" wrapText="1"/>
    </xf>
    <xf numFmtId="14" fontId="0" fillId="0" borderId="16" xfId="0" applyNumberFormat="1" applyFont="1" applyFill="1" applyBorder="1" applyAlignment="1">
      <alignment horizontal="center" vertical="center" shrinkToFit="1"/>
    </xf>
    <xf numFmtId="14" fontId="0" fillId="0" borderId="12" xfId="0" applyNumberFormat="1" applyFont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shrinkToFit="1"/>
    </xf>
    <xf numFmtId="14" fontId="0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 wrapText="1" shrinkToFit="1"/>
    </xf>
    <xf numFmtId="0" fontId="6" fillId="0" borderId="12" xfId="0" applyFont="1" applyFill="1" applyBorder="1" applyAlignment="1">
      <alignment horizontal="left" vertical="center" wrapText="1" shrinkToFit="1"/>
    </xf>
    <xf numFmtId="0" fontId="0" fillId="0" borderId="12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8" fillId="0" borderId="15" xfId="0" applyFont="1" applyFill="1" applyBorder="1" applyAlignment="1">
      <alignment vertical="center" wrapText="1" shrinkToFit="1"/>
    </xf>
    <xf numFmtId="0" fontId="6" fillId="0" borderId="15" xfId="0" applyFont="1" applyFill="1" applyBorder="1" applyAlignment="1">
      <alignment horizontal="left" vertical="center" wrapText="1" shrinkToFit="1"/>
    </xf>
    <xf numFmtId="0" fontId="0" fillId="0" borderId="12" xfId="0" applyFont="1" applyFill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/>
    </xf>
  </cellXfs>
  <cellStyles count="6">
    <cellStyle name="oft Excel]_x000d__x000a_Comment=open=/f を指定すると、ユーザー定義関数を関数貼り付けの一覧に登録することができます。_x000d__x000a_Maximized" xfId="4"/>
    <cellStyle name="TANDIC=C:\" xfId="5"/>
    <cellStyle name="桁区切り" xfId="1" builtinId="6"/>
    <cellStyle name="標準" xfId="0" builtinId="0"/>
    <cellStyle name="標準 2" xfId="3"/>
    <cellStyle name="標準_210325★２０’決算総括者ベース集計表（案）総括者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508;&#35506;/&#21608;&#29872;&#35506;/&#20196;&#21644;5&#24180;&#24230;&#35036;&#21161;&#37329;&#31561;&#12395;&#38306;&#12377;&#12427;&#20107;&#38917;(&#19978;&#21322;&#26399;)(&#21608;&#36794;&#29872;&#22659;&#25972;&#20633;&#3550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令和5年度上半期"/>
      <sheetName val="令和4年度下半期"/>
      <sheetName val="令和4年度上半期"/>
      <sheetName val="令和3年度下半期"/>
      <sheetName val="（参考）令和3年度上半期"/>
      <sheetName val="（参考）R２上半期"/>
      <sheetName val="別添　補助金等科目一覧"/>
    </sheetNames>
    <sheetDataSet>
      <sheetData sheetId="0"/>
      <sheetData sheetId="1"/>
      <sheetData sheetId="2">
        <row r="6">
          <cell r="B6" t="str">
            <v>恵庭土地改良区理事長</v>
          </cell>
          <cell r="C6" t="str">
            <v>4700150032727</v>
          </cell>
        </row>
        <row r="7">
          <cell r="B7" t="str">
            <v>中富良野町長</v>
          </cell>
          <cell r="C7">
            <v>3000020014613</v>
          </cell>
        </row>
        <row r="8">
          <cell r="B8" t="str">
            <v>新ひだか町長</v>
          </cell>
          <cell r="C8" t="str">
            <v>8000020016101</v>
          </cell>
        </row>
        <row r="9">
          <cell r="B9" t="str">
            <v>長沼町長</v>
          </cell>
          <cell r="C9">
            <v>4000020014281</v>
          </cell>
        </row>
        <row r="10">
          <cell r="B10" t="str">
            <v>中富良野町長</v>
          </cell>
          <cell r="C10">
            <v>3000020014613</v>
          </cell>
        </row>
        <row r="11">
          <cell r="B11" t="str">
            <v>登別市長</v>
          </cell>
          <cell r="C11">
            <v>5000020012301</v>
          </cell>
        </row>
        <row r="12">
          <cell r="B12" t="str">
            <v>富良野土地改良区理事長</v>
          </cell>
          <cell r="C12" t="str">
            <v>4700150034079</v>
          </cell>
        </row>
        <row r="13">
          <cell r="B13" t="str">
            <v>ながぬま土地改良区理事長</v>
          </cell>
          <cell r="C13" t="str">
            <v>5700150033451</v>
          </cell>
        </row>
        <row r="14">
          <cell r="B14" t="str">
            <v>個人３名</v>
          </cell>
          <cell r="C14"/>
        </row>
        <row r="15">
          <cell r="B15" t="str">
            <v>富良野広域連合長</v>
          </cell>
          <cell r="C15">
            <v>1000020018236</v>
          </cell>
        </row>
        <row r="16">
          <cell r="B16" t="str">
            <v>名寄市長</v>
          </cell>
          <cell r="C16">
            <v>4000020012211</v>
          </cell>
        </row>
        <row r="17">
          <cell r="B17" t="str">
            <v>函館市長</v>
          </cell>
          <cell r="C17">
            <v>9000020012025</v>
          </cell>
        </row>
        <row r="18">
          <cell r="B18" t="str">
            <v>岩見沢市長</v>
          </cell>
          <cell r="C18">
            <v>2000020012106</v>
          </cell>
        </row>
        <row r="19">
          <cell r="B19" t="str">
            <v>鷹栖町長</v>
          </cell>
          <cell r="C19" t="str">
            <v>1000020014524</v>
          </cell>
        </row>
        <row r="20">
          <cell r="B20" t="str">
            <v>鹿部町長</v>
          </cell>
          <cell r="C20" t="str">
            <v>6000020013439</v>
          </cell>
        </row>
        <row r="21">
          <cell r="B21" t="str">
            <v>千歳市長</v>
          </cell>
          <cell r="C21">
            <v>2000020012246</v>
          </cell>
        </row>
        <row r="22">
          <cell r="B22" t="str">
            <v>千歳市長</v>
          </cell>
          <cell r="C22">
            <v>2000020012246</v>
          </cell>
        </row>
        <row r="23">
          <cell r="B23" t="str">
            <v>千歳市長</v>
          </cell>
          <cell r="C23">
            <v>2000020012246</v>
          </cell>
        </row>
        <row r="24">
          <cell r="B24" t="str">
            <v>北広島市長</v>
          </cell>
          <cell r="C24" t="str">
            <v>4000020012343</v>
          </cell>
        </row>
        <row r="25">
          <cell r="B25" t="str">
            <v>千歳市長</v>
          </cell>
          <cell r="C25">
            <v>2000020012246</v>
          </cell>
        </row>
        <row r="26">
          <cell r="B26" t="str">
            <v>千歳市長</v>
          </cell>
          <cell r="C26">
            <v>2000020012246</v>
          </cell>
        </row>
        <row r="27">
          <cell r="B27" t="str">
            <v>恵庭市長</v>
          </cell>
          <cell r="C27">
            <v>4000020012319</v>
          </cell>
        </row>
        <row r="28">
          <cell r="B28" t="str">
            <v>上富良野町長</v>
          </cell>
          <cell r="C28" t="str">
            <v>3000020014605</v>
          </cell>
        </row>
        <row r="29">
          <cell r="B29" t="str">
            <v>中富良野町長</v>
          </cell>
          <cell r="C29" t="str">
            <v>3000020014613</v>
          </cell>
        </row>
        <row r="30">
          <cell r="B30" t="str">
            <v>富良野市長</v>
          </cell>
          <cell r="C30" t="str">
            <v>9000020012297</v>
          </cell>
        </row>
        <row r="31">
          <cell r="B31" t="str">
            <v>厚岸町長</v>
          </cell>
          <cell r="C31" t="str">
            <v>5000020016624</v>
          </cell>
        </row>
        <row r="32">
          <cell r="B32" t="str">
            <v>別海町長</v>
          </cell>
          <cell r="C32" t="str">
            <v>9000020016918</v>
          </cell>
        </row>
        <row r="33">
          <cell r="B33" t="str">
            <v>名寄市長</v>
          </cell>
          <cell r="C33" t="str">
            <v>4000020012211</v>
          </cell>
        </row>
        <row r="34">
          <cell r="B34" t="str">
            <v>足寄町長</v>
          </cell>
          <cell r="C34" t="str">
            <v>9000020016471</v>
          </cell>
        </row>
        <row r="35">
          <cell r="B35" t="str">
            <v>道央廃棄物処理組合管理者</v>
          </cell>
          <cell r="C35" t="str">
            <v>5000020019585</v>
          </cell>
        </row>
        <row r="36">
          <cell r="B36" t="str">
            <v>厚岸町長</v>
          </cell>
          <cell r="C36">
            <v>5000020016624</v>
          </cell>
        </row>
        <row r="37">
          <cell r="B37" t="str">
            <v>千歳市長</v>
          </cell>
          <cell r="C37">
            <v>2000020012246</v>
          </cell>
        </row>
        <row r="38">
          <cell r="B38" t="str">
            <v>上富良野町長</v>
          </cell>
          <cell r="C38">
            <v>3000020014605</v>
          </cell>
        </row>
        <row r="39">
          <cell r="B39" t="str">
            <v>別海町長</v>
          </cell>
          <cell r="C39">
            <v>9000020016918</v>
          </cell>
        </row>
        <row r="40">
          <cell r="B40" t="str">
            <v>標茶町長</v>
          </cell>
          <cell r="C40">
            <v>4000020016641</v>
          </cell>
        </row>
        <row r="41">
          <cell r="B41" t="str">
            <v>北広島市長</v>
          </cell>
          <cell r="C41">
            <v>4000020012343</v>
          </cell>
        </row>
        <row r="42">
          <cell r="B42" t="str">
            <v>標茶町長</v>
          </cell>
          <cell r="C42">
            <v>4000020016641</v>
          </cell>
        </row>
        <row r="43">
          <cell r="B43"/>
          <cell r="C43"/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77"/>
  <sheetViews>
    <sheetView tabSelected="1" view="pageBreakPreview" zoomScale="90" zoomScaleNormal="100" zoomScaleSheetLayoutView="90" workbookViewId="0">
      <pane ySplit="5" topLeftCell="A6" activePane="bottomLeft" state="frozen"/>
      <selection pane="bottomLeft" activeCell="A75" sqref="A75"/>
    </sheetView>
  </sheetViews>
  <sheetFormatPr defaultRowHeight="13.5" x14ac:dyDescent="0.15"/>
  <cols>
    <col min="1" max="1" width="34.5" style="3" customWidth="1"/>
    <col min="2" max="2" width="20.75" style="3" customWidth="1"/>
    <col min="3" max="3" width="20.75" style="4" customWidth="1"/>
    <col min="4" max="5" width="20.75" style="3" customWidth="1"/>
    <col min="6" max="6" width="28.375" style="30" customWidth="1"/>
    <col min="7" max="7" width="20.75" style="3" customWidth="1"/>
    <col min="8" max="9" width="15.625" style="3" customWidth="1"/>
    <col min="10" max="16384" width="9" style="3"/>
  </cols>
  <sheetData>
    <row r="2" spans="1:15" ht="32.1" customHeight="1" x14ac:dyDescent="0.15">
      <c r="A2" s="51" t="s">
        <v>27</v>
      </c>
      <c r="B2" s="51"/>
      <c r="C2" s="51"/>
      <c r="D2" s="51"/>
      <c r="E2" s="51"/>
      <c r="F2" s="51"/>
      <c r="G2" s="51"/>
      <c r="H2" s="51"/>
      <c r="I2" s="51"/>
    </row>
    <row r="3" spans="1:15" ht="14.25" thickBot="1" x14ac:dyDescent="0.2">
      <c r="A3" s="3" t="s">
        <v>0</v>
      </c>
    </row>
    <row r="4" spans="1:15" ht="47.1" customHeight="1" x14ac:dyDescent="0.15">
      <c r="A4" s="52" t="s">
        <v>1</v>
      </c>
      <c r="B4" s="54" t="s">
        <v>2</v>
      </c>
      <c r="C4" s="56" t="s">
        <v>3</v>
      </c>
      <c r="D4" s="58" t="s">
        <v>4</v>
      </c>
      <c r="E4" s="54" t="s">
        <v>5</v>
      </c>
      <c r="F4" s="54" t="s">
        <v>6</v>
      </c>
      <c r="G4" s="59" t="s">
        <v>7</v>
      </c>
      <c r="H4" s="61" t="s">
        <v>8</v>
      </c>
      <c r="I4" s="62"/>
    </row>
    <row r="5" spans="1:15" ht="28.15" customHeight="1" thickBot="1" x14ac:dyDescent="0.2">
      <c r="A5" s="53"/>
      <c r="B5" s="55"/>
      <c r="C5" s="57"/>
      <c r="D5" s="55"/>
      <c r="E5" s="55"/>
      <c r="F5" s="55"/>
      <c r="G5" s="60"/>
      <c r="H5" s="63" t="s">
        <v>9</v>
      </c>
      <c r="I5" s="64"/>
    </row>
    <row r="6" spans="1:15" s="12" customFormat="1" ht="42" customHeight="1" x14ac:dyDescent="0.15">
      <c r="A6" s="9" t="s">
        <v>33</v>
      </c>
      <c r="B6" s="43" t="s">
        <v>34</v>
      </c>
      <c r="C6" s="13">
        <v>2000020012254</v>
      </c>
      <c r="D6" s="8">
        <v>40757000</v>
      </c>
      <c r="E6" s="2" t="s">
        <v>10</v>
      </c>
      <c r="F6" s="31" t="s">
        <v>29</v>
      </c>
      <c r="G6" s="39">
        <v>45026</v>
      </c>
      <c r="H6" s="6"/>
      <c r="I6" s="7"/>
      <c r="J6" s="20"/>
    </row>
    <row r="7" spans="1:15" s="12" customFormat="1" ht="42" customHeight="1" x14ac:dyDescent="0.15">
      <c r="A7" s="9" t="s">
        <v>35</v>
      </c>
      <c r="B7" s="44" t="s">
        <v>36</v>
      </c>
      <c r="C7" s="13">
        <f>IFERROR(VLOOKUP(B7,[1]令和4年度上半期!$B$6:$C$43,2,0),"")</f>
        <v>2000020012246</v>
      </c>
      <c r="D7" s="8">
        <v>63030000</v>
      </c>
      <c r="E7" s="1" t="s">
        <v>10</v>
      </c>
      <c r="F7" s="31" t="s">
        <v>29</v>
      </c>
      <c r="G7" s="39">
        <v>45026</v>
      </c>
      <c r="H7" s="23"/>
      <c r="I7" s="24"/>
    </row>
    <row r="8" spans="1:15" s="12" customFormat="1" ht="42" customHeight="1" x14ac:dyDescent="0.15">
      <c r="A8" s="9" t="s">
        <v>31</v>
      </c>
      <c r="B8" s="43" t="s">
        <v>32</v>
      </c>
      <c r="C8" s="13">
        <v>9000020012041</v>
      </c>
      <c r="D8" s="8">
        <v>34735000</v>
      </c>
      <c r="E8" s="1" t="s">
        <v>10</v>
      </c>
      <c r="F8" s="31" t="s">
        <v>29</v>
      </c>
      <c r="G8" s="11">
        <v>45028</v>
      </c>
      <c r="H8" s="23"/>
      <c r="I8" s="24"/>
    </row>
    <row r="9" spans="1:15" s="12" customFormat="1" ht="42" customHeight="1" x14ac:dyDescent="0.15">
      <c r="A9" s="9" t="s">
        <v>69</v>
      </c>
      <c r="B9" s="10" t="s">
        <v>70</v>
      </c>
      <c r="C9" s="13" t="str">
        <f>IFERROR(VLOOKUP(B9,[1]令和4年度上半期!$B$6:$C$43,2,0),"")</f>
        <v>9000020016471</v>
      </c>
      <c r="D9" s="8">
        <v>23393000</v>
      </c>
      <c r="E9" s="2" t="s">
        <v>10</v>
      </c>
      <c r="F9" s="31" t="s">
        <v>48</v>
      </c>
      <c r="G9" s="11">
        <v>45034</v>
      </c>
      <c r="H9" s="23"/>
      <c r="I9" s="24"/>
    </row>
    <row r="10" spans="1:15" s="12" customFormat="1" ht="42" customHeight="1" x14ac:dyDescent="0.15">
      <c r="A10" s="9" t="s">
        <v>39</v>
      </c>
      <c r="B10" s="10" t="s">
        <v>40</v>
      </c>
      <c r="C10" s="13">
        <v>1000020012131</v>
      </c>
      <c r="D10" s="8">
        <v>12642000</v>
      </c>
      <c r="E10" s="1" t="s">
        <v>10</v>
      </c>
      <c r="F10" s="31" t="s">
        <v>29</v>
      </c>
      <c r="G10" s="11">
        <v>45035</v>
      </c>
      <c r="H10" s="6"/>
      <c r="I10" s="7"/>
    </row>
    <row r="11" spans="1:15" s="12" customFormat="1" ht="42" customHeight="1" x14ac:dyDescent="0.15">
      <c r="A11" s="9" t="s">
        <v>41</v>
      </c>
      <c r="B11" s="43" t="s">
        <v>42</v>
      </c>
      <c r="C11" s="13">
        <f>IFERROR(VLOOKUP(B11,[1]令和4年度上半期!$B$6:$C$43,2,0),"")</f>
        <v>3000020014613</v>
      </c>
      <c r="D11" s="8">
        <v>44369000</v>
      </c>
      <c r="E11" s="1" t="s">
        <v>10</v>
      </c>
      <c r="F11" s="31" t="s">
        <v>29</v>
      </c>
      <c r="G11" s="11">
        <v>45035</v>
      </c>
      <c r="H11" s="6"/>
      <c r="I11" s="7"/>
    </row>
    <row r="12" spans="1:15" s="12" customFormat="1" ht="42" customHeight="1" x14ac:dyDescent="0.15">
      <c r="A12" s="9" t="s">
        <v>43</v>
      </c>
      <c r="B12" s="43" t="s">
        <v>36</v>
      </c>
      <c r="C12" s="13">
        <f>IFERROR(VLOOKUP(B12,[1]令和4年度上半期!$B$6:$C$43,2,0),"")</f>
        <v>2000020012246</v>
      </c>
      <c r="D12" s="8">
        <v>9967000</v>
      </c>
      <c r="E12" s="1" t="s">
        <v>10</v>
      </c>
      <c r="F12" s="31" t="s">
        <v>17</v>
      </c>
      <c r="G12" s="11">
        <v>45035</v>
      </c>
      <c r="H12" s="6"/>
      <c r="I12" s="7"/>
    </row>
    <row r="13" spans="1:15" s="12" customFormat="1" ht="42" customHeight="1" x14ac:dyDescent="0.15">
      <c r="A13" s="9" t="s">
        <v>55</v>
      </c>
      <c r="B13" s="43" t="s">
        <v>56</v>
      </c>
      <c r="C13" s="13" t="str">
        <f>IFERROR(VLOOKUP(B13,[1]令和4年度上半期!$B$6:$C$43,2,0),"")</f>
        <v>4000020012343</v>
      </c>
      <c r="D13" s="8">
        <v>1779752000</v>
      </c>
      <c r="E13" s="1" t="s">
        <v>12</v>
      </c>
      <c r="F13" s="31" t="s">
        <v>48</v>
      </c>
      <c r="G13" s="11">
        <v>45035</v>
      </c>
      <c r="H13" s="6"/>
      <c r="I13" s="7"/>
    </row>
    <row r="14" spans="1:15" s="12" customFormat="1" ht="42" customHeight="1" x14ac:dyDescent="0.15">
      <c r="A14" s="9" t="s">
        <v>83</v>
      </c>
      <c r="B14" s="43" t="s">
        <v>84</v>
      </c>
      <c r="C14" s="13" t="str">
        <f>IFERROR(VLOOKUP(B14,[1]令和4年度上半期!$B$6:$C$43,2,0),"")</f>
        <v>5000020016624</v>
      </c>
      <c r="D14" s="8">
        <v>6533000</v>
      </c>
      <c r="E14" s="1" t="s">
        <v>16</v>
      </c>
      <c r="F14" s="2" t="s">
        <v>15</v>
      </c>
      <c r="G14" s="11">
        <v>45043</v>
      </c>
      <c r="H14" s="6"/>
      <c r="I14" s="7"/>
    </row>
    <row r="15" spans="1:15" s="12" customFormat="1" ht="42" customHeight="1" x14ac:dyDescent="0.15">
      <c r="A15" s="27" t="s">
        <v>107</v>
      </c>
      <c r="B15" s="45" t="s">
        <v>108</v>
      </c>
      <c r="C15" s="5">
        <v>2450005002135</v>
      </c>
      <c r="D15" s="22">
        <v>25770000</v>
      </c>
      <c r="E15" s="2" t="s">
        <v>10</v>
      </c>
      <c r="F15" s="2" t="s">
        <v>90</v>
      </c>
      <c r="G15" s="40">
        <v>45047</v>
      </c>
      <c r="H15" s="25"/>
      <c r="I15" s="26"/>
      <c r="J15"/>
      <c r="K15"/>
      <c r="L15"/>
      <c r="M15"/>
      <c r="N15"/>
      <c r="O15"/>
    </row>
    <row r="16" spans="1:15" s="12" customFormat="1" ht="42" customHeight="1" x14ac:dyDescent="0.15">
      <c r="A16" s="9" t="s">
        <v>59</v>
      </c>
      <c r="B16" s="43" t="s">
        <v>60</v>
      </c>
      <c r="C16" s="13" t="str">
        <f>IFERROR(VLOOKUP(B16,[1]令和4年度上半期!$B$6:$C$43,2,0),"")</f>
        <v>3000020014605</v>
      </c>
      <c r="D16" s="8">
        <v>32233000</v>
      </c>
      <c r="E16" s="1" t="s">
        <v>12</v>
      </c>
      <c r="F16" s="31" t="s">
        <v>48</v>
      </c>
      <c r="G16" s="11">
        <v>45054</v>
      </c>
      <c r="H16" s="6"/>
      <c r="I16" s="7"/>
    </row>
    <row r="17" spans="1:15" s="12" customFormat="1" ht="42" customHeight="1" x14ac:dyDescent="0.15">
      <c r="A17" s="9" t="s">
        <v>59</v>
      </c>
      <c r="B17" s="43" t="s">
        <v>62</v>
      </c>
      <c r="C17" s="13" t="str">
        <f>IFERROR(VLOOKUP(B17,[1]令和4年度上半期!$B$6:$C$43,2,0),"")</f>
        <v>9000020012297</v>
      </c>
      <c r="D17" s="8">
        <v>78043000</v>
      </c>
      <c r="E17" s="1" t="s">
        <v>12</v>
      </c>
      <c r="F17" s="31" t="s">
        <v>48</v>
      </c>
      <c r="G17" s="11">
        <v>45054</v>
      </c>
      <c r="H17" s="6"/>
      <c r="I17" s="7"/>
    </row>
    <row r="18" spans="1:15" s="12" customFormat="1" ht="42" customHeight="1" x14ac:dyDescent="0.15">
      <c r="A18" s="9" t="s">
        <v>67</v>
      </c>
      <c r="B18" s="10" t="s">
        <v>68</v>
      </c>
      <c r="C18" s="13">
        <f>IFERROR(VLOOKUP(B18,[1]令和4年度上半期!$B$6:$C$43,2,0),"")</f>
        <v>4000020012211</v>
      </c>
      <c r="D18" s="8">
        <v>53420000</v>
      </c>
      <c r="E18" s="2" t="s">
        <v>10</v>
      </c>
      <c r="F18" s="31" t="s">
        <v>48</v>
      </c>
      <c r="G18" s="11">
        <v>45054</v>
      </c>
      <c r="H18" s="6"/>
      <c r="I18" s="7"/>
    </row>
    <row r="19" spans="1:15" s="12" customFormat="1" ht="42" customHeight="1" x14ac:dyDescent="0.15">
      <c r="A19" s="9" t="s">
        <v>46</v>
      </c>
      <c r="B19" s="44" t="s">
        <v>47</v>
      </c>
      <c r="C19" s="13">
        <v>4000020016071</v>
      </c>
      <c r="D19" s="8">
        <v>1400000</v>
      </c>
      <c r="E19" s="1" t="s">
        <v>12</v>
      </c>
      <c r="F19" s="31" t="s">
        <v>48</v>
      </c>
      <c r="G19" s="11">
        <v>45056</v>
      </c>
      <c r="H19" s="23"/>
      <c r="I19" s="24"/>
    </row>
    <row r="20" spans="1:15" s="12" customFormat="1" ht="42" customHeight="1" x14ac:dyDescent="0.15">
      <c r="A20" s="9" t="s">
        <v>49</v>
      </c>
      <c r="B20" s="44" t="s">
        <v>50</v>
      </c>
      <c r="C20" s="13">
        <v>5000020016616</v>
      </c>
      <c r="D20" s="8">
        <v>46216000</v>
      </c>
      <c r="E20" s="1" t="s">
        <v>12</v>
      </c>
      <c r="F20" s="31" t="s">
        <v>48</v>
      </c>
      <c r="G20" s="11">
        <v>45056</v>
      </c>
      <c r="H20" s="23"/>
      <c r="I20" s="24"/>
    </row>
    <row r="21" spans="1:15" s="12" customFormat="1" ht="42" customHeight="1" x14ac:dyDescent="0.15">
      <c r="A21" s="9" t="s">
        <v>59</v>
      </c>
      <c r="B21" s="43" t="s">
        <v>61</v>
      </c>
      <c r="C21" s="13">
        <f>IFERROR(VLOOKUP(B21,[1]令和4年度上半期!$B$6:$C$43,2,0),"")</f>
        <v>3000020014613</v>
      </c>
      <c r="D21" s="8">
        <v>117600000</v>
      </c>
      <c r="E21" s="1" t="s">
        <v>12</v>
      </c>
      <c r="F21" s="31" t="s">
        <v>48</v>
      </c>
      <c r="G21" s="11">
        <v>45058</v>
      </c>
      <c r="H21" s="6"/>
      <c r="I21" s="7"/>
    </row>
    <row r="22" spans="1:15" s="12" customFormat="1" ht="42" customHeight="1" x14ac:dyDescent="0.15">
      <c r="A22" s="9" t="s">
        <v>71</v>
      </c>
      <c r="B22" s="10" t="s">
        <v>72</v>
      </c>
      <c r="C22" s="13" t="str">
        <f>IFERROR(VLOOKUP(B22,[1]令和4年度上半期!$B$6:$C$43,2,0),"")</f>
        <v>5000020019585</v>
      </c>
      <c r="D22" s="8">
        <v>50666000</v>
      </c>
      <c r="E22" s="2" t="s">
        <v>10</v>
      </c>
      <c r="F22" s="31" t="s">
        <v>48</v>
      </c>
      <c r="G22" s="11">
        <v>45058</v>
      </c>
      <c r="H22" s="23"/>
      <c r="I22" s="24"/>
    </row>
    <row r="23" spans="1:15" s="12" customFormat="1" ht="42" customHeight="1" x14ac:dyDescent="0.15">
      <c r="A23" s="9" t="s">
        <v>86</v>
      </c>
      <c r="B23" s="43" t="s">
        <v>26</v>
      </c>
      <c r="C23" s="13" t="str">
        <f>IFERROR(VLOOKUP(B23,[1]令和4年度上半期!$B$6:$C$43,2,0),"")</f>
        <v>4000020012343</v>
      </c>
      <c r="D23" s="8">
        <v>27068000</v>
      </c>
      <c r="E23" s="1" t="s">
        <v>16</v>
      </c>
      <c r="F23" s="31" t="s">
        <v>87</v>
      </c>
      <c r="G23" s="11">
        <v>45061</v>
      </c>
      <c r="H23" s="6"/>
      <c r="I23" s="7"/>
    </row>
    <row r="24" spans="1:15" s="12" customFormat="1" ht="42" customHeight="1" x14ac:dyDescent="0.15">
      <c r="A24" s="27" t="s">
        <v>91</v>
      </c>
      <c r="B24" s="45" t="s">
        <v>92</v>
      </c>
      <c r="C24" s="5">
        <v>2000020012246</v>
      </c>
      <c r="D24" s="22">
        <v>46252000</v>
      </c>
      <c r="E24" s="2" t="s">
        <v>10</v>
      </c>
      <c r="F24" s="2" t="s">
        <v>90</v>
      </c>
      <c r="G24" s="40">
        <v>45061</v>
      </c>
      <c r="H24" s="25"/>
      <c r="I24" s="26"/>
      <c r="J24"/>
      <c r="K24"/>
      <c r="L24"/>
      <c r="M24"/>
      <c r="N24"/>
      <c r="O24"/>
    </row>
    <row r="25" spans="1:15" s="12" customFormat="1" ht="42" customHeight="1" x14ac:dyDescent="0.15">
      <c r="A25" s="27" t="s">
        <v>93</v>
      </c>
      <c r="B25" s="45" t="s">
        <v>92</v>
      </c>
      <c r="C25" s="5">
        <v>2000020012246</v>
      </c>
      <c r="D25" s="22">
        <v>33503000</v>
      </c>
      <c r="E25" s="2" t="s">
        <v>10</v>
      </c>
      <c r="F25" s="2" t="s">
        <v>90</v>
      </c>
      <c r="G25" s="40">
        <v>45061</v>
      </c>
      <c r="H25" s="25"/>
      <c r="I25" s="26"/>
      <c r="J25"/>
      <c r="K25"/>
      <c r="L25"/>
      <c r="M25"/>
      <c r="N25"/>
      <c r="O25"/>
    </row>
    <row r="26" spans="1:15" s="12" customFormat="1" ht="42" customHeight="1" x14ac:dyDescent="0.15">
      <c r="A26" s="27" t="s">
        <v>94</v>
      </c>
      <c r="B26" s="45" t="s">
        <v>92</v>
      </c>
      <c r="C26" s="5">
        <v>2000020012246</v>
      </c>
      <c r="D26" s="22">
        <v>35491000</v>
      </c>
      <c r="E26" s="2" t="s">
        <v>10</v>
      </c>
      <c r="F26" s="2" t="s">
        <v>90</v>
      </c>
      <c r="G26" s="40">
        <v>45061</v>
      </c>
      <c r="H26" s="25"/>
      <c r="I26" s="26"/>
      <c r="J26"/>
      <c r="K26"/>
      <c r="L26"/>
      <c r="M26"/>
      <c r="N26"/>
      <c r="O26"/>
    </row>
    <row r="27" spans="1:15" s="12" customFormat="1" ht="42" customHeight="1" x14ac:dyDescent="0.15">
      <c r="A27" s="27" t="s">
        <v>95</v>
      </c>
      <c r="B27" s="45" t="s">
        <v>92</v>
      </c>
      <c r="C27" s="5">
        <v>2000020012246</v>
      </c>
      <c r="D27" s="22">
        <v>2711000</v>
      </c>
      <c r="E27" s="2" t="s">
        <v>10</v>
      </c>
      <c r="F27" s="2" t="s">
        <v>90</v>
      </c>
      <c r="G27" s="40">
        <v>45061</v>
      </c>
      <c r="H27" s="25"/>
      <c r="I27" s="26"/>
      <c r="J27"/>
      <c r="K27"/>
      <c r="L27"/>
      <c r="M27"/>
      <c r="N27"/>
      <c r="O27"/>
    </row>
    <row r="28" spans="1:15" s="12" customFormat="1" ht="42" customHeight="1" x14ac:dyDescent="0.15">
      <c r="A28" s="27" t="s">
        <v>96</v>
      </c>
      <c r="B28" s="45" t="s">
        <v>92</v>
      </c>
      <c r="C28" s="5">
        <v>2000020012246</v>
      </c>
      <c r="D28" s="22">
        <v>2260000</v>
      </c>
      <c r="E28" s="2" t="s">
        <v>10</v>
      </c>
      <c r="F28" s="2" t="s">
        <v>90</v>
      </c>
      <c r="G28" s="40">
        <v>45061</v>
      </c>
      <c r="H28" s="25"/>
      <c r="I28" s="26"/>
      <c r="J28"/>
      <c r="K28"/>
      <c r="L28"/>
      <c r="M28"/>
      <c r="N28"/>
      <c r="O28"/>
    </row>
    <row r="29" spans="1:15" s="12" customFormat="1" ht="42" customHeight="1" x14ac:dyDescent="0.15">
      <c r="A29" s="38" t="s">
        <v>97</v>
      </c>
      <c r="B29" s="46" t="s">
        <v>92</v>
      </c>
      <c r="C29" s="5">
        <v>2000020012246</v>
      </c>
      <c r="D29" s="22">
        <v>2103000</v>
      </c>
      <c r="E29" s="2" t="s">
        <v>10</v>
      </c>
      <c r="F29" s="2" t="s">
        <v>90</v>
      </c>
      <c r="G29" s="40">
        <v>45061</v>
      </c>
      <c r="H29" s="25"/>
      <c r="I29" s="26"/>
      <c r="J29"/>
      <c r="K29"/>
      <c r="L29"/>
      <c r="M29"/>
      <c r="N29"/>
      <c r="O29"/>
    </row>
    <row r="30" spans="1:15" s="12" customFormat="1" ht="42" customHeight="1" x14ac:dyDescent="0.15">
      <c r="A30" s="27" t="s">
        <v>104</v>
      </c>
      <c r="B30" s="45" t="s">
        <v>105</v>
      </c>
      <c r="C30" s="5">
        <v>4000020012343</v>
      </c>
      <c r="D30" s="22">
        <v>1423000</v>
      </c>
      <c r="E30" s="2" t="s">
        <v>10</v>
      </c>
      <c r="F30" s="2" t="s">
        <v>90</v>
      </c>
      <c r="G30" s="40">
        <v>45061</v>
      </c>
      <c r="H30" s="25"/>
      <c r="I30" s="26"/>
      <c r="J30"/>
      <c r="K30"/>
      <c r="L30"/>
      <c r="M30"/>
      <c r="N30"/>
      <c r="O30"/>
    </row>
    <row r="31" spans="1:15" s="12" customFormat="1" ht="42" customHeight="1" x14ac:dyDescent="0.15">
      <c r="A31" s="27" t="s">
        <v>106</v>
      </c>
      <c r="B31" s="45" t="s">
        <v>105</v>
      </c>
      <c r="C31" s="5">
        <v>4000020012343</v>
      </c>
      <c r="D31" s="22">
        <v>1640000</v>
      </c>
      <c r="E31" s="2" t="s">
        <v>10</v>
      </c>
      <c r="F31" s="2" t="s">
        <v>90</v>
      </c>
      <c r="G31" s="40">
        <v>45061</v>
      </c>
      <c r="H31" s="25"/>
      <c r="I31" s="26"/>
      <c r="J31"/>
      <c r="K31"/>
      <c r="L31"/>
      <c r="M31"/>
      <c r="N31"/>
      <c r="O31"/>
    </row>
    <row r="32" spans="1:15" s="12" customFormat="1" ht="42" customHeight="1" x14ac:dyDescent="0.15">
      <c r="A32" s="27" t="s">
        <v>23</v>
      </c>
      <c r="B32" s="45" t="s">
        <v>21</v>
      </c>
      <c r="C32" s="5"/>
      <c r="D32" s="22">
        <v>1348800</v>
      </c>
      <c r="E32" s="2" t="s">
        <v>10</v>
      </c>
      <c r="F32" s="2" t="s">
        <v>20</v>
      </c>
      <c r="G32" s="40">
        <v>45064</v>
      </c>
      <c r="H32" s="25"/>
      <c r="I32" s="26"/>
      <c r="J32"/>
      <c r="K32"/>
      <c r="L32"/>
      <c r="M32"/>
      <c r="N32"/>
      <c r="O32"/>
    </row>
    <row r="33" spans="1:15" s="12" customFormat="1" ht="42" customHeight="1" x14ac:dyDescent="0.15">
      <c r="A33" s="9" t="s">
        <v>81</v>
      </c>
      <c r="B33" s="47" t="s">
        <v>13</v>
      </c>
      <c r="C33" s="13" t="str">
        <f>IFERROR(VLOOKUP(B33,[1]令和4年度上半期!$B$6:$C$43,2,0),"")</f>
        <v>3000020014605</v>
      </c>
      <c r="D33" s="8">
        <v>2761000</v>
      </c>
      <c r="E33" s="1" t="s">
        <v>16</v>
      </c>
      <c r="F33" s="2" t="s">
        <v>15</v>
      </c>
      <c r="G33" s="11">
        <v>45065</v>
      </c>
      <c r="H33" s="6"/>
      <c r="I33" s="7"/>
    </row>
    <row r="34" spans="1:15" s="12" customFormat="1" ht="42" customHeight="1" x14ac:dyDescent="0.15">
      <c r="A34" s="9" t="s">
        <v>51</v>
      </c>
      <c r="B34" s="48" t="s">
        <v>52</v>
      </c>
      <c r="C34" s="13">
        <v>8000020016349</v>
      </c>
      <c r="D34" s="8">
        <v>20782000</v>
      </c>
      <c r="E34" s="1" t="s">
        <v>12</v>
      </c>
      <c r="F34" s="31" t="s">
        <v>48</v>
      </c>
      <c r="G34" s="11">
        <v>45075</v>
      </c>
      <c r="H34" s="23"/>
      <c r="I34" s="24"/>
    </row>
    <row r="35" spans="1:15" s="12" customFormat="1" ht="42" customHeight="1" x14ac:dyDescent="0.15">
      <c r="A35" s="9" t="s">
        <v>63</v>
      </c>
      <c r="B35" s="43" t="s">
        <v>64</v>
      </c>
      <c r="C35" s="13" t="str">
        <f>IFERROR(VLOOKUP(B35,[1]令和4年度上半期!$B$6:$C$43,2,0),"")</f>
        <v>9000020016918</v>
      </c>
      <c r="D35" s="8">
        <v>28000000</v>
      </c>
      <c r="E35" s="1" t="s">
        <v>12</v>
      </c>
      <c r="F35" s="31" t="s">
        <v>48</v>
      </c>
      <c r="G35" s="11">
        <v>45075</v>
      </c>
      <c r="H35" s="6"/>
      <c r="I35" s="7"/>
    </row>
    <row r="36" spans="1:15" s="12" customFormat="1" ht="42" customHeight="1" x14ac:dyDescent="0.15">
      <c r="A36" s="27" t="s">
        <v>100</v>
      </c>
      <c r="B36" s="45" t="s">
        <v>101</v>
      </c>
      <c r="C36" s="5">
        <v>4000020012319</v>
      </c>
      <c r="D36" s="22">
        <v>30150000</v>
      </c>
      <c r="E36" s="2" t="s">
        <v>10</v>
      </c>
      <c r="F36" s="2" t="s">
        <v>90</v>
      </c>
      <c r="G36" s="40">
        <v>45076</v>
      </c>
      <c r="H36" s="25"/>
      <c r="I36" s="26"/>
      <c r="J36"/>
      <c r="K36"/>
      <c r="L36"/>
      <c r="M36"/>
      <c r="N36"/>
      <c r="O36"/>
    </row>
    <row r="37" spans="1:15" s="12" customFormat="1" ht="42" customHeight="1" x14ac:dyDescent="0.15">
      <c r="A37" s="27" t="s">
        <v>102</v>
      </c>
      <c r="B37" s="45" t="s">
        <v>101</v>
      </c>
      <c r="C37" s="5">
        <v>4000020012319</v>
      </c>
      <c r="D37" s="22">
        <v>2791000</v>
      </c>
      <c r="E37" s="32" t="s">
        <v>10</v>
      </c>
      <c r="F37" s="32" t="s">
        <v>90</v>
      </c>
      <c r="G37" s="40">
        <v>45076</v>
      </c>
      <c r="H37" s="25"/>
      <c r="I37" s="26"/>
      <c r="J37"/>
      <c r="K37"/>
      <c r="L37"/>
      <c r="M37"/>
      <c r="N37"/>
      <c r="O37"/>
    </row>
    <row r="38" spans="1:15" s="12" customFormat="1" ht="42" customHeight="1" x14ac:dyDescent="0.15">
      <c r="A38" s="27" t="s">
        <v>103</v>
      </c>
      <c r="B38" s="45" t="s">
        <v>101</v>
      </c>
      <c r="C38" s="5">
        <v>4000020012319</v>
      </c>
      <c r="D38" s="22">
        <v>29154000</v>
      </c>
      <c r="E38" s="2" t="s">
        <v>10</v>
      </c>
      <c r="F38" s="2" t="s">
        <v>19</v>
      </c>
      <c r="G38" s="40">
        <v>45076</v>
      </c>
      <c r="H38" s="25"/>
      <c r="I38" s="26"/>
      <c r="J38"/>
      <c r="K38"/>
      <c r="L38"/>
      <c r="M38"/>
      <c r="N38"/>
      <c r="O38"/>
    </row>
    <row r="39" spans="1:15" s="12" customFormat="1" ht="42" customHeight="1" x14ac:dyDescent="0.15">
      <c r="A39" s="16" t="s">
        <v>28</v>
      </c>
      <c r="B39" s="49" t="s">
        <v>21</v>
      </c>
      <c r="C39" s="17"/>
      <c r="D39" s="18">
        <v>6900</v>
      </c>
      <c r="E39" s="29" t="s">
        <v>10</v>
      </c>
      <c r="F39" s="29" t="s">
        <v>29</v>
      </c>
      <c r="G39" s="42">
        <v>45077</v>
      </c>
      <c r="H39" s="6"/>
      <c r="I39" s="7"/>
    </row>
    <row r="40" spans="1:15" s="12" customFormat="1" ht="42" customHeight="1" x14ac:dyDescent="0.15">
      <c r="A40" s="27" t="s">
        <v>115</v>
      </c>
      <c r="B40" s="45" t="s">
        <v>116</v>
      </c>
      <c r="C40" s="5"/>
      <c r="D40" s="22">
        <v>13308600</v>
      </c>
      <c r="E40" s="2" t="s">
        <v>10</v>
      </c>
      <c r="F40" s="2" t="s">
        <v>20</v>
      </c>
      <c r="G40" s="40">
        <v>45077</v>
      </c>
      <c r="H40" s="25"/>
      <c r="I40" s="26"/>
      <c r="J40"/>
      <c r="K40"/>
      <c r="L40"/>
      <c r="M40"/>
      <c r="N40"/>
      <c r="O40"/>
    </row>
    <row r="41" spans="1:15" s="12" customFormat="1" ht="42" customHeight="1" x14ac:dyDescent="0.15">
      <c r="A41" s="27" t="s">
        <v>22</v>
      </c>
      <c r="B41" s="45" t="s">
        <v>117</v>
      </c>
      <c r="C41" s="5"/>
      <c r="D41" s="22">
        <v>109192600</v>
      </c>
      <c r="E41" s="2" t="s">
        <v>10</v>
      </c>
      <c r="F41" s="2" t="s">
        <v>20</v>
      </c>
      <c r="G41" s="40">
        <v>45077</v>
      </c>
      <c r="H41" s="25"/>
      <c r="I41" s="26"/>
      <c r="J41"/>
      <c r="K41"/>
      <c r="L41"/>
      <c r="M41"/>
      <c r="N41"/>
      <c r="O41"/>
    </row>
    <row r="42" spans="1:15" s="12" customFormat="1" ht="42" customHeight="1" x14ac:dyDescent="0.15">
      <c r="A42" s="27" t="s">
        <v>23</v>
      </c>
      <c r="B42" s="45" t="s">
        <v>118</v>
      </c>
      <c r="C42" s="5"/>
      <c r="D42" s="22">
        <v>371946550</v>
      </c>
      <c r="E42" s="2" t="s">
        <v>10</v>
      </c>
      <c r="F42" s="2" t="s">
        <v>20</v>
      </c>
      <c r="G42" s="40">
        <v>45077</v>
      </c>
      <c r="H42" s="25"/>
      <c r="I42" s="26"/>
      <c r="J42"/>
      <c r="K42"/>
      <c r="L42"/>
      <c r="M42"/>
      <c r="N42"/>
      <c r="O42"/>
    </row>
    <row r="43" spans="1:15" s="12" customFormat="1" ht="42" customHeight="1" x14ac:dyDescent="0.15">
      <c r="A43" s="27" t="s">
        <v>109</v>
      </c>
      <c r="B43" s="45" t="s">
        <v>110</v>
      </c>
      <c r="C43" s="5">
        <v>9430005005934</v>
      </c>
      <c r="D43" s="22">
        <v>3386000</v>
      </c>
      <c r="E43" s="2" t="s">
        <v>10</v>
      </c>
      <c r="F43" s="2" t="s">
        <v>90</v>
      </c>
      <c r="G43" s="40">
        <v>45078</v>
      </c>
      <c r="H43" s="25"/>
      <c r="I43" s="26"/>
      <c r="J43"/>
      <c r="K43"/>
      <c r="L43"/>
      <c r="M43"/>
      <c r="N43"/>
      <c r="O43"/>
    </row>
    <row r="44" spans="1:15" s="12" customFormat="1" ht="42" customHeight="1" x14ac:dyDescent="0.15">
      <c r="A44" s="9" t="s">
        <v>53</v>
      </c>
      <c r="B44" s="43" t="s">
        <v>54</v>
      </c>
      <c r="C44" s="13">
        <f>IFERROR(VLOOKUP(B44,[1]令和4年度上半期!$B$6:$C$43,2,0),"")</f>
        <v>4000020012319</v>
      </c>
      <c r="D44" s="8">
        <v>36318000</v>
      </c>
      <c r="E44" s="1" t="s">
        <v>12</v>
      </c>
      <c r="F44" s="31" t="s">
        <v>48</v>
      </c>
      <c r="G44" s="11">
        <v>45082</v>
      </c>
      <c r="H44" s="6"/>
      <c r="I44" s="7"/>
    </row>
    <row r="45" spans="1:15" s="12" customFormat="1" ht="42" customHeight="1" x14ac:dyDescent="0.15">
      <c r="A45" s="9" t="s">
        <v>57</v>
      </c>
      <c r="B45" s="43" t="s">
        <v>58</v>
      </c>
      <c r="C45" s="13">
        <v>1000020019135</v>
      </c>
      <c r="D45" s="8">
        <v>59150000</v>
      </c>
      <c r="E45" s="1" t="s">
        <v>12</v>
      </c>
      <c r="F45" s="31" t="s">
        <v>48</v>
      </c>
      <c r="G45" s="11">
        <v>45082</v>
      </c>
      <c r="H45" s="6"/>
      <c r="I45" s="7"/>
    </row>
    <row r="46" spans="1:15" s="12" customFormat="1" ht="42" customHeight="1" x14ac:dyDescent="0.15">
      <c r="A46" s="9" t="s">
        <v>82</v>
      </c>
      <c r="B46" s="43" t="s">
        <v>25</v>
      </c>
      <c r="C46" s="13">
        <f>IFERROR(VLOOKUP(B46,[1]令和4年度上半期!$B$6:$C$43,2,0),"")</f>
        <v>4000020014281</v>
      </c>
      <c r="D46" s="8">
        <v>13908000</v>
      </c>
      <c r="E46" s="1" t="s">
        <v>16</v>
      </c>
      <c r="F46" s="2" t="s">
        <v>15</v>
      </c>
      <c r="G46" s="11">
        <v>45082</v>
      </c>
      <c r="H46" s="6"/>
      <c r="I46" s="7"/>
    </row>
    <row r="47" spans="1:15" customFormat="1" ht="42" customHeight="1" x14ac:dyDescent="0.15">
      <c r="A47" s="9" t="s">
        <v>128</v>
      </c>
      <c r="B47" s="44" t="s">
        <v>77</v>
      </c>
      <c r="C47" s="13">
        <f>IFERROR(VLOOKUP(B47,[1]令和4年度上半期!$B$6:$C$43,2,0),"")</f>
        <v>4000020014281</v>
      </c>
      <c r="D47" s="8">
        <v>11192000</v>
      </c>
      <c r="E47" s="1" t="s">
        <v>16</v>
      </c>
      <c r="F47" s="2" t="s">
        <v>73</v>
      </c>
      <c r="G47" s="39">
        <v>45086</v>
      </c>
      <c r="H47" s="23"/>
      <c r="I47" s="24"/>
      <c r="J47" s="12"/>
      <c r="K47" s="12"/>
      <c r="L47" s="12"/>
      <c r="M47" s="12"/>
      <c r="N47" s="12"/>
      <c r="O47" s="12"/>
    </row>
    <row r="48" spans="1:15" customFormat="1" ht="42" customHeight="1" x14ac:dyDescent="0.15">
      <c r="A48" s="9" t="s">
        <v>44</v>
      </c>
      <c r="B48" s="43" t="s">
        <v>36</v>
      </c>
      <c r="C48" s="13">
        <f>IFERROR(VLOOKUP(B48,[1]令和4年度上半期!$B$6:$C$43,2,0),"")</f>
        <v>2000020012246</v>
      </c>
      <c r="D48" s="8">
        <v>70556000</v>
      </c>
      <c r="E48" s="1" t="s">
        <v>10</v>
      </c>
      <c r="F48" s="31" t="s">
        <v>17</v>
      </c>
      <c r="G48" s="39">
        <v>45092</v>
      </c>
      <c r="H48" s="6"/>
      <c r="I48" s="7"/>
      <c r="J48" s="12"/>
      <c r="K48" s="12"/>
      <c r="L48" s="12"/>
      <c r="M48" s="12"/>
      <c r="N48" s="12"/>
      <c r="O48" s="12"/>
    </row>
    <row r="49" spans="1:15" customFormat="1" ht="42" customHeight="1" x14ac:dyDescent="0.15">
      <c r="A49" s="9" t="s">
        <v>45</v>
      </c>
      <c r="B49" s="10" t="s">
        <v>36</v>
      </c>
      <c r="C49" s="13">
        <f>IFERROR(VLOOKUP(B49,[1]令和4年度上半期!$B$6:$C$43,2,0),"")</f>
        <v>2000020012246</v>
      </c>
      <c r="D49" s="8">
        <v>7900000</v>
      </c>
      <c r="E49" s="1" t="s">
        <v>12</v>
      </c>
      <c r="F49" s="31" t="s">
        <v>17</v>
      </c>
      <c r="G49" s="39">
        <v>45092</v>
      </c>
      <c r="H49" s="6"/>
      <c r="I49" s="7"/>
      <c r="J49" s="12"/>
      <c r="K49" s="12"/>
      <c r="L49" s="12"/>
      <c r="M49" s="12"/>
      <c r="N49" s="12"/>
      <c r="O49" s="12"/>
    </row>
    <row r="50" spans="1:15" customFormat="1" ht="42" customHeight="1" x14ac:dyDescent="0.15">
      <c r="A50" s="27" t="s">
        <v>98</v>
      </c>
      <c r="B50" s="45" t="s">
        <v>99</v>
      </c>
      <c r="C50" s="5">
        <v>1000020012131</v>
      </c>
      <c r="D50" s="22">
        <v>32475000</v>
      </c>
      <c r="E50" s="2" t="s">
        <v>10</v>
      </c>
      <c r="F50" s="2" t="s">
        <v>90</v>
      </c>
      <c r="G50" s="28">
        <v>45092</v>
      </c>
      <c r="H50" s="25"/>
      <c r="I50" s="26"/>
    </row>
    <row r="51" spans="1:15" customFormat="1" ht="42" customHeight="1" x14ac:dyDescent="0.15">
      <c r="A51" s="27" t="s">
        <v>113</v>
      </c>
      <c r="B51" s="45" t="s">
        <v>114</v>
      </c>
      <c r="C51" s="5">
        <v>6430005014087</v>
      </c>
      <c r="D51" s="22">
        <v>311464000</v>
      </c>
      <c r="E51" s="2" t="s">
        <v>10</v>
      </c>
      <c r="F51" s="2" t="s">
        <v>90</v>
      </c>
      <c r="G51" s="28">
        <v>45098</v>
      </c>
      <c r="H51" s="25"/>
      <c r="I51" s="26"/>
    </row>
    <row r="52" spans="1:15" customFormat="1" ht="42" customHeight="1" x14ac:dyDescent="0.15">
      <c r="A52" s="9" t="s">
        <v>37</v>
      </c>
      <c r="B52" s="43" t="s">
        <v>36</v>
      </c>
      <c r="C52" s="13">
        <f>IFERROR(VLOOKUP(B52,[1]令和4年度上半期!$B$6:$C$43,2,0),"")</f>
        <v>2000020012246</v>
      </c>
      <c r="D52" s="8">
        <v>4356000</v>
      </c>
      <c r="E52" s="2" t="s">
        <v>10</v>
      </c>
      <c r="F52" s="31" t="s">
        <v>29</v>
      </c>
      <c r="G52" s="39">
        <v>45099</v>
      </c>
      <c r="H52" s="23"/>
      <c r="I52" s="24"/>
      <c r="J52" s="12"/>
      <c r="K52" s="12"/>
      <c r="L52" s="12"/>
      <c r="M52" s="12"/>
      <c r="N52" s="12"/>
      <c r="O52" s="12"/>
    </row>
    <row r="53" spans="1:15" customFormat="1" ht="42" customHeight="1" x14ac:dyDescent="0.15">
      <c r="A53" s="9" t="s">
        <v>129</v>
      </c>
      <c r="B53" s="10" t="s">
        <v>75</v>
      </c>
      <c r="C53" s="13" t="str">
        <f>IFERROR(VLOOKUP(B53,[1]令和4年度上半期!$B$6:$C$43,2,0),"")</f>
        <v>4700150032727</v>
      </c>
      <c r="D53" s="8">
        <v>544924000</v>
      </c>
      <c r="E53" s="2" t="s">
        <v>16</v>
      </c>
      <c r="F53" s="2" t="s">
        <v>73</v>
      </c>
      <c r="G53" s="39">
        <v>45099</v>
      </c>
      <c r="H53" s="6"/>
      <c r="I53" s="7"/>
      <c r="J53" s="12"/>
      <c r="K53" s="12"/>
      <c r="L53" s="12"/>
      <c r="M53" s="12"/>
      <c r="N53" s="12"/>
      <c r="O53" s="12"/>
    </row>
    <row r="54" spans="1:15" customFormat="1" ht="42" customHeight="1" x14ac:dyDescent="0.15">
      <c r="A54" s="9" t="s">
        <v>130</v>
      </c>
      <c r="B54" s="49" t="s">
        <v>76</v>
      </c>
      <c r="C54" s="13" t="str">
        <f>IFERROR(VLOOKUP(B54,[1]令和4年度上半期!$B$6:$C$43,2,0),"")</f>
        <v>8000020016101</v>
      </c>
      <c r="D54" s="8">
        <v>35356000</v>
      </c>
      <c r="E54" s="1" t="s">
        <v>16</v>
      </c>
      <c r="F54" s="2" t="s">
        <v>73</v>
      </c>
      <c r="G54" s="39">
        <v>45099</v>
      </c>
      <c r="H54" s="23"/>
      <c r="I54" s="24"/>
      <c r="J54" s="12"/>
      <c r="K54" s="12"/>
      <c r="L54" s="12"/>
      <c r="M54" s="12"/>
      <c r="N54" s="12"/>
      <c r="O54" s="12"/>
    </row>
    <row r="55" spans="1:15" customFormat="1" ht="42" customHeight="1" x14ac:dyDescent="0.15">
      <c r="A55" s="9" t="s">
        <v>80</v>
      </c>
      <c r="B55" s="43" t="s">
        <v>14</v>
      </c>
      <c r="C55" s="13">
        <f>IFERROR(VLOOKUP(B55,[1]令和4年度上半期!$B$6:$C$43,2,0),"")</f>
        <v>2000020012246</v>
      </c>
      <c r="D55" s="8">
        <v>16890000</v>
      </c>
      <c r="E55" s="1" t="s">
        <v>16</v>
      </c>
      <c r="F55" s="2" t="s">
        <v>15</v>
      </c>
      <c r="G55" s="39">
        <v>45103</v>
      </c>
      <c r="H55" s="6"/>
      <c r="I55" s="7"/>
      <c r="J55" s="12"/>
      <c r="K55" s="12"/>
      <c r="L55" s="12"/>
      <c r="M55" s="12"/>
      <c r="N55" s="12"/>
      <c r="O55" s="12"/>
    </row>
    <row r="56" spans="1:15" customFormat="1" ht="42" customHeight="1" x14ac:dyDescent="0.15">
      <c r="A56" s="9" t="s">
        <v>88</v>
      </c>
      <c r="B56" s="10" t="s">
        <v>89</v>
      </c>
      <c r="C56" s="5">
        <v>3000020014605</v>
      </c>
      <c r="D56" s="21">
        <v>30260000</v>
      </c>
      <c r="E56" s="2" t="s">
        <v>10</v>
      </c>
      <c r="F56" s="2" t="s">
        <v>90</v>
      </c>
      <c r="G56" s="28">
        <v>45103</v>
      </c>
      <c r="H56" s="25"/>
      <c r="I56" s="26"/>
    </row>
    <row r="57" spans="1:15" customFormat="1" ht="42" customHeight="1" x14ac:dyDescent="0.15">
      <c r="A57" s="9" t="s">
        <v>18</v>
      </c>
      <c r="B57" s="43" t="s">
        <v>14</v>
      </c>
      <c r="C57" s="13">
        <f>IFERROR(VLOOKUP(B57,[1]令和4年度上半期!$B$6:$C$43,2,0),"")</f>
        <v>2000020012246</v>
      </c>
      <c r="D57" s="8">
        <v>2602900</v>
      </c>
      <c r="E57" s="1" t="s">
        <v>16</v>
      </c>
      <c r="F57" s="2" t="s">
        <v>15</v>
      </c>
      <c r="G57" s="39">
        <v>45105</v>
      </c>
      <c r="H57" s="6"/>
      <c r="I57" s="7"/>
      <c r="J57" s="12"/>
      <c r="K57" s="12"/>
      <c r="L57" s="12"/>
      <c r="M57" s="12"/>
      <c r="N57" s="12"/>
      <c r="O57" s="12"/>
    </row>
    <row r="58" spans="1:15" customFormat="1" ht="42" customHeight="1" x14ac:dyDescent="0.15">
      <c r="A58" s="27" t="s">
        <v>115</v>
      </c>
      <c r="B58" s="45" t="s">
        <v>119</v>
      </c>
      <c r="C58" s="5"/>
      <c r="D58" s="22">
        <v>12059100</v>
      </c>
      <c r="E58" s="2" t="s">
        <v>10</v>
      </c>
      <c r="F58" s="2" t="s">
        <v>20</v>
      </c>
      <c r="G58" s="28">
        <v>45105</v>
      </c>
      <c r="H58" s="25"/>
      <c r="I58" s="26"/>
    </row>
    <row r="59" spans="1:15" customFormat="1" ht="42" customHeight="1" x14ac:dyDescent="0.15">
      <c r="A59" s="27" t="s">
        <v>22</v>
      </c>
      <c r="B59" s="45" t="s">
        <v>120</v>
      </c>
      <c r="C59" s="5"/>
      <c r="D59" s="22">
        <v>122342000</v>
      </c>
      <c r="E59" s="2" t="s">
        <v>10</v>
      </c>
      <c r="F59" s="2" t="s">
        <v>20</v>
      </c>
      <c r="G59" s="28">
        <v>45105</v>
      </c>
      <c r="H59" s="25"/>
      <c r="I59" s="26"/>
    </row>
    <row r="60" spans="1:15" customFormat="1" ht="42" customHeight="1" x14ac:dyDescent="0.15">
      <c r="A60" s="27" t="s">
        <v>23</v>
      </c>
      <c r="B60" s="45" t="s">
        <v>21</v>
      </c>
      <c r="C60" s="5"/>
      <c r="D60" s="22">
        <v>322300</v>
      </c>
      <c r="E60" s="2" t="s">
        <v>10</v>
      </c>
      <c r="F60" s="2" t="s">
        <v>20</v>
      </c>
      <c r="G60" s="28">
        <v>45105</v>
      </c>
      <c r="H60" s="25"/>
      <c r="I60" s="26"/>
    </row>
    <row r="61" spans="1:15" customFormat="1" ht="42" customHeight="1" x14ac:dyDescent="0.15">
      <c r="A61" s="9" t="s">
        <v>131</v>
      </c>
      <c r="B61" s="10" t="s">
        <v>24</v>
      </c>
      <c r="C61" s="13">
        <f>IFERROR(VLOOKUP(B61,[1]令和4年度上半期!$B$6:$C$43,2,0),"")</f>
        <v>3000020014613</v>
      </c>
      <c r="D61" s="8">
        <v>4995000</v>
      </c>
      <c r="E61" s="2" t="s">
        <v>10</v>
      </c>
      <c r="F61" s="2" t="s">
        <v>73</v>
      </c>
      <c r="G61" s="39">
        <v>45106</v>
      </c>
      <c r="H61" s="6"/>
      <c r="I61" s="7"/>
      <c r="J61" s="12"/>
      <c r="K61" s="12"/>
      <c r="L61" s="12"/>
      <c r="M61" s="12"/>
      <c r="N61" s="12"/>
      <c r="O61" s="12"/>
    </row>
    <row r="62" spans="1:15" customFormat="1" ht="42" customHeight="1" x14ac:dyDescent="0.15">
      <c r="A62" s="9" t="s">
        <v>132</v>
      </c>
      <c r="B62" s="49" t="s">
        <v>78</v>
      </c>
      <c r="C62" s="13">
        <f>IFERROR(VLOOKUP(B62,[1]令和4年度上半期!$B$6:$C$43,2,0),"")</f>
        <v>5000020012301</v>
      </c>
      <c r="D62" s="8">
        <v>52835000</v>
      </c>
      <c r="E62" s="1" t="s">
        <v>16</v>
      </c>
      <c r="F62" s="2" t="s">
        <v>73</v>
      </c>
      <c r="G62" s="41">
        <v>45106</v>
      </c>
      <c r="H62" s="23"/>
      <c r="I62" s="24"/>
      <c r="J62" s="12"/>
      <c r="K62" s="12"/>
      <c r="L62" s="12"/>
      <c r="M62" s="12"/>
      <c r="N62" s="12"/>
      <c r="O62" s="12"/>
    </row>
    <row r="63" spans="1:15" customFormat="1" ht="42" customHeight="1" x14ac:dyDescent="0.15">
      <c r="A63" s="16" t="s">
        <v>30</v>
      </c>
      <c r="B63" s="49" t="s">
        <v>21</v>
      </c>
      <c r="C63" s="17"/>
      <c r="D63" s="18">
        <v>2356</v>
      </c>
      <c r="E63" s="29" t="s">
        <v>10</v>
      </c>
      <c r="F63" s="29" t="s">
        <v>29</v>
      </c>
      <c r="G63" s="19">
        <v>45113</v>
      </c>
      <c r="H63" s="6"/>
      <c r="I63" s="7"/>
      <c r="J63" s="20"/>
      <c r="K63" s="12"/>
      <c r="L63" s="12"/>
      <c r="M63" s="12"/>
      <c r="N63" s="12"/>
      <c r="O63" s="12"/>
    </row>
    <row r="64" spans="1:15" customFormat="1" ht="42" customHeight="1" x14ac:dyDescent="0.15">
      <c r="A64" s="9" t="s">
        <v>79</v>
      </c>
      <c r="B64" s="43" t="s">
        <v>14</v>
      </c>
      <c r="C64" s="13">
        <f>IFERROR(VLOOKUP(B64,[1]令和4年度上半期!$B$6:$C$43,2,0),"")</f>
        <v>2000020012246</v>
      </c>
      <c r="D64" s="8">
        <v>8258000</v>
      </c>
      <c r="E64" s="1" t="s">
        <v>16</v>
      </c>
      <c r="F64" s="2" t="s">
        <v>15</v>
      </c>
      <c r="G64" s="39">
        <v>45117</v>
      </c>
      <c r="H64" s="6"/>
      <c r="I64" s="7"/>
      <c r="J64" s="12"/>
      <c r="K64" s="12"/>
      <c r="L64" s="12"/>
      <c r="M64" s="12"/>
      <c r="N64" s="12"/>
      <c r="O64" s="12"/>
    </row>
    <row r="65" spans="1:15" customFormat="1" ht="42" customHeight="1" x14ac:dyDescent="0.15">
      <c r="A65" s="9" t="s">
        <v>85</v>
      </c>
      <c r="B65" s="43" t="s">
        <v>11</v>
      </c>
      <c r="C65" s="13">
        <f>IFERROR(VLOOKUP(B65,[1]令和4年度上半期!$B$6:$C$43,2,0),"")</f>
        <v>4000020016641</v>
      </c>
      <c r="D65" s="8">
        <v>106260000</v>
      </c>
      <c r="E65" s="1" t="s">
        <v>16</v>
      </c>
      <c r="F65" s="2" t="s">
        <v>15</v>
      </c>
      <c r="G65" s="39">
        <v>45117</v>
      </c>
      <c r="H65" s="6"/>
      <c r="I65" s="7"/>
      <c r="J65" s="12"/>
      <c r="K65" s="12"/>
      <c r="L65" s="12"/>
      <c r="M65" s="12"/>
      <c r="N65" s="12"/>
      <c r="O65" s="12"/>
    </row>
    <row r="66" spans="1:15" customFormat="1" ht="42" customHeight="1" x14ac:dyDescent="0.15">
      <c r="A66" s="27" t="s">
        <v>22</v>
      </c>
      <c r="B66" s="45" t="s">
        <v>121</v>
      </c>
      <c r="C66" s="5"/>
      <c r="D66" s="22">
        <v>13702200</v>
      </c>
      <c r="E66" s="2" t="s">
        <v>10</v>
      </c>
      <c r="F66" s="2" t="s">
        <v>20</v>
      </c>
      <c r="G66" s="28">
        <v>45134</v>
      </c>
      <c r="H66" s="25"/>
      <c r="I66" s="26"/>
    </row>
    <row r="67" spans="1:15" customFormat="1" ht="42" customHeight="1" x14ac:dyDescent="0.15">
      <c r="A67" s="27" t="s">
        <v>23</v>
      </c>
      <c r="B67" s="45" t="s">
        <v>122</v>
      </c>
      <c r="C67" s="5"/>
      <c r="D67" s="22">
        <v>207217000</v>
      </c>
      <c r="E67" s="2" t="s">
        <v>10</v>
      </c>
      <c r="F67" s="2" t="s">
        <v>20</v>
      </c>
      <c r="G67" s="28">
        <v>45134</v>
      </c>
      <c r="H67" s="25"/>
      <c r="I67" s="26"/>
    </row>
    <row r="68" spans="1:15" customFormat="1" ht="42" customHeight="1" x14ac:dyDescent="0.15">
      <c r="A68" s="9" t="s">
        <v>133</v>
      </c>
      <c r="B68" s="10" t="s">
        <v>74</v>
      </c>
      <c r="C68" s="13" t="str">
        <f>IFERROR(VLOOKUP(B68,[1]令和4年度上半期!$B$6:$C$43,2,0),"")</f>
        <v>4700150034079</v>
      </c>
      <c r="D68" s="8">
        <v>21887000</v>
      </c>
      <c r="E68" s="2" t="s">
        <v>10</v>
      </c>
      <c r="F68" s="2" t="s">
        <v>73</v>
      </c>
      <c r="G68" s="39">
        <v>45139</v>
      </c>
      <c r="H68" s="6"/>
      <c r="I68" s="7"/>
      <c r="J68" s="12"/>
      <c r="K68" s="12"/>
      <c r="L68" s="12"/>
      <c r="M68" s="12"/>
      <c r="N68" s="12"/>
      <c r="O68" s="12"/>
    </row>
    <row r="69" spans="1:15" customFormat="1" ht="42" customHeight="1" x14ac:dyDescent="0.15">
      <c r="A69" s="9" t="s">
        <v>65</v>
      </c>
      <c r="B69" s="43" t="s">
        <v>66</v>
      </c>
      <c r="C69" s="13" t="str">
        <f>IFERROR(VLOOKUP(B69,[1]令和4年度上半期!$B$6:$C$43,2,0),"")</f>
        <v>5000020016624</v>
      </c>
      <c r="D69" s="8">
        <v>156000000</v>
      </c>
      <c r="E69" s="1" t="s">
        <v>12</v>
      </c>
      <c r="F69" s="31" t="s">
        <v>48</v>
      </c>
      <c r="G69" s="39">
        <v>45142</v>
      </c>
      <c r="H69" s="6"/>
      <c r="I69" s="7"/>
      <c r="J69" s="12"/>
      <c r="K69" s="12"/>
      <c r="L69" s="12"/>
      <c r="M69" s="12"/>
      <c r="N69" s="12"/>
      <c r="O69" s="12"/>
    </row>
    <row r="70" spans="1:15" customFormat="1" ht="42" customHeight="1" x14ac:dyDescent="0.15">
      <c r="A70" s="9" t="s">
        <v>65</v>
      </c>
      <c r="B70" s="10" t="s">
        <v>66</v>
      </c>
      <c r="C70" s="13" t="str">
        <f>IFERROR(VLOOKUP(B70,[1]令和4年度上半期!$B$6:$C$43,2,0),"")</f>
        <v>5000020016624</v>
      </c>
      <c r="D70" s="8">
        <v>28763000</v>
      </c>
      <c r="E70" s="2" t="s">
        <v>10</v>
      </c>
      <c r="F70" s="31" t="s">
        <v>48</v>
      </c>
      <c r="G70" s="39">
        <v>45142</v>
      </c>
      <c r="H70" s="6"/>
      <c r="I70" s="7"/>
      <c r="J70" s="12"/>
      <c r="K70" s="12"/>
      <c r="L70" s="12"/>
      <c r="M70" s="12"/>
      <c r="N70" s="12"/>
      <c r="O70" s="12"/>
    </row>
    <row r="71" spans="1:15" customFormat="1" ht="42" customHeight="1" x14ac:dyDescent="0.15">
      <c r="A71" s="9" t="s">
        <v>38</v>
      </c>
      <c r="B71" s="43" t="s">
        <v>36</v>
      </c>
      <c r="C71" s="13">
        <f>IFERROR(VLOOKUP(B71,[1]令和4年度上半期!$B$6:$C$43,2,0),"")</f>
        <v>2000020012246</v>
      </c>
      <c r="D71" s="8">
        <v>38070000</v>
      </c>
      <c r="E71" s="2" t="s">
        <v>10</v>
      </c>
      <c r="F71" s="31" t="s">
        <v>29</v>
      </c>
      <c r="G71" s="39">
        <v>45159</v>
      </c>
      <c r="H71" s="6"/>
      <c r="I71" s="7"/>
      <c r="J71" s="12"/>
      <c r="K71" s="12"/>
      <c r="L71" s="12"/>
      <c r="M71" s="12"/>
      <c r="N71" s="12"/>
      <c r="O71" s="12"/>
    </row>
    <row r="72" spans="1:15" customFormat="1" ht="42" customHeight="1" x14ac:dyDescent="0.15">
      <c r="A72" s="27" t="s">
        <v>115</v>
      </c>
      <c r="B72" s="45" t="s">
        <v>123</v>
      </c>
      <c r="C72" s="5"/>
      <c r="D72" s="22">
        <v>3746200</v>
      </c>
      <c r="E72" s="2" t="s">
        <v>10</v>
      </c>
      <c r="F72" s="2" t="s">
        <v>20</v>
      </c>
      <c r="G72" s="28">
        <v>45161</v>
      </c>
      <c r="H72" s="25"/>
      <c r="I72" s="26"/>
    </row>
    <row r="73" spans="1:15" customFormat="1" ht="42" customHeight="1" x14ac:dyDescent="0.15">
      <c r="A73" s="27" t="s">
        <v>22</v>
      </c>
      <c r="B73" s="45" t="s">
        <v>121</v>
      </c>
      <c r="C73" s="5"/>
      <c r="D73" s="22">
        <v>15088100</v>
      </c>
      <c r="E73" s="2" t="s">
        <v>10</v>
      </c>
      <c r="F73" s="2" t="s">
        <v>20</v>
      </c>
      <c r="G73" s="28">
        <v>45161</v>
      </c>
      <c r="H73" s="25"/>
      <c r="I73" s="26"/>
    </row>
    <row r="74" spans="1:15" customFormat="1" ht="42" customHeight="1" x14ac:dyDescent="0.15">
      <c r="A74" s="27" t="s">
        <v>23</v>
      </c>
      <c r="B74" s="45" t="s">
        <v>124</v>
      </c>
      <c r="C74" s="5"/>
      <c r="D74" s="22">
        <v>58755000</v>
      </c>
      <c r="E74" s="2" t="s">
        <v>10</v>
      </c>
      <c r="F74" s="2" t="s">
        <v>20</v>
      </c>
      <c r="G74" s="28">
        <v>45161</v>
      </c>
      <c r="H74" s="25"/>
      <c r="I74" s="26"/>
    </row>
    <row r="75" spans="1:15" customFormat="1" ht="42" customHeight="1" x14ac:dyDescent="0.15">
      <c r="A75" s="27" t="s">
        <v>125</v>
      </c>
      <c r="B75" s="45" t="s">
        <v>126</v>
      </c>
      <c r="C75" s="5"/>
      <c r="D75" s="22">
        <v>23827320</v>
      </c>
      <c r="E75" s="2" t="s">
        <v>10</v>
      </c>
      <c r="F75" s="2" t="s">
        <v>20</v>
      </c>
      <c r="G75" s="28">
        <v>45166</v>
      </c>
      <c r="H75" s="25"/>
      <c r="I75" s="26"/>
    </row>
    <row r="76" spans="1:15" customFormat="1" ht="42" customHeight="1" x14ac:dyDescent="0.15">
      <c r="A76" s="27" t="s">
        <v>111</v>
      </c>
      <c r="B76" s="45" t="s">
        <v>112</v>
      </c>
      <c r="C76" s="5">
        <v>2000020012246</v>
      </c>
      <c r="D76" s="22">
        <v>216839000</v>
      </c>
      <c r="E76" s="2" t="s">
        <v>10</v>
      </c>
      <c r="F76" s="2" t="s">
        <v>19</v>
      </c>
      <c r="G76" s="28">
        <v>45191</v>
      </c>
      <c r="H76" s="25"/>
      <c r="I76" s="26"/>
    </row>
    <row r="77" spans="1:15" customFormat="1" ht="42" customHeight="1" thickBot="1" x14ac:dyDescent="0.2">
      <c r="A77" s="33" t="s">
        <v>125</v>
      </c>
      <c r="B77" s="50" t="s">
        <v>127</v>
      </c>
      <c r="C77" s="14"/>
      <c r="D77" s="34">
        <v>54201290</v>
      </c>
      <c r="E77" s="15" t="s">
        <v>10</v>
      </c>
      <c r="F77" s="15" t="s">
        <v>20</v>
      </c>
      <c r="G77" s="35">
        <v>45195</v>
      </c>
      <c r="H77" s="36"/>
      <c r="I77" s="37"/>
    </row>
  </sheetData>
  <sortState ref="A6:O77">
    <sortCondition ref="G6:G77"/>
  </sortState>
  <customSheetViews>
    <customSheetView guid="{F808A39D-6A98-430E-89CE-B1F9D5C01411}" scale="90" showPageBreaks="1" fitToPage="1" printArea="1" view="pageBreakPreview">
      <pane ySplit="5" topLeftCell="A6" activePane="bottomLeft" state="frozen"/>
      <selection pane="bottomLeft" activeCell="K11" sqref="K11"/>
      <pageMargins left="0.21" right="0.2" top="0.39" bottom="0.2" header="0.31496062992125984" footer="0.2"/>
      <pageSetup paperSize="9" scale="74" fitToHeight="0" orientation="landscape" r:id="rId1"/>
    </customSheetView>
  </customSheetViews>
  <mergeCells count="10">
    <mergeCell ref="A2:I2"/>
    <mergeCell ref="A4:A5"/>
    <mergeCell ref="B4:B5"/>
    <mergeCell ref="C4:C5"/>
    <mergeCell ref="D4:D5"/>
    <mergeCell ref="E4:E5"/>
    <mergeCell ref="F4:F5"/>
    <mergeCell ref="G4:G5"/>
    <mergeCell ref="H4:I4"/>
    <mergeCell ref="H5:I5"/>
  </mergeCells>
  <phoneticPr fontId="3"/>
  <dataValidations count="3">
    <dataValidation type="list" allowBlank="1" showInputMessage="1" showErrorMessage="1" sqref="I47:I77 JE47:JE77 TA47:TA77 ACW47:ACW77 AMS47:AMS77 AWO47:AWO77 BGK47:BGK77 BQG47:BQG77 CAC47:CAC77 CJY47:CJY77 CTU47:CTU77 DDQ47:DDQ77 DNM47:DNM77 DXI47:DXI77 EHE47:EHE77 ERA47:ERA77 FAW47:FAW77 FKS47:FKS77 FUO47:FUO77 GEK47:GEK77 GOG47:GOG77 GYC47:GYC77 HHY47:HHY77 HRU47:HRU77 IBQ47:IBQ77 ILM47:ILM77 IVI47:IVI77 JFE47:JFE77 JPA47:JPA77 JYW47:JYW77 KIS47:KIS77 KSO47:KSO77 LCK47:LCK77 LMG47:LMG77 LWC47:LWC77 MFY47:MFY77 MPU47:MPU77 MZQ47:MZQ77 NJM47:NJM77 NTI47:NTI77 ODE47:ODE77 ONA47:ONA77 OWW47:OWW77 PGS47:PGS77 PQO47:PQO77 QAK47:QAK77 QKG47:QKG77 QUC47:QUC77 RDY47:RDY77 RNU47:RNU77 RXQ47:RXQ77 SHM47:SHM77 SRI47:SRI77 TBE47:TBE77 TLA47:TLA77 TUW47:TUW77 UES47:UES77 UOO47:UOO77 UYK47:UYK77 VIG47:VIG77 VSC47:VSC77 WBY47:WBY77 WLU47:WLU77 WVQ47:WVQ77">
      <formula1>$M$4:$M$5</formula1>
    </dataValidation>
    <dataValidation type="list" allowBlank="1" showInputMessage="1" showErrorMessage="1" sqref="H9:I9 H12:I17 H21:I30 H33:I35 H39:I46">
      <formula1>#REF!</formula1>
    </dataValidation>
    <dataValidation type="list" allowBlank="1" showInputMessage="1" showErrorMessage="1" sqref="H47:H77 JD47:JD77 SZ47:SZ77 ACV47:ACV77 AMR47:AMR77 AWN47:AWN77 BGJ47:BGJ77 BQF47:BQF77 CAB47:CAB77 CJX47:CJX77 CTT47:CTT77 DDP47:DDP77 DNL47:DNL77 DXH47:DXH77 EHD47:EHD77 EQZ47:EQZ77 FAV47:FAV77 FKR47:FKR77 FUN47:FUN77 GEJ47:GEJ77 GOF47:GOF77 GYB47:GYB77 HHX47:HHX77 HRT47:HRT77 IBP47:IBP77 ILL47:ILL77 IVH47:IVH77 JFD47:JFD77 JOZ47:JOZ77 JYV47:JYV77 KIR47:KIR77 KSN47:KSN77 LCJ47:LCJ77 LMF47:LMF77 LWB47:LWB77 MFX47:MFX77 MPT47:MPT77 MZP47:MZP77 NJL47:NJL77 NTH47:NTH77 ODD47:ODD77 OMZ47:OMZ77 OWV47:OWV77 PGR47:PGR77 PQN47:PQN77 QAJ47:QAJ77 QKF47:QKF77 QUB47:QUB77 RDX47:RDX77 RNT47:RNT77 RXP47:RXP77 SHL47:SHL77 SRH47:SRH77 TBD47:TBD77 TKZ47:TKZ77 TUV47:TUV77 UER47:UER77 UON47:UON77 UYJ47:UYJ77 VIF47:VIF77 VSB47:VSB77 WBX47:WBX77 WLT47:WLT77 WVP47:WVP77">
      <formula1>$L$4:$L$7</formula1>
    </dataValidation>
  </dataValidations>
  <pageMargins left="0.19685039370078741" right="0.19685039370078741" top="0.39370078740157483" bottom="0.19685039370078741" header="0.31496062992125984" footer="0.19685039370078741"/>
  <pageSetup paperSize="9" scale="7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令和5年度上半期</vt:lpstr>
      <vt:lpstr>令和5年度上半期!Print_Area</vt:lpstr>
      <vt:lpstr>令和5年度上半期!Print_Titles</vt:lpstr>
    </vt:vector>
  </TitlesOfParts>
  <Company>北海道防衛局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　彩夏</dc:creator>
  <cp:lastModifiedBy>安部 萌香</cp:lastModifiedBy>
  <cp:lastPrinted>2023-10-19T05:46:04Z</cp:lastPrinted>
  <dcterms:created xsi:type="dcterms:W3CDTF">2019-10-07T04:13:20Z</dcterms:created>
  <dcterms:modified xsi:type="dcterms:W3CDTF">2023-10-19T07:52:34Z</dcterms:modified>
</cp:coreProperties>
</file>