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2 R7.4\"/>
    </mc:Choice>
  </mc:AlternateContent>
  <xr:revisionPtr revIDLastSave="0" documentId="13_ncr:1_{3901C358-AA5F-4EB9-9B7C-37A31EF1A23B}"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3" l="1"/>
  <c r="I19" i="3"/>
  <c r="I20" i="3"/>
  <c r="I17" i="3"/>
  <c r="I16" i="3"/>
  <c r="I15" i="3"/>
  <c r="I14" i="3"/>
  <c r="I12" i="3"/>
  <c r="I13" i="3"/>
  <c r="I11" i="3"/>
  <c r="I10" i="3"/>
  <c r="I9" i="3"/>
  <c r="I8" i="3" l="1"/>
  <c r="I7" i="3"/>
  <c r="I6" i="3"/>
  <c r="I5" i="3"/>
</calcChain>
</file>

<file path=xl/sharedStrings.xml><?xml version="1.0" encoding="utf-8"?>
<sst xmlns="http://schemas.openxmlformats.org/spreadsheetml/2006/main" count="97" uniqueCount="68">
  <si>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</si>
  <si>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</si>
  <si>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</si>
  <si>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</si>
  <si>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</si>
  <si>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</si>
  <si>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</si>
  <si>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</si>
  <si>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</si>
  <si>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</si>
  <si>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</si>
  <si>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</si>
  <si>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</si>
  <si>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</si>
  <si>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</si>
  <si>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</si>
  <si>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</si>
  <si>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</si>
  <si>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</si>
  <si>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</si>
  <si>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</si>
  <si>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</si>
  <si>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</si>
  <si>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株式会社エスエスイー札幌事務所
北海道札幌市北区北７条西５丁目７番１号</t>
    <rPh sb="0" eb="4">
      <t>カブシキガイシャ</t>
    </rPh>
    <rPh sb="10" eb="12">
      <t>サッポロ</t>
    </rPh>
    <rPh sb="12" eb="15">
      <t>ジムショ</t>
    </rPh>
    <rPh sb="16" eb="19">
      <t>ホッカイドウ</t>
    </rPh>
    <rPh sb="19" eb="22">
      <t>サッポロシ</t>
    </rPh>
    <rPh sb="22" eb="24">
      <t>キタク</t>
    </rPh>
    <rPh sb="24" eb="25">
      <t>キタ</t>
    </rPh>
    <rPh sb="26" eb="27">
      <t>ジョウ</t>
    </rPh>
    <rPh sb="27" eb="28">
      <t>ニシ</t>
    </rPh>
    <rPh sb="29" eb="31">
      <t>チョウメ</t>
    </rPh>
    <rPh sb="32" eb="33">
      <t>バン</t>
    </rPh>
    <rPh sb="34" eb="35">
      <t>ゴウ</t>
    </rPh>
    <phoneticPr fontId="6"/>
  </si>
  <si>
    <t>一般競争入札</t>
    <rPh sb="0" eb="2">
      <t>イッパン</t>
    </rPh>
    <rPh sb="2" eb="4">
      <t>キョウソウ</t>
    </rPh>
    <rPh sb="4" eb="6">
      <t>ニュウサツ</t>
    </rPh>
    <phoneticPr fontId="6"/>
  </si>
  <si>
    <t>一般競争入札</t>
    <rPh sb="0" eb="2">
      <t>イッパン</t>
    </rPh>
    <rPh sb="2" eb="4">
      <t>キョウソウ</t>
    </rPh>
    <rPh sb="4" eb="6">
      <t>ニュウサツ</t>
    </rPh>
    <phoneticPr fontId="12"/>
  </si>
  <si>
    <t>単価契約</t>
    <rPh sb="0" eb="2">
      <t>タンカ</t>
    </rPh>
    <rPh sb="2" eb="4">
      <t>ケイヤク</t>
    </rPh>
    <phoneticPr fontId="12"/>
  </si>
  <si>
    <t>大丸サービス株式会社
北海道札幌市白石区菊水３条１丁目８番２０号</t>
    <rPh sb="0" eb="2">
      <t>ダイマル</t>
    </rPh>
    <rPh sb="6" eb="10">
      <t>カブシキガイシャ</t>
    </rPh>
    <rPh sb="17" eb="19">
      <t>シロイシ</t>
    </rPh>
    <rPh sb="20" eb="22">
      <t>キクスイ</t>
    </rPh>
    <rPh sb="28" eb="29">
      <t>バン</t>
    </rPh>
    <rPh sb="31" eb="32">
      <t>ゴウ</t>
    </rPh>
    <phoneticPr fontId="6"/>
  </si>
  <si>
    <t>北海道防衛局（７）ＯＡネットワーク・システムの運用支援役務
一式</t>
    <rPh sb="0" eb="3">
      <t>ホッカイドウ</t>
    </rPh>
    <rPh sb="3" eb="5">
      <t>ボウエイ</t>
    </rPh>
    <rPh sb="5" eb="6">
      <t>キョク</t>
    </rPh>
    <rPh sb="23" eb="25">
      <t>ウンヨウ</t>
    </rPh>
    <rPh sb="25" eb="27">
      <t>シエン</t>
    </rPh>
    <rPh sb="27" eb="29">
      <t>エキム</t>
    </rPh>
    <rPh sb="30" eb="31">
      <t>イチ</t>
    </rPh>
    <rPh sb="31" eb="32">
      <t>シキ</t>
    </rPh>
    <phoneticPr fontId="6"/>
  </si>
  <si>
    <t>支出負担行為担当官
北海道防衛局長
福島　邦彦
札幌市中央区大通西１２丁目</t>
    <rPh sb="18" eb="20">
      <t>フクシマ</t>
    </rPh>
    <rPh sb="21" eb="23">
      <t>クニヒコ</t>
    </rPh>
    <phoneticPr fontId="6"/>
  </si>
  <si>
    <t>北海道防衛局（７）自動車借上（単価契約）
一式</t>
    <rPh sb="21" eb="22">
      <t>イチ</t>
    </rPh>
    <rPh sb="22" eb="23">
      <t>シキ</t>
    </rPh>
    <phoneticPr fontId="6"/>
  </si>
  <si>
    <t>ニッポンレンタカー北海道株式会社
北海道札幌市中央区南２条東１丁目１番１４号</t>
    <rPh sb="9" eb="12">
      <t>ホッカイドウ</t>
    </rPh>
    <rPh sb="12" eb="16">
      <t>カブシキガイシャ</t>
    </rPh>
    <phoneticPr fontId="6"/>
  </si>
  <si>
    <t>北海道防衛局（７）自動車燃料油供給業務及び洗車等請負業務（単価契約）
一式</t>
    <rPh sb="0" eb="3">
      <t>ホッカイドウ</t>
    </rPh>
    <rPh sb="3" eb="5">
      <t>ボウエイ</t>
    </rPh>
    <rPh sb="5" eb="6">
      <t>キョク</t>
    </rPh>
    <rPh sb="9" eb="12">
      <t>ジドウシャ</t>
    </rPh>
    <rPh sb="12" eb="14">
      <t>ネンリョウ</t>
    </rPh>
    <rPh sb="14" eb="15">
      <t>アブラ</t>
    </rPh>
    <rPh sb="15" eb="17">
      <t>キョウキュウ</t>
    </rPh>
    <rPh sb="17" eb="19">
      <t>ギョウム</t>
    </rPh>
    <rPh sb="19" eb="20">
      <t>オヨ</t>
    </rPh>
    <rPh sb="21" eb="23">
      <t>センシャ</t>
    </rPh>
    <rPh sb="23" eb="24">
      <t>トウ</t>
    </rPh>
    <rPh sb="24" eb="26">
      <t>ウケオイ</t>
    </rPh>
    <rPh sb="26" eb="28">
      <t>ギョウム</t>
    </rPh>
    <rPh sb="29" eb="31">
      <t>タンカ</t>
    </rPh>
    <rPh sb="31" eb="33">
      <t>ケイヤク</t>
    </rPh>
    <rPh sb="35" eb="36">
      <t>イチ</t>
    </rPh>
    <rPh sb="36" eb="37">
      <t>シキ</t>
    </rPh>
    <phoneticPr fontId="6"/>
  </si>
  <si>
    <t>北海道エネルギー株式会社
北海道札幌市中央区北１条東３丁目３番地</t>
    <rPh sb="0" eb="3">
      <t>ホッカイドウ</t>
    </rPh>
    <rPh sb="8" eb="12">
      <t>カブシキガイシャ</t>
    </rPh>
    <rPh sb="13" eb="16">
      <t>ホッカイドウ</t>
    </rPh>
    <rPh sb="16" eb="19">
      <t>サッポロシ</t>
    </rPh>
    <rPh sb="19" eb="22">
      <t>チュウオウク</t>
    </rPh>
    <rPh sb="22" eb="23">
      <t>キタ</t>
    </rPh>
    <rPh sb="24" eb="25">
      <t>ジョウ</t>
    </rPh>
    <rPh sb="25" eb="26">
      <t>ヒガシ</t>
    </rPh>
    <rPh sb="27" eb="29">
      <t>チョウメ</t>
    </rPh>
    <rPh sb="30" eb="32">
      <t>バンチ</t>
    </rPh>
    <phoneticPr fontId="6"/>
  </si>
  <si>
    <t>北海道防衛局（７）局ＯＡ機器用トナー等購入（単価契約）
一式</t>
    <rPh sb="28" eb="29">
      <t>イチ</t>
    </rPh>
    <rPh sb="29" eb="30">
      <t>シキ</t>
    </rPh>
    <phoneticPr fontId="6"/>
  </si>
  <si>
    <t>分任支出負担行為担当官
帯広防衛支局長
山口　淳一
北海道帯広市西６条南７丁目３番地</t>
    <rPh sb="20" eb="22">
      <t>ヤマグチ</t>
    </rPh>
    <rPh sb="23" eb="25">
      <t>ジュンイチ</t>
    </rPh>
    <rPh sb="26" eb="29">
      <t>ホッカイドウ</t>
    </rPh>
    <phoneticPr fontId="6"/>
  </si>
  <si>
    <t>ライトコーポレーション合同会社
北海道札幌市清田区平岡２条４丁目３番５号</t>
    <rPh sb="11" eb="13">
      <t>ゴウドウ</t>
    </rPh>
    <rPh sb="13" eb="15">
      <t>ガイシャ</t>
    </rPh>
    <rPh sb="16" eb="19">
      <t>ホッカイドウ</t>
    </rPh>
    <rPh sb="19" eb="22">
      <t>サッポロシ</t>
    </rPh>
    <rPh sb="22" eb="25">
      <t>キヨタク</t>
    </rPh>
    <rPh sb="25" eb="27">
      <t>ヒラオカ</t>
    </rPh>
    <rPh sb="28" eb="29">
      <t>ジョウ</t>
    </rPh>
    <rPh sb="30" eb="32">
      <t>チョウメ</t>
    </rPh>
    <rPh sb="33" eb="34">
      <t>バン</t>
    </rPh>
    <rPh sb="35" eb="36">
      <t>ゴウ</t>
    </rPh>
    <phoneticPr fontId="6"/>
  </si>
  <si>
    <t>株式会社ノア・ビルサービス
北海道帯広市西１１条南１８丁目１番地</t>
    <rPh sb="0" eb="4">
      <t>カブシキガイシャ</t>
    </rPh>
    <rPh sb="14" eb="17">
      <t>ホッカイドウ</t>
    </rPh>
    <rPh sb="17" eb="20">
      <t>オビヒロシ</t>
    </rPh>
    <rPh sb="20" eb="21">
      <t>ニシ</t>
    </rPh>
    <rPh sb="23" eb="24">
      <t>ジョウ</t>
    </rPh>
    <rPh sb="24" eb="25">
      <t>ミナミ</t>
    </rPh>
    <rPh sb="27" eb="29">
      <t>チョウメ</t>
    </rPh>
    <rPh sb="30" eb="32">
      <t>バンチ</t>
    </rPh>
    <phoneticPr fontId="6"/>
  </si>
  <si>
    <t>4460101001368</t>
  </si>
  <si>
    <t>令和７年度帯広地方合同庁舎電力需給契約
９６，６００ｋＷｈ</t>
    <phoneticPr fontId="6"/>
  </si>
  <si>
    <t>北海道電力株式会社　道東統括支社販売グループ
北海道帯広市西５条南７丁目２番地１</t>
    <phoneticPr fontId="6"/>
  </si>
  <si>
    <t xml:space="preserve">分任支出負担行為担当官
帯広防衛支局長
山口　淳一
北海道帯広市西６条南７丁目３番地
</t>
    <rPh sb="20" eb="22">
      <t>ヤマグチ</t>
    </rPh>
    <rPh sb="23" eb="25">
      <t>ジュンイチ</t>
    </rPh>
    <rPh sb="26" eb="29">
      <t>ホッカイドウ</t>
    </rPh>
    <rPh sb="29" eb="32">
      <t>オビヒロシ</t>
    </rPh>
    <rPh sb="32" eb="33">
      <t>ニシ</t>
    </rPh>
    <rPh sb="34" eb="35">
      <t>ジョウ</t>
    </rPh>
    <rPh sb="35" eb="36">
      <t>ミナミ</t>
    </rPh>
    <rPh sb="37" eb="39">
      <t>チョウメ</t>
    </rPh>
    <rPh sb="40" eb="42">
      <t>バンチ</t>
    </rPh>
    <phoneticPr fontId="6"/>
  </si>
  <si>
    <t>令和７年度帯広地方合同庁舎警備業務
一式</t>
    <rPh sb="0" eb="2">
      <t>レイワ</t>
    </rPh>
    <rPh sb="3" eb="5">
      <t>ネンド</t>
    </rPh>
    <rPh sb="5" eb="7">
      <t>オビヒロ</t>
    </rPh>
    <rPh sb="7" eb="9">
      <t>チホウ</t>
    </rPh>
    <rPh sb="9" eb="11">
      <t>ゴウドウ</t>
    </rPh>
    <rPh sb="11" eb="13">
      <t>チョウシャ</t>
    </rPh>
    <rPh sb="13" eb="15">
      <t>ケイビ</t>
    </rPh>
    <rPh sb="15" eb="17">
      <t>ギョウム</t>
    </rPh>
    <rPh sb="18" eb="20">
      <t>イッシキ</t>
    </rPh>
    <phoneticPr fontId="6"/>
  </si>
  <si>
    <t>令和７年度帯広地方合同庁舎清掃及び衛生環境等保守管理業務
一式</t>
    <rPh sb="0" eb="2">
      <t>レイワ</t>
    </rPh>
    <rPh sb="3" eb="5">
      <t>ネンド</t>
    </rPh>
    <rPh sb="5" eb="7">
      <t>オビヒロ</t>
    </rPh>
    <rPh sb="7" eb="9">
      <t>チホウ</t>
    </rPh>
    <rPh sb="9" eb="11">
      <t>ゴウドウ</t>
    </rPh>
    <rPh sb="11" eb="13">
      <t>チョウシャ</t>
    </rPh>
    <rPh sb="13" eb="15">
      <t>セイソウ</t>
    </rPh>
    <rPh sb="15" eb="16">
      <t>オヨ</t>
    </rPh>
    <rPh sb="17" eb="19">
      <t>エイセイ</t>
    </rPh>
    <rPh sb="19" eb="21">
      <t>カンキョウ</t>
    </rPh>
    <rPh sb="21" eb="22">
      <t>トウ</t>
    </rPh>
    <rPh sb="22" eb="24">
      <t>ホシュ</t>
    </rPh>
    <rPh sb="24" eb="26">
      <t>カンリ</t>
    </rPh>
    <rPh sb="26" eb="28">
      <t>ギョウム</t>
    </rPh>
    <rPh sb="29" eb="31">
      <t>イッシキ</t>
    </rPh>
    <phoneticPr fontId="6"/>
  </si>
  <si>
    <t>道東あさひ農業協同組合
北海道野付郡別海町緑町116番地9</t>
    <phoneticPr fontId="6"/>
  </si>
  <si>
    <t>一般競争入札</t>
    <rPh sb="4" eb="6">
      <t>ニュウサツ</t>
    </rPh>
    <phoneticPr fontId="6"/>
  </si>
  <si>
    <t>みどり建工株式会社
北海道野付郡別海町西春別駅前西町46</t>
    <phoneticPr fontId="6"/>
  </si>
  <si>
    <t>有限会社北斗エージエンシー
北海道札幌市北区北三十条西五丁目1番26号</t>
    <phoneticPr fontId="6"/>
  </si>
  <si>
    <t>6460101000459</t>
    <phoneticPr fontId="1"/>
  </si>
  <si>
    <t>6430001004777</t>
    <phoneticPr fontId="1"/>
  </si>
  <si>
    <t>2430001015134</t>
    <phoneticPr fontId="1"/>
  </si>
  <si>
    <t>支出負担行為担当官
北海道防衛局長
福島　邦彦
札幌市中央区大通西１２丁目</t>
    <phoneticPr fontId="6"/>
  </si>
  <si>
    <t>株式会社共成レンテム
帯広市西１８条北１丁目１４番地</t>
    <phoneticPr fontId="6"/>
  </si>
  <si>
    <t>株式会社キョーリツ事務機
札幌市白石区米里１条３丁目６番２５号</t>
    <rPh sb="9" eb="12">
      <t>ジムキ</t>
    </rPh>
    <rPh sb="13" eb="16">
      <t>サッポロシ</t>
    </rPh>
    <rPh sb="16" eb="18">
      <t>シロイシ</t>
    </rPh>
    <rPh sb="18" eb="19">
      <t>ク</t>
    </rPh>
    <rPh sb="19" eb="20">
      <t>ベイ</t>
    </rPh>
    <rPh sb="20" eb="21">
      <t>サト</t>
    </rPh>
    <rPh sb="22" eb="23">
      <t>ジョウ</t>
    </rPh>
    <rPh sb="24" eb="26">
      <t>チョウメ</t>
    </rPh>
    <rPh sb="27" eb="28">
      <t>バン</t>
    </rPh>
    <rPh sb="30" eb="31">
      <t>ゴウ</t>
    </rPh>
    <phoneticPr fontId="6"/>
  </si>
  <si>
    <t>北陽警備保障株式会社
北海道札幌市豊平区月寒中央通２丁目３番２０号</t>
    <phoneticPr fontId="6"/>
  </si>
  <si>
    <t>6430001001766</t>
  </si>
  <si>
    <t>2010405000781</t>
  </si>
  <si>
    <t>一般財団法人
防衛施設協会</t>
    <phoneticPr fontId="6"/>
  </si>
  <si>
    <t>岩崎電子株式会社</t>
    <rPh sb="0" eb="2">
      <t>イワサキ</t>
    </rPh>
    <rPh sb="2" eb="4">
      <t>デンシ</t>
    </rPh>
    <rPh sb="4" eb="8">
      <t>カブシキガイシャ</t>
    </rPh>
    <phoneticPr fontId="6"/>
  </si>
  <si>
    <t>北海道防衛局（７）仮設プレハブ等借上業務
一式</t>
    <rPh sb="0" eb="3">
      <t>ホッカイドウ</t>
    </rPh>
    <rPh sb="3" eb="6">
      <t>ボウエイキョク</t>
    </rPh>
    <rPh sb="9" eb="11">
      <t>カセツ</t>
    </rPh>
    <rPh sb="15" eb="16">
      <t>トウ</t>
    </rPh>
    <rPh sb="16" eb="17">
      <t>カ</t>
    </rPh>
    <rPh sb="17" eb="18">
      <t>ア</t>
    </rPh>
    <rPh sb="18" eb="20">
      <t>ギョウム</t>
    </rPh>
    <rPh sb="21" eb="23">
      <t>イッシキ</t>
    </rPh>
    <phoneticPr fontId="6"/>
  </si>
  <si>
    <t>北海道防衛局（７）備品借上業務
一式</t>
    <rPh sb="0" eb="3">
      <t>ホッカイドウ</t>
    </rPh>
    <rPh sb="3" eb="6">
      <t>ボウエイキョク</t>
    </rPh>
    <rPh sb="9" eb="11">
      <t>ビヒン</t>
    </rPh>
    <rPh sb="11" eb="12">
      <t>カ</t>
    </rPh>
    <rPh sb="12" eb="13">
      <t>ア</t>
    </rPh>
    <rPh sb="13" eb="15">
      <t>ギョウム</t>
    </rPh>
    <rPh sb="16" eb="18">
      <t>イッシキ</t>
    </rPh>
    <phoneticPr fontId="6"/>
  </si>
  <si>
    <t>北海道防衛局（７）警備等業務
一式</t>
    <rPh sb="0" eb="3">
      <t>ホッカイドウ</t>
    </rPh>
    <rPh sb="3" eb="6">
      <t>ボウエイキョク</t>
    </rPh>
    <rPh sb="9" eb="11">
      <t>ケイビ</t>
    </rPh>
    <rPh sb="11" eb="12">
      <t>トウ</t>
    </rPh>
    <rPh sb="12" eb="14">
      <t>ギョウム</t>
    </rPh>
    <rPh sb="15" eb="17">
      <t>イッシキ</t>
    </rPh>
    <phoneticPr fontId="6"/>
  </si>
  <si>
    <t>北海道防衛局（７）自動騒音測定装置等の保守点検業務　一式</t>
    <rPh sb="0" eb="3">
      <t>ホッカイドウ</t>
    </rPh>
    <rPh sb="3" eb="5">
      <t>ボウエイ</t>
    </rPh>
    <rPh sb="5" eb="6">
      <t>キョク</t>
    </rPh>
    <rPh sb="9" eb="11">
      <t>ジドウ</t>
    </rPh>
    <rPh sb="11" eb="13">
      <t>ソウオン</t>
    </rPh>
    <rPh sb="13" eb="15">
      <t>ソクテイ</t>
    </rPh>
    <rPh sb="15" eb="17">
      <t>ソウチ</t>
    </rPh>
    <rPh sb="17" eb="18">
      <t>トウ</t>
    </rPh>
    <rPh sb="19" eb="21">
      <t>ホシュ</t>
    </rPh>
    <rPh sb="21" eb="23">
      <t>テンケン</t>
    </rPh>
    <rPh sb="23" eb="25">
      <t>ギョウム</t>
    </rPh>
    <rPh sb="26" eb="28">
      <t>イッシキ</t>
    </rPh>
    <phoneticPr fontId="6"/>
  </si>
  <si>
    <t>北海道防衛局（７）北海道大演習場周辺住宅防音事業に係る事務手続補助等業務
一式</t>
    <rPh sb="9" eb="12">
      <t>ホッカイドウ</t>
    </rPh>
    <rPh sb="12" eb="13">
      <t>ダイ</t>
    </rPh>
    <rPh sb="13" eb="16">
      <t>エンシュウジョウ</t>
    </rPh>
    <phoneticPr fontId="6"/>
  </si>
  <si>
    <t>北海道防衛局（７）千歳飛行場周辺住宅防音事業に係る事務手続補助等業務
一式</t>
    <phoneticPr fontId="6"/>
  </si>
  <si>
    <t>令和７年度矢臼別演習場周辺地区経常管理業務
一式</t>
    <rPh sb="19" eb="21">
      <t>ギョウム</t>
    </rPh>
    <rPh sb="22" eb="24">
      <t>イッシキ</t>
    </rPh>
    <phoneticPr fontId="6"/>
  </si>
  <si>
    <t>令和７年度矢臼別演習場周辺地区収量調査業務
一式</t>
    <rPh sb="19" eb="21">
      <t>ギョウム</t>
    </rPh>
    <phoneticPr fontId="6"/>
  </si>
  <si>
    <t>令和７年度矢臼別演習場周辺地区施肥業務
一式</t>
    <rPh sb="17" eb="19">
      <t>ギョウム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</si>
</sst>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7">
    <xf numFmtId="0" fontId="0" fillId="0" borderId="0">
      <alignment vertical="center"/>
    </xf>
    <xf numFmtId="9" fontId="4" fillId="0" borderId="0" applyFont="0" applyFill="0" applyBorder="0" applyAlignment="0" applyProtection="0">
      <alignment vertical="center"/>
    </xf>
    <xf numFmtId="0" fontId="7" fillId="0" borderId="0">
      <alignment vertical="center"/>
    </xf>
    <xf numFmtId="0" fontId="7" fillId="0" borderId="0">
      <alignment vertical="center"/>
    </xf>
    <xf numFmtId="38" fontId="10" fillId="0" borderId="0" applyFont="0" applyFill="0" applyBorder="0" applyAlignment="0" applyProtection="0">
      <alignment vertical="center"/>
    </xf>
    <xf numFmtId="9" fontId="7" fillId="0" borderId="0" applyFont="0" applyFill="0" applyBorder="0" applyAlignment="0" applyProtection="0">
      <alignment vertical="center"/>
    </xf>
    <xf numFmtId="9" fontId="10"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3" fillId="0" borderId="2"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1" xfId="0" applyFont="1" applyBorder="1" applyAlignment="1">
      <alignment vertical="center" wrapText="1" shrinkToFit="1"/>
    </xf>
    <xf numFmtId="0" fontId="8" fillId="0" borderId="1" xfId="2" applyFont="1" applyBorder="1" applyAlignment="1">
      <alignment vertical="center" wrapText="1"/>
    </xf>
    <xf numFmtId="58" fontId="5" fillId="0" borderId="1" xfId="3" applyNumberFormat="1" applyFont="1" applyBorder="1" applyAlignment="1">
      <alignment horizontal="center" vertical="center" shrinkToFit="1"/>
    </xf>
    <xf numFmtId="176" fontId="9" fillId="0" borderId="1" xfId="0" applyNumberFormat="1" applyFont="1" applyBorder="1" applyAlignment="1">
      <alignment horizontal="right" vertical="center" wrapText="1" shrinkToFit="1"/>
    </xf>
    <xf numFmtId="0" fontId="9" fillId="0" borderId="1" xfId="2" applyFont="1" applyBorder="1" applyAlignment="1">
      <alignment horizontal="center" vertical="center" wrapText="1"/>
    </xf>
    <xf numFmtId="6" fontId="9" fillId="0" borderId="1" xfId="4" applyNumberFormat="1" applyFont="1" applyFill="1" applyBorder="1" applyAlignment="1">
      <alignment vertical="center" shrinkToFit="1"/>
    </xf>
    <xf numFmtId="10" fontId="9" fillId="0" borderId="1" xfId="4" applyNumberFormat="1" applyFont="1" applyFill="1" applyBorder="1" applyAlignment="1">
      <alignment horizontal="center" vertical="center"/>
    </xf>
    <xf numFmtId="0" fontId="9" fillId="0" borderId="1" xfId="0" applyFont="1" applyBorder="1">
      <alignment vertical="center"/>
    </xf>
    <xf numFmtId="0" fontId="11" fillId="0" borderId="1" xfId="0" applyFont="1" applyBorder="1" applyAlignment="1">
      <alignment vertical="center" wrapText="1"/>
    </xf>
    <xf numFmtId="0" fontId="8" fillId="0" borderId="1" xfId="0" applyFont="1" applyBorder="1" applyAlignment="1">
      <alignment vertical="center" wrapText="1"/>
    </xf>
    <xf numFmtId="3" fontId="2" fillId="0" borderId="0" xfId="0" applyNumberFormat="1" applyFont="1">
      <alignment vertical="center"/>
    </xf>
    <xf numFmtId="9" fontId="2" fillId="0" borderId="0" xfId="1" applyFont="1">
      <alignment vertical="center"/>
    </xf>
    <xf numFmtId="0" fontId="12" fillId="0" borderId="0" xfId="0" applyFont="1">
      <alignment vertical="center"/>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7">
    <cellStyle name="パーセント" xfId="1" builtinId="5"/>
    <cellStyle name="パーセント 2" xfId="5" xr:uid="{912FA985-E129-4B7E-9B8E-E6940175ADE6}"/>
    <cellStyle name="パーセント 3" xfId="6" xr:uid="{CCFE897F-BDE0-4E6F-90E8-8EC1C115044F}"/>
    <cellStyle name="桁区切り 2" xfId="4" xr:uid="{B10DF87E-0FC9-45BF-9F88-FE502508E16F}"/>
    <cellStyle name="標準" xfId="0" builtinId="0"/>
    <cellStyle name="標準_１６７調査票４案件best100（再検討）0914提出用" xfId="3" xr:uid="{1F509D0A-3B0C-48B9-B64A-C22694B96B23}"/>
    <cellStyle name="標準_１６７調査票４案件best100（再検討）0914提出用_【随契見直】③集計ﾌｫｰﾏｯﾄ(様式3～6)" xfId="2"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0"/>
  <sheetViews>
    <sheetView tabSelected="1" view="pageBreakPreview" zoomScaleNormal="100" zoomScaleSheetLayoutView="100" workbookViewId="0">
      <selection activeCell="E6" sqref="E6"/>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8" ht="32.1" customHeight="1" x14ac:dyDescent="0.15">
      <c r="A1" s="25" t="s">
        <v>20</v>
      </c>
      <c r="B1" s="26"/>
      <c r="C1" s="26"/>
      <c r="D1" s="26"/>
      <c r="E1" s="26"/>
      <c r="F1" s="26"/>
      <c r="G1" s="26"/>
      <c r="H1" s="26"/>
      <c r="I1" s="26"/>
      <c r="J1" s="26"/>
      <c r="K1" s="26"/>
      <c r="L1" s="26"/>
      <c r="M1" s="26"/>
    </row>
    <row r="2" spans="1:18" ht="14.25" thickBot="1" x14ac:dyDescent="0.2">
      <c r="A2" s="4"/>
      <c r="B2" s="4"/>
      <c r="C2" s="4"/>
      <c r="D2" s="4"/>
      <c r="E2" s="4"/>
      <c r="F2" s="4"/>
      <c r="G2" s="4"/>
      <c r="H2" s="4"/>
      <c r="I2" s="4"/>
      <c r="J2" s="4"/>
      <c r="K2" s="4"/>
      <c r="L2" s="4"/>
      <c r="M2" s="4"/>
    </row>
    <row r="3" spans="1:18" ht="68.099999999999994" customHeight="1" x14ac:dyDescent="0.15">
      <c r="A3" s="27" t="s">
        <v>21</v>
      </c>
      <c r="B3" s="29" t="s">
        <v>0</v>
      </c>
      <c r="C3" s="29" t="s">
        <v>1</v>
      </c>
      <c r="D3" s="29" t="s">
        <v>2</v>
      </c>
      <c r="E3" s="29" t="s">
        <v>19</v>
      </c>
      <c r="F3" s="29" t="s">
        <v>3</v>
      </c>
      <c r="G3" s="29" t="s">
        <v>4</v>
      </c>
      <c r="H3" s="29" t="s">
        <v>5</v>
      </c>
      <c r="I3" s="31" t="s">
        <v>6</v>
      </c>
      <c r="J3" s="20" t="s">
        <v>10</v>
      </c>
      <c r="K3" s="21"/>
      <c r="L3" s="22"/>
      <c r="M3" s="23" t="s">
        <v>7</v>
      </c>
    </row>
    <row r="4" spans="1:18" ht="38.25" customHeight="1" thickBot="1" x14ac:dyDescent="0.2">
      <c r="A4" s="28"/>
      <c r="B4" s="30"/>
      <c r="C4" s="30"/>
      <c r="D4" s="30"/>
      <c r="E4" s="30"/>
      <c r="F4" s="30"/>
      <c r="G4" s="30"/>
      <c r="H4" s="30"/>
      <c r="I4" s="32"/>
      <c r="J4" s="2" t="s">
        <v>9</v>
      </c>
      <c r="K4" s="2" t="s">
        <v>8</v>
      </c>
      <c r="L4" s="2" t="s">
        <v>11</v>
      </c>
      <c r="M4" s="24"/>
    </row>
    <row r="5" spans="1:18" ht="75" customHeight="1" x14ac:dyDescent="0.15">
      <c r="A5" s="7" t="s">
        <v>28</v>
      </c>
      <c r="B5" s="8" t="s">
        <v>29</v>
      </c>
      <c r="C5" s="9">
        <v>45748</v>
      </c>
      <c r="D5" s="7" t="s">
        <v>23</v>
      </c>
      <c r="E5" s="10">
        <v>6010701001439</v>
      </c>
      <c r="F5" s="11" t="s">
        <v>24</v>
      </c>
      <c r="G5" s="12">
        <v>9335378</v>
      </c>
      <c r="H5" s="12">
        <v>9273000</v>
      </c>
      <c r="I5" s="13">
        <f>ROUND(H5/G5,4)</f>
        <v>0.99329999999999996</v>
      </c>
      <c r="J5" s="14"/>
      <c r="K5" s="14"/>
      <c r="L5" s="14"/>
      <c r="M5" s="15"/>
    </row>
    <row r="6" spans="1:18" ht="75" customHeight="1" x14ac:dyDescent="0.15">
      <c r="A6" s="7" t="s">
        <v>30</v>
      </c>
      <c r="B6" s="8" t="s">
        <v>29</v>
      </c>
      <c r="C6" s="9">
        <v>45748</v>
      </c>
      <c r="D6" s="7" t="s">
        <v>31</v>
      </c>
      <c r="E6" s="10">
        <v>1430001021109</v>
      </c>
      <c r="F6" s="11" t="s">
        <v>25</v>
      </c>
      <c r="G6" s="12">
        <v>15241270</v>
      </c>
      <c r="H6" s="12">
        <v>13236410</v>
      </c>
      <c r="I6" s="13">
        <f>ROUND(H6/G6,4)</f>
        <v>0.86850000000000005</v>
      </c>
      <c r="J6" s="14"/>
      <c r="K6" s="14"/>
      <c r="L6" s="14"/>
      <c r="M6" s="16" t="s">
        <v>26</v>
      </c>
    </row>
    <row r="7" spans="1:18" ht="75" customHeight="1" x14ac:dyDescent="0.15">
      <c r="A7" s="7" t="s">
        <v>32</v>
      </c>
      <c r="B7" s="8" t="s">
        <v>29</v>
      </c>
      <c r="C7" s="9">
        <v>45748</v>
      </c>
      <c r="D7" s="7" t="s">
        <v>33</v>
      </c>
      <c r="E7" s="10">
        <v>9430001037048</v>
      </c>
      <c r="F7" s="11" t="s">
        <v>24</v>
      </c>
      <c r="G7" s="12">
        <v>4664244</v>
      </c>
      <c r="H7" s="12">
        <v>4437386.5903882822</v>
      </c>
      <c r="I7" s="13">
        <f>ROUND(H7/G7,4)</f>
        <v>0.95140000000000002</v>
      </c>
      <c r="J7" s="14"/>
      <c r="K7" s="14"/>
      <c r="L7" s="14"/>
      <c r="M7" s="16" t="s">
        <v>26</v>
      </c>
      <c r="O7" s="17"/>
      <c r="P7" s="17"/>
      <c r="Q7" s="17"/>
      <c r="R7" s="18"/>
    </row>
    <row r="8" spans="1:18" ht="75" customHeight="1" x14ac:dyDescent="0.15">
      <c r="A8" s="7" t="s">
        <v>34</v>
      </c>
      <c r="B8" s="8" t="s">
        <v>29</v>
      </c>
      <c r="C8" s="9">
        <v>45748</v>
      </c>
      <c r="D8" s="7" t="s">
        <v>27</v>
      </c>
      <c r="E8" s="10">
        <v>5430001009620</v>
      </c>
      <c r="F8" s="11" t="s">
        <v>24</v>
      </c>
      <c r="G8" s="12">
        <v>9664556</v>
      </c>
      <c r="H8" s="12">
        <v>9091962</v>
      </c>
      <c r="I8" s="13">
        <f>ROUND(H8/G8,4)</f>
        <v>0.94079999999999997</v>
      </c>
      <c r="J8" s="14"/>
      <c r="K8" s="14"/>
      <c r="L8" s="14"/>
      <c r="M8" s="16" t="s">
        <v>26</v>
      </c>
    </row>
    <row r="9" spans="1:18" ht="75" customHeight="1" x14ac:dyDescent="0.15">
      <c r="A9" s="7" t="s">
        <v>64</v>
      </c>
      <c r="B9" s="8" t="s">
        <v>29</v>
      </c>
      <c r="C9" s="9">
        <v>45749</v>
      </c>
      <c r="D9" s="7" t="s">
        <v>57</v>
      </c>
      <c r="E9" s="10" t="s">
        <v>56</v>
      </c>
      <c r="F9" s="11" t="s">
        <v>24</v>
      </c>
      <c r="G9" s="12">
        <v>8256433</v>
      </c>
      <c r="H9" s="12">
        <v>6820000</v>
      </c>
      <c r="I9" s="13">
        <f t="shared" ref="I9:I13" si="0">H9/G9</f>
        <v>0.82602256931050011</v>
      </c>
      <c r="J9" s="14"/>
      <c r="K9" s="14"/>
      <c r="L9" s="14"/>
      <c r="M9" s="16"/>
    </row>
    <row r="10" spans="1:18" ht="75" customHeight="1" x14ac:dyDescent="0.15">
      <c r="A10" s="7" t="s">
        <v>63</v>
      </c>
      <c r="B10" s="8" t="s">
        <v>29</v>
      </c>
      <c r="C10" s="9">
        <v>45749</v>
      </c>
      <c r="D10" s="7" t="s">
        <v>57</v>
      </c>
      <c r="E10" s="10" t="s">
        <v>56</v>
      </c>
      <c r="F10" s="11" t="s">
        <v>24</v>
      </c>
      <c r="G10" s="12">
        <v>5155665</v>
      </c>
      <c r="H10" s="12">
        <v>2506900</v>
      </c>
      <c r="I10" s="13">
        <f t="shared" si="0"/>
        <v>0.4862418330128121</v>
      </c>
      <c r="J10" s="14"/>
      <c r="K10" s="14"/>
      <c r="L10" s="14"/>
      <c r="M10" s="16"/>
    </row>
    <row r="11" spans="1:18" ht="75" customHeight="1" x14ac:dyDescent="0.15">
      <c r="A11" s="7" t="s">
        <v>62</v>
      </c>
      <c r="B11" s="8" t="s">
        <v>29</v>
      </c>
      <c r="C11" s="9">
        <v>45756</v>
      </c>
      <c r="D11" s="7" t="s">
        <v>58</v>
      </c>
      <c r="E11" s="10" t="s">
        <v>55</v>
      </c>
      <c r="F11" s="11" t="s">
        <v>24</v>
      </c>
      <c r="G11" s="12">
        <v>6877877</v>
      </c>
      <c r="H11" s="12">
        <v>6672400</v>
      </c>
      <c r="I11" s="13">
        <f t="shared" si="0"/>
        <v>0.97012493826219925</v>
      </c>
      <c r="J11" s="14"/>
      <c r="K11" s="14"/>
      <c r="L11" s="14"/>
      <c r="M11" s="16"/>
    </row>
    <row r="12" spans="1:18" ht="75" customHeight="1" x14ac:dyDescent="0.15">
      <c r="A12" s="7" t="s">
        <v>59</v>
      </c>
      <c r="B12" s="8" t="s">
        <v>51</v>
      </c>
      <c r="C12" s="9">
        <v>45771</v>
      </c>
      <c r="D12" s="7" t="s">
        <v>52</v>
      </c>
      <c r="E12" s="10" t="s">
        <v>48</v>
      </c>
      <c r="F12" s="11" t="s">
        <v>24</v>
      </c>
      <c r="G12" s="12">
        <v>14511202</v>
      </c>
      <c r="H12" s="12">
        <v>13564804</v>
      </c>
      <c r="I12" s="13">
        <f t="shared" si="0"/>
        <v>0.93478155703435184</v>
      </c>
      <c r="J12" s="14"/>
      <c r="K12" s="14"/>
      <c r="L12" s="14"/>
      <c r="M12" s="16"/>
    </row>
    <row r="13" spans="1:18" ht="75" customHeight="1" x14ac:dyDescent="0.15">
      <c r="A13" s="7" t="s">
        <v>60</v>
      </c>
      <c r="B13" s="8" t="s">
        <v>29</v>
      </c>
      <c r="C13" s="9">
        <v>45771</v>
      </c>
      <c r="D13" s="7" t="s">
        <v>53</v>
      </c>
      <c r="E13" s="10" t="s">
        <v>49</v>
      </c>
      <c r="F13" s="11" t="s">
        <v>24</v>
      </c>
      <c r="G13" s="12">
        <v>1083126</v>
      </c>
      <c r="H13" s="12">
        <v>850867</v>
      </c>
      <c r="I13" s="13">
        <f t="shared" si="0"/>
        <v>0.78556603756165022</v>
      </c>
      <c r="J13" s="14"/>
      <c r="K13" s="14"/>
      <c r="L13" s="14"/>
      <c r="M13" s="16"/>
    </row>
    <row r="14" spans="1:18" ht="75" customHeight="1" x14ac:dyDescent="0.15">
      <c r="A14" s="7" t="s">
        <v>61</v>
      </c>
      <c r="B14" s="8" t="s">
        <v>29</v>
      </c>
      <c r="C14" s="9">
        <v>45771</v>
      </c>
      <c r="D14" s="7" t="s">
        <v>54</v>
      </c>
      <c r="E14" s="10" t="s">
        <v>50</v>
      </c>
      <c r="F14" s="11" t="s">
        <v>24</v>
      </c>
      <c r="G14" s="12">
        <v>13067203</v>
      </c>
      <c r="H14" s="12">
        <v>12650000</v>
      </c>
      <c r="I14" s="13">
        <f t="shared" ref="I14:I20" si="1">H14/G14</f>
        <v>0.96807250947276169</v>
      </c>
      <c r="J14" s="14"/>
      <c r="K14" s="14"/>
      <c r="L14" s="14"/>
      <c r="M14" s="16"/>
    </row>
    <row r="15" spans="1:18" s="19" customFormat="1" ht="75" customHeight="1" x14ac:dyDescent="0.15">
      <c r="A15" s="7" t="s">
        <v>42</v>
      </c>
      <c r="B15" s="8" t="s">
        <v>35</v>
      </c>
      <c r="C15" s="9">
        <v>45748</v>
      </c>
      <c r="D15" s="7" t="s">
        <v>36</v>
      </c>
      <c r="E15" s="10">
        <v>4430003008621</v>
      </c>
      <c r="F15" s="11" t="s">
        <v>24</v>
      </c>
      <c r="G15" s="12">
        <v>16634016</v>
      </c>
      <c r="H15" s="12">
        <v>10349064</v>
      </c>
      <c r="I15" s="13">
        <f t="shared" si="1"/>
        <v>0.62216268157972199</v>
      </c>
      <c r="J15" s="14"/>
      <c r="K15" s="14"/>
      <c r="L15" s="14"/>
      <c r="M15" s="16"/>
    </row>
    <row r="16" spans="1:18" s="19" customFormat="1" ht="75" customHeight="1" x14ac:dyDescent="0.15">
      <c r="A16" s="7" t="s">
        <v>43</v>
      </c>
      <c r="B16" s="8" t="s">
        <v>35</v>
      </c>
      <c r="C16" s="9">
        <v>45748</v>
      </c>
      <c r="D16" s="7" t="s">
        <v>37</v>
      </c>
      <c r="E16" s="10" t="s">
        <v>38</v>
      </c>
      <c r="F16" s="11" t="s">
        <v>24</v>
      </c>
      <c r="G16" s="12">
        <v>9970851</v>
      </c>
      <c r="H16" s="12">
        <v>7502000</v>
      </c>
      <c r="I16" s="13">
        <f t="shared" si="1"/>
        <v>0.75239315079525304</v>
      </c>
      <c r="J16" s="14"/>
      <c r="K16" s="14"/>
      <c r="L16" s="14"/>
      <c r="M16" s="16"/>
    </row>
    <row r="17" spans="1:13" s="19" customFormat="1" ht="75" customHeight="1" x14ac:dyDescent="0.15">
      <c r="A17" s="7" t="s">
        <v>39</v>
      </c>
      <c r="B17" s="8" t="s">
        <v>35</v>
      </c>
      <c r="C17" s="9">
        <v>45748</v>
      </c>
      <c r="D17" s="7" t="s">
        <v>40</v>
      </c>
      <c r="E17" s="10">
        <v>4430001022351</v>
      </c>
      <c r="F17" s="11" t="s">
        <v>24</v>
      </c>
      <c r="G17" s="12">
        <v>4646209</v>
      </c>
      <c r="H17" s="12">
        <v>3153189</v>
      </c>
      <c r="I17" s="13">
        <f t="shared" si="1"/>
        <v>0.67865845036243522</v>
      </c>
      <c r="J17" s="14"/>
      <c r="K17" s="14"/>
      <c r="L17" s="14"/>
      <c r="M17" s="16"/>
    </row>
    <row r="18" spans="1:13" s="19" customFormat="1" ht="75" customHeight="1" x14ac:dyDescent="0.15">
      <c r="A18" s="7" t="s">
        <v>65</v>
      </c>
      <c r="B18" s="8" t="s">
        <v>41</v>
      </c>
      <c r="C18" s="9">
        <v>45755</v>
      </c>
      <c r="D18" s="7" t="s">
        <v>47</v>
      </c>
      <c r="E18" s="10">
        <v>7430002018115</v>
      </c>
      <c r="F18" s="11" t="s">
        <v>45</v>
      </c>
      <c r="G18" s="12">
        <v>3836289</v>
      </c>
      <c r="H18" s="12">
        <v>3740000</v>
      </c>
      <c r="I18" s="13">
        <f t="shared" si="1"/>
        <v>0.97490048325347756</v>
      </c>
      <c r="J18" s="14"/>
      <c r="K18" s="14"/>
      <c r="L18" s="14"/>
      <c r="M18" s="16"/>
    </row>
    <row r="19" spans="1:13" s="19" customFormat="1" ht="75" customHeight="1" x14ac:dyDescent="0.15">
      <c r="A19" s="7" t="s">
        <v>66</v>
      </c>
      <c r="B19" s="8" t="s">
        <v>41</v>
      </c>
      <c r="C19" s="9">
        <v>45756</v>
      </c>
      <c r="D19" s="7" t="s">
        <v>46</v>
      </c>
      <c r="E19" s="10">
        <v>4462501000206</v>
      </c>
      <c r="F19" s="11" t="s">
        <v>45</v>
      </c>
      <c r="G19" s="12">
        <v>4660330</v>
      </c>
      <c r="H19" s="12">
        <v>2970000</v>
      </c>
      <c r="I19" s="13">
        <f t="shared" si="1"/>
        <v>0.63729392553746189</v>
      </c>
      <c r="J19" s="14"/>
      <c r="K19" s="14"/>
      <c r="L19" s="14"/>
      <c r="M19" s="16"/>
    </row>
    <row r="20" spans="1:13" s="19" customFormat="1" ht="75" customHeight="1" x14ac:dyDescent="0.15">
      <c r="A20" s="7" t="s">
        <v>67</v>
      </c>
      <c r="B20" s="8" t="s">
        <v>41</v>
      </c>
      <c r="C20" s="9">
        <v>45758</v>
      </c>
      <c r="D20" s="7" t="s">
        <v>44</v>
      </c>
      <c r="E20" s="10">
        <v>6462505000233</v>
      </c>
      <c r="F20" s="11" t="s">
        <v>45</v>
      </c>
      <c r="G20" s="12">
        <v>302365116</v>
      </c>
      <c r="H20" s="12">
        <v>290400000</v>
      </c>
      <c r="I20" s="13">
        <f t="shared" si="1"/>
        <v>0.96042825257659681</v>
      </c>
      <c r="J20" s="14"/>
      <c r="K20" s="14"/>
      <c r="L20" s="14"/>
      <c r="M20" s="16"/>
    </row>
    <row r="21" spans="1:13" x14ac:dyDescent="0.15">
      <c r="A21" s="5" t="s">
        <v>22</v>
      </c>
      <c r="B21" s="6"/>
      <c r="C21" s="6"/>
      <c r="D21" s="6"/>
      <c r="E21" s="6"/>
      <c r="F21" s="6"/>
      <c r="G21" s="6"/>
      <c r="H21" s="6"/>
      <c r="I21" s="6"/>
      <c r="J21" s="6"/>
      <c r="K21" s="6"/>
      <c r="L21" s="6"/>
      <c r="M21" s="6"/>
    </row>
    <row r="22" spans="1:13" x14ac:dyDescent="0.15">
      <c r="A22" s="5" t="s">
        <v>12</v>
      </c>
      <c r="B22" s="6"/>
      <c r="C22" s="6"/>
      <c r="D22" s="6"/>
      <c r="E22" s="6"/>
      <c r="F22" s="6"/>
      <c r="G22" s="6"/>
      <c r="H22" s="6"/>
      <c r="I22" s="6"/>
      <c r="J22" s="6"/>
      <c r="K22" s="6"/>
      <c r="L22" s="6"/>
      <c r="M22" s="6"/>
    </row>
    <row r="23" spans="1:13" x14ac:dyDescent="0.15">
      <c r="A23" s="3"/>
      <c r="B23" s="3"/>
      <c r="C23" s="3"/>
      <c r="D23" s="3"/>
      <c r="E23" s="3"/>
      <c r="F23" s="3"/>
      <c r="G23" s="3"/>
      <c r="H23" s="3"/>
      <c r="I23" s="3"/>
      <c r="J23" s="3"/>
      <c r="K23" s="3"/>
      <c r="L23" s="3"/>
      <c r="M23" s="3"/>
    </row>
    <row r="24" spans="1:13" x14ac:dyDescent="0.15">
      <c r="A24" s="3"/>
      <c r="B24" s="3"/>
      <c r="C24" s="3"/>
      <c r="D24" s="3"/>
      <c r="E24" s="3"/>
      <c r="F24" s="3"/>
      <c r="G24" s="3"/>
      <c r="H24" s="3"/>
      <c r="I24" s="3"/>
      <c r="J24" s="3"/>
      <c r="K24" s="3"/>
      <c r="L24" s="3"/>
      <c r="M24" s="3"/>
    </row>
    <row r="25" spans="1:13" x14ac:dyDescent="0.15">
      <c r="A25" s="3"/>
      <c r="B25" s="3"/>
      <c r="C25" s="3"/>
      <c r="D25" s="3"/>
      <c r="E25" s="3"/>
      <c r="F25" s="3"/>
      <c r="G25" s="3"/>
      <c r="H25" s="3"/>
      <c r="I25" s="3"/>
      <c r="J25" s="3"/>
      <c r="K25" s="3"/>
      <c r="L25" s="3"/>
      <c r="M25" s="3"/>
    </row>
    <row r="26" spans="1:13" x14ac:dyDescent="0.15">
      <c r="A26" s="3"/>
      <c r="B26" s="3"/>
      <c r="C26" s="3"/>
      <c r="D26" s="3"/>
      <c r="E26" s="3"/>
      <c r="F26" s="3"/>
      <c r="G26" s="3"/>
      <c r="H26" s="3"/>
      <c r="I26" s="3"/>
      <c r="J26" s="3"/>
      <c r="K26" s="3"/>
      <c r="L26" s="3"/>
      <c r="M26" s="3"/>
    </row>
    <row r="27" spans="1:13" x14ac:dyDescent="0.15">
      <c r="J27" s="1" t="s">
        <v>13</v>
      </c>
      <c r="K27" s="1" t="s">
        <v>14</v>
      </c>
    </row>
    <row r="28" spans="1:13" x14ac:dyDescent="0.15">
      <c r="J28" s="1" t="s">
        <v>15</v>
      </c>
      <c r="K28" s="1" t="s">
        <v>16</v>
      </c>
    </row>
    <row r="29" spans="1:13" x14ac:dyDescent="0.15">
      <c r="J29" s="1" t="s">
        <v>17</v>
      </c>
    </row>
    <row r="30" spans="1:13" x14ac:dyDescent="0.15">
      <c r="J30"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2"/>
  <dataValidations count="9">
    <dataValidation type="list" showDropDown="1" showInputMessage="1" showErrorMessage="1" sqref="J27" xr:uid="{00000000-0002-0000-0200-000002000000}">
      <formula1>$K$26:$K$30</formula1>
    </dataValidation>
    <dataValidation type="list" allowBlank="1" showInputMessage="1" showErrorMessage="1" sqref="J5:J6" xr:uid="{05AB2493-9A23-4E3F-BF70-7446F8790ACB}">
      <formula1>$K$26:$K$30</formula1>
    </dataValidation>
    <dataValidation type="list" allowBlank="1" showInputMessage="1" showErrorMessage="1" sqref="K5:K6" xr:uid="{4B4259B1-A94F-45F7-B7A2-3C2308A1E684}">
      <formula1>$L$26:$L$28</formula1>
    </dataValidation>
    <dataValidation type="list" allowBlank="1" showInputMessage="1" showErrorMessage="1" sqref="K7:K11 K15:K20" xr:uid="{71312D47-C36B-41C9-85A4-996E433543F4}">
      <formula1>$L$25:$L$27</formula1>
    </dataValidation>
    <dataValidation type="list" allowBlank="1" showInputMessage="1" showErrorMessage="1" sqref="J7:J11 J15:J20" xr:uid="{07BB9CE3-ACF6-4707-90F8-491769A8085C}">
      <formula1>$K$25:$K$29</formula1>
    </dataValidation>
    <dataValidation type="list" allowBlank="1" showInputMessage="1" showErrorMessage="1" sqref="K9:K11" xr:uid="{2D2BCC4C-5E32-49D3-8CC2-01200BAD62CB}">
      <formula1>$K$10:$K$16</formula1>
    </dataValidation>
    <dataValidation type="list" allowBlank="1" showInputMessage="1" showErrorMessage="1" sqref="K12:K14" xr:uid="{B61F1139-8DBD-47F5-848B-7EBE79332C38}">
      <formula1>$K$17:$K$20</formula1>
    </dataValidation>
    <dataValidation type="list" allowBlank="1" showInputMessage="1" showErrorMessage="1" sqref="J9:J11" xr:uid="{71D18BB4-636F-4F0D-90D3-496A35B2B327}">
      <formula1>$J$10:$J$20</formula1>
    </dataValidation>
    <dataValidation type="list" allowBlank="1" showInputMessage="1" showErrorMessage="1" sqref="J12:J14" xr:uid="{E3E1D0DD-C57D-46F9-8EB8-6ED8584D33C4}">
      <formula1>$J$17:$J$21</formula1>
    </dataValidation>
  </dataValidations>
  <pageMargins left="0.7" right="0.7" top="0.75" bottom="0.75" header="0.3" footer="0.3"/>
  <pageSetup paperSize="9" scale="38" orientation="landscape" r:id="rId1"/>
  <ignoredErrors>
    <ignoredError sqref="E16 E12 E13:E14 E9:E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2025-05-29T02:58:28Z</dcterms:modified>
</cp:coreProperties>
</file>