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１" sheetId="1" r:id="rId1"/>
  </sheets>
  <definedNames>
    <definedName name="_xlnm._FilterDatabase" localSheetId="0" hidden="1">付紙様式第１!$A$4:$M$4</definedName>
    <definedName name="_xlnm.Print_Area" localSheetId="0">付紙様式第１!$A$1:$M$29</definedName>
  </definedNames>
  <calcPr calcId="162913"/>
</workbook>
</file>

<file path=xl/calcChain.xml><?xml version="1.0" encoding="utf-8"?>
<calcChain xmlns="http://schemas.openxmlformats.org/spreadsheetml/2006/main">
  <c r="I27" i="1" l="1"/>
  <c r="I26" i="1" l="1"/>
</calcChain>
</file>

<file path=xl/sharedStrings.xml><?xml version="1.0" encoding="utf-8"?>
<sst xmlns="http://schemas.openxmlformats.org/spreadsheetml/2006/main" count="116" uniqueCount="77">
  <si>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</si>
  <si>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</si>
  <si>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</si>
  <si>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</si>
  <si>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</si>
  <si>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</si>
  <si>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</si>
  <si>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</si>
  <si>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</si>
  <si>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</si>
  <si>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</si>
  <si>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</si>
  <si>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</si>
  <si>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</si>
  <si>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</si>
  <si>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</si>
  <si>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</si>
  <si>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</si>
  <si>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</si>
  <si>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</si>
  <si>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</si>
  <si>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</si>
  <si>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</si>
  <si>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rPh sb="18" eb="20">
      <t>フクシマ</t>
    </rPh>
    <rPh sb="21" eb="23">
      <t>クニヒコ</t>
    </rPh>
    <phoneticPr fontId="1"/>
  </si>
  <si>
    <t>支出負担行為担当官 北海道防衛局長 福島 邦彦
札幌市中央区大通西１２丁目</t>
  </si>
  <si>
    <t>丸彦渡辺建設株式会社
北海道札幌市豊平区豊平六条六丁目５番８号</t>
  </si>
  <si>
    <t>札幌（６）宿舎改修建築その他工事（その２）
北海道札幌市
令和6年10月2日～令和8年2月27日
建築</t>
  </si>
  <si>
    <t>一般競争入札（施工体制確認型総合評価方式）</t>
  </si>
  <si>
    <t>札幌（６）宿舎改修建築その他工事（その１）
北海道札幌市
令和6年10月2日～令和8年2月27日
建築</t>
  </si>
  <si>
    <t xml:space="preserve">伊藤組土建株式会社
北海道札幌市中央区北四条西四丁目１番地 </t>
  </si>
  <si>
    <t>函館（６）宿舎環境整備工事
北海道函館市
令和6年10月2日～令和6年11月29日
土木</t>
  </si>
  <si>
    <t>株式会社森川組
北海道函館市海岸町９番２３号</t>
  </si>
  <si>
    <t>奥尻（６）車庫新設建築設計
北海道奥尻郡奥尻町
令和6年10月4日～令和7年6月30日
建築</t>
  </si>
  <si>
    <t>株式会社田中建築設備事務所
北海道札幌市中央区南一条西七丁目２０番１号</t>
  </si>
  <si>
    <t>一般競争入札（総合評価方式）</t>
  </si>
  <si>
    <t>北海道防衛局（６）防衛施設技術審査業務
北海道防衛局内
令和6年10月4日～令和7年3月19日
建築</t>
  </si>
  <si>
    <t>公益財団法人防衛基盤整備協会
東京都新宿区四谷本塩町１５番９号</t>
  </si>
  <si>
    <t>北海道防衛局（６）土木積算等技術支援業務
北海道防衛局管内
令和6年10月4日～令和7年12月19日
土木</t>
  </si>
  <si>
    <t>株式会社アース設計事務所
北海道札幌市東区北二十四条東十六丁目１番４号</t>
  </si>
  <si>
    <t>上富良野外（６）整備場新設等建築設計
北海道空知郡上富良野町
令和6年10月8日～令和7年3月19日
建築</t>
  </si>
  <si>
    <t>株式会社三輝設計事務所
福井県福井市和田一丁目４番１０号</t>
  </si>
  <si>
    <t>白神（６）既設建物解体建築設計
北海道松前郡松前町
令和6年10月9日～令和8年3月19日
建築</t>
  </si>
  <si>
    <t>株式会社北海道建築総合研究所
北海道札幌市西区琴似二条四丁目１番２４号</t>
  </si>
  <si>
    <t>当別（６）既設建物解体等工事
北海道石狩郡当別町
令和6年10月9日～令和8年6月30日
建築</t>
  </si>
  <si>
    <t>札幌（６）宿舎改修機械工事
北海道札幌市
令和6年10月17日～令和8年2月27日
機械</t>
  </si>
  <si>
    <t>株式会社ゴウダ
北海道登別市片倉町二丁目２４番地２６</t>
  </si>
  <si>
    <t>千歳試験場（６）排気棟等外壁改修建築その他工事
北海道千歳市
令和6年10月17日～令和8年6月30日
建築</t>
  </si>
  <si>
    <t xml:space="preserve">オリエンタル建設株式会社
北海道札幌市西区二十四軒一条一丁目３番１号 </t>
  </si>
  <si>
    <t>宗谷（６）局舎等新設建築その他工事
北海道稚内市
令和6年10月23日～令和8年8月31日
建築</t>
  </si>
  <si>
    <t>藤建設株式会社
北海道稚内市港五丁目５番１５号</t>
    <phoneticPr fontId="7"/>
  </si>
  <si>
    <t>北海道大演習場（６）道路等整備工事（５工区）
北海道恵庭市
令和6年10月25日～令和8年11月30日
土木</t>
  </si>
  <si>
    <t>日本道路株式会社
北海道札幌市豊平区月寒東１条１６丁目１番４３号</t>
  </si>
  <si>
    <t>一般競争入札（ＷＴＯ特例）</t>
    <rPh sb="10" eb="12">
      <t>トクレイ</t>
    </rPh>
    <phoneticPr fontId="7"/>
  </si>
  <si>
    <t>当別（６）空調設備整備等電気その他工事
北海道石狩郡当別町
令和6年10月25日～令和8年6月30日
電気</t>
  </si>
  <si>
    <t>稲村電設工事株式会社
北海道北見市常盤町五丁目１番地８</t>
  </si>
  <si>
    <t>丘珠外（６）倉庫新設等土木設計
北海道札幌市
令和6年10月25日～令和7年6月30日
土木</t>
  </si>
  <si>
    <t>株式会社富士雄設計コンサルタント
北海道帯広市自由が丘４丁目１番地１３</t>
  </si>
  <si>
    <t>松前（６）法面整備工事
北海道松前郡松前町
令和6年10月26日～令和8年6月30日
土木</t>
  </si>
  <si>
    <t>静内（６）器材庫新設通信工事
北海道日高郡新ひだか町
令和6年10月29日～令和8年11月30日
電通</t>
  </si>
  <si>
    <t>エクシオ・エンジニアリング北海道株式会社
北海道札幌市豊平区平岸一条三丁目２番３３号</t>
  </si>
  <si>
    <t>上富良野外（６）整備場新設等土木設計
北海道空知郡上富良野町外
令和6年10月29日～令和7年3月19日
土木</t>
  </si>
  <si>
    <t>株式会社富士建設コンサル
北海道旭川市３条通２１丁目右１号</t>
  </si>
  <si>
    <t>苗穂外（６）整備場新設等建築設計
北海道札幌市
令和6年10月30日～令和7年6月30日
建築</t>
  </si>
  <si>
    <t>株式会社北洋設備設計事務所
北海道札幌市中央区大通西十八丁目１番地の９</t>
  </si>
  <si>
    <t>北海道防衛局（６）基地防災施設整備基本検討
北海道奥尻郡奥尻町外
令和6年10月30日～令和8年6月30日
土木</t>
  </si>
  <si>
    <t>日本工営株式会社
北海道札幌市中央区北５条西６丁目２番地</t>
  </si>
  <si>
    <t>奥尻（６）電力監視装置更新工事
北海道奥尻郡奥尻町
令和6年10月31日～令和8年6月30日
電気</t>
  </si>
  <si>
    <t>三菱電機システムサービス株式会社
北海道札幌市厚別区大谷地東２丁目１番１８号</t>
    <phoneticPr fontId="7"/>
  </si>
  <si>
    <t>一般競争入札</t>
    <rPh sb="0" eb="2">
      <t>イッパン</t>
    </rPh>
    <rPh sb="2" eb="4">
      <t>キョウソウ</t>
    </rPh>
    <rPh sb="4" eb="6">
      <t>ニュウサツ</t>
    </rPh>
    <phoneticPr fontId="1"/>
  </si>
  <si>
    <t>北海道防衛局（６）千歳飛行場周辺障害立木伐採補償に係る測量及び立木調査業務
北海道千歳市
令和6年10月10日～令和7年3月24日
測量</t>
    <rPh sb="38" eb="41">
      <t>ホッカイドウ</t>
    </rPh>
    <rPh sb="41" eb="44">
      <t>チトセシ</t>
    </rPh>
    <rPh sb="45" eb="47">
      <t>レイワ</t>
    </rPh>
    <rPh sb="48" eb="49">
      <t>ネン</t>
    </rPh>
    <rPh sb="51" eb="52">
      <t>ガツ</t>
    </rPh>
    <rPh sb="54" eb="55">
      <t>ニチ</t>
    </rPh>
    <rPh sb="56" eb="58">
      <t>レイワ</t>
    </rPh>
    <rPh sb="59" eb="60">
      <t>ネン</t>
    </rPh>
    <rPh sb="61" eb="62">
      <t>ガツ</t>
    </rPh>
    <rPh sb="64" eb="65">
      <t>ニチ</t>
    </rPh>
    <rPh sb="66" eb="68">
      <t>ソクリョウ</t>
    </rPh>
    <phoneticPr fontId="1"/>
  </si>
  <si>
    <t>9430001002786</t>
    <phoneticPr fontId="1"/>
  </si>
  <si>
    <t>網走（６）火薬庫新設等土木その他工事
北海道網走市
令和6年10月9日～令和7年6月30日
土木一式工事</t>
    <rPh sb="22" eb="24">
      <t>アバシリ</t>
    </rPh>
    <rPh sb="36" eb="38">
      <t>レイワ</t>
    </rPh>
    <rPh sb="39" eb="40">
      <t>ネン</t>
    </rPh>
    <rPh sb="41" eb="42">
      <t>ガツ</t>
    </rPh>
    <rPh sb="44" eb="45">
      <t>ニチ</t>
    </rPh>
    <phoneticPr fontId="1"/>
  </si>
  <si>
    <t>分任支出負担行為担当官
帯広防衛支局長
三浦　仁志
北海道帯広市西６条南７丁目３番地</t>
    <phoneticPr fontId="1"/>
  </si>
  <si>
    <t>株式会社早水組
北海道網走市南二条西五丁目１番地１</t>
    <phoneticPr fontId="1"/>
  </si>
  <si>
    <t>一般競争入札（総合評価落札方式）</t>
    <phoneticPr fontId="1"/>
  </si>
  <si>
    <t>武ダ技建創株式会社
北海道札幌市白石区中央二条一丁目６番１５号武田ビル</t>
    <rPh sb="10" eb="13">
      <t>ホッカイドウ</t>
    </rPh>
    <phoneticPr fontId="1"/>
  </si>
  <si>
    <t>株式会社エル技術コンサルタント
北海道札幌市中央区北五条西１２丁目２番地</t>
    <rPh sb="0" eb="4">
      <t>カブシキガイシャ</t>
    </rPh>
    <rPh sb="6" eb="8">
      <t>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</si>
</sst>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 "/>
    <numFmt numFmtId="178" formatCode="&quot;¥&quot;#,##0_);[Red]\(&quot;¥&quot;#,##0\)"/>
    <numFmt numFmtId="180"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Ｐゴシック"/>
      <family val="3"/>
      <charset val="128"/>
    </font>
    <font>
      <sz val="9"/>
      <name val="ＭＳ 明朝"/>
      <family val="1"/>
      <charset val="128"/>
    </font>
    <font>
      <sz val="6"/>
      <name val="ＭＳ Ｐゴシック"/>
      <family val="3"/>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cellStyleXfs>
  <cellXfs count="49">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4" xfId="0" applyFont="1" applyBorder="1">
      <alignment vertical="center"/>
    </xf>
    <xf numFmtId="0" fontId="2" fillId="0" borderId="12"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right" vertical="center" wrapText="1"/>
    </xf>
    <xf numFmtId="177" fontId="6" fillId="0" borderId="1"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0" fontId="6" fillId="0" borderId="1" xfId="2" applyNumberFormat="1" applyFont="1" applyFill="1" applyBorder="1" applyAlignment="1">
      <alignment vertical="center" wrapText="1"/>
    </xf>
    <xf numFmtId="0" fontId="6" fillId="0" borderId="14" xfId="0" applyFont="1" applyFill="1" applyBorder="1">
      <alignment vertical="center"/>
    </xf>
    <xf numFmtId="0" fontId="6" fillId="0" borderId="12" xfId="0" applyFont="1" applyFill="1" applyBorder="1">
      <alignment vertical="center"/>
    </xf>
    <xf numFmtId="0" fontId="3" fillId="0" borderId="5" xfId="0" applyFont="1" applyBorder="1" applyAlignment="1">
      <alignment vertical="center" wrapText="1"/>
    </xf>
    <xf numFmtId="0" fontId="3" fillId="0" borderId="5" xfId="0" applyFont="1" applyBorder="1">
      <alignment vertical="center"/>
    </xf>
    <xf numFmtId="38" fontId="3" fillId="0" borderId="5" xfId="3" applyFont="1" applyBorder="1">
      <alignment vertical="center"/>
    </xf>
    <xf numFmtId="38" fontId="3" fillId="0" borderId="5" xfId="3" applyFont="1" applyBorder="1" applyAlignment="1">
      <alignment vertical="center"/>
    </xf>
    <xf numFmtId="0" fontId="3" fillId="0" borderId="4" xfId="0" applyFont="1" applyBorder="1" applyAlignment="1">
      <alignment vertical="center" wrapText="1"/>
    </xf>
    <xf numFmtId="180" fontId="3" fillId="0" borderId="5" xfId="0" quotePrefix="1" applyNumberFormat="1" applyFont="1" applyBorder="1" applyAlignment="1">
      <alignment horizontal="right" vertical="center" wrapText="1" shrinkToFit="1"/>
    </xf>
    <xf numFmtId="176" fontId="3" fillId="0" borderId="5" xfId="0" applyNumberFormat="1" applyFont="1" applyBorder="1" applyAlignment="1">
      <alignment horizontal="right" vertical="center" wrapText="1"/>
    </xf>
    <xf numFmtId="10" fontId="6" fillId="0" borderId="5" xfId="3" applyNumberFormat="1" applyFont="1" applyFill="1" applyBorder="1" applyAlignment="1">
      <alignment horizontal="right" vertical="center"/>
    </xf>
    <xf numFmtId="0" fontId="3" fillId="0" borderId="18" xfId="0" applyFont="1" applyBorder="1" applyAlignment="1">
      <alignment vertical="center" wrapText="1"/>
    </xf>
    <xf numFmtId="0" fontId="3" fillId="0" borderId="3" xfId="0" applyFont="1" applyBorder="1" applyAlignment="1">
      <alignment vertical="center" wrapText="1"/>
    </xf>
    <xf numFmtId="176" fontId="3" fillId="0" borderId="3" xfId="0" applyNumberFormat="1" applyFont="1" applyBorder="1">
      <alignment vertical="center"/>
    </xf>
    <xf numFmtId="177" fontId="3" fillId="0" borderId="3" xfId="0" applyNumberFormat="1" applyFont="1" applyBorder="1">
      <alignment vertical="center"/>
    </xf>
    <xf numFmtId="6" fontId="3" fillId="0" borderId="3" xfId="0" applyNumberFormat="1" applyFont="1" applyBorder="1">
      <alignment vertical="center"/>
    </xf>
    <xf numFmtId="10" fontId="3" fillId="0" borderId="3" xfId="1" applyNumberFormat="1" applyFont="1" applyBorder="1">
      <alignment vertical="center"/>
    </xf>
    <xf numFmtId="0" fontId="8" fillId="0" borderId="19" xfId="0" applyFont="1" applyBorder="1">
      <alignment vertical="center"/>
    </xf>
    <xf numFmtId="0" fontId="8" fillId="0" borderId="20" xfId="0" applyFont="1" applyBorder="1">
      <alignment vertical="center"/>
    </xf>
    <xf numFmtId="0" fontId="3" fillId="0" borderId="5" xfId="0" applyFont="1" applyFill="1" applyBorder="1" applyAlignment="1">
      <alignment vertical="center" wrapText="1"/>
    </xf>
    <xf numFmtId="0" fontId="6" fillId="0" borderId="21" xfId="0" applyFont="1" applyFill="1" applyBorder="1">
      <alignment vertical="center"/>
    </xf>
    <xf numFmtId="0" fontId="6" fillId="0" borderId="13" xfId="0" applyFont="1" applyFill="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4">
    <cellStyle name="パーセント" xfId="1" builtinId="5"/>
    <cellStyle name="パーセント 2" xfId="2"/>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view="pageBreakPreview" zoomScaleNormal="100" zoomScaleSheetLayoutView="100" workbookViewId="0">
      <selection activeCell="H15" sqref="H15"/>
    </sheetView>
  </sheetViews>
  <sheetFormatPr defaultRowHeight="13.5" x14ac:dyDescent="0.15"/>
  <cols>
    <col min="1" max="1" width="21.25" style="1" customWidth="1"/>
    <col min="2" max="2" width="17.75" style="1" customWidth="1"/>
    <col min="3" max="3" width="13.875" style="1" customWidth="1"/>
    <col min="4" max="4" width="19.25" style="1" customWidth="1"/>
    <col min="5" max="5" width="13.5" style="1" customWidth="1"/>
    <col min="6" max="6" width="12.125" style="1" customWidth="1"/>
    <col min="7" max="7" width="13.875" style="1" customWidth="1"/>
    <col min="8" max="8" width="13.625" style="1" customWidth="1"/>
    <col min="9" max="9" width="7.5" style="1" customWidth="1"/>
    <col min="10" max="12" width="11.625" style="1" customWidth="1"/>
    <col min="13" max="13" width="8.875" style="1" customWidth="1"/>
    <col min="14" max="14" width="3.5" style="1" customWidth="1"/>
    <col min="15" max="16384" width="9" style="1"/>
  </cols>
  <sheetData>
    <row r="1" spans="1:13" ht="39.4" customHeight="1" x14ac:dyDescent="0.15">
      <c r="A1" s="36" t="s">
        <v>20</v>
      </c>
      <c r="B1" s="37"/>
      <c r="C1" s="37"/>
      <c r="D1" s="37"/>
      <c r="E1" s="37"/>
      <c r="F1" s="37"/>
      <c r="G1" s="37"/>
      <c r="H1" s="37"/>
      <c r="I1" s="37"/>
      <c r="J1" s="37"/>
      <c r="K1" s="37"/>
      <c r="L1" s="37"/>
      <c r="M1" s="37"/>
    </row>
    <row r="2" spans="1:13" ht="14.25" thickBot="1" x14ac:dyDescent="0.2">
      <c r="A2" s="6"/>
      <c r="B2" s="6"/>
      <c r="C2" s="6"/>
      <c r="D2" s="6"/>
      <c r="E2" s="6"/>
      <c r="F2" s="6"/>
      <c r="G2" s="6"/>
      <c r="H2" s="6"/>
      <c r="I2" s="6"/>
      <c r="J2" s="6"/>
      <c r="K2" s="6"/>
      <c r="L2" s="6"/>
      <c r="M2" s="6"/>
    </row>
    <row r="3" spans="1:13" ht="68.099999999999994" customHeight="1" x14ac:dyDescent="0.15">
      <c r="A3" s="38" t="s">
        <v>10</v>
      </c>
      <c r="B3" s="40" t="s">
        <v>0</v>
      </c>
      <c r="C3" s="40" t="s">
        <v>1</v>
      </c>
      <c r="D3" s="40" t="s">
        <v>2</v>
      </c>
      <c r="E3" s="40" t="s">
        <v>21</v>
      </c>
      <c r="F3" s="40" t="s">
        <v>3</v>
      </c>
      <c r="G3" s="40" t="s">
        <v>4</v>
      </c>
      <c r="H3" s="40" t="s">
        <v>5</v>
      </c>
      <c r="I3" s="42" t="s">
        <v>6</v>
      </c>
      <c r="J3" s="46" t="s">
        <v>11</v>
      </c>
      <c r="K3" s="47"/>
      <c r="L3" s="48"/>
      <c r="M3" s="44" t="s">
        <v>7</v>
      </c>
    </row>
    <row r="4" spans="1:13" ht="38.25" customHeight="1" thickBot="1" x14ac:dyDescent="0.2">
      <c r="A4" s="39"/>
      <c r="B4" s="41"/>
      <c r="C4" s="41"/>
      <c r="D4" s="41"/>
      <c r="E4" s="41"/>
      <c r="F4" s="41"/>
      <c r="G4" s="41"/>
      <c r="H4" s="41"/>
      <c r="I4" s="43"/>
      <c r="J4" s="2" t="s">
        <v>9</v>
      </c>
      <c r="K4" s="2" t="s">
        <v>8</v>
      </c>
      <c r="L4" s="2" t="s">
        <v>12</v>
      </c>
      <c r="M4" s="45"/>
    </row>
    <row r="5" spans="1:13" ht="75" customHeight="1" x14ac:dyDescent="0.15">
      <c r="A5" s="9" t="s">
        <v>26</v>
      </c>
      <c r="B5" s="10" t="s">
        <v>24</v>
      </c>
      <c r="C5" s="11">
        <v>45566</v>
      </c>
      <c r="D5" s="10" t="s">
        <v>25</v>
      </c>
      <c r="E5" s="12">
        <v>2430001023599</v>
      </c>
      <c r="F5" s="10" t="s">
        <v>27</v>
      </c>
      <c r="G5" s="13">
        <v>566937584</v>
      </c>
      <c r="H5" s="13">
        <v>525800000.00000006</v>
      </c>
      <c r="I5" s="14">
        <v>0.92743895419711675</v>
      </c>
      <c r="J5" s="15"/>
      <c r="K5" s="15"/>
      <c r="L5" s="15"/>
      <c r="M5" s="16"/>
    </row>
    <row r="6" spans="1:13" ht="75" customHeight="1" x14ac:dyDescent="0.15">
      <c r="A6" s="9" t="s">
        <v>28</v>
      </c>
      <c r="B6" s="10" t="s">
        <v>24</v>
      </c>
      <c r="C6" s="11">
        <v>45566</v>
      </c>
      <c r="D6" s="10" t="s">
        <v>29</v>
      </c>
      <c r="E6" s="12">
        <v>8430001001830</v>
      </c>
      <c r="F6" s="10" t="s">
        <v>27</v>
      </c>
      <c r="G6" s="13">
        <v>506461654</v>
      </c>
      <c r="H6" s="13">
        <v>483230000.00000006</v>
      </c>
      <c r="I6" s="14">
        <v>0.95412949071954822</v>
      </c>
      <c r="J6" s="15"/>
      <c r="K6" s="15"/>
      <c r="L6" s="15"/>
      <c r="M6" s="16"/>
    </row>
    <row r="7" spans="1:13" ht="75" customHeight="1" x14ac:dyDescent="0.15">
      <c r="A7" s="9" t="s">
        <v>30</v>
      </c>
      <c r="B7" s="10" t="s">
        <v>24</v>
      </c>
      <c r="C7" s="11">
        <v>45566</v>
      </c>
      <c r="D7" s="10" t="s">
        <v>31</v>
      </c>
      <c r="E7" s="12">
        <v>5440001002442</v>
      </c>
      <c r="F7" s="10" t="s">
        <v>27</v>
      </c>
      <c r="G7" s="13">
        <v>15506363</v>
      </c>
      <c r="H7" s="13">
        <v>14520000.000000002</v>
      </c>
      <c r="I7" s="14">
        <v>0.93638979043635195</v>
      </c>
      <c r="J7" s="15"/>
      <c r="K7" s="15"/>
      <c r="L7" s="15"/>
      <c r="M7" s="16"/>
    </row>
    <row r="8" spans="1:13" ht="75" customHeight="1" x14ac:dyDescent="0.15">
      <c r="A8" s="9" t="s">
        <v>32</v>
      </c>
      <c r="B8" s="10" t="s">
        <v>24</v>
      </c>
      <c r="C8" s="11">
        <v>45568</v>
      </c>
      <c r="D8" s="10" t="s">
        <v>33</v>
      </c>
      <c r="E8" s="12">
        <v>1430001010268</v>
      </c>
      <c r="F8" s="10" t="s">
        <v>34</v>
      </c>
      <c r="G8" s="13">
        <v>3962508</v>
      </c>
      <c r="H8" s="13">
        <v>3666300.0000000005</v>
      </c>
      <c r="I8" s="14">
        <v>0.92524734334921233</v>
      </c>
      <c r="J8" s="15"/>
      <c r="K8" s="15"/>
      <c r="L8" s="15"/>
      <c r="M8" s="16"/>
    </row>
    <row r="9" spans="1:13" ht="75" customHeight="1" x14ac:dyDescent="0.15">
      <c r="A9" s="9" t="s">
        <v>35</v>
      </c>
      <c r="B9" s="10" t="s">
        <v>24</v>
      </c>
      <c r="C9" s="11">
        <v>45568</v>
      </c>
      <c r="D9" s="10" t="s">
        <v>36</v>
      </c>
      <c r="E9" s="12">
        <v>2011105005402</v>
      </c>
      <c r="F9" s="10" t="s">
        <v>34</v>
      </c>
      <c r="G9" s="13">
        <v>19941507</v>
      </c>
      <c r="H9" s="13">
        <v>18480000</v>
      </c>
      <c r="I9" s="14">
        <v>0.92671030328851278</v>
      </c>
      <c r="J9" s="15"/>
      <c r="K9" s="15"/>
      <c r="L9" s="15"/>
      <c r="M9" s="16"/>
    </row>
    <row r="10" spans="1:13" ht="75" customHeight="1" x14ac:dyDescent="0.15">
      <c r="A10" s="9" t="s">
        <v>37</v>
      </c>
      <c r="B10" s="10" t="s">
        <v>24</v>
      </c>
      <c r="C10" s="11">
        <v>45568</v>
      </c>
      <c r="D10" s="10" t="s">
        <v>38</v>
      </c>
      <c r="E10" s="12">
        <v>6430001000132</v>
      </c>
      <c r="F10" s="10" t="s">
        <v>34</v>
      </c>
      <c r="G10" s="13">
        <v>11893148</v>
      </c>
      <c r="H10" s="13">
        <v>9878000</v>
      </c>
      <c r="I10" s="14">
        <v>0.83056226997259264</v>
      </c>
      <c r="J10" s="15"/>
      <c r="K10" s="15"/>
      <c r="L10" s="15"/>
      <c r="M10" s="16"/>
    </row>
    <row r="11" spans="1:13" ht="75" customHeight="1" x14ac:dyDescent="0.15">
      <c r="A11" s="9" t="s">
        <v>39</v>
      </c>
      <c r="B11" s="10" t="s">
        <v>24</v>
      </c>
      <c r="C11" s="11">
        <v>45572</v>
      </c>
      <c r="D11" s="10" t="s">
        <v>40</v>
      </c>
      <c r="E11" s="12">
        <v>3210001014388</v>
      </c>
      <c r="F11" s="10" t="s">
        <v>34</v>
      </c>
      <c r="G11" s="13">
        <v>44314428</v>
      </c>
      <c r="H11" s="13">
        <v>37746500</v>
      </c>
      <c r="I11" s="14">
        <v>0.85178804519376849</v>
      </c>
      <c r="J11" s="34"/>
      <c r="K11" s="34"/>
      <c r="L11" s="34"/>
      <c r="M11" s="35"/>
    </row>
    <row r="12" spans="1:13" ht="75" customHeight="1" x14ac:dyDescent="0.15">
      <c r="A12" s="9" t="s">
        <v>41</v>
      </c>
      <c r="B12" s="10" t="s">
        <v>24</v>
      </c>
      <c r="C12" s="11">
        <v>45573</v>
      </c>
      <c r="D12" s="10" t="s">
        <v>42</v>
      </c>
      <c r="E12" s="12">
        <v>1430001021843</v>
      </c>
      <c r="F12" s="10" t="s">
        <v>34</v>
      </c>
      <c r="G12" s="13">
        <v>16092170</v>
      </c>
      <c r="H12" s="13">
        <v>15950000.000000002</v>
      </c>
      <c r="I12" s="14">
        <v>0.99116526857471687</v>
      </c>
      <c r="J12" s="34"/>
      <c r="K12" s="34"/>
      <c r="L12" s="34"/>
      <c r="M12" s="35"/>
    </row>
    <row r="13" spans="1:13" ht="75" customHeight="1" x14ac:dyDescent="0.15">
      <c r="A13" s="9" t="s">
        <v>43</v>
      </c>
      <c r="B13" s="10" t="s">
        <v>24</v>
      </c>
      <c r="C13" s="11">
        <v>45573</v>
      </c>
      <c r="D13" s="10" t="s">
        <v>75</v>
      </c>
      <c r="E13" s="12">
        <v>3430001020216</v>
      </c>
      <c r="F13" s="10" t="s">
        <v>27</v>
      </c>
      <c r="G13" s="13">
        <v>100183728</v>
      </c>
      <c r="H13" s="13">
        <v>93192000.000000015</v>
      </c>
      <c r="I13" s="14">
        <v>0.93021094204040811</v>
      </c>
      <c r="J13" s="15"/>
      <c r="K13" s="15"/>
      <c r="L13" s="15"/>
      <c r="M13" s="16"/>
    </row>
    <row r="14" spans="1:13" ht="75" customHeight="1" x14ac:dyDescent="0.15">
      <c r="A14" s="9" t="s">
        <v>44</v>
      </c>
      <c r="B14" s="10" t="s">
        <v>24</v>
      </c>
      <c r="C14" s="11">
        <v>45581</v>
      </c>
      <c r="D14" s="10" t="s">
        <v>45</v>
      </c>
      <c r="E14" s="12">
        <v>4430001057281</v>
      </c>
      <c r="F14" s="10" t="s">
        <v>27</v>
      </c>
      <c r="G14" s="13">
        <v>448441908</v>
      </c>
      <c r="H14" s="13">
        <v>447370000.00000006</v>
      </c>
      <c r="I14" s="14">
        <v>0.99760970600455134</v>
      </c>
      <c r="J14" s="15"/>
      <c r="K14" s="15"/>
      <c r="L14" s="15"/>
      <c r="M14" s="16"/>
    </row>
    <row r="15" spans="1:13" ht="75" customHeight="1" x14ac:dyDescent="0.15">
      <c r="A15" s="9" t="s">
        <v>46</v>
      </c>
      <c r="B15" s="10" t="s">
        <v>24</v>
      </c>
      <c r="C15" s="11">
        <v>45581</v>
      </c>
      <c r="D15" s="10" t="s">
        <v>47</v>
      </c>
      <c r="E15" s="12">
        <v>4430001003418</v>
      </c>
      <c r="F15" s="10" t="s">
        <v>27</v>
      </c>
      <c r="G15" s="13">
        <v>314937070</v>
      </c>
      <c r="H15" s="13">
        <v>306900000</v>
      </c>
      <c r="I15" s="14">
        <v>0.97448039381327833</v>
      </c>
      <c r="J15" s="15"/>
      <c r="K15" s="15"/>
      <c r="L15" s="15"/>
      <c r="M15" s="16"/>
    </row>
    <row r="16" spans="1:13" ht="75" customHeight="1" x14ac:dyDescent="0.15">
      <c r="A16" s="9" t="s">
        <v>48</v>
      </c>
      <c r="B16" s="10" t="s">
        <v>24</v>
      </c>
      <c r="C16" s="11">
        <v>45587</v>
      </c>
      <c r="D16" s="10" t="s">
        <v>49</v>
      </c>
      <c r="E16" s="12">
        <v>3450001008259</v>
      </c>
      <c r="F16" s="10" t="s">
        <v>27</v>
      </c>
      <c r="G16" s="13">
        <v>636219805</v>
      </c>
      <c r="H16" s="13">
        <v>630300000</v>
      </c>
      <c r="I16" s="14">
        <v>0.99069534624122557</v>
      </c>
      <c r="J16" s="15"/>
      <c r="K16" s="15"/>
      <c r="L16" s="15"/>
      <c r="M16" s="16"/>
    </row>
    <row r="17" spans="1:13" ht="75" customHeight="1" x14ac:dyDescent="0.15">
      <c r="A17" s="9" t="s">
        <v>50</v>
      </c>
      <c r="B17" s="10" t="s">
        <v>24</v>
      </c>
      <c r="C17" s="11">
        <v>45589</v>
      </c>
      <c r="D17" s="10" t="s">
        <v>51</v>
      </c>
      <c r="E17" s="12">
        <v>9010401023409</v>
      </c>
      <c r="F17" s="10" t="s">
        <v>52</v>
      </c>
      <c r="G17" s="13">
        <v>768472760</v>
      </c>
      <c r="H17" s="13">
        <v>764500000.00000012</v>
      </c>
      <c r="I17" s="14">
        <v>0.99483031773305808</v>
      </c>
      <c r="J17" s="15"/>
      <c r="K17" s="15"/>
      <c r="L17" s="15"/>
      <c r="M17" s="16"/>
    </row>
    <row r="18" spans="1:13" ht="75" customHeight="1" x14ac:dyDescent="0.15">
      <c r="A18" s="9" t="s">
        <v>53</v>
      </c>
      <c r="B18" s="10" t="s">
        <v>24</v>
      </c>
      <c r="C18" s="11">
        <v>45589</v>
      </c>
      <c r="D18" s="10" t="s">
        <v>54</v>
      </c>
      <c r="E18" s="12">
        <v>7460301000076</v>
      </c>
      <c r="F18" s="10" t="s">
        <v>27</v>
      </c>
      <c r="G18" s="13">
        <v>202165107</v>
      </c>
      <c r="H18" s="13">
        <v>188760000.00000003</v>
      </c>
      <c r="I18" s="14">
        <v>0.93369228152709871</v>
      </c>
      <c r="J18" s="15"/>
      <c r="K18" s="15"/>
      <c r="L18" s="15"/>
      <c r="M18" s="16"/>
    </row>
    <row r="19" spans="1:13" ht="75" customHeight="1" x14ac:dyDescent="0.15">
      <c r="A19" s="9" t="s">
        <v>55</v>
      </c>
      <c r="B19" s="10" t="s">
        <v>24</v>
      </c>
      <c r="C19" s="11">
        <v>45589</v>
      </c>
      <c r="D19" s="10" t="s">
        <v>56</v>
      </c>
      <c r="E19" s="12">
        <v>5460101001466</v>
      </c>
      <c r="F19" s="10" t="s">
        <v>34</v>
      </c>
      <c r="G19" s="13">
        <v>23385970</v>
      </c>
      <c r="H19" s="13">
        <v>21725000</v>
      </c>
      <c r="I19" s="14">
        <v>0.9289757918957392</v>
      </c>
      <c r="J19" s="15"/>
      <c r="K19" s="15"/>
      <c r="L19" s="15"/>
      <c r="M19" s="16"/>
    </row>
    <row r="20" spans="1:13" ht="75" customHeight="1" x14ac:dyDescent="0.15">
      <c r="A20" s="9" t="s">
        <v>57</v>
      </c>
      <c r="B20" s="10" t="s">
        <v>24</v>
      </c>
      <c r="C20" s="11">
        <v>45590</v>
      </c>
      <c r="D20" s="10" t="s">
        <v>31</v>
      </c>
      <c r="E20" s="12">
        <v>5440001002442</v>
      </c>
      <c r="F20" s="10" t="s">
        <v>27</v>
      </c>
      <c r="G20" s="13">
        <v>122974441</v>
      </c>
      <c r="H20" s="13">
        <v>114950000.00000001</v>
      </c>
      <c r="I20" s="14">
        <v>0.93474708293246089</v>
      </c>
      <c r="J20" s="15"/>
      <c r="K20" s="15"/>
      <c r="L20" s="15"/>
      <c r="M20" s="16"/>
    </row>
    <row r="21" spans="1:13" ht="75" customHeight="1" x14ac:dyDescent="0.15">
      <c r="A21" s="9" t="s">
        <v>58</v>
      </c>
      <c r="B21" s="10" t="s">
        <v>24</v>
      </c>
      <c r="C21" s="11">
        <v>45593</v>
      </c>
      <c r="D21" s="10" t="s">
        <v>59</v>
      </c>
      <c r="E21" s="12">
        <v>2430001011570</v>
      </c>
      <c r="F21" s="10" t="s">
        <v>27</v>
      </c>
      <c r="G21" s="13">
        <v>71111701</v>
      </c>
      <c r="H21" s="13">
        <v>71060000</v>
      </c>
      <c r="I21" s="14">
        <v>0.99927296071851801</v>
      </c>
      <c r="J21" s="34"/>
      <c r="K21" s="34"/>
      <c r="L21" s="34"/>
      <c r="M21" s="35"/>
    </row>
    <row r="22" spans="1:13" ht="75" customHeight="1" x14ac:dyDescent="0.15">
      <c r="A22" s="9" t="s">
        <v>60</v>
      </c>
      <c r="B22" s="10" t="s">
        <v>24</v>
      </c>
      <c r="C22" s="11">
        <v>45593</v>
      </c>
      <c r="D22" s="10" t="s">
        <v>61</v>
      </c>
      <c r="E22" s="12">
        <v>1450001002602</v>
      </c>
      <c r="F22" s="10" t="s">
        <v>34</v>
      </c>
      <c r="G22" s="13">
        <v>23292089</v>
      </c>
      <c r="H22" s="13">
        <v>22000000</v>
      </c>
      <c r="I22" s="14">
        <v>0.94452670174839193</v>
      </c>
      <c r="J22" s="15"/>
      <c r="K22" s="15"/>
      <c r="L22" s="15"/>
      <c r="M22" s="16"/>
    </row>
    <row r="23" spans="1:13" ht="75" customHeight="1" x14ac:dyDescent="0.15">
      <c r="A23" s="9" t="s">
        <v>62</v>
      </c>
      <c r="B23" s="10" t="s">
        <v>24</v>
      </c>
      <c r="C23" s="11">
        <v>45594</v>
      </c>
      <c r="D23" s="10" t="s">
        <v>63</v>
      </c>
      <c r="E23" s="12">
        <v>9430001022685</v>
      </c>
      <c r="F23" s="10" t="s">
        <v>34</v>
      </c>
      <c r="G23" s="13">
        <v>23182728</v>
      </c>
      <c r="H23" s="13">
        <v>23100000.000000004</v>
      </c>
      <c r="I23" s="14">
        <v>0.99643148123033687</v>
      </c>
      <c r="J23" s="15"/>
      <c r="K23" s="15"/>
      <c r="L23" s="15"/>
      <c r="M23" s="16"/>
    </row>
    <row r="24" spans="1:13" ht="75" customHeight="1" x14ac:dyDescent="0.15">
      <c r="A24" s="9" t="s">
        <v>64</v>
      </c>
      <c r="B24" s="10" t="s">
        <v>24</v>
      </c>
      <c r="C24" s="11">
        <v>45594</v>
      </c>
      <c r="D24" s="10" t="s">
        <v>65</v>
      </c>
      <c r="E24" s="12">
        <v>2010001016851</v>
      </c>
      <c r="F24" s="10" t="s">
        <v>34</v>
      </c>
      <c r="G24" s="13">
        <v>97149347</v>
      </c>
      <c r="H24" s="13">
        <v>96800000.000000015</v>
      </c>
      <c r="I24" s="14">
        <v>0.99640402112018334</v>
      </c>
      <c r="J24" s="15"/>
      <c r="K24" s="15"/>
      <c r="L24" s="15"/>
      <c r="M24" s="16"/>
    </row>
    <row r="25" spans="1:13" ht="75" customHeight="1" x14ac:dyDescent="0.15">
      <c r="A25" s="9" t="s">
        <v>66</v>
      </c>
      <c r="B25" s="10" t="s">
        <v>24</v>
      </c>
      <c r="C25" s="11">
        <v>45595</v>
      </c>
      <c r="D25" s="10" t="s">
        <v>67</v>
      </c>
      <c r="E25" s="12">
        <v>1010901011705</v>
      </c>
      <c r="F25" s="10" t="s">
        <v>27</v>
      </c>
      <c r="G25" s="13">
        <v>191509219</v>
      </c>
      <c r="H25" s="13">
        <v>182600000</v>
      </c>
      <c r="I25" s="14">
        <v>0.95347890275715652</v>
      </c>
      <c r="J25" s="15"/>
      <c r="K25" s="15"/>
      <c r="L25" s="15"/>
      <c r="M25" s="16"/>
    </row>
    <row r="26" spans="1:13" ht="96" customHeight="1" x14ac:dyDescent="0.15">
      <c r="A26" s="21" t="s">
        <v>69</v>
      </c>
      <c r="B26" s="17" t="s">
        <v>23</v>
      </c>
      <c r="C26" s="23">
        <v>45574</v>
      </c>
      <c r="D26" s="33" t="s">
        <v>76</v>
      </c>
      <c r="E26" s="22" t="s">
        <v>70</v>
      </c>
      <c r="F26" s="18" t="s">
        <v>68</v>
      </c>
      <c r="G26" s="19">
        <v>16380683</v>
      </c>
      <c r="H26" s="20">
        <v>13750000</v>
      </c>
      <c r="I26" s="24">
        <f t="shared" ref="I26" si="0">ROUND(H26/G26,4)</f>
        <v>0.83940000000000003</v>
      </c>
      <c r="J26" s="3"/>
      <c r="K26" s="3"/>
      <c r="L26" s="3"/>
      <c r="M26" s="4"/>
    </row>
    <row r="27" spans="1:13" ht="75" customHeight="1" thickBot="1" x14ac:dyDescent="0.2">
      <c r="A27" s="25" t="s">
        <v>71</v>
      </c>
      <c r="B27" s="26" t="s">
        <v>72</v>
      </c>
      <c r="C27" s="27">
        <v>45573</v>
      </c>
      <c r="D27" s="26" t="s">
        <v>73</v>
      </c>
      <c r="E27" s="28">
        <v>8460301003219</v>
      </c>
      <c r="F27" s="26" t="s">
        <v>74</v>
      </c>
      <c r="G27" s="29">
        <v>152660128</v>
      </c>
      <c r="H27" s="29">
        <v>152350000</v>
      </c>
      <c r="I27" s="30">
        <f>IFERROR(ROUND(H27/G27,4),"")</f>
        <v>0.998</v>
      </c>
      <c r="J27" s="31"/>
      <c r="K27" s="31"/>
      <c r="L27" s="31"/>
      <c r="M27" s="32"/>
    </row>
    <row r="28" spans="1:13" x14ac:dyDescent="0.15">
      <c r="A28" s="7" t="s">
        <v>22</v>
      </c>
      <c r="B28" s="8"/>
      <c r="C28" s="8"/>
      <c r="D28" s="8"/>
      <c r="E28" s="8"/>
      <c r="F28" s="8"/>
      <c r="G28" s="8"/>
      <c r="H28" s="8"/>
      <c r="I28" s="8"/>
      <c r="J28" s="8"/>
      <c r="K28" s="8"/>
      <c r="L28" s="8"/>
      <c r="M28" s="8"/>
    </row>
    <row r="29" spans="1:13" x14ac:dyDescent="0.15">
      <c r="A29" s="7" t="s">
        <v>13</v>
      </c>
      <c r="B29" s="8"/>
      <c r="C29" s="8"/>
      <c r="D29" s="8"/>
      <c r="E29" s="8"/>
      <c r="F29" s="8"/>
      <c r="G29" s="8"/>
      <c r="H29" s="8"/>
      <c r="I29" s="8"/>
      <c r="J29" s="8"/>
      <c r="K29" s="8"/>
      <c r="L29" s="8"/>
      <c r="M29" s="8"/>
    </row>
    <row r="30" spans="1:13" x14ac:dyDescent="0.15">
      <c r="A30" s="5"/>
      <c r="B30" s="5"/>
      <c r="C30" s="5"/>
      <c r="D30" s="5"/>
      <c r="E30" s="5"/>
      <c r="F30" s="5"/>
      <c r="G30" s="5"/>
      <c r="H30" s="5"/>
      <c r="I30" s="5"/>
      <c r="J30" s="5"/>
      <c r="K30" s="5"/>
      <c r="L30" s="5"/>
      <c r="M30" s="5"/>
    </row>
    <row r="31" spans="1:13" x14ac:dyDescent="0.15">
      <c r="A31" s="5"/>
      <c r="B31" s="5"/>
      <c r="C31" s="5"/>
      <c r="D31" s="5"/>
      <c r="E31" s="5"/>
      <c r="F31" s="5"/>
      <c r="G31" s="5"/>
      <c r="H31" s="5"/>
      <c r="I31" s="5"/>
      <c r="J31" s="5"/>
      <c r="K31" s="5"/>
      <c r="L31" s="5"/>
      <c r="M31" s="5"/>
    </row>
    <row r="32" spans="1:13" x14ac:dyDescent="0.15">
      <c r="A32" s="5"/>
      <c r="B32" s="5"/>
      <c r="C32" s="5"/>
      <c r="D32" s="5"/>
      <c r="E32" s="5"/>
      <c r="F32" s="5"/>
      <c r="G32" s="5"/>
      <c r="H32" s="5"/>
      <c r="I32" s="5"/>
      <c r="J32" s="5"/>
      <c r="K32" s="5"/>
      <c r="L32" s="5"/>
      <c r="M32" s="5"/>
    </row>
    <row r="33" spans="1:13" x14ac:dyDescent="0.15">
      <c r="A33" s="5"/>
      <c r="B33" s="5"/>
      <c r="C33" s="5"/>
      <c r="D33" s="5"/>
      <c r="E33" s="5"/>
      <c r="F33" s="5"/>
      <c r="G33" s="5"/>
      <c r="H33" s="5"/>
      <c r="I33" s="5"/>
      <c r="J33" s="5"/>
      <c r="K33" s="5"/>
      <c r="L33" s="5"/>
      <c r="M33" s="5"/>
    </row>
    <row r="34" spans="1:13" x14ac:dyDescent="0.15">
      <c r="J34" s="1" t="s">
        <v>14</v>
      </c>
      <c r="K34" s="1" t="s">
        <v>15</v>
      </c>
    </row>
    <row r="35" spans="1:13" x14ac:dyDescent="0.15">
      <c r="J35" s="1" t="s">
        <v>16</v>
      </c>
      <c r="K35" s="1" t="s">
        <v>17</v>
      </c>
    </row>
    <row r="36" spans="1:13" x14ac:dyDescent="0.15">
      <c r="J36" s="1" t="s">
        <v>18</v>
      </c>
    </row>
    <row r="37" spans="1:13" x14ac:dyDescent="0.15">
      <c r="J37" s="1" t="s">
        <v>19</v>
      </c>
    </row>
  </sheetData>
  <autoFilter ref="A4:M4"/>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disablePrompts="1" count="4">
    <dataValidation type="list" allowBlank="1" showInputMessage="1" showErrorMessage="1" sqref="K26">
      <formula1>$K$14:$K$16</formula1>
    </dataValidation>
    <dataValidation type="list" allowBlank="1" showInputMessage="1" showErrorMessage="1" sqref="J26">
      <formula1>$J$14:$J$18</formula1>
    </dataValidation>
    <dataValidation type="list" allowBlank="1" showInputMessage="1" showErrorMessage="1" sqref="K27">
      <formula1>$K$22:$K$24</formula1>
    </dataValidation>
    <dataValidation type="list" allowBlank="1" showInputMessage="1" showErrorMessage="1" sqref="J27">
      <formula1>$J$22:$J$26</formula1>
    </dataValidation>
  </dataValidations>
  <pageMargins left="0.7" right="0.7" top="0.75" bottom="0.75" header="0.3" footer="0.3"/>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2024-12-03T01:28:58Z</cp:lastPrinted>
  <dcterms:created xsi:type="dcterms:W3CDTF">2010-08-24T08:00:05Z</dcterms:created>
  <dcterms:modified xsi:type="dcterms:W3CDTF">2024-12-03T05:46:25Z</dcterms:modified>
</cp:coreProperties>
</file>