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umu-r02-hk\Desktop\"/>
    </mc:Choice>
  </mc:AlternateContent>
  <bookViews>
    <workbookView xWindow="1110" yWindow="120" windowWidth="18405" windowHeight="7410"/>
  </bookViews>
  <sheets>
    <sheet name="付紙様式第３" sheetId="9" r:id="rId1"/>
  </sheets>
  <definedNames>
    <definedName name="_xlnm._FilterDatabase" localSheetId="0" hidden="1">付紙様式第３!$A$4:$M$11</definedName>
    <definedName name="_xlnm.Print_Area" localSheetId="0">付紙様式第３!$A$1:$M$17</definedName>
    <definedName name="_xlnm.Print_Titles" localSheetId="0">付紙様式第３!$1:$4</definedName>
  </definedNames>
  <calcPr calcId="162913"/>
</workbook>
</file>

<file path=xl/calcChain.xml><?xml version="1.0" encoding="utf-8"?>
<calcChain xmlns="http://schemas.openxmlformats.org/spreadsheetml/2006/main">
  <c r="I11" i="9" l="1"/>
  <c r="I10" i="9" l="1"/>
  <c r="I9" i="9"/>
  <c r="I8" i="9" l="1"/>
  <c r="I7" i="9"/>
  <c r="I6" i="9"/>
  <c r="I5" i="9"/>
</calcChain>
</file>

<file path=xl/sharedStrings.xml><?xml version="1.0" encoding="utf-8"?>
<sst xmlns="http://schemas.openxmlformats.org/spreadsheetml/2006/main" count="75" uniqueCount="54">
  <si>
    <t>契約担当官等の氏名並びにその所属する部局の名称及び所在地</t>
    <rPh sb="0" eb="2">
      <t>ケイヤク</t>
    </rPh>
    <rPh sb="2" eb="4">
      <t>タントウ</t>
    </rPh>
    <rPh sb="4" eb="5">
      <t>カン</t>
    </rPh>
    <rPh sb="5" eb="6">
      <t>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1"/>
  </si>
  <si>
    <t>契約を締結した日</t>
    <rPh sb="0" eb="2">
      <t>ケイヤク</t>
    </rPh>
    <rPh sb="3" eb="5">
      <t>テイケツ</t>
    </rPh>
    <rPh sb="7" eb="8">
      <t>ヒ</t>
    </rPh>
    <phoneticPr fontId="1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</si>
  <si>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1"/>
  </si>
  <si>
    <t>一般競争入札・指名競争入札の別（総合評価の実施）</t>
    <rPh sb="0" eb="2">
      <t>イッパン</t>
    </rPh>
    <rPh sb="2" eb="4">
      <t>キョウソウ</t>
    </rPh>
    <rPh sb="4" eb="6">
      <t>ニュウサツ</t>
    </rPh>
    <rPh sb="7" eb="9">
      <t>シメイ</t>
    </rPh>
    <rPh sb="9" eb="11">
      <t>キョウソウ</t>
    </rPh>
    <rPh sb="11" eb="13">
      <t>ニュウサツ</t>
    </rPh>
    <rPh sb="14" eb="15">
      <t>ベツ</t>
    </rPh>
    <rPh sb="16" eb="18">
      <t>ソウゴウ</t>
    </rPh>
    <rPh sb="18" eb="20">
      <t>ヒョウカ</t>
    </rPh>
    <rPh sb="21" eb="23">
      <t>ジッシ</t>
    </rPh>
    <phoneticPr fontId="1"/>
  </si>
  <si>
    <t>予定価格</t>
    <rPh sb="0" eb="2">
      <t>ヨテイ</t>
    </rPh>
    <rPh sb="2" eb="4">
      <t>カカク</t>
    </rPh>
    <phoneticPr fontId="1"/>
  </si>
  <si>
    <t>契約金額</t>
    <rPh sb="0" eb="2">
      <t>ケイヤク</t>
    </rPh>
    <rPh sb="2" eb="4">
      <t>キンガク</t>
    </rPh>
    <phoneticPr fontId="1"/>
  </si>
  <si>
    <t>落札率</t>
    <rPh sb="0" eb="2">
      <t>ラクサツ</t>
    </rPh>
    <rPh sb="2" eb="3">
      <t>リツ</t>
    </rPh>
    <phoneticPr fontId="1"/>
  </si>
  <si>
    <t>備考</t>
    <rPh sb="0" eb="2">
      <t>ビコウ</t>
    </rPh>
    <phoneticPr fontId="1"/>
  </si>
  <si>
    <t>国所管、都道府県所管の区分</t>
    <rPh sb="4" eb="8">
      <t>トドウフケン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</si>
  <si>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</si>
  <si>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物品役務等の名称及び数量</t>
    <rPh sb="0" eb="2">
      <t>ブッピン</t>
    </rPh>
    <rPh sb="2" eb="4">
      <t>エキム</t>
    </rPh>
    <rPh sb="4" eb="5">
      <t>トウ</t>
    </rPh>
    <rPh sb="6" eb="8">
      <t>メイショウ</t>
    </rPh>
    <rPh sb="8" eb="9">
      <t>オヨ</t>
    </rPh>
    <rPh sb="10" eb="12">
      <t>スウリョウ</t>
    </rPh>
    <phoneticPr fontId="1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</si>
  <si>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</si>
  <si>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応札・応募者数</t>
    <phoneticPr fontId="1"/>
  </si>
  <si>
    <t>公共調達の適正化について（平成18年８月25日付財計第2017号）に基づく競争入札に係る情報の公表（物品・役務等）
及び公益法人に対する支出の公表・点検の方針について（平成24年６月１日行政改革実行本部決定）に基づく情報の公開</t>
    <rPh sb="50" eb="52">
      <t>ブッピン</t>
    </rPh>
    <rPh sb="53" eb="55">
      <t>エキム</t>
    </rPh>
    <rPh sb="55" eb="56">
      <t>トウ</t>
    </rPh>
    <rPh sb="77" eb="79">
      <t>ホウシン</t>
    </rPh>
    <phoneticPr fontId="1"/>
  </si>
  <si>
    <t>法人番号</t>
    <rPh sb="0" eb="2">
      <t>ホウジン</t>
    </rPh>
    <rPh sb="2" eb="4">
      <t>バンゴウ</t>
    </rPh>
    <phoneticPr fontId="1"/>
  </si>
  <si>
    <t>北海道防衛局(６)ＯＡネットワーク・システムの運用支援役務
一式</t>
    <rPh sb="0" eb="2">
      <t>ホッカイ</t>
    </rPh>
    <rPh sb="2" eb="3">
      <t>ドウ</t>
    </rPh>
    <rPh sb="3" eb="5">
      <t>ボウエイ</t>
    </rPh>
    <rPh sb="5" eb="6">
      <t>キョク</t>
    </rPh>
    <rPh sb="23" eb="25">
      <t>ウンヨウ</t>
    </rPh>
    <rPh sb="25" eb="27">
      <t>シエン</t>
    </rPh>
    <rPh sb="27" eb="29">
      <t>エキム</t>
    </rPh>
    <rPh sb="30" eb="31">
      <t>イチ</t>
    </rPh>
    <rPh sb="31" eb="32">
      <t>シキ</t>
    </rPh>
    <phoneticPr fontId="15"/>
  </si>
  <si>
    <t>支出負担行為担当官
北海道防衛局長
宮崎　順
札幌市中央区大通西１２丁目</t>
    <rPh sb="18" eb="20">
      <t>ミヤザキ</t>
    </rPh>
    <rPh sb="21" eb="22">
      <t>ジュン</t>
    </rPh>
    <phoneticPr fontId="15"/>
  </si>
  <si>
    <t>株式会社エスエスイー札幌事務所
北海道札幌市北区北７条西５丁目７番１号</t>
    <rPh sb="0" eb="4">
      <t>カブシキガイシャ</t>
    </rPh>
    <rPh sb="10" eb="12">
      <t>サッポロ</t>
    </rPh>
    <rPh sb="12" eb="15">
      <t>ジムショ</t>
    </rPh>
    <rPh sb="16" eb="19">
      <t>ホッカイドウ</t>
    </rPh>
    <rPh sb="19" eb="22">
      <t>サッポロシ</t>
    </rPh>
    <rPh sb="22" eb="24">
      <t>キタク</t>
    </rPh>
    <rPh sb="24" eb="25">
      <t>キタ</t>
    </rPh>
    <rPh sb="26" eb="27">
      <t>ジョウ</t>
    </rPh>
    <rPh sb="27" eb="28">
      <t>ニシ</t>
    </rPh>
    <rPh sb="29" eb="31">
      <t>チョウメ</t>
    </rPh>
    <rPh sb="32" eb="33">
      <t>バン</t>
    </rPh>
    <rPh sb="34" eb="35">
      <t>ゴウ</t>
    </rPh>
    <phoneticPr fontId="15"/>
  </si>
  <si>
    <t>一般競争入札</t>
    <rPh sb="0" eb="2">
      <t>イッパン</t>
    </rPh>
    <rPh sb="2" eb="4">
      <t>キョウソウ</t>
    </rPh>
    <rPh sb="4" eb="6">
      <t>ニュウサツ</t>
    </rPh>
    <phoneticPr fontId="15"/>
  </si>
  <si>
    <t>北海道防衛局(６)自動車借上（単価契約）
一式</t>
    <rPh sb="0" eb="2">
      <t>ホッカイ</t>
    </rPh>
    <rPh sb="2" eb="3">
      <t>ドウ</t>
    </rPh>
    <rPh sb="3" eb="5">
      <t>ボウエイ</t>
    </rPh>
    <rPh sb="5" eb="6">
      <t>キョク</t>
    </rPh>
    <rPh sb="9" eb="12">
      <t>ジドウシャ</t>
    </rPh>
    <rPh sb="12" eb="13">
      <t>シャク</t>
    </rPh>
    <rPh sb="13" eb="14">
      <t>ジョウ</t>
    </rPh>
    <rPh sb="15" eb="17">
      <t>タンカ</t>
    </rPh>
    <rPh sb="17" eb="19">
      <t>ケイヤク</t>
    </rPh>
    <rPh sb="21" eb="22">
      <t>イチ</t>
    </rPh>
    <rPh sb="22" eb="23">
      <t>シキ</t>
    </rPh>
    <phoneticPr fontId="15"/>
  </si>
  <si>
    <t>ニッポンレンタカー北海道株式会社
北海道札幌市白石区東札幌１条１丁目１番８号</t>
    <rPh sb="9" eb="12">
      <t>ホッカイドウ</t>
    </rPh>
    <rPh sb="12" eb="16">
      <t>カブシキガイシャ</t>
    </rPh>
    <rPh sb="17" eb="20">
      <t>ホッカイドウ</t>
    </rPh>
    <rPh sb="20" eb="23">
      <t>サッポロシ</t>
    </rPh>
    <rPh sb="23" eb="26">
      <t>シロイシク</t>
    </rPh>
    <rPh sb="26" eb="29">
      <t>ヒガシサッポロ</t>
    </rPh>
    <rPh sb="30" eb="31">
      <t>ジョウ</t>
    </rPh>
    <rPh sb="32" eb="34">
      <t>チョウメ</t>
    </rPh>
    <rPh sb="35" eb="36">
      <t>バン</t>
    </rPh>
    <rPh sb="37" eb="38">
      <t>ゴウ</t>
    </rPh>
    <phoneticPr fontId="15"/>
  </si>
  <si>
    <t>一般競争入札</t>
    <rPh sb="0" eb="2">
      <t>イッパン</t>
    </rPh>
    <rPh sb="2" eb="4">
      <t>キョウソウ</t>
    </rPh>
    <rPh sb="4" eb="6">
      <t>ニュウサツ</t>
    </rPh>
    <phoneticPr fontId="17"/>
  </si>
  <si>
    <t>単価契約</t>
    <rPh sb="0" eb="2">
      <t>タンカ</t>
    </rPh>
    <rPh sb="2" eb="4">
      <t>ケイヤク</t>
    </rPh>
    <phoneticPr fontId="17"/>
  </si>
  <si>
    <t>北海道防衛局（６）自動車燃料油供給業務及び洗車等請負業務（単価契約）
一式</t>
    <rPh sb="0" eb="3">
      <t>ホッカイドウ</t>
    </rPh>
    <rPh sb="3" eb="5">
      <t>ボウエイ</t>
    </rPh>
    <rPh sb="5" eb="6">
      <t>キョク</t>
    </rPh>
    <rPh sb="9" eb="12">
      <t>ジドウシャ</t>
    </rPh>
    <rPh sb="12" eb="14">
      <t>ネンリョウ</t>
    </rPh>
    <rPh sb="14" eb="15">
      <t>ユ</t>
    </rPh>
    <rPh sb="15" eb="17">
      <t>キョウキュウ</t>
    </rPh>
    <rPh sb="17" eb="19">
      <t>ギョウム</t>
    </rPh>
    <rPh sb="19" eb="20">
      <t>オヨ</t>
    </rPh>
    <rPh sb="21" eb="23">
      <t>センシャ</t>
    </rPh>
    <rPh sb="23" eb="24">
      <t>トウ</t>
    </rPh>
    <rPh sb="24" eb="26">
      <t>ウケオイ</t>
    </rPh>
    <rPh sb="26" eb="28">
      <t>ギョウム</t>
    </rPh>
    <rPh sb="29" eb="31">
      <t>タンカ</t>
    </rPh>
    <rPh sb="31" eb="33">
      <t>ケイヤク</t>
    </rPh>
    <rPh sb="35" eb="36">
      <t>イチ</t>
    </rPh>
    <rPh sb="36" eb="37">
      <t>シキ</t>
    </rPh>
    <phoneticPr fontId="15"/>
  </si>
  <si>
    <t>出光リテール販売株式会社北海道カンパニー
北海道札幌市白石区東札幌１条２丁目２－１６オピスビル札幌３階</t>
    <rPh sb="0" eb="2">
      <t>イデミツ</t>
    </rPh>
    <rPh sb="6" eb="8">
      <t>ハンバイ</t>
    </rPh>
    <rPh sb="8" eb="12">
      <t>カブシキガイシャ</t>
    </rPh>
    <rPh sb="12" eb="15">
      <t>ホッカイドウ</t>
    </rPh>
    <rPh sb="27" eb="29">
      <t>シロイシ</t>
    </rPh>
    <rPh sb="30" eb="33">
      <t>ヒガシサッポロ</t>
    </rPh>
    <rPh sb="47" eb="49">
      <t>サッポロ</t>
    </rPh>
    <rPh sb="50" eb="51">
      <t>カイ</t>
    </rPh>
    <phoneticPr fontId="15"/>
  </si>
  <si>
    <t>北海道防衛局（６）局ＯＡ機器用トナー等購入（単価契約）
一式</t>
    <rPh sb="0" eb="3">
      <t>ホッカイドウ</t>
    </rPh>
    <rPh sb="3" eb="5">
      <t>ボウエイ</t>
    </rPh>
    <rPh sb="5" eb="6">
      <t>キョク</t>
    </rPh>
    <rPh sb="9" eb="10">
      <t>キョク</t>
    </rPh>
    <rPh sb="12" eb="15">
      <t>キキヨウ</t>
    </rPh>
    <rPh sb="18" eb="19">
      <t>トウ</t>
    </rPh>
    <rPh sb="19" eb="21">
      <t>コウニュウ</t>
    </rPh>
    <rPh sb="22" eb="24">
      <t>タンカ</t>
    </rPh>
    <rPh sb="24" eb="26">
      <t>ケイヤク</t>
    </rPh>
    <rPh sb="28" eb="29">
      <t>イチ</t>
    </rPh>
    <rPh sb="29" eb="30">
      <t>シキ</t>
    </rPh>
    <phoneticPr fontId="15"/>
  </si>
  <si>
    <t>大丸サービス株式会社
北海道札幌市白石区菊水３条１丁目８番２０号</t>
    <rPh sb="0" eb="2">
      <t>ダイマル</t>
    </rPh>
    <rPh sb="6" eb="10">
      <t>カブシキガイシャ</t>
    </rPh>
    <rPh sb="17" eb="19">
      <t>シロイシ</t>
    </rPh>
    <rPh sb="20" eb="22">
      <t>キクスイ</t>
    </rPh>
    <rPh sb="28" eb="29">
      <t>バン</t>
    </rPh>
    <rPh sb="31" eb="32">
      <t>ゴウ</t>
    </rPh>
    <phoneticPr fontId="15"/>
  </si>
  <si>
    <t>北海道防衛局（６）自動騒音測定装置等の保守点検業務</t>
    <rPh sb="0" eb="3">
      <t>ホッカイドウ</t>
    </rPh>
    <rPh sb="3" eb="5">
      <t>ボウエイ</t>
    </rPh>
    <rPh sb="5" eb="6">
      <t>キョク</t>
    </rPh>
    <rPh sb="9" eb="11">
      <t>ジドウ</t>
    </rPh>
    <rPh sb="11" eb="13">
      <t>ソウオン</t>
    </rPh>
    <rPh sb="13" eb="15">
      <t>ソクテイ</t>
    </rPh>
    <rPh sb="15" eb="17">
      <t>ソウチ</t>
    </rPh>
    <rPh sb="17" eb="18">
      <t>トウ</t>
    </rPh>
    <rPh sb="19" eb="21">
      <t>ホシュ</t>
    </rPh>
    <rPh sb="21" eb="23">
      <t>テンケン</t>
    </rPh>
    <rPh sb="23" eb="25">
      <t>ギョウム</t>
    </rPh>
    <phoneticPr fontId="1"/>
  </si>
  <si>
    <t>岩崎電子株式会社</t>
    <rPh sb="0" eb="2">
      <t>イワサキ</t>
    </rPh>
    <rPh sb="2" eb="4">
      <t>デンシ</t>
    </rPh>
    <rPh sb="4" eb="8">
      <t>カブシキガイシャ</t>
    </rPh>
    <phoneticPr fontId="1"/>
  </si>
  <si>
    <t>6430001001766</t>
    <phoneticPr fontId="1"/>
  </si>
  <si>
    <t>一般競争入札</t>
    <rPh sb="0" eb="2">
      <t>イッパン</t>
    </rPh>
    <rPh sb="2" eb="4">
      <t>キョウソウ</t>
    </rPh>
    <rPh sb="4" eb="6">
      <t>ニュウサツ</t>
    </rPh>
    <phoneticPr fontId="1"/>
  </si>
  <si>
    <t>北海道防衛局（６）千歳飛行場周辺住宅防音事業に係る事務手続補助等業務（その１）</t>
  </si>
  <si>
    <t>一般財団法人防衛施設協会</t>
  </si>
  <si>
    <t>2010405000781</t>
    <phoneticPr fontId="1"/>
  </si>
  <si>
    <t>一般競争入札</t>
  </si>
  <si>
    <t xml:space="preserve">北海道防衛局（６）千歳飛行場周辺地区撫育管理業務（経常管理）
巡視：約53ha 11回  　　　　　　　　　
清掃：約27ha １回　　　　　　　
除草：年１回刈地区　約7ha
　　　年２回刈地区　約23ha  </t>
    <rPh sb="0" eb="3">
      <t>ホッカイドウ</t>
    </rPh>
    <rPh sb="3" eb="5">
      <t>ボウエイ</t>
    </rPh>
    <rPh sb="5" eb="6">
      <t>キョク</t>
    </rPh>
    <rPh sb="9" eb="11">
      <t>チトセ</t>
    </rPh>
    <rPh sb="11" eb="14">
      <t>ヒコウジョウ</t>
    </rPh>
    <rPh sb="14" eb="16">
      <t>シュウヘン</t>
    </rPh>
    <rPh sb="16" eb="18">
      <t>チク</t>
    </rPh>
    <rPh sb="18" eb="20">
      <t>ブイク</t>
    </rPh>
    <rPh sb="20" eb="22">
      <t>カンリ</t>
    </rPh>
    <rPh sb="22" eb="24">
      <t>ギョウム</t>
    </rPh>
    <rPh sb="25" eb="27">
      <t>ケイジョウ</t>
    </rPh>
    <rPh sb="27" eb="29">
      <t>カンリ</t>
    </rPh>
    <rPh sb="31" eb="33">
      <t>ジュンシ</t>
    </rPh>
    <rPh sb="55" eb="57">
      <t>セイソウ</t>
    </rPh>
    <rPh sb="74" eb="76">
      <t>ジョソウ</t>
    </rPh>
    <phoneticPr fontId="9"/>
  </si>
  <si>
    <t>千歳市環境整備事業協同組合
千歳市上長都４番地５</t>
    <rPh sb="0" eb="3">
      <t>チトセシ</t>
    </rPh>
    <rPh sb="3" eb="5">
      <t>カンキョウ</t>
    </rPh>
    <rPh sb="5" eb="7">
      <t>セイビ</t>
    </rPh>
    <rPh sb="7" eb="9">
      <t>ジギョウ</t>
    </rPh>
    <rPh sb="9" eb="11">
      <t>キョウドウ</t>
    </rPh>
    <rPh sb="11" eb="13">
      <t>クミアイ</t>
    </rPh>
    <rPh sb="14" eb="17">
      <t>チトセシ</t>
    </rPh>
    <rPh sb="17" eb="20">
      <t>カミオサツ</t>
    </rPh>
    <rPh sb="21" eb="23">
      <t>バンチ</t>
    </rPh>
    <phoneticPr fontId="9"/>
  </si>
  <si>
    <t>4430005006045</t>
  </si>
  <si>
    <t>令和６年度帯広地方合同庁舎警備業務
一式</t>
    <rPh sb="0" eb="2">
      <t>レイワ</t>
    </rPh>
    <rPh sb="3" eb="5">
      <t>ネンド</t>
    </rPh>
    <rPh sb="5" eb="7">
      <t>オビヒロ</t>
    </rPh>
    <rPh sb="7" eb="9">
      <t>チホウ</t>
    </rPh>
    <rPh sb="9" eb="11">
      <t>ゴウドウ</t>
    </rPh>
    <rPh sb="11" eb="13">
      <t>チョウシャ</t>
    </rPh>
    <rPh sb="13" eb="15">
      <t>ケイビ</t>
    </rPh>
    <rPh sb="15" eb="17">
      <t>ギョウム</t>
    </rPh>
    <rPh sb="18" eb="20">
      <t>イッシキ</t>
    </rPh>
    <phoneticPr fontId="18"/>
  </si>
  <si>
    <t>分任支出負担行為担当官
帯広防衛支局長
三浦　仁志
北海道帯広市西６条南７丁目３番地</t>
    <rPh sb="20" eb="22">
      <t>ミウラ</t>
    </rPh>
    <rPh sb="23" eb="25">
      <t>ヒトシ</t>
    </rPh>
    <phoneticPr fontId="15"/>
  </si>
  <si>
    <t>ライトコーポレーション合同会社
北海道札幌市清田区平岡２条４丁目３番５号</t>
    <rPh sb="11" eb="13">
      <t>ゴウドウ</t>
    </rPh>
    <rPh sb="13" eb="15">
      <t>ガイシャ</t>
    </rPh>
    <rPh sb="16" eb="19">
      <t>ホッカイドウ</t>
    </rPh>
    <rPh sb="19" eb="22">
      <t>サッポロシ</t>
    </rPh>
    <rPh sb="22" eb="25">
      <t>キヨタク</t>
    </rPh>
    <rPh sb="25" eb="27">
      <t>ヒラオカ</t>
    </rPh>
    <rPh sb="28" eb="29">
      <t>ジョウ</t>
    </rPh>
    <rPh sb="30" eb="32">
      <t>チョウメ</t>
    </rPh>
    <rPh sb="33" eb="34">
      <t>バン</t>
    </rPh>
    <rPh sb="35" eb="36">
      <t>ゴウ</t>
    </rPh>
    <phoneticPr fontId="15"/>
  </si>
  <si>
    <t>令和６年度帯広地方合同庁舎清掃及び衛生環境等保守管理業務
一式</t>
    <rPh sb="0" eb="2">
      <t>レイワ</t>
    </rPh>
    <rPh sb="3" eb="5">
      <t>ネンド</t>
    </rPh>
    <rPh sb="5" eb="7">
      <t>オビヒロ</t>
    </rPh>
    <rPh sb="7" eb="9">
      <t>チホウ</t>
    </rPh>
    <rPh sb="9" eb="11">
      <t>ゴウドウ</t>
    </rPh>
    <rPh sb="11" eb="13">
      <t>チョウシャ</t>
    </rPh>
    <rPh sb="13" eb="15">
      <t>セイソウ</t>
    </rPh>
    <rPh sb="15" eb="16">
      <t>オヨ</t>
    </rPh>
    <rPh sb="17" eb="19">
      <t>エイセイ</t>
    </rPh>
    <rPh sb="19" eb="21">
      <t>カンキョウ</t>
    </rPh>
    <rPh sb="21" eb="22">
      <t>トウ</t>
    </rPh>
    <rPh sb="22" eb="24">
      <t>ホシュ</t>
    </rPh>
    <rPh sb="24" eb="26">
      <t>カンリ</t>
    </rPh>
    <rPh sb="26" eb="28">
      <t>ギョウム</t>
    </rPh>
    <rPh sb="29" eb="31">
      <t>イッシキ</t>
    </rPh>
    <phoneticPr fontId="18"/>
  </si>
  <si>
    <t>株式会社ノア・ビルサービス
北海道帯広市西１１条南１８丁目１番地</t>
    <rPh sb="0" eb="4">
      <t>カブシキガイシャ</t>
    </rPh>
    <rPh sb="14" eb="17">
      <t>ホッカイドウ</t>
    </rPh>
    <rPh sb="17" eb="20">
      <t>オビヒロシ</t>
    </rPh>
    <rPh sb="20" eb="21">
      <t>ニシ</t>
    </rPh>
    <rPh sb="23" eb="24">
      <t>ジョウ</t>
    </rPh>
    <rPh sb="24" eb="25">
      <t>ミナミ</t>
    </rPh>
    <rPh sb="27" eb="29">
      <t>チョウメ</t>
    </rPh>
    <rPh sb="30" eb="32">
      <t>バンチ</t>
    </rPh>
    <phoneticPr fontId="15"/>
  </si>
  <si>
    <t>4460101001368</t>
  </si>
  <si>
    <t>令和６年度帯広地方合同庁舎労働者派遣業務
１名</t>
    <rPh sb="0" eb="2">
      <t>レイワ</t>
    </rPh>
    <rPh sb="3" eb="5">
      <t>ネンド</t>
    </rPh>
    <rPh sb="5" eb="7">
      <t>オビヒロ</t>
    </rPh>
    <rPh sb="7" eb="9">
      <t>チホウ</t>
    </rPh>
    <rPh sb="9" eb="11">
      <t>ゴウドウ</t>
    </rPh>
    <rPh sb="11" eb="13">
      <t>チョウシャ</t>
    </rPh>
    <rPh sb="13" eb="16">
      <t>ロウドウシャ</t>
    </rPh>
    <rPh sb="16" eb="18">
      <t>ハケン</t>
    </rPh>
    <rPh sb="18" eb="20">
      <t>ギョウム</t>
    </rPh>
    <rPh sb="22" eb="23">
      <t>メイ</t>
    </rPh>
    <phoneticPr fontId="18"/>
  </si>
  <si>
    <t>キャリアバンク株式会社
北海道札幌市中央区北５条西５丁目７番地</t>
    <rPh sb="7" eb="11">
      <t>カブシキガイシャ</t>
    </rPh>
    <rPh sb="12" eb="15">
      <t>ホッカイドウ</t>
    </rPh>
    <rPh sb="15" eb="18">
      <t>サッポロシ</t>
    </rPh>
    <rPh sb="18" eb="21">
      <t>チュウオウク</t>
    </rPh>
    <rPh sb="21" eb="22">
      <t>キタ</t>
    </rPh>
    <rPh sb="23" eb="24">
      <t>ジョウ</t>
    </rPh>
    <rPh sb="24" eb="25">
      <t>ニシ</t>
    </rPh>
    <rPh sb="26" eb="28">
      <t>チョウメ</t>
    </rPh>
    <rPh sb="29" eb="31">
      <t>バンチ</t>
    </rPh>
    <phoneticPr fontId="15"/>
  </si>
  <si>
    <t>7430001004883</t>
  </si>
  <si>
    <t>令和６年度矢臼別演習場周辺地区施肥業務
１式</t>
    <rPh sb="21" eb="22">
      <t>シキ</t>
    </rPh>
    <phoneticPr fontId="15"/>
  </si>
  <si>
    <t xml:space="preserve">分任支出負担行為担当官
帯広防衛支局長
三浦　仁志
北海道帯広市西６条南７丁目３番地
</t>
    <rPh sb="20" eb="22">
      <t>ミウラ</t>
    </rPh>
    <rPh sb="23" eb="25">
      <t>ヒトシ</t>
    </rPh>
    <rPh sb="26" eb="29">
      <t>ホッカイドウ</t>
    </rPh>
    <rPh sb="29" eb="32">
      <t>オビヒロシ</t>
    </rPh>
    <rPh sb="32" eb="33">
      <t>ニシ</t>
    </rPh>
    <rPh sb="34" eb="35">
      <t>ジョウ</t>
    </rPh>
    <rPh sb="35" eb="36">
      <t>ミナミ</t>
    </rPh>
    <rPh sb="37" eb="39">
      <t>チョウメ</t>
    </rPh>
    <rPh sb="40" eb="42">
      <t>バンチ</t>
    </rPh>
    <phoneticPr fontId="15"/>
  </si>
  <si>
    <t>道東あさひ農業協同組合
北海道野付郡別海町別海緑町１１６番地９</t>
  </si>
  <si>
    <t>令和６年度矢臼別演習場周辺地区収量調査業務
１式</t>
    <rPh sb="15" eb="17">
      <t>シュウリョウ</t>
    </rPh>
    <rPh sb="17" eb="19">
      <t>チョウサ</t>
    </rPh>
    <phoneticPr fontId="15"/>
  </si>
  <si>
    <t>みどり建工株式会社
北海道野付郡別海町西春別駅前西町４６</t>
  </si>
  <si>
    <t>令和６年度矢臼別演習場周辺地区経常管理業務
１式</t>
    <rPh sb="15" eb="17">
      <t>ケイジョウ</t>
    </rPh>
    <rPh sb="17" eb="19">
      <t>カンリ</t>
    </rPh>
    <phoneticPr fontId="15"/>
  </si>
  <si>
    <t>株式会社ホッカイ
北海道釧路市昭和南３丁目１６番１９号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</si>
</sst>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5" formatCode="&quot;¥&quot;#,##0;&quot;¥&quot;\-#,##0"/>
    <numFmt numFmtId="6" formatCode="&quot;¥&quot;#,##0;[Red]&quot;¥&quot;\-#,##0"/>
    <numFmt numFmtId="176" formatCode="[$-411]ggge&quot;年&quot;m&quot;月&quot;d&quot;日&quot;;@"/>
    <numFmt numFmtId="177" formatCode="[$-411]e&quot;/&quot;mm&quot;/&quot;dd;@"/>
    <numFmt numFmtId="180" formatCode="0_);[Red]\(0\)"/>
  </numFmts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Ｐ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7" fillId="0" borderId="1" xfId="0" applyFont="1" applyBorder="1">
      <alignment vertical="center"/>
    </xf>
    <xf numFmtId="0" fontId="7" fillId="0" borderId="3" xfId="0" applyFont="1" applyBorder="1">
      <alignment vertical="center"/>
    </xf>
    <xf numFmtId="0" fontId="3" fillId="0" borderId="1" xfId="0" applyFont="1" applyFill="1" applyBorder="1" applyAlignment="1">
      <alignment vertical="center" wrapText="1"/>
    </xf>
    <xf numFmtId="0" fontId="7" fillId="0" borderId="4" xfId="0" applyFont="1" applyBorder="1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5" fontId="13" fillId="0" borderId="1" xfId="2" applyNumberFormat="1" applyFont="1" applyFill="1" applyBorder="1" applyAlignment="1">
      <alignment vertical="center" wrapText="1"/>
    </xf>
    <xf numFmtId="10" fontId="13" fillId="0" borderId="1" xfId="5" applyNumberFormat="1" applyFont="1" applyFill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 shrinkToFit="1"/>
    </xf>
    <xf numFmtId="58" fontId="10" fillId="0" borderId="1" xfId="2" applyNumberFormat="1" applyFont="1" applyFill="1" applyBorder="1" applyAlignment="1">
      <alignment horizontal="center" vertical="center" shrinkToFit="1"/>
    </xf>
    <xf numFmtId="180" fontId="13" fillId="0" borderId="1" xfId="0" applyNumberFormat="1" applyFont="1" applyFill="1" applyBorder="1" applyAlignment="1">
      <alignment horizontal="right" vertical="center" wrapText="1" shrinkToFit="1"/>
    </xf>
    <xf numFmtId="0" fontId="13" fillId="0" borderId="1" xfId="11" applyFont="1" applyFill="1" applyBorder="1" applyAlignment="1">
      <alignment horizontal="center" vertical="center" wrapText="1"/>
    </xf>
    <xf numFmtId="6" fontId="13" fillId="0" borderId="1" xfId="4" applyNumberFormat="1" applyFont="1" applyFill="1" applyBorder="1" applyAlignment="1">
      <alignment vertical="center" shrinkToFit="1"/>
    </xf>
    <xf numFmtId="10" fontId="13" fillId="0" borderId="1" xfId="4" applyNumberFormat="1" applyFont="1" applyFill="1" applyBorder="1" applyAlignment="1">
      <alignment horizontal="center" vertical="center"/>
    </xf>
    <xf numFmtId="0" fontId="13" fillId="0" borderId="1" xfId="0" applyFont="1" applyBorder="1">
      <alignment vertical="center"/>
    </xf>
    <xf numFmtId="0" fontId="16" fillId="0" borderId="1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7" fillId="0" borderId="3" xfId="0" applyFont="1" applyBorder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10" fontId="13" fillId="0" borderId="1" xfId="5" applyNumberFormat="1" applyFont="1" applyFill="1" applyBorder="1" applyAlignment="1">
      <alignment horizontal="right" vertical="center" wrapText="1"/>
    </xf>
    <xf numFmtId="49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0" fillId="0" borderId="1" xfId="11" applyFont="1" applyFill="1" applyBorder="1" applyAlignment="1">
      <alignment vertical="center" wrapText="1"/>
    </xf>
    <xf numFmtId="0" fontId="13" fillId="0" borderId="1" xfId="13" applyFont="1" applyBorder="1" applyAlignment="1">
      <alignment horizontal="center" vertical="center" wrapText="1"/>
    </xf>
    <xf numFmtId="6" fontId="13" fillId="0" borderId="1" xfId="13" applyNumberFormat="1" applyFont="1" applyBorder="1" applyAlignment="1">
      <alignment vertical="center" wrapText="1"/>
    </xf>
    <xf numFmtId="10" fontId="13" fillId="0" borderId="1" xfId="1" applyNumberFormat="1" applyFont="1" applyBorder="1" applyAlignment="1">
      <alignment vertical="center" wrapText="1"/>
    </xf>
    <xf numFmtId="38" fontId="13" fillId="0" borderId="1" xfId="12" applyFont="1" applyBorder="1" applyAlignment="1">
      <alignment vertical="center" wrapText="1"/>
    </xf>
    <xf numFmtId="180" fontId="13" fillId="0" borderId="1" xfId="0" applyNumberFormat="1" applyFont="1" applyFill="1" applyBorder="1" applyAlignment="1">
      <alignment horizontal="center" vertical="center" wrapText="1" shrinkToFit="1"/>
    </xf>
    <xf numFmtId="180" fontId="13" fillId="0" borderId="1" xfId="13" applyNumberFormat="1" applyFont="1" applyBorder="1" applyAlignment="1">
      <alignment horizontal="center" vertical="center" wrapText="1"/>
    </xf>
    <xf numFmtId="0" fontId="10" fillId="0" borderId="1" xfId="13" applyFont="1" applyBorder="1" applyAlignment="1">
      <alignment vertical="center" wrapText="1"/>
    </xf>
    <xf numFmtId="176" fontId="10" fillId="0" borderId="1" xfId="13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58" fontId="10" fillId="0" borderId="1" xfId="2" applyNumberFormat="1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vertical="center" wrapText="1"/>
    </xf>
    <xf numFmtId="0" fontId="10" fillId="0" borderId="1" xfId="13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</cellXfs>
  <cellStyles count="14">
    <cellStyle name="パーセント" xfId="5" builtinId="5"/>
    <cellStyle name="パーセント 2" xfId="1"/>
    <cellStyle name="パーセント 3" xfId="7"/>
    <cellStyle name="桁区切り 2" xfId="4"/>
    <cellStyle name="桁区切り 3" xfId="9"/>
    <cellStyle name="桁区切り 4" xfId="8"/>
    <cellStyle name="桁区切り 5" xfId="12"/>
    <cellStyle name="標準" xfId="0" builtinId="0"/>
    <cellStyle name="標準 2" xfId="3"/>
    <cellStyle name="標準 3" xfId="10"/>
    <cellStyle name="標準 4" xfId="6"/>
    <cellStyle name="標準 5" xfId="13"/>
    <cellStyle name="標準_１６７調査票４案件best100（再検討）0914提出用" xfId="2"/>
    <cellStyle name="標準_１６７調査票４案件best100（再検討）0914提出用_【随契見直】③集計ﾌｫｰﾏｯﾄ(様式3～6)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533964</xdr:colOff>
      <xdr:row>0</xdr:row>
      <xdr:rowOff>14457</xdr:rowOff>
    </xdr:from>
    <xdr:ext cx="1031051" cy="275717"/>
    <xdr:sp macro="" textlink="">
      <xdr:nvSpPr>
        <xdr:cNvPr id="2" name="テキスト ボックス 1"/>
        <xdr:cNvSpPr txBox="1"/>
      </xdr:nvSpPr>
      <xdr:spPr>
        <a:xfrm>
          <a:off x="11563914" y="14457"/>
          <a:ext cx="103105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明朝" pitchFamily="17" charset="-128"/>
              <a:ea typeface="ＭＳ 明朝" pitchFamily="17" charset="-128"/>
            </a:rPr>
            <a:t>付紙様式第３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"/>
  <sheetViews>
    <sheetView tabSelected="1" view="pageBreakPreview" zoomScale="85" zoomScaleNormal="100" zoomScaleSheetLayoutView="85" workbookViewId="0">
      <pane ySplit="4" topLeftCell="A5" activePane="bottomLeft" state="frozen"/>
      <selection pane="bottomLeft" activeCell="B11" sqref="B11"/>
    </sheetView>
  </sheetViews>
  <sheetFormatPr defaultRowHeight="13.5" x14ac:dyDescent="0.15"/>
  <cols>
    <col min="1" max="1" width="26.75" style="1" customWidth="1"/>
    <col min="2" max="2" width="21.25" style="1" customWidth="1"/>
    <col min="3" max="3" width="15.75" style="1" bestFit="1" customWidth="1"/>
    <col min="4" max="4" width="23.875" style="1" customWidth="1"/>
    <col min="5" max="5" width="14.625" style="1" customWidth="1"/>
    <col min="6" max="6" width="12.375" style="1" customWidth="1"/>
    <col min="7" max="8" width="14" style="1" customWidth="1"/>
    <col min="9" max="9" width="8.25" style="1" customWidth="1"/>
    <col min="10" max="10" width="10.875" style="1" customWidth="1"/>
    <col min="11" max="13" width="11.625" style="1" customWidth="1"/>
    <col min="14" max="14" width="8.875" style="1" customWidth="1"/>
    <col min="15" max="16384" width="9" style="1"/>
  </cols>
  <sheetData>
    <row r="1" spans="1:13" ht="32.1" customHeight="1" x14ac:dyDescent="0.15">
      <c r="A1" s="41" t="s">
        <v>13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3" spans="1:13" ht="68.099999999999994" customHeight="1" x14ac:dyDescent="0.15">
      <c r="A3" s="42" t="s">
        <v>10</v>
      </c>
      <c r="B3" s="42" t="s">
        <v>0</v>
      </c>
      <c r="C3" s="42" t="s">
        <v>1</v>
      </c>
      <c r="D3" s="42" t="s">
        <v>2</v>
      </c>
      <c r="E3" s="42" t="s">
        <v>14</v>
      </c>
      <c r="F3" s="42" t="s">
        <v>3</v>
      </c>
      <c r="G3" s="42" t="s">
        <v>4</v>
      </c>
      <c r="H3" s="42" t="s">
        <v>5</v>
      </c>
      <c r="I3" s="44" t="s">
        <v>6</v>
      </c>
      <c r="J3" s="46" t="s">
        <v>11</v>
      </c>
      <c r="K3" s="47"/>
      <c r="L3" s="48"/>
      <c r="M3" s="42" t="s">
        <v>7</v>
      </c>
    </row>
    <row r="4" spans="1:13" ht="38.25" customHeight="1" x14ac:dyDescent="0.15">
      <c r="A4" s="43"/>
      <c r="B4" s="43"/>
      <c r="C4" s="43"/>
      <c r="D4" s="43"/>
      <c r="E4" s="43"/>
      <c r="F4" s="43"/>
      <c r="G4" s="43"/>
      <c r="H4" s="43"/>
      <c r="I4" s="45"/>
      <c r="J4" s="5" t="s">
        <v>9</v>
      </c>
      <c r="K4" s="5" t="s">
        <v>8</v>
      </c>
      <c r="L4" s="5" t="s">
        <v>12</v>
      </c>
      <c r="M4" s="43"/>
    </row>
    <row r="5" spans="1:13" ht="84.95" customHeight="1" x14ac:dyDescent="0.15">
      <c r="A5" s="14" t="s">
        <v>15</v>
      </c>
      <c r="B5" s="28" t="s">
        <v>16</v>
      </c>
      <c r="C5" s="15">
        <v>45383</v>
      </c>
      <c r="D5" s="14" t="s">
        <v>17</v>
      </c>
      <c r="E5" s="16">
        <v>6010701001439</v>
      </c>
      <c r="F5" s="17" t="s">
        <v>18</v>
      </c>
      <c r="G5" s="18">
        <v>9275488</v>
      </c>
      <c r="H5" s="18">
        <v>9259800</v>
      </c>
      <c r="I5" s="19">
        <f>ROUND(H5/G5,4)</f>
        <v>0.99829999999999997</v>
      </c>
      <c r="J5" s="20"/>
      <c r="K5" s="20"/>
      <c r="L5" s="20"/>
      <c r="M5" s="21"/>
    </row>
    <row r="6" spans="1:13" ht="84.95" customHeight="1" x14ac:dyDescent="0.15">
      <c r="A6" s="14" t="s">
        <v>19</v>
      </c>
      <c r="B6" s="28" t="s">
        <v>16</v>
      </c>
      <c r="C6" s="15">
        <v>45383</v>
      </c>
      <c r="D6" s="14" t="s">
        <v>20</v>
      </c>
      <c r="E6" s="16">
        <v>1430001021109</v>
      </c>
      <c r="F6" s="17" t="s">
        <v>21</v>
      </c>
      <c r="G6" s="18">
        <v>7101710</v>
      </c>
      <c r="H6" s="18">
        <v>7101710</v>
      </c>
      <c r="I6" s="19">
        <f>ROUND(H6/G6,4)</f>
        <v>1</v>
      </c>
      <c r="J6" s="20"/>
      <c r="K6" s="20"/>
      <c r="L6" s="20"/>
      <c r="M6" s="10" t="s">
        <v>22</v>
      </c>
    </row>
    <row r="7" spans="1:13" s="2" customFormat="1" ht="84.95" customHeight="1" x14ac:dyDescent="0.15">
      <c r="A7" s="14" t="s">
        <v>23</v>
      </c>
      <c r="B7" s="28" t="s">
        <v>16</v>
      </c>
      <c r="C7" s="15">
        <v>45383</v>
      </c>
      <c r="D7" s="14" t="s">
        <v>24</v>
      </c>
      <c r="E7" s="16">
        <v>2010001126403</v>
      </c>
      <c r="F7" s="17" t="s">
        <v>18</v>
      </c>
      <c r="G7" s="18">
        <v>3674411</v>
      </c>
      <c r="H7" s="18">
        <v>3440324</v>
      </c>
      <c r="I7" s="19">
        <f>ROUND(H7/G7,4)</f>
        <v>0.93630000000000002</v>
      </c>
      <c r="J7" s="20"/>
      <c r="K7" s="20"/>
      <c r="L7" s="20"/>
      <c r="M7" s="10" t="s">
        <v>22</v>
      </c>
    </row>
    <row r="8" spans="1:13" s="2" customFormat="1" ht="84.95" customHeight="1" x14ac:dyDescent="0.15">
      <c r="A8" s="14" t="s">
        <v>25</v>
      </c>
      <c r="B8" s="28" t="s">
        <v>16</v>
      </c>
      <c r="C8" s="15">
        <v>45383</v>
      </c>
      <c r="D8" s="14" t="s">
        <v>26</v>
      </c>
      <c r="E8" s="33">
        <v>5430001009620</v>
      </c>
      <c r="F8" s="17" t="s">
        <v>18</v>
      </c>
      <c r="G8" s="18">
        <v>8661829</v>
      </c>
      <c r="H8" s="18">
        <v>8036160</v>
      </c>
      <c r="I8" s="19">
        <f>ROUND(H8/G8,4)</f>
        <v>0.92779999999999996</v>
      </c>
      <c r="J8" s="20"/>
      <c r="K8" s="20"/>
      <c r="L8" s="20"/>
      <c r="M8" s="10" t="s">
        <v>22</v>
      </c>
    </row>
    <row r="9" spans="1:13" s="2" customFormat="1" ht="84.95" customHeight="1" x14ac:dyDescent="0.15">
      <c r="A9" s="37" t="s">
        <v>27</v>
      </c>
      <c r="B9" s="28" t="s">
        <v>16</v>
      </c>
      <c r="C9" s="38">
        <v>45390</v>
      </c>
      <c r="D9" s="39" t="s">
        <v>28</v>
      </c>
      <c r="E9" s="26" t="s">
        <v>29</v>
      </c>
      <c r="F9" s="13" t="s">
        <v>30</v>
      </c>
      <c r="G9" s="11">
        <v>6186169</v>
      </c>
      <c r="H9" s="11">
        <v>5825400</v>
      </c>
      <c r="I9" s="12">
        <f t="shared" ref="I9:I11" si="0">H9/G9</f>
        <v>0.94168135400115971</v>
      </c>
      <c r="J9" s="3"/>
      <c r="K9" s="3"/>
      <c r="L9" s="6"/>
      <c r="M9" s="9"/>
    </row>
    <row r="10" spans="1:13" ht="84.95" customHeight="1" x14ac:dyDescent="0.15">
      <c r="A10" s="37" t="s">
        <v>31</v>
      </c>
      <c r="B10" s="28" t="s">
        <v>16</v>
      </c>
      <c r="C10" s="38">
        <v>45390</v>
      </c>
      <c r="D10" s="39" t="s">
        <v>32</v>
      </c>
      <c r="E10" s="26" t="s">
        <v>33</v>
      </c>
      <c r="F10" s="13" t="s">
        <v>30</v>
      </c>
      <c r="G10" s="11">
        <v>3940588</v>
      </c>
      <c r="H10" s="11">
        <v>2256100</v>
      </c>
      <c r="I10" s="12">
        <f t="shared" si="0"/>
        <v>0.57252876981810841</v>
      </c>
      <c r="J10" s="7"/>
      <c r="K10" s="8"/>
      <c r="L10" s="8"/>
      <c r="M10" s="9"/>
    </row>
    <row r="11" spans="1:13" ht="99" customHeight="1" x14ac:dyDescent="0.15">
      <c r="A11" s="37" t="s">
        <v>35</v>
      </c>
      <c r="B11" s="28" t="s">
        <v>16</v>
      </c>
      <c r="C11" s="38">
        <v>45400</v>
      </c>
      <c r="D11" s="39" t="s">
        <v>36</v>
      </c>
      <c r="E11" s="26" t="s">
        <v>37</v>
      </c>
      <c r="F11" s="27" t="s">
        <v>34</v>
      </c>
      <c r="G11" s="11">
        <v>23795134</v>
      </c>
      <c r="H11" s="11">
        <v>22550000</v>
      </c>
      <c r="I11" s="25">
        <f t="shared" si="0"/>
        <v>0.94767274687337333</v>
      </c>
      <c r="J11" s="4"/>
      <c r="K11" s="4"/>
      <c r="L11" s="8"/>
      <c r="M11" s="3"/>
    </row>
    <row r="12" spans="1:13" ht="84.75" customHeight="1" x14ac:dyDescent="0.15">
      <c r="A12" s="35" t="s">
        <v>38</v>
      </c>
      <c r="B12" s="40" t="s">
        <v>39</v>
      </c>
      <c r="C12" s="36">
        <v>45383</v>
      </c>
      <c r="D12" s="40" t="s">
        <v>40</v>
      </c>
      <c r="E12" s="34">
        <v>4430003008621</v>
      </c>
      <c r="F12" s="29" t="s">
        <v>18</v>
      </c>
      <c r="G12" s="30">
        <v>15386413</v>
      </c>
      <c r="H12" s="30">
        <v>9899736</v>
      </c>
      <c r="I12" s="31">
        <v>0.64339999999999997</v>
      </c>
      <c r="J12" s="23"/>
      <c r="K12" s="23"/>
      <c r="L12" s="24"/>
      <c r="M12" s="22"/>
    </row>
    <row r="13" spans="1:13" ht="84.75" customHeight="1" x14ac:dyDescent="0.15">
      <c r="A13" s="35" t="s">
        <v>41</v>
      </c>
      <c r="B13" s="40" t="s">
        <v>39</v>
      </c>
      <c r="C13" s="36">
        <v>45383</v>
      </c>
      <c r="D13" s="35" t="s">
        <v>42</v>
      </c>
      <c r="E13" s="34" t="s">
        <v>43</v>
      </c>
      <c r="F13" s="29" t="s">
        <v>18</v>
      </c>
      <c r="G13" s="30">
        <v>8794060</v>
      </c>
      <c r="H13" s="30">
        <v>6949800</v>
      </c>
      <c r="I13" s="31">
        <v>0.7903</v>
      </c>
      <c r="J13" s="23"/>
      <c r="K13" s="23"/>
      <c r="L13" s="24"/>
      <c r="M13" s="22"/>
    </row>
    <row r="14" spans="1:13" ht="84.75" customHeight="1" x14ac:dyDescent="0.15">
      <c r="A14" s="35" t="s">
        <v>44</v>
      </c>
      <c r="B14" s="40" t="s">
        <v>39</v>
      </c>
      <c r="C14" s="36">
        <v>45383</v>
      </c>
      <c r="D14" s="35" t="s">
        <v>45</v>
      </c>
      <c r="E14" s="34" t="s">
        <v>46</v>
      </c>
      <c r="F14" s="29" t="s">
        <v>18</v>
      </c>
      <c r="G14" s="30">
        <v>3158951</v>
      </c>
      <c r="H14" s="30">
        <v>2817342</v>
      </c>
      <c r="I14" s="31">
        <v>0.89190000000000003</v>
      </c>
      <c r="J14" s="23"/>
      <c r="K14" s="23"/>
      <c r="L14" s="24"/>
      <c r="M14" s="22"/>
    </row>
    <row r="15" spans="1:13" ht="84.75" customHeight="1" x14ac:dyDescent="0.15">
      <c r="A15" s="35" t="s">
        <v>47</v>
      </c>
      <c r="B15" s="35" t="s">
        <v>48</v>
      </c>
      <c r="C15" s="36">
        <v>45398</v>
      </c>
      <c r="D15" s="35" t="s">
        <v>49</v>
      </c>
      <c r="E15" s="34">
        <v>6462505000233</v>
      </c>
      <c r="F15" s="29" t="s">
        <v>34</v>
      </c>
      <c r="G15" s="32">
        <v>276392399</v>
      </c>
      <c r="H15" s="32">
        <v>262130000</v>
      </c>
      <c r="I15" s="31">
        <v>0.94840000000000002</v>
      </c>
      <c r="J15" s="23"/>
      <c r="K15" s="23"/>
      <c r="L15" s="24"/>
      <c r="M15" s="22"/>
    </row>
    <row r="16" spans="1:13" ht="84.75" customHeight="1" x14ac:dyDescent="0.15">
      <c r="A16" s="35" t="s">
        <v>50</v>
      </c>
      <c r="B16" s="35" t="s">
        <v>48</v>
      </c>
      <c r="C16" s="36">
        <v>45398</v>
      </c>
      <c r="D16" s="35" t="s">
        <v>51</v>
      </c>
      <c r="E16" s="34">
        <v>4462501000206</v>
      </c>
      <c r="F16" s="29" t="s">
        <v>34</v>
      </c>
      <c r="G16" s="32">
        <v>4745353</v>
      </c>
      <c r="H16" s="32">
        <v>3520000</v>
      </c>
      <c r="I16" s="31">
        <v>0.74180000000000001</v>
      </c>
      <c r="J16" s="23"/>
      <c r="K16" s="23"/>
      <c r="L16" s="24"/>
      <c r="M16" s="22"/>
    </row>
    <row r="17" spans="1:13" ht="84.75" customHeight="1" x14ac:dyDescent="0.15">
      <c r="A17" s="35" t="s">
        <v>52</v>
      </c>
      <c r="B17" s="35" t="s">
        <v>48</v>
      </c>
      <c r="C17" s="36">
        <v>45399</v>
      </c>
      <c r="D17" s="35" t="s">
        <v>53</v>
      </c>
      <c r="E17" s="34">
        <v>4460001004009</v>
      </c>
      <c r="F17" s="29" t="s">
        <v>34</v>
      </c>
      <c r="G17" s="32">
        <v>3629758</v>
      </c>
      <c r="H17" s="32">
        <v>2530000</v>
      </c>
      <c r="I17" s="31">
        <v>0.69699999999999995</v>
      </c>
      <c r="J17" s="23"/>
      <c r="K17" s="23"/>
      <c r="L17" s="24"/>
      <c r="M17" s="22"/>
    </row>
  </sheetData>
  <autoFilter ref="A4:M11"/>
  <mergeCells count="12">
    <mergeCell ref="M3:M4"/>
    <mergeCell ref="A1:M1"/>
    <mergeCell ref="A3:A4"/>
    <mergeCell ref="B3:B4"/>
    <mergeCell ref="C3:C4"/>
    <mergeCell ref="F3:F4"/>
    <mergeCell ref="G3:G4"/>
    <mergeCell ref="H3:H4"/>
    <mergeCell ref="I3:I4"/>
    <mergeCell ref="J3:L3"/>
    <mergeCell ref="D3:D4"/>
    <mergeCell ref="E3:E4"/>
  </mergeCells>
  <phoneticPr fontId="1"/>
  <dataValidations count="6">
    <dataValidation type="list" allowBlank="1" showInputMessage="1" showErrorMessage="1" sqref="K11:K17 J9:K9">
      <formula1>#REF!</formula1>
    </dataValidation>
    <dataValidation type="list" allowBlank="1" showInputMessage="1" showErrorMessage="1" sqref="J11:J17">
      <formula1>$J$12:$J$12</formula1>
    </dataValidation>
    <dataValidation type="list" allowBlank="1" showInputMessage="1" showErrorMessage="1" sqref="J5:J6">
      <formula1>$K$14:$K$18</formula1>
    </dataValidation>
    <dataValidation type="list" allowBlank="1" showInputMessage="1" showErrorMessage="1" sqref="K5:K6">
      <formula1>$L$14:$L$16</formula1>
    </dataValidation>
    <dataValidation type="list" allowBlank="1" showInputMessage="1" showErrorMessage="1" sqref="K7:K8">
      <formula1>$L$13:$L$15</formula1>
    </dataValidation>
    <dataValidation type="list" allowBlank="1" showInputMessage="1" showErrorMessage="1" sqref="J7:J8">
      <formula1>$K$13:$K$17</formula1>
    </dataValidation>
  </dataValidations>
  <printOptions horizontalCentered="1"/>
  <pageMargins left="0.70866141732283472" right="0.70866141732283472" top="0.74803149606299213" bottom="0.55118110236220474" header="0.31496062992125984" footer="0.31496062992125984"/>
  <pageSetup paperSize="9" scale="6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付紙様式第３</vt:lpstr>
      <vt:lpstr>付紙様式第３!Print_Area</vt:lpstr>
      <vt:lpstr>付紙様式第３!Print_Titles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田淵 雄一郎（公益認定委員会事務局）</dc:creator>
  <cp:lastModifiedBy>長安　百合</cp:lastModifiedBy>
  <cp:lastPrinted>2024-06-03T02:02:58Z</cp:lastPrinted>
  <dcterms:created xsi:type="dcterms:W3CDTF">2010-08-24T08:00:05Z</dcterms:created>
  <dcterms:modified xsi:type="dcterms:W3CDTF">2024-06-04T01:39:08Z</dcterms:modified>
</cp:coreProperties>
</file>