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大分類：会計（５２）】\【中分類：契約（４）】\契約\オープンカウンター\7年度\１１　盆ほか７１件\"/>
    </mc:Choice>
  </mc:AlternateContent>
  <xr:revisionPtr revIDLastSave="0" documentId="13_ncr:1_{65AB900B-2331-490A-B256-977691947A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内訳書" sheetId="44" r:id="rId1"/>
  </sheets>
  <definedNames>
    <definedName name="_xlnm._FilterDatabase" localSheetId="0" hidden="1">別紙内訳書!$A$1:$L$27</definedName>
    <definedName name="_xlnm.Print_Area" localSheetId="0">別紙内訳書!$A$1:$G$80</definedName>
    <definedName name="_xlnm.Print_Titles" localSheetId="0">別紙内訳書!$1:$1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44" l="1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3" i="44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" i="44"/>
  <c r="C27" i="44" l="1"/>
  <c r="C53" i="44"/>
  <c r="C79" i="44"/>
  <c r="C80" i="44" l="1"/>
</calcChain>
</file>

<file path=xl/sharedStrings.xml><?xml version="1.0" encoding="utf-8"?>
<sst xmlns="http://schemas.openxmlformats.org/spreadsheetml/2006/main" count="228" uniqueCount="149">
  <si>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</si>
  <si>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</si>
  <si>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</si>
  <si>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Ｎｏ．</t>
    <phoneticPr fontId="1"/>
  </si>
  <si>
    <t>品　　名</t>
    <rPh sb="0" eb="1">
      <t>シナ</t>
    </rPh>
    <rPh sb="3" eb="4">
      <t>メイ</t>
    </rPh>
    <phoneticPr fontId="1"/>
  </si>
  <si>
    <t>規　　格</t>
    <rPh sb="0" eb="1">
      <t>タダシ</t>
    </rPh>
    <rPh sb="3" eb="4">
      <t>カク</t>
    </rPh>
    <phoneticPr fontId="1"/>
  </si>
  <si>
    <t>単　位</t>
    <rPh sb="0" eb="1">
      <t>タン</t>
    </rPh>
    <rPh sb="2" eb="3">
      <t>クライ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</si>
  <si>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</si>
  <si>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</si>
  <si>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盆</t>
    <phoneticPr fontId="1"/>
  </si>
  <si>
    <t>ＯＡ名刺</t>
    <phoneticPr fontId="1"/>
  </si>
  <si>
    <t>印鑑ホルダー</t>
    <phoneticPr fontId="1"/>
  </si>
  <si>
    <t>印鑑ホルダー専用補充カートリッジ</t>
    <phoneticPr fontId="1"/>
  </si>
  <si>
    <t>光沢紙</t>
    <phoneticPr fontId="1"/>
  </si>
  <si>
    <t>電卓</t>
    <phoneticPr fontId="1"/>
  </si>
  <si>
    <t>貼る画鋲</t>
    <phoneticPr fontId="1"/>
  </si>
  <si>
    <t>ファイル</t>
  </si>
  <si>
    <t>ファイル</t>
    <phoneticPr fontId="1"/>
  </si>
  <si>
    <t>保存袋</t>
  </si>
  <si>
    <t>保存袋</t>
    <phoneticPr fontId="1"/>
  </si>
  <si>
    <t>ａｍａｚｏｎ　紀州塗　ＰＣ　尺８寸　金付き又は同等品</t>
    <phoneticPr fontId="1"/>
  </si>
  <si>
    <t>ＪＯＩＮＴＥＸ　５１２７６　２６５－０００又は同等品</t>
    <phoneticPr fontId="1"/>
  </si>
  <si>
    <t>ＪＯＩＮＴＥＸ　ＣＰＨＮ－Ａ５　７４１－０７８又は同等品</t>
    <phoneticPr fontId="1"/>
  </si>
  <si>
    <t>ＪＯＩＮＴＥＸ　ＣＰＨＮ－ＲＣ　７４１－０７９又は同等品</t>
    <phoneticPr fontId="1"/>
  </si>
  <si>
    <t>ＪＯＩＮＴＥＸ　ＫＡ３Ｎ１００ＳＦＲ　３３４－８７１又は同等品</t>
    <phoneticPr fontId="1"/>
  </si>
  <si>
    <t>ＪＯＩＮＴＥＸ　ＥＬ－Ｎ７３２Ｋ－Ｘ　３５４－５５２又は同等品</t>
    <phoneticPr fontId="1"/>
  </si>
  <si>
    <t>ＪＯＩＮＴＥＸ　ＷＡＰ１６６－ＣＪ－ＲＤ　３９１－５４２又は同等品</t>
  </si>
  <si>
    <t>ＪＯＩＮＴＥＸ　１７４－６６６又は同等品</t>
    <phoneticPr fontId="1"/>
  </si>
  <si>
    <t>ＪＯＩＮＴＥＸ　ＡＥ－５０Ｆ　５４４－２６３又は同等品</t>
    <phoneticPr fontId="1"/>
  </si>
  <si>
    <t>ＪＯＩＮＴＥＸ　３４２－２５２又は同等品</t>
  </si>
  <si>
    <t>個</t>
    <rPh sb="0" eb="1">
      <t>コ</t>
    </rPh>
    <phoneticPr fontId="1"/>
  </si>
  <si>
    <t>梱</t>
  </si>
  <si>
    <t>梱</t>
    <rPh sb="0" eb="1">
      <t>コン</t>
    </rPh>
    <phoneticPr fontId="1"/>
  </si>
  <si>
    <t>台</t>
  </si>
  <si>
    <t>台</t>
    <rPh sb="0" eb="1">
      <t>ダイ</t>
    </rPh>
    <phoneticPr fontId="1"/>
  </si>
  <si>
    <t>箱</t>
  </si>
  <si>
    <t>箱</t>
    <rPh sb="0" eb="1">
      <t>ハコ</t>
    </rPh>
    <phoneticPr fontId="1"/>
  </si>
  <si>
    <t>封筒</t>
  </si>
  <si>
    <t>封筒</t>
    <phoneticPr fontId="1"/>
  </si>
  <si>
    <t>ブックエンド</t>
  </si>
  <si>
    <t>ボールペン</t>
  </si>
  <si>
    <t>ボールペン</t>
    <phoneticPr fontId="1"/>
  </si>
  <si>
    <t>マグネットケース</t>
    <phoneticPr fontId="1"/>
  </si>
  <si>
    <t>名刺入れ</t>
    <phoneticPr fontId="1"/>
  </si>
  <si>
    <t>ラミネートフィルム</t>
  </si>
  <si>
    <t>ラミネートフィルム</t>
    <phoneticPr fontId="1"/>
  </si>
  <si>
    <t>写真用紙</t>
  </si>
  <si>
    <t>写真用紙</t>
    <phoneticPr fontId="1"/>
  </si>
  <si>
    <t>リングファイル</t>
    <phoneticPr fontId="1"/>
  </si>
  <si>
    <t>ＪＯＩＮＴＥＸ　ＣＲＸ－２６５－８０又は同等品</t>
  </si>
  <si>
    <t>ＪＯＩＮＴＥＸ　ＳＸＥ３４０００５．２４　３４９－８１２又は同等品</t>
  </si>
  <si>
    <t>ＪＯＩＮＴＥＸ　８７９－７５４又は同等品</t>
  </si>
  <si>
    <t>ＪＯＩＮＴＥＸ　Ｇ８８０１　２３８－０１５又は同等品</t>
  </si>
  <si>
    <t>ＪＯＩＮＴＥＸ　Ｋ０３４Ｊ　２６０－４３１又は同等品</t>
  </si>
  <si>
    <t>ＪＯＩＮＴＥＸ　ＫＬ２００ＳＬＵ　１３５－２７４又は同等品</t>
  </si>
  <si>
    <t>ＪＯＩＮＴＥＸ　Ｄ０１３Ｊ　５７－４４１又は同等品</t>
  </si>
  <si>
    <t>ＪＯＩＮＴＥＸ　６１２　２４２－７５０又は同等品</t>
  </si>
  <si>
    <t>ＪＯＩＮＴＥＸ　６１２　２４２－７５４又は同等品</t>
  </si>
  <si>
    <t>組</t>
  </si>
  <si>
    <t>本</t>
  </si>
  <si>
    <t>枚</t>
  </si>
  <si>
    <t>個</t>
    <phoneticPr fontId="1"/>
  </si>
  <si>
    <t>ＯＰＰ透明封筒</t>
  </si>
  <si>
    <t>コピー用紙　Ａ３</t>
  </si>
  <si>
    <t>傘袋</t>
  </si>
  <si>
    <t>ＪＯＩＮＴＥＸ　Ｂ６２６　Ｊ－Ａ４　８６０－２３９又は同等品</t>
  </si>
  <si>
    <t>ＪＯＩＮＴＥＸ　Ｂ６２５　Ｊ－Ａ４　８６０－２３１又は同等品</t>
  </si>
  <si>
    <t>ＪＯＩＮＴＥＸ　シ９１７　３７７－９９７又は同等品</t>
  </si>
  <si>
    <t>ＪＯＩＮＴＥＸ　Ａ２６３Ｊ　８６１－２２９又は同等品</t>
  </si>
  <si>
    <t>ＪＯＩＮＴＥＸ　Ｎ１１８Ｊ　３６５－３８４又は同等品</t>
  </si>
  <si>
    <t>カタログケース</t>
  </si>
  <si>
    <t>マルチペーパー</t>
  </si>
  <si>
    <t>のぼり用ポール</t>
  </si>
  <si>
    <t>名札</t>
  </si>
  <si>
    <t>ＪＯＩＮＴＥＸ　２３９－７７３又は同等品</t>
  </si>
  <si>
    <t>ＪＯＩＮＴＥＸ　Ａ２７２Ｊ　８８６－５４８又は同等品</t>
  </si>
  <si>
    <t>ＪＯＩＮＴＥＸ　４０－６１０５　７９１－１８１又は同等品</t>
  </si>
  <si>
    <t>ＪＯＩＮＴＥＸ　Ｂ０１７Ｊ－５０　１８３－０６６又は同等品</t>
  </si>
  <si>
    <t>ＪＯＩＮＴＥＸ　Ａ０７６Ｊ　３６５－７００又は同等品</t>
  </si>
  <si>
    <t>ワープロ用ラベル</t>
  </si>
  <si>
    <t>クリップケース</t>
  </si>
  <si>
    <t>ＯＡシートラベル</t>
  </si>
  <si>
    <t>インデックス</t>
  </si>
  <si>
    <t>ＪＯＩＮＴＥＸ　ＧＬ－１０１２Ｌ５０　３２１－４４９又は同等品</t>
  </si>
  <si>
    <t>ＪＯＩＮＴＥＸ　Ｐ２８５Ｊ－Ｋ２　３８１－３１７又は同等品</t>
  </si>
  <si>
    <t>ＪＯＩＮＴＥＸ　ヨ－１８１　７４２－６０３又は同等品</t>
  </si>
  <si>
    <t>ＪＯＩＮＴＥＸ　ＳＮ１０００５　１７１－４９３又は同等品</t>
  </si>
  <si>
    <t>ＪＯＩＮＴＥＸ　ＴＳＡ２１０　１４９－９８９又は同等品</t>
  </si>
  <si>
    <t>ＪＯＩＮＴＥＸ　ＣＰ－５００　８１－９５１又は同等品</t>
  </si>
  <si>
    <t>ＪＯＩＮＴＥＸ　Ａ２２３Ｊ　８６１－２３４又は同等品</t>
  </si>
  <si>
    <t>ＪＯＩＮＴＥＸ　Ａ２２５Ｊ　８６１－２３６又は同等品</t>
  </si>
  <si>
    <t>ＪＯＩＮＴＥＸ　Ａ２２６Ｊ－５　８８６－５５７又は同等品</t>
  </si>
  <si>
    <t>ＪＯＩＮＴＥＸ　ＩＮ－１４１２　７４０－９４８又は同等品</t>
  </si>
  <si>
    <t>ポリカ中空ボード</t>
  </si>
  <si>
    <t>簡易テント</t>
  </si>
  <si>
    <t>両面テープ</t>
  </si>
  <si>
    <t>替刃（パンチ用）</t>
  </si>
  <si>
    <t>刃受（パンチ用）</t>
  </si>
  <si>
    <t>カードケース</t>
  </si>
  <si>
    <t>コピー用紙　Ａ４　高白色</t>
  </si>
  <si>
    <t>ＪＯＩＮＴＥＸ　５４４－２６３又は同等品</t>
  </si>
  <si>
    <t>インターネット価格　ＫＴＰ１８９４Ｗ－３又は同等品</t>
  </si>
  <si>
    <t>エスコ　ＥＡ９１５－６１又は同等品</t>
  </si>
  <si>
    <t>クラウン　ＳＸＥ３４０００５Ｔ．９又は同等品</t>
  </si>
  <si>
    <t>コクヨ　Ｔ－ＲＭ１０１５　６２２４－０７６５又は同等品</t>
  </si>
  <si>
    <t>コクヨ　Ｔ－Ｒ１０１５　６２２４－０７９６又は同等品</t>
  </si>
  <si>
    <t>モノタロウ　ＤＰ－１８０カエバ又は同等品</t>
  </si>
  <si>
    <t>モノタロウ　ＤＰハウケ又は同等品</t>
  </si>
  <si>
    <t>コクヨ　ＮＦ－５７３－１　６６１６－７５６３又は同等品</t>
  </si>
  <si>
    <t>ＪＯＩＮＴＥＸ　３６４－３２１又は同等品</t>
  </si>
  <si>
    <t>巻</t>
  </si>
  <si>
    <t>ＪＯＩＮＴＥＸ　３６５－７００又は同等品</t>
  </si>
  <si>
    <t>ガンタッカ</t>
  </si>
  <si>
    <t>ガンタッカー替針</t>
  </si>
  <si>
    <t>スプレーのり</t>
  </si>
  <si>
    <t>結束バンド</t>
  </si>
  <si>
    <t>ＥＳＣＯ　ＥＡ５７５Ａ又は同等品</t>
  </si>
  <si>
    <t>ＥＳＣＯ　ＥＡ５７５Ａ－１又は同等品</t>
  </si>
  <si>
    <t>ＪＯＩＮＴＥＸ　Ｓ／Ｎ７７　４６２－４０２又は同等品</t>
  </si>
  <si>
    <t>ＪＯＩＮＴＥＸ　Ｂ３３０Ｊ　３８１－２４９又は同等品</t>
  </si>
  <si>
    <t>ディッシュドレイナー</t>
  </si>
  <si>
    <t>アイロン台</t>
  </si>
  <si>
    <t>マグネットフック</t>
  </si>
  <si>
    <t>手提袋</t>
  </si>
  <si>
    <t>不織布バッグ</t>
  </si>
  <si>
    <t>レジ袋</t>
  </si>
  <si>
    <t>ＥＳＣＯ　ＥＡ６３８ＬＧ－２２Ａ又は同等品</t>
  </si>
  <si>
    <t>ＥＳＣＯ　ＥＡ７６３ＡＮ－３１又は同等品</t>
  </si>
  <si>
    <t>ＪＯＩＮＴＥＸ　ＭＧ－７５７－Ｗ　３３７－７８２又は同等品</t>
  </si>
  <si>
    <t>ＪＯＩＮＴＥＸ　ＭＧ－７４３－Ｗ又は同等品</t>
  </si>
  <si>
    <t>ＪＯＩＮＴＥＸ　Ｂ４５２Ｊ－ＢＬ　８７１－０６４又は同等品</t>
  </si>
  <si>
    <t>ＪＯＩＮＴＥＸ　ＳＷ２８４３－３７　１６１－６９４又は同等品</t>
  </si>
  <si>
    <t>ＪＯＩＮＴＥＸＢ４５０Ｊ　８７１－０５４又は同等品</t>
  </si>
  <si>
    <t>ＪＯＩＮＴＥＸ　Ｂ４５１Ｊ　８７１－０６０又は同等品</t>
  </si>
  <si>
    <t>ＪＯＩＮＴＥＸ　Ｐ６０３Ｊ－Ｋ０－５０　３４２－２５２又は同等品</t>
  </si>
  <si>
    <t>ＪＯＩＮＴＥＸ　ＡＳＷ－ＨＷ２５ＢＰ４５Ｔ－１００　７６４－２７１又は同等品</t>
  </si>
  <si>
    <t>ペーパータオル（募集広報用）</t>
  </si>
  <si>
    <t>マグネットクリップ</t>
  </si>
  <si>
    <t>掛時計</t>
  </si>
  <si>
    <t>コートハンガー</t>
  </si>
  <si>
    <t>ＪＯＩＮＴＥＸ　７６５－３４７又は同等品</t>
  </si>
  <si>
    <t>ＪＯＩＮＴＥＸ　２４０－０５９又は同等品</t>
  </si>
  <si>
    <t>ＪＯＩＮＴＥＸ　１９２－１５８又は同等品</t>
  </si>
  <si>
    <t>ＪＯＩＮＴＥＸ　Ｂ５１１Ｊ－Ｗ１０　３６５－７２３又は同等品</t>
  </si>
  <si>
    <t>ＪＯＩＮＴＥＸ　Ｆ４００４　７６４－１７５又は同等品</t>
  </si>
  <si>
    <t>ＪＯＩＮＴＥＸ　Ｗ－７０１ＷＨ－Ｚ　７４０－４３７又は同等品</t>
  </si>
  <si>
    <t>ＪＯＩＮＴＥＸ　ＣＨＳ－９０　８５１－３６４又は同等品</t>
  </si>
  <si>
    <t>以下余白</t>
    <rPh sb="0" eb="4">
      <t>イカヨハク</t>
    </rPh>
    <phoneticPr fontId="1"/>
  </si>
  <si>
    <t>ＪＯＩＮＴＥＸ　３８１－３１８又は同等品</t>
    <rPh sb="15" eb="16">
      <t>マタ</t>
    </rPh>
    <rPh sb="17" eb="20">
      <t>ドウトウヒン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</si>
</sst>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177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17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5" fillId="2" borderId="1" xfId="1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/>
    </xf>
    <xf numFmtId="176" fontId="2" fillId="0" borderId="1" xfId="1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</xf>
    <xf numFmtId="176" fontId="6" fillId="2" borderId="1" xfId="1" applyNumberFormat="1" applyFont="1" applyFill="1" applyBorder="1" applyAlignment="1" applyProtection="1">
      <alignment horizontal="right" vertical="center" shrinkToFit="1"/>
    </xf>
    <xf numFmtId="0" fontId="6" fillId="2" borderId="1" xfId="1" applyNumberFormat="1" applyFont="1" applyFill="1" applyBorder="1" applyAlignment="1" applyProtection="1">
      <alignment horizontal="right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0"/>
  <sheetViews>
    <sheetView tabSelected="1" view="pageBreakPreview" zoomScale="90" zoomScaleNormal="100" zoomScaleSheetLayoutView="90" workbookViewId="0"/>
  </sheetViews>
  <sheetFormatPr defaultRowHeight="24" customHeight="1" x14ac:dyDescent="0.15"/>
  <cols>
    <col min="1" max="1" width="5" style="7" customWidth="1"/>
    <col min="2" max="2" width="23.5" style="6" bestFit="1" customWidth="1"/>
    <col min="3" max="3" width="45.5" style="6" bestFit="1" customWidth="1"/>
    <col min="4" max="4" width="6.625" style="8" customWidth="1"/>
    <col min="5" max="5" width="6.625" style="10" customWidth="1"/>
    <col min="6" max="6" width="16" style="12" customWidth="1"/>
    <col min="7" max="7" width="20.625" style="5" customWidth="1"/>
    <col min="8" max="8" width="10.25" style="5" customWidth="1"/>
    <col min="9" max="10" width="9" style="5" customWidth="1"/>
    <col min="11" max="16384" width="9" style="5"/>
  </cols>
  <sheetData>
    <row r="1" spans="1:9" ht="39" customHeight="1" x14ac:dyDescent="0.15">
      <c r="A1" s="1" t="s">
        <v>3</v>
      </c>
      <c r="B1" s="3" t="s">
        <v>4</v>
      </c>
      <c r="C1" s="3" t="s">
        <v>5</v>
      </c>
      <c r="D1" s="2" t="s">
        <v>6</v>
      </c>
      <c r="E1" s="1" t="s">
        <v>0</v>
      </c>
      <c r="F1" s="4" t="s">
        <v>1</v>
      </c>
      <c r="G1" s="4" t="s">
        <v>2</v>
      </c>
      <c r="I1" s="6"/>
    </row>
    <row r="2" spans="1:9" ht="39" customHeight="1" x14ac:dyDescent="0.15">
      <c r="A2" s="1">
        <v>1</v>
      </c>
      <c r="B2" s="19" t="s">
        <v>9</v>
      </c>
      <c r="C2" s="20" t="s">
        <v>20</v>
      </c>
      <c r="D2" s="16" t="s">
        <v>30</v>
      </c>
      <c r="E2" s="9">
        <v>1</v>
      </c>
      <c r="F2" s="11"/>
      <c r="G2" s="18">
        <f>E2*F2</f>
        <v>0</v>
      </c>
    </row>
    <row r="3" spans="1:9" ht="39" customHeight="1" x14ac:dyDescent="0.15">
      <c r="A3" s="1">
        <v>2</v>
      </c>
      <c r="B3" s="19" t="s">
        <v>10</v>
      </c>
      <c r="C3" s="20" t="s">
        <v>21</v>
      </c>
      <c r="D3" s="16" t="s">
        <v>30</v>
      </c>
      <c r="E3" s="9">
        <v>8</v>
      </c>
      <c r="F3" s="11"/>
      <c r="G3" s="18">
        <f t="shared" ref="G3:G26" si="0">E3*F3</f>
        <v>0</v>
      </c>
    </row>
    <row r="4" spans="1:9" ht="39" customHeight="1" x14ac:dyDescent="0.15">
      <c r="A4" s="1">
        <v>3</v>
      </c>
      <c r="B4" s="19" t="s">
        <v>11</v>
      </c>
      <c r="C4" s="20" t="s">
        <v>22</v>
      </c>
      <c r="D4" s="16" t="s">
        <v>30</v>
      </c>
      <c r="E4" s="9">
        <v>4</v>
      </c>
      <c r="F4" s="11"/>
      <c r="G4" s="18">
        <f t="shared" si="0"/>
        <v>0</v>
      </c>
    </row>
    <row r="5" spans="1:9" ht="39" customHeight="1" x14ac:dyDescent="0.15">
      <c r="A5" s="1">
        <v>4</v>
      </c>
      <c r="B5" s="19" t="s">
        <v>12</v>
      </c>
      <c r="C5" s="20" t="s">
        <v>23</v>
      </c>
      <c r="D5" s="16" t="s">
        <v>32</v>
      </c>
      <c r="E5" s="9">
        <v>7</v>
      </c>
      <c r="F5" s="11"/>
      <c r="G5" s="18">
        <f t="shared" si="0"/>
        <v>0</v>
      </c>
    </row>
    <row r="6" spans="1:9" ht="39" customHeight="1" x14ac:dyDescent="0.15">
      <c r="A6" s="1">
        <v>5</v>
      </c>
      <c r="B6" s="19" t="s">
        <v>13</v>
      </c>
      <c r="C6" s="20" t="s">
        <v>24</v>
      </c>
      <c r="D6" s="16" t="s">
        <v>30</v>
      </c>
      <c r="E6" s="9">
        <v>2</v>
      </c>
      <c r="F6" s="11"/>
      <c r="G6" s="18">
        <f t="shared" si="0"/>
        <v>0</v>
      </c>
    </row>
    <row r="7" spans="1:9" ht="39" customHeight="1" x14ac:dyDescent="0.15">
      <c r="A7" s="1">
        <v>6</v>
      </c>
      <c r="B7" s="19" t="s">
        <v>14</v>
      </c>
      <c r="C7" s="20" t="s">
        <v>25</v>
      </c>
      <c r="D7" s="16" t="s">
        <v>34</v>
      </c>
      <c r="E7" s="9">
        <v>2</v>
      </c>
      <c r="F7" s="11"/>
      <c r="G7" s="18">
        <f t="shared" si="0"/>
        <v>0</v>
      </c>
    </row>
    <row r="8" spans="1:9" ht="39" customHeight="1" x14ac:dyDescent="0.15">
      <c r="A8" s="1">
        <v>7</v>
      </c>
      <c r="B8" s="19" t="s">
        <v>15</v>
      </c>
      <c r="C8" s="20" t="s">
        <v>26</v>
      </c>
      <c r="D8" s="16" t="s">
        <v>32</v>
      </c>
      <c r="E8" s="9">
        <v>29</v>
      </c>
      <c r="F8" s="11"/>
      <c r="G8" s="18">
        <f t="shared" si="0"/>
        <v>0</v>
      </c>
    </row>
    <row r="9" spans="1:9" ht="39" customHeight="1" x14ac:dyDescent="0.15">
      <c r="A9" s="1">
        <v>8</v>
      </c>
      <c r="B9" s="19" t="s">
        <v>17</v>
      </c>
      <c r="C9" s="20" t="s">
        <v>27</v>
      </c>
      <c r="D9" s="16" t="s">
        <v>30</v>
      </c>
      <c r="E9" s="9">
        <v>240</v>
      </c>
      <c r="F9" s="11"/>
      <c r="G9" s="18">
        <f t="shared" si="0"/>
        <v>0</v>
      </c>
    </row>
    <row r="10" spans="1:9" ht="39" customHeight="1" x14ac:dyDescent="0.15">
      <c r="A10" s="1">
        <v>9</v>
      </c>
      <c r="B10" s="19" t="s">
        <v>16</v>
      </c>
      <c r="C10" s="20" t="s">
        <v>28</v>
      </c>
      <c r="D10" s="16" t="s">
        <v>30</v>
      </c>
      <c r="E10" s="9">
        <v>20</v>
      </c>
      <c r="F10" s="11"/>
      <c r="G10" s="18">
        <f t="shared" si="0"/>
        <v>0</v>
      </c>
    </row>
    <row r="11" spans="1:9" ht="39" customHeight="1" x14ac:dyDescent="0.15">
      <c r="A11" s="1">
        <v>10</v>
      </c>
      <c r="B11" s="19" t="s">
        <v>19</v>
      </c>
      <c r="C11" s="20" t="s">
        <v>29</v>
      </c>
      <c r="D11" s="16" t="s">
        <v>36</v>
      </c>
      <c r="E11" s="9">
        <v>1</v>
      </c>
      <c r="F11" s="11"/>
      <c r="G11" s="18">
        <f t="shared" si="0"/>
        <v>0</v>
      </c>
    </row>
    <row r="12" spans="1:9" ht="39" customHeight="1" x14ac:dyDescent="0.15">
      <c r="A12" s="1">
        <v>11</v>
      </c>
      <c r="B12" s="19" t="s">
        <v>38</v>
      </c>
      <c r="C12" s="20" t="s">
        <v>148</v>
      </c>
      <c r="D12" s="21" t="s">
        <v>35</v>
      </c>
      <c r="E12" s="17">
        <v>5</v>
      </c>
      <c r="F12" s="11"/>
      <c r="G12" s="18">
        <f t="shared" si="0"/>
        <v>0</v>
      </c>
    </row>
    <row r="13" spans="1:9" ht="39" customHeight="1" x14ac:dyDescent="0.15">
      <c r="A13" s="1">
        <v>12</v>
      </c>
      <c r="B13" s="19" t="s">
        <v>39</v>
      </c>
      <c r="C13" s="22" t="s">
        <v>49</v>
      </c>
      <c r="D13" s="21" t="s">
        <v>58</v>
      </c>
      <c r="E13" s="17">
        <v>1</v>
      </c>
      <c r="F13" s="11"/>
      <c r="G13" s="18">
        <f t="shared" si="0"/>
        <v>0</v>
      </c>
    </row>
    <row r="14" spans="1:9" ht="39" customHeight="1" x14ac:dyDescent="0.15">
      <c r="A14" s="1">
        <v>13</v>
      </c>
      <c r="B14" s="19" t="s">
        <v>41</v>
      </c>
      <c r="C14" s="22" t="s">
        <v>50</v>
      </c>
      <c r="D14" s="21" t="s">
        <v>59</v>
      </c>
      <c r="E14" s="17">
        <v>20</v>
      </c>
      <c r="F14" s="11"/>
      <c r="G14" s="18">
        <f t="shared" si="0"/>
        <v>0</v>
      </c>
    </row>
    <row r="15" spans="1:9" ht="39" customHeight="1" x14ac:dyDescent="0.15">
      <c r="A15" s="1">
        <v>14</v>
      </c>
      <c r="B15" s="19" t="s">
        <v>42</v>
      </c>
      <c r="C15" s="22" t="s">
        <v>51</v>
      </c>
      <c r="D15" s="21" t="s">
        <v>60</v>
      </c>
      <c r="E15" s="17">
        <v>10</v>
      </c>
      <c r="F15" s="11"/>
      <c r="G15" s="18">
        <f t="shared" si="0"/>
        <v>0</v>
      </c>
    </row>
    <row r="16" spans="1:9" ht="39" customHeight="1" x14ac:dyDescent="0.15">
      <c r="A16" s="1">
        <v>15</v>
      </c>
      <c r="B16" s="19" t="s">
        <v>43</v>
      </c>
      <c r="C16" s="22" t="s">
        <v>52</v>
      </c>
      <c r="D16" s="21" t="s">
        <v>61</v>
      </c>
      <c r="E16" s="17">
        <v>2</v>
      </c>
      <c r="F16" s="11"/>
      <c r="G16" s="18">
        <f t="shared" si="0"/>
        <v>0</v>
      </c>
    </row>
    <row r="17" spans="1:7" ht="39" customHeight="1" x14ac:dyDescent="0.15">
      <c r="A17" s="1">
        <v>16</v>
      </c>
      <c r="B17" s="20" t="s">
        <v>45</v>
      </c>
      <c r="C17" s="22" t="s">
        <v>53</v>
      </c>
      <c r="D17" s="21" t="s">
        <v>35</v>
      </c>
      <c r="E17" s="17">
        <v>1</v>
      </c>
      <c r="F17" s="11"/>
      <c r="G17" s="18">
        <f t="shared" si="0"/>
        <v>0</v>
      </c>
    </row>
    <row r="18" spans="1:7" ht="39" customHeight="1" x14ac:dyDescent="0.15">
      <c r="A18" s="1">
        <v>17</v>
      </c>
      <c r="B18" s="20" t="s">
        <v>47</v>
      </c>
      <c r="C18" s="22" t="s">
        <v>54</v>
      </c>
      <c r="D18" s="21" t="s">
        <v>61</v>
      </c>
      <c r="E18" s="17">
        <v>7</v>
      </c>
      <c r="F18" s="11"/>
      <c r="G18" s="18">
        <f t="shared" si="0"/>
        <v>0</v>
      </c>
    </row>
    <row r="19" spans="1:7" ht="39" customHeight="1" x14ac:dyDescent="0.15">
      <c r="A19" s="1">
        <v>18</v>
      </c>
      <c r="B19" s="20" t="s">
        <v>48</v>
      </c>
      <c r="C19" s="22" t="s">
        <v>55</v>
      </c>
      <c r="D19" s="21" t="s">
        <v>61</v>
      </c>
      <c r="E19" s="17">
        <v>30</v>
      </c>
      <c r="F19" s="11"/>
      <c r="G19" s="18">
        <f t="shared" si="0"/>
        <v>0</v>
      </c>
    </row>
    <row r="20" spans="1:7" ht="39" customHeight="1" x14ac:dyDescent="0.15">
      <c r="A20" s="1">
        <v>19</v>
      </c>
      <c r="B20" s="20" t="s">
        <v>48</v>
      </c>
      <c r="C20" s="22" t="s">
        <v>56</v>
      </c>
      <c r="D20" s="21" t="s">
        <v>61</v>
      </c>
      <c r="E20" s="17">
        <v>40</v>
      </c>
      <c r="F20" s="11"/>
      <c r="G20" s="18">
        <f t="shared" si="0"/>
        <v>0</v>
      </c>
    </row>
    <row r="21" spans="1:7" ht="39" customHeight="1" x14ac:dyDescent="0.15">
      <c r="A21" s="1">
        <v>20</v>
      </c>
      <c r="B21" s="20" t="s">
        <v>48</v>
      </c>
      <c r="C21" s="22" t="s">
        <v>57</v>
      </c>
      <c r="D21" s="21" t="s">
        <v>61</v>
      </c>
      <c r="E21" s="17">
        <v>40</v>
      </c>
      <c r="F21" s="11"/>
      <c r="G21" s="18">
        <f t="shared" si="0"/>
        <v>0</v>
      </c>
    </row>
    <row r="22" spans="1:7" ht="39" customHeight="1" x14ac:dyDescent="0.15">
      <c r="A22" s="1">
        <v>21</v>
      </c>
      <c r="B22" s="22" t="s">
        <v>62</v>
      </c>
      <c r="C22" s="22" t="s">
        <v>65</v>
      </c>
      <c r="D22" s="21" t="s">
        <v>31</v>
      </c>
      <c r="E22" s="17">
        <v>2</v>
      </c>
      <c r="F22" s="11"/>
      <c r="G22" s="18">
        <f t="shared" si="0"/>
        <v>0</v>
      </c>
    </row>
    <row r="23" spans="1:7" ht="39" customHeight="1" x14ac:dyDescent="0.15">
      <c r="A23" s="1">
        <v>22</v>
      </c>
      <c r="B23" s="22" t="s">
        <v>62</v>
      </c>
      <c r="C23" s="22" t="s">
        <v>66</v>
      </c>
      <c r="D23" s="21" t="s">
        <v>31</v>
      </c>
      <c r="E23" s="17">
        <v>2</v>
      </c>
      <c r="F23" s="11"/>
      <c r="G23" s="18">
        <f t="shared" si="0"/>
        <v>0</v>
      </c>
    </row>
    <row r="24" spans="1:7" ht="39" customHeight="1" x14ac:dyDescent="0.15">
      <c r="A24" s="1">
        <v>23</v>
      </c>
      <c r="B24" s="22" t="s">
        <v>62</v>
      </c>
      <c r="C24" s="22" t="s">
        <v>67</v>
      </c>
      <c r="D24" s="21" t="s">
        <v>31</v>
      </c>
      <c r="E24" s="17">
        <v>4</v>
      </c>
      <c r="F24" s="11"/>
      <c r="G24" s="18">
        <f t="shared" si="0"/>
        <v>0</v>
      </c>
    </row>
    <row r="25" spans="1:7" ht="39" customHeight="1" x14ac:dyDescent="0.15">
      <c r="A25" s="1">
        <v>24</v>
      </c>
      <c r="B25" s="22" t="s">
        <v>63</v>
      </c>
      <c r="C25" s="22" t="s">
        <v>68</v>
      </c>
      <c r="D25" s="21" t="s">
        <v>35</v>
      </c>
      <c r="E25" s="17">
        <v>1</v>
      </c>
      <c r="F25" s="11"/>
      <c r="G25" s="18">
        <f t="shared" si="0"/>
        <v>0</v>
      </c>
    </row>
    <row r="26" spans="1:7" ht="39" customHeight="1" x14ac:dyDescent="0.15">
      <c r="A26" s="1">
        <v>25</v>
      </c>
      <c r="B26" s="22" t="s">
        <v>64</v>
      </c>
      <c r="C26" s="22" t="s">
        <v>69</v>
      </c>
      <c r="D26" s="21" t="s">
        <v>31</v>
      </c>
      <c r="E26" s="17">
        <v>1</v>
      </c>
      <c r="F26" s="11"/>
      <c r="G26" s="18">
        <f t="shared" si="0"/>
        <v>0</v>
      </c>
    </row>
    <row r="27" spans="1:7" ht="39" customHeight="1" x14ac:dyDescent="0.15">
      <c r="A27" s="26" t="s">
        <v>7</v>
      </c>
      <c r="B27" s="26"/>
      <c r="C27" s="27">
        <f>SUM(G2:G26)</f>
        <v>0</v>
      </c>
      <c r="D27" s="28"/>
      <c r="E27" s="28"/>
      <c r="F27" s="28"/>
      <c r="G27" s="28"/>
    </row>
    <row r="28" spans="1:7" ht="39" customHeight="1" x14ac:dyDescent="0.15">
      <c r="A28" s="1">
        <v>26</v>
      </c>
      <c r="B28" s="22" t="s">
        <v>70</v>
      </c>
      <c r="C28" s="22" t="s">
        <v>74</v>
      </c>
      <c r="D28" s="21" t="s">
        <v>61</v>
      </c>
      <c r="E28" s="17">
        <v>5</v>
      </c>
      <c r="F28" s="11"/>
      <c r="G28" s="18">
        <f>E28*F28</f>
        <v>0</v>
      </c>
    </row>
    <row r="29" spans="1:7" ht="39" customHeight="1" x14ac:dyDescent="0.15">
      <c r="A29" s="1">
        <v>27</v>
      </c>
      <c r="B29" s="22" t="s">
        <v>71</v>
      </c>
      <c r="C29" s="22" t="s">
        <v>75</v>
      </c>
      <c r="D29" s="21" t="s">
        <v>61</v>
      </c>
      <c r="E29" s="17">
        <v>1</v>
      </c>
      <c r="F29" s="11"/>
      <c r="G29" s="18">
        <f t="shared" ref="G29:G52" si="1">E29*F29</f>
        <v>0</v>
      </c>
    </row>
    <row r="30" spans="1:7" ht="39" customHeight="1" x14ac:dyDescent="0.15">
      <c r="A30" s="1">
        <v>28</v>
      </c>
      <c r="B30" s="22" t="s">
        <v>72</v>
      </c>
      <c r="C30" s="22" t="s">
        <v>76</v>
      </c>
      <c r="D30" s="21" t="s">
        <v>59</v>
      </c>
      <c r="E30" s="17">
        <v>2</v>
      </c>
      <c r="F30" s="11"/>
      <c r="G30" s="18">
        <f t="shared" si="1"/>
        <v>0</v>
      </c>
    </row>
    <row r="31" spans="1:7" ht="39" customHeight="1" x14ac:dyDescent="0.15">
      <c r="A31" s="1">
        <v>29</v>
      </c>
      <c r="B31" s="22" t="s">
        <v>73</v>
      </c>
      <c r="C31" s="22" t="s">
        <v>77</v>
      </c>
      <c r="D31" s="21" t="s">
        <v>31</v>
      </c>
      <c r="E31" s="17">
        <v>5</v>
      </c>
      <c r="F31" s="11"/>
      <c r="G31" s="18">
        <f t="shared" si="1"/>
        <v>0</v>
      </c>
    </row>
    <row r="32" spans="1:7" ht="39" customHeight="1" x14ac:dyDescent="0.15">
      <c r="A32" s="1">
        <v>30</v>
      </c>
      <c r="B32" s="22" t="s">
        <v>46</v>
      </c>
      <c r="C32" s="22" t="s">
        <v>78</v>
      </c>
      <c r="D32" s="21" t="s">
        <v>61</v>
      </c>
      <c r="E32" s="17">
        <v>4</v>
      </c>
      <c r="F32" s="11"/>
      <c r="G32" s="18">
        <f t="shared" si="1"/>
        <v>0</v>
      </c>
    </row>
    <row r="33" spans="1:7" ht="39" customHeight="1" x14ac:dyDescent="0.15">
      <c r="A33" s="1">
        <v>31</v>
      </c>
      <c r="B33" s="23" t="s">
        <v>46</v>
      </c>
      <c r="C33" s="22" t="s">
        <v>83</v>
      </c>
      <c r="D33" s="21" t="s">
        <v>61</v>
      </c>
      <c r="E33" s="17">
        <v>1</v>
      </c>
      <c r="F33" s="11"/>
      <c r="G33" s="18">
        <f t="shared" si="1"/>
        <v>0</v>
      </c>
    </row>
    <row r="34" spans="1:7" ht="39" customHeight="1" x14ac:dyDescent="0.15">
      <c r="A34" s="1">
        <v>32</v>
      </c>
      <c r="B34" s="23" t="s">
        <v>37</v>
      </c>
      <c r="C34" s="22" t="s">
        <v>84</v>
      </c>
      <c r="D34" s="21" t="s">
        <v>35</v>
      </c>
      <c r="E34" s="17">
        <v>5</v>
      </c>
      <c r="F34" s="11"/>
      <c r="G34" s="18">
        <f t="shared" si="1"/>
        <v>0</v>
      </c>
    </row>
    <row r="35" spans="1:7" ht="39" customHeight="1" x14ac:dyDescent="0.15">
      <c r="A35" s="1">
        <v>33</v>
      </c>
      <c r="B35" s="23" t="s">
        <v>37</v>
      </c>
      <c r="C35" s="22" t="s">
        <v>85</v>
      </c>
      <c r="D35" s="21" t="s">
        <v>61</v>
      </c>
      <c r="E35" s="17">
        <v>1</v>
      </c>
      <c r="F35" s="11"/>
      <c r="G35" s="18">
        <f t="shared" si="1"/>
        <v>0</v>
      </c>
    </row>
    <row r="36" spans="1:7" ht="39" customHeight="1" x14ac:dyDescent="0.15">
      <c r="A36" s="1">
        <v>34</v>
      </c>
      <c r="B36" s="23" t="s">
        <v>40</v>
      </c>
      <c r="C36" s="22" t="s">
        <v>86</v>
      </c>
      <c r="D36" s="21" t="s">
        <v>59</v>
      </c>
      <c r="E36" s="17">
        <v>50</v>
      </c>
      <c r="F36" s="11"/>
      <c r="G36" s="18">
        <f t="shared" si="1"/>
        <v>0</v>
      </c>
    </row>
    <row r="37" spans="1:7" ht="39" customHeight="1" x14ac:dyDescent="0.15">
      <c r="A37" s="1">
        <v>35</v>
      </c>
      <c r="B37" s="23" t="s">
        <v>79</v>
      </c>
      <c r="C37" s="22" t="s">
        <v>87</v>
      </c>
      <c r="D37" s="21" t="s">
        <v>61</v>
      </c>
      <c r="E37" s="17">
        <v>2</v>
      </c>
      <c r="F37" s="11"/>
      <c r="G37" s="18">
        <f t="shared" si="1"/>
        <v>0</v>
      </c>
    </row>
    <row r="38" spans="1:7" ht="39" customHeight="1" x14ac:dyDescent="0.15">
      <c r="A38" s="1">
        <v>36</v>
      </c>
      <c r="B38" s="23" t="s">
        <v>80</v>
      </c>
      <c r="C38" s="22" t="s">
        <v>88</v>
      </c>
      <c r="D38" s="21" t="s">
        <v>61</v>
      </c>
      <c r="E38" s="17">
        <v>10</v>
      </c>
      <c r="F38" s="11"/>
      <c r="G38" s="18">
        <f t="shared" si="1"/>
        <v>0</v>
      </c>
    </row>
    <row r="39" spans="1:7" ht="39" customHeight="1" x14ac:dyDescent="0.15">
      <c r="A39" s="1">
        <v>37</v>
      </c>
      <c r="B39" s="23" t="s">
        <v>81</v>
      </c>
      <c r="C39" s="22" t="s">
        <v>89</v>
      </c>
      <c r="D39" s="21" t="s">
        <v>61</v>
      </c>
      <c r="E39" s="17">
        <v>9</v>
      </c>
      <c r="F39" s="11"/>
      <c r="G39" s="18">
        <f t="shared" si="1"/>
        <v>0</v>
      </c>
    </row>
    <row r="40" spans="1:7" ht="39" customHeight="1" x14ac:dyDescent="0.15">
      <c r="A40" s="1">
        <v>38</v>
      </c>
      <c r="B40" s="23" t="s">
        <v>81</v>
      </c>
      <c r="C40" s="22" t="s">
        <v>90</v>
      </c>
      <c r="D40" s="21" t="s">
        <v>61</v>
      </c>
      <c r="E40" s="17">
        <v>3</v>
      </c>
      <c r="F40" s="11"/>
      <c r="G40" s="18">
        <f t="shared" si="1"/>
        <v>0</v>
      </c>
    </row>
    <row r="41" spans="1:7" ht="39" customHeight="1" x14ac:dyDescent="0.15">
      <c r="A41" s="1">
        <v>39</v>
      </c>
      <c r="B41" s="23" t="s">
        <v>81</v>
      </c>
      <c r="C41" s="22" t="s">
        <v>91</v>
      </c>
      <c r="D41" s="21" t="s">
        <v>61</v>
      </c>
      <c r="E41" s="17">
        <v>1</v>
      </c>
      <c r="F41" s="11"/>
      <c r="G41" s="18">
        <f t="shared" si="1"/>
        <v>0</v>
      </c>
    </row>
    <row r="42" spans="1:7" ht="39" customHeight="1" x14ac:dyDescent="0.15">
      <c r="A42" s="1">
        <v>40</v>
      </c>
      <c r="B42" s="23" t="s">
        <v>82</v>
      </c>
      <c r="C42" s="22" t="s">
        <v>92</v>
      </c>
      <c r="D42" s="21" t="s">
        <v>31</v>
      </c>
      <c r="E42" s="17">
        <v>7</v>
      </c>
      <c r="F42" s="11"/>
      <c r="G42" s="18">
        <f t="shared" si="1"/>
        <v>0</v>
      </c>
    </row>
    <row r="43" spans="1:7" ht="39" customHeight="1" x14ac:dyDescent="0.15">
      <c r="A43" s="1">
        <v>41</v>
      </c>
      <c r="B43" s="22" t="s">
        <v>16</v>
      </c>
      <c r="C43" s="22" t="s">
        <v>100</v>
      </c>
      <c r="D43" s="21" t="s">
        <v>61</v>
      </c>
      <c r="E43" s="17">
        <v>20</v>
      </c>
      <c r="F43" s="11"/>
      <c r="G43" s="18">
        <f t="shared" si="1"/>
        <v>0</v>
      </c>
    </row>
    <row r="44" spans="1:7" ht="39" customHeight="1" x14ac:dyDescent="0.15">
      <c r="A44" s="1">
        <v>42</v>
      </c>
      <c r="B44" s="22" t="s">
        <v>93</v>
      </c>
      <c r="C44" s="22" t="s">
        <v>101</v>
      </c>
      <c r="D44" s="21" t="s">
        <v>60</v>
      </c>
      <c r="E44" s="17">
        <v>1</v>
      </c>
      <c r="F44" s="11"/>
      <c r="G44" s="18">
        <f t="shared" si="1"/>
        <v>0</v>
      </c>
    </row>
    <row r="45" spans="1:7" ht="39" customHeight="1" x14ac:dyDescent="0.15">
      <c r="A45" s="1">
        <v>43</v>
      </c>
      <c r="B45" s="22" t="s">
        <v>94</v>
      </c>
      <c r="C45" s="22" t="s">
        <v>102</v>
      </c>
      <c r="D45" s="21" t="s">
        <v>61</v>
      </c>
      <c r="E45" s="17">
        <v>1</v>
      </c>
      <c r="F45" s="11"/>
      <c r="G45" s="18">
        <f t="shared" si="1"/>
        <v>0</v>
      </c>
    </row>
    <row r="46" spans="1:7" ht="39" customHeight="1" x14ac:dyDescent="0.15">
      <c r="A46" s="1">
        <v>44</v>
      </c>
      <c r="B46" s="22" t="s">
        <v>40</v>
      </c>
      <c r="C46" s="22" t="s">
        <v>103</v>
      </c>
      <c r="D46" s="21" t="s">
        <v>59</v>
      </c>
      <c r="E46" s="17">
        <v>3</v>
      </c>
      <c r="F46" s="11"/>
      <c r="G46" s="18">
        <f t="shared" si="1"/>
        <v>0</v>
      </c>
    </row>
    <row r="47" spans="1:7" ht="39" customHeight="1" x14ac:dyDescent="0.15">
      <c r="A47" s="1">
        <v>45</v>
      </c>
      <c r="B47" s="22" t="s">
        <v>95</v>
      </c>
      <c r="C47" s="22" t="s">
        <v>104</v>
      </c>
      <c r="D47" s="21" t="s">
        <v>110</v>
      </c>
      <c r="E47" s="17">
        <v>5</v>
      </c>
      <c r="F47" s="11"/>
      <c r="G47" s="18">
        <f t="shared" si="1"/>
        <v>0</v>
      </c>
    </row>
    <row r="48" spans="1:7" ht="39" customHeight="1" x14ac:dyDescent="0.15">
      <c r="A48" s="1">
        <v>46</v>
      </c>
      <c r="B48" s="22" t="s">
        <v>95</v>
      </c>
      <c r="C48" s="22" t="s">
        <v>105</v>
      </c>
      <c r="D48" s="21" t="s">
        <v>110</v>
      </c>
      <c r="E48" s="17">
        <v>18</v>
      </c>
      <c r="F48" s="11"/>
      <c r="G48" s="18">
        <f t="shared" si="1"/>
        <v>0</v>
      </c>
    </row>
    <row r="49" spans="1:7" ht="39" customHeight="1" x14ac:dyDescent="0.15">
      <c r="A49" s="1">
        <v>47</v>
      </c>
      <c r="B49" s="22" t="s">
        <v>96</v>
      </c>
      <c r="C49" s="22" t="s">
        <v>106</v>
      </c>
      <c r="D49" s="21" t="s">
        <v>31</v>
      </c>
      <c r="E49" s="17">
        <v>3</v>
      </c>
      <c r="F49" s="11"/>
      <c r="G49" s="18">
        <f t="shared" si="1"/>
        <v>0</v>
      </c>
    </row>
    <row r="50" spans="1:7" ht="39" customHeight="1" x14ac:dyDescent="0.15">
      <c r="A50" s="1">
        <v>48</v>
      </c>
      <c r="B50" s="22" t="s">
        <v>97</v>
      </c>
      <c r="C50" s="22" t="s">
        <v>107</v>
      </c>
      <c r="D50" s="21" t="s">
        <v>31</v>
      </c>
      <c r="E50" s="17">
        <v>5</v>
      </c>
      <c r="F50" s="11"/>
      <c r="G50" s="18">
        <f t="shared" si="1"/>
        <v>0</v>
      </c>
    </row>
    <row r="51" spans="1:7" ht="39" customHeight="1" x14ac:dyDescent="0.15">
      <c r="A51" s="1">
        <v>49</v>
      </c>
      <c r="B51" s="22" t="s">
        <v>98</v>
      </c>
      <c r="C51" s="22" t="s">
        <v>108</v>
      </c>
      <c r="D51" s="21" t="s">
        <v>31</v>
      </c>
      <c r="E51" s="17">
        <v>50</v>
      </c>
      <c r="F51" s="11"/>
      <c r="G51" s="18">
        <f t="shared" si="1"/>
        <v>0</v>
      </c>
    </row>
    <row r="52" spans="1:7" ht="39" customHeight="1" x14ac:dyDescent="0.15">
      <c r="A52" s="1">
        <v>50</v>
      </c>
      <c r="B52" s="22" t="s">
        <v>99</v>
      </c>
      <c r="C52" s="22" t="s">
        <v>109</v>
      </c>
      <c r="D52" s="21" t="s">
        <v>35</v>
      </c>
      <c r="E52" s="17">
        <v>2</v>
      </c>
      <c r="F52" s="11"/>
      <c r="G52" s="18">
        <f t="shared" si="1"/>
        <v>0</v>
      </c>
    </row>
    <row r="53" spans="1:7" ht="39" customHeight="1" x14ac:dyDescent="0.15">
      <c r="A53" s="26" t="s">
        <v>7</v>
      </c>
      <c r="B53" s="26"/>
      <c r="C53" s="27">
        <f>SUM(G28:G52)</f>
        <v>0</v>
      </c>
      <c r="D53" s="28"/>
      <c r="E53" s="28"/>
      <c r="F53" s="28"/>
      <c r="G53" s="28"/>
    </row>
    <row r="54" spans="1:7" ht="39" customHeight="1" x14ac:dyDescent="0.15">
      <c r="A54" s="1">
        <v>51</v>
      </c>
      <c r="B54" s="22" t="s">
        <v>99</v>
      </c>
      <c r="C54" s="24" t="s">
        <v>111</v>
      </c>
      <c r="D54" s="16" t="s">
        <v>36</v>
      </c>
      <c r="E54" s="9">
        <v>1</v>
      </c>
      <c r="F54" s="11"/>
      <c r="G54" s="18">
        <f>E54*F54</f>
        <v>0</v>
      </c>
    </row>
    <row r="55" spans="1:7" ht="39" customHeight="1" x14ac:dyDescent="0.15">
      <c r="A55" s="1">
        <v>52</v>
      </c>
      <c r="B55" s="22" t="s">
        <v>112</v>
      </c>
      <c r="C55" s="22" t="s">
        <v>116</v>
      </c>
      <c r="D55" s="21" t="s">
        <v>33</v>
      </c>
      <c r="E55" s="17">
        <v>1</v>
      </c>
      <c r="F55" s="11"/>
      <c r="G55" s="18">
        <f t="shared" ref="G55:G75" si="2">E55*F55</f>
        <v>0</v>
      </c>
    </row>
    <row r="56" spans="1:7" ht="39" customHeight="1" x14ac:dyDescent="0.15">
      <c r="A56" s="1">
        <v>53</v>
      </c>
      <c r="B56" s="22" t="s">
        <v>113</v>
      </c>
      <c r="C56" s="22" t="s">
        <v>117</v>
      </c>
      <c r="D56" s="21" t="s">
        <v>61</v>
      </c>
      <c r="E56" s="17">
        <v>1</v>
      </c>
      <c r="F56" s="11"/>
      <c r="G56" s="18">
        <f t="shared" si="2"/>
        <v>0</v>
      </c>
    </row>
    <row r="57" spans="1:7" ht="39" customHeight="1" x14ac:dyDescent="0.15">
      <c r="A57" s="1">
        <v>54</v>
      </c>
      <c r="B57" s="22" t="s">
        <v>114</v>
      </c>
      <c r="C57" s="22" t="s">
        <v>118</v>
      </c>
      <c r="D57" s="21" t="s">
        <v>59</v>
      </c>
      <c r="E57" s="17">
        <v>1</v>
      </c>
      <c r="F57" s="11"/>
      <c r="G57" s="18">
        <f t="shared" si="2"/>
        <v>0</v>
      </c>
    </row>
    <row r="58" spans="1:7" ht="39" customHeight="1" x14ac:dyDescent="0.15">
      <c r="A58" s="1">
        <v>55</v>
      </c>
      <c r="B58" s="22" t="s">
        <v>115</v>
      </c>
      <c r="C58" s="22" t="s">
        <v>119</v>
      </c>
      <c r="D58" s="21" t="s">
        <v>61</v>
      </c>
      <c r="E58" s="17">
        <v>1</v>
      </c>
      <c r="F58" s="11"/>
      <c r="G58" s="18">
        <f t="shared" si="2"/>
        <v>0</v>
      </c>
    </row>
    <row r="59" spans="1:7" ht="39" customHeight="1" x14ac:dyDescent="0.15">
      <c r="A59" s="1">
        <v>56</v>
      </c>
      <c r="B59" s="22" t="s">
        <v>120</v>
      </c>
      <c r="C59" s="22" t="s">
        <v>126</v>
      </c>
      <c r="D59" s="21" t="s">
        <v>61</v>
      </c>
      <c r="E59" s="17">
        <v>4</v>
      </c>
      <c r="F59" s="11"/>
      <c r="G59" s="18">
        <f t="shared" si="2"/>
        <v>0</v>
      </c>
    </row>
    <row r="60" spans="1:7" ht="39" customHeight="1" x14ac:dyDescent="0.15">
      <c r="A60" s="1">
        <v>57</v>
      </c>
      <c r="B60" s="22" t="s">
        <v>121</v>
      </c>
      <c r="C60" s="22" t="s">
        <v>127</v>
      </c>
      <c r="D60" s="21" t="s">
        <v>61</v>
      </c>
      <c r="E60" s="17">
        <v>3</v>
      </c>
      <c r="F60" s="11"/>
      <c r="G60" s="18">
        <f t="shared" si="2"/>
        <v>0</v>
      </c>
    </row>
    <row r="61" spans="1:7" ht="39" customHeight="1" x14ac:dyDescent="0.15">
      <c r="A61" s="1">
        <v>58</v>
      </c>
      <c r="B61" s="22" t="s">
        <v>122</v>
      </c>
      <c r="C61" s="22" t="s">
        <v>128</v>
      </c>
      <c r="D61" s="21" t="s">
        <v>61</v>
      </c>
      <c r="E61" s="17">
        <v>5</v>
      </c>
      <c r="F61" s="11"/>
      <c r="G61" s="18">
        <f t="shared" si="2"/>
        <v>0</v>
      </c>
    </row>
    <row r="62" spans="1:7" ht="39" customHeight="1" x14ac:dyDescent="0.15">
      <c r="A62" s="1">
        <v>59</v>
      </c>
      <c r="B62" s="22" t="s">
        <v>122</v>
      </c>
      <c r="C62" s="22" t="s">
        <v>129</v>
      </c>
      <c r="D62" s="21" t="s">
        <v>61</v>
      </c>
      <c r="E62" s="17">
        <v>5</v>
      </c>
      <c r="F62" s="11"/>
      <c r="G62" s="18">
        <f t="shared" si="2"/>
        <v>0</v>
      </c>
    </row>
    <row r="63" spans="1:7" ht="39" customHeight="1" x14ac:dyDescent="0.15">
      <c r="A63" s="1">
        <v>60</v>
      </c>
      <c r="B63" s="22" t="s">
        <v>123</v>
      </c>
      <c r="C63" s="22" t="s">
        <v>130</v>
      </c>
      <c r="D63" s="21" t="s">
        <v>31</v>
      </c>
      <c r="E63" s="17">
        <v>7</v>
      </c>
      <c r="F63" s="11"/>
      <c r="G63" s="18">
        <f t="shared" si="2"/>
        <v>0</v>
      </c>
    </row>
    <row r="64" spans="1:7" ht="39" customHeight="1" x14ac:dyDescent="0.15">
      <c r="A64" s="1">
        <v>61</v>
      </c>
      <c r="B64" s="22" t="s">
        <v>124</v>
      </c>
      <c r="C64" s="22" t="s">
        <v>131</v>
      </c>
      <c r="D64" s="21" t="s">
        <v>31</v>
      </c>
      <c r="E64" s="17">
        <v>8</v>
      </c>
      <c r="F64" s="11"/>
      <c r="G64" s="18">
        <f t="shared" si="2"/>
        <v>0</v>
      </c>
    </row>
    <row r="65" spans="1:7" ht="39" customHeight="1" x14ac:dyDescent="0.15">
      <c r="A65" s="1">
        <v>62</v>
      </c>
      <c r="B65" s="22" t="s">
        <v>124</v>
      </c>
      <c r="C65" s="22" t="s">
        <v>132</v>
      </c>
      <c r="D65" s="21" t="s">
        <v>31</v>
      </c>
      <c r="E65" s="17">
        <v>12</v>
      </c>
      <c r="F65" s="11"/>
      <c r="G65" s="18">
        <f t="shared" si="2"/>
        <v>0</v>
      </c>
    </row>
    <row r="66" spans="1:7" ht="39" customHeight="1" x14ac:dyDescent="0.15">
      <c r="A66" s="1">
        <v>63</v>
      </c>
      <c r="B66" s="22" t="s">
        <v>124</v>
      </c>
      <c r="C66" s="22" t="s">
        <v>133</v>
      </c>
      <c r="D66" s="21" t="s">
        <v>31</v>
      </c>
      <c r="E66" s="17">
        <v>12</v>
      </c>
      <c r="F66" s="11"/>
      <c r="G66" s="18">
        <f t="shared" si="2"/>
        <v>0</v>
      </c>
    </row>
    <row r="67" spans="1:7" ht="39" customHeight="1" x14ac:dyDescent="0.15">
      <c r="A67" s="1">
        <v>64</v>
      </c>
      <c r="B67" s="22" t="s">
        <v>18</v>
      </c>
      <c r="C67" s="22" t="s">
        <v>134</v>
      </c>
      <c r="D67" s="21" t="s">
        <v>35</v>
      </c>
      <c r="E67" s="17">
        <v>1</v>
      </c>
      <c r="F67" s="11"/>
      <c r="G67" s="18">
        <f t="shared" si="2"/>
        <v>0</v>
      </c>
    </row>
    <row r="68" spans="1:7" ht="39" customHeight="1" x14ac:dyDescent="0.15">
      <c r="A68" s="1">
        <v>65</v>
      </c>
      <c r="B68" s="22" t="s">
        <v>125</v>
      </c>
      <c r="C68" s="22" t="s">
        <v>135</v>
      </c>
      <c r="D68" s="21" t="s">
        <v>31</v>
      </c>
      <c r="E68" s="17">
        <v>20</v>
      </c>
      <c r="F68" s="11"/>
      <c r="G68" s="18">
        <f t="shared" si="2"/>
        <v>0</v>
      </c>
    </row>
    <row r="69" spans="1:7" ht="39" customHeight="1" x14ac:dyDescent="0.15">
      <c r="A69" s="1">
        <v>66</v>
      </c>
      <c r="B69" s="22" t="s">
        <v>136</v>
      </c>
      <c r="C69" s="22" t="s">
        <v>140</v>
      </c>
      <c r="D69" s="21" t="s">
        <v>61</v>
      </c>
      <c r="E69" s="17">
        <v>140</v>
      </c>
      <c r="F69" s="11"/>
      <c r="G69" s="18">
        <f t="shared" si="2"/>
        <v>0</v>
      </c>
    </row>
    <row r="70" spans="1:7" ht="39" customHeight="1" x14ac:dyDescent="0.15">
      <c r="A70" s="1">
        <v>67</v>
      </c>
      <c r="B70" s="22" t="s">
        <v>137</v>
      </c>
      <c r="C70" s="22" t="s">
        <v>141</v>
      </c>
      <c r="D70" s="21" t="s">
        <v>61</v>
      </c>
      <c r="E70" s="17">
        <v>5</v>
      </c>
      <c r="F70" s="11"/>
      <c r="G70" s="18">
        <f t="shared" si="2"/>
        <v>0</v>
      </c>
    </row>
    <row r="71" spans="1:7" ht="39" customHeight="1" x14ac:dyDescent="0.15">
      <c r="A71" s="1">
        <v>68</v>
      </c>
      <c r="B71" s="22" t="s">
        <v>137</v>
      </c>
      <c r="C71" s="22" t="s">
        <v>142</v>
      </c>
      <c r="D71" s="21" t="s">
        <v>61</v>
      </c>
      <c r="E71" s="17">
        <v>15</v>
      </c>
      <c r="F71" s="11"/>
      <c r="G71" s="18">
        <f t="shared" si="2"/>
        <v>0</v>
      </c>
    </row>
    <row r="72" spans="1:7" ht="39" customHeight="1" x14ac:dyDescent="0.15">
      <c r="A72" s="1">
        <v>69</v>
      </c>
      <c r="B72" s="22" t="s">
        <v>137</v>
      </c>
      <c r="C72" s="22" t="s">
        <v>143</v>
      </c>
      <c r="D72" s="21" t="s">
        <v>61</v>
      </c>
      <c r="E72" s="17">
        <v>5</v>
      </c>
      <c r="F72" s="11"/>
      <c r="G72" s="18">
        <f t="shared" si="2"/>
        <v>0</v>
      </c>
    </row>
    <row r="73" spans="1:7" ht="39" customHeight="1" x14ac:dyDescent="0.15">
      <c r="A73" s="1">
        <v>70</v>
      </c>
      <c r="B73" s="22" t="s">
        <v>44</v>
      </c>
      <c r="C73" s="22" t="s">
        <v>144</v>
      </c>
      <c r="D73" s="21" t="s">
        <v>61</v>
      </c>
      <c r="E73" s="17">
        <v>1</v>
      </c>
      <c r="F73" s="11"/>
      <c r="G73" s="18">
        <f t="shared" si="2"/>
        <v>0</v>
      </c>
    </row>
    <row r="74" spans="1:7" ht="39" customHeight="1" x14ac:dyDescent="0.15">
      <c r="A74" s="1">
        <v>71</v>
      </c>
      <c r="B74" s="22" t="s">
        <v>138</v>
      </c>
      <c r="C74" s="22" t="s">
        <v>145</v>
      </c>
      <c r="D74" s="21" t="s">
        <v>61</v>
      </c>
      <c r="E74" s="17">
        <v>5</v>
      </c>
      <c r="F74" s="11"/>
      <c r="G74" s="18">
        <f t="shared" si="2"/>
        <v>0</v>
      </c>
    </row>
    <row r="75" spans="1:7" ht="39" customHeight="1" x14ac:dyDescent="0.15">
      <c r="A75" s="1">
        <v>72</v>
      </c>
      <c r="B75" s="22" t="s">
        <v>139</v>
      </c>
      <c r="C75" s="22" t="s">
        <v>146</v>
      </c>
      <c r="D75" s="21" t="s">
        <v>61</v>
      </c>
      <c r="E75" s="17">
        <v>1</v>
      </c>
      <c r="F75" s="11"/>
      <c r="G75" s="18">
        <f t="shared" si="2"/>
        <v>0</v>
      </c>
    </row>
    <row r="76" spans="1:7" ht="39" customHeight="1" x14ac:dyDescent="0.15">
      <c r="A76" s="1">
        <v>73</v>
      </c>
      <c r="B76" s="20"/>
      <c r="C76" s="25" t="s">
        <v>147</v>
      </c>
      <c r="D76" s="16"/>
      <c r="E76" s="9"/>
      <c r="F76" s="11"/>
      <c r="G76" s="13"/>
    </row>
    <row r="77" spans="1:7" ht="39" customHeight="1" x14ac:dyDescent="0.15">
      <c r="A77" s="1">
        <v>74</v>
      </c>
      <c r="B77" s="14"/>
      <c r="C77" s="14"/>
      <c r="D77" s="15"/>
      <c r="E77" s="9"/>
      <c r="F77" s="11"/>
      <c r="G77" s="13"/>
    </row>
    <row r="78" spans="1:7" ht="39" customHeight="1" x14ac:dyDescent="0.15">
      <c r="A78" s="1">
        <v>75</v>
      </c>
      <c r="B78" s="14"/>
      <c r="C78" s="14"/>
      <c r="D78" s="15"/>
      <c r="E78" s="9"/>
      <c r="F78" s="11"/>
      <c r="G78" s="13"/>
    </row>
    <row r="79" spans="1:7" ht="39" customHeight="1" x14ac:dyDescent="0.15">
      <c r="A79" s="26" t="s">
        <v>7</v>
      </c>
      <c r="B79" s="26"/>
      <c r="C79" s="27">
        <f>SUM(G54:G75)</f>
        <v>0</v>
      </c>
      <c r="D79" s="28"/>
      <c r="E79" s="28"/>
      <c r="F79" s="28"/>
      <c r="G79" s="28"/>
    </row>
    <row r="80" spans="1:7" ht="39" customHeight="1" x14ac:dyDescent="0.15">
      <c r="A80" s="26" t="s">
        <v>8</v>
      </c>
      <c r="B80" s="26"/>
      <c r="C80" s="27">
        <f>C27+C53+C79</f>
        <v>0</v>
      </c>
      <c r="D80" s="28"/>
      <c r="E80" s="28"/>
      <c r="F80" s="28"/>
      <c r="G80" s="28"/>
    </row>
  </sheetData>
  <mergeCells count="8">
    <mergeCell ref="A27:B27"/>
    <mergeCell ref="C27:G27"/>
    <mergeCell ref="A53:B53"/>
    <mergeCell ref="C53:G53"/>
    <mergeCell ref="A80:B80"/>
    <mergeCell ref="C80:G80"/>
    <mergeCell ref="A79:B79"/>
    <mergeCell ref="C79:G79"/>
  </mergeCells>
  <phoneticPr fontId="1"/>
  <printOptions horizontalCentered="1"/>
  <pageMargins left="0.39370078740157483" right="0" top="0.98425196850393704" bottom="0" header="0.51181102362204722" footer="0.51181102362204722"/>
  <pageSetup paperSize="9" scale="75" fitToWidth="0" fitToHeight="0" orientation="portrait" horizontalDpi="4294967293" verticalDpi="300" r:id="rId1"/>
  <headerFooter alignWithMargins="0">
    <oddHeader>&amp;C&amp;"ＭＳ Ｐ明朝,標準"内訳書&amp;R&amp;"ＭＳ Ｐ明朝,標準"別　紙</oddHeader>
  </headerFooter>
  <rowBreaks count="2" manualBreakCount="2">
    <brk id="27" max="6" man="1"/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別紙内訳書</vt:lpstr>
      <vt:lpstr>別紙内訳書!Print_Area</vt:lpstr>
      <vt:lpstr>別紙内訳書!Print_Titles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防衛庁</dc:creator>
  <cp:lastModifiedBy>藤永　愛理</cp:lastModifiedBy>
  <cp:lastPrinted>2025-12-17T01:11:56Z</cp:lastPrinted>
  <dcterms:created xsi:type="dcterms:W3CDTF">2011-08-26T02:30:23Z</dcterms:created>
  <dcterms:modified xsi:type="dcterms:W3CDTF">2025-12-17T02:42:53Z</dcterms:modified>
</cp:coreProperties>
</file>