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契約\６年度契約関係\７－１\１４鍵箱ほか５７件（入札）\"/>
    </mc:Choice>
  </mc:AlternateContent>
  <bookViews>
    <workbookView xWindow="0" yWindow="0" windowWidth="20490" windowHeight="7530"/>
  </bookViews>
  <sheets>
    <sheet name="内訳書" sheetId="1" r:id="rId1"/>
  </sheets>
  <externalReferences>
    <externalReference r:id="rId2"/>
  </externalReferences>
  <definedNames>
    <definedName name="_xlnm.Print_Area" localSheetId="0">内訳書!$A$1:$G$71</definedName>
    <definedName name="_xlnm.Print_Titles" localSheetId="0">内訳書!$1:$1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1" i="1" l="1"/>
  <c r="B70" i="1"/>
  <c r="A33" i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62" i="1" s="1"/>
  <c r="A63" i="1" s="1"/>
  <c r="A64" i="1" s="1"/>
  <c r="A65" i="1" s="1"/>
  <c r="A66" i="1" s="1"/>
  <c r="A67" i="1" s="1"/>
  <c r="A68" i="1" s="1"/>
  <c r="A69" i="1" s="1"/>
  <c r="G63" i="1" l="1"/>
  <c r="G64" i="1"/>
  <c r="G65" i="1"/>
  <c r="G66" i="1"/>
  <c r="G67" i="1"/>
  <c r="G68" i="1"/>
  <c r="G69" i="1"/>
  <c r="G62" i="1"/>
  <c r="G70" i="1" s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8" i="1" s="1"/>
  <c r="G54" i="1"/>
  <c r="G55" i="1"/>
  <c r="G56" i="1"/>
  <c r="G57" i="1"/>
  <c r="G33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4" i="1"/>
  <c r="G29" i="1" l="1"/>
  <c r="G71" i="1" s="1"/>
</calcChain>
</file>

<file path=xl/sharedStrings.xml><?xml version="1.0" encoding="utf-8"?>
<sst xmlns="http://schemas.openxmlformats.org/spreadsheetml/2006/main" count="198" uniqueCount="117">
  <si>
    <t>内　　　　訳　　　　書</t>
    <rPh sb="0" eb="1">
      <t>ウチ</t>
    </rPh>
    <rPh sb="5" eb="6">
      <t>ヤク</t>
    </rPh>
    <rPh sb="10" eb="11">
      <t>ショ</t>
    </rPh>
    <phoneticPr fontId="2"/>
  </si>
  <si>
    <t>Ｎｏ．</t>
    <phoneticPr fontId="2"/>
  </si>
  <si>
    <t>品　　名</t>
    <rPh sb="0" eb="1">
      <t>シナ</t>
    </rPh>
    <rPh sb="3" eb="4">
      <t>メイ</t>
    </rPh>
    <phoneticPr fontId="2"/>
  </si>
  <si>
    <t>規　　格</t>
    <rPh sb="0" eb="1">
      <t>タダシ</t>
    </rPh>
    <rPh sb="3" eb="4">
      <t>カク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</si>
  <si>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</si>
  <si>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</si>
  <si>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</si>
  <si>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</si>
  <si>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梱</t>
  </si>
  <si>
    <t>デスクマット</t>
  </si>
  <si>
    <t>枚</t>
  </si>
  <si>
    <t>箱</t>
  </si>
  <si>
    <t>マグネットフック</t>
  </si>
  <si>
    <t>本</t>
  </si>
  <si>
    <t>貼る画鋲</t>
  </si>
  <si>
    <t>ＷＡＰ１６６－ＣＪ－ＲＤ　３９１－５４２又は同等品</t>
  </si>
  <si>
    <t>テープカートリッジ</t>
  </si>
  <si>
    <t>小　　　計</t>
    <rPh sb="0" eb="1">
      <t>ショウ</t>
    </rPh>
    <rPh sb="4" eb="5">
      <t>ケイ</t>
    </rPh>
    <phoneticPr fontId="2"/>
  </si>
  <si>
    <t>写真用紙</t>
  </si>
  <si>
    <t>机上台</t>
  </si>
  <si>
    <t>ＰＰバッグ</t>
  </si>
  <si>
    <t>Ｓカン</t>
  </si>
  <si>
    <t>ホワイトボードクリーナー</t>
  </si>
  <si>
    <t>ＯＰＰ透明封筒</t>
  </si>
  <si>
    <t>クリップファイル</t>
  </si>
  <si>
    <t>消臭剤</t>
  </si>
  <si>
    <t>台</t>
  </si>
  <si>
    <t>コートハンガー</t>
  </si>
  <si>
    <t>鍵箱</t>
  </si>
  <si>
    <t>ＴＡＣＨＩＢＡＮＡ　１００個掛け　Ｃｉ－１００又は同等品</t>
  </si>
  <si>
    <t>個</t>
    <phoneticPr fontId="2"/>
  </si>
  <si>
    <t>手動裁断機</t>
  </si>
  <si>
    <t>プラスＰＫ－５１３ＬＮ又は同等品</t>
  </si>
  <si>
    <t>ミーティングチェア</t>
  </si>
  <si>
    <t>ｊｏｉｎｔｅｘ’２４　７６７－９８１又は同等品</t>
  </si>
  <si>
    <t>ｊｏｉｎｔｅｘ’２４　７５４－３７４又は同等品</t>
  </si>
  <si>
    <t>応接ソファ（１人掛け）</t>
  </si>
  <si>
    <t>ｊｏｉｎｔｅｘ’２４　ＧＯＳ－０１ＫＲＲ又は同等品</t>
  </si>
  <si>
    <t>応接ソファ（３人掛け）</t>
  </si>
  <si>
    <t>ｊｏｉｎｔｅｘ’２４　ＧＯＳ－０３ＫＲＲ又は同等品</t>
  </si>
  <si>
    <t>応接テーブル</t>
  </si>
  <si>
    <t>ｊｏｉｎｔｅｘ’２４　ＰＴ－１２６０ＣＥ又は同等品</t>
  </si>
  <si>
    <t>パーテーション（各種）</t>
  </si>
  <si>
    <t>ｊｏｉｎｔｅｘ’２４　ＪＰ－１Ｂ又は同等品</t>
  </si>
  <si>
    <t>パンフレットスタンド</t>
  </si>
  <si>
    <t>ＤＰ－Ｗ１１０Ｓ又は同等品</t>
  </si>
  <si>
    <t>ＤＰ－Ｗ２１０Ｓ又は同等品</t>
  </si>
  <si>
    <t>３２１－４５３　Ｇｌ－１０１Ａ３２０又は同等品</t>
  </si>
  <si>
    <t>ＣＤケース</t>
  </si>
  <si>
    <t>３８３－７４１　ＭＸ－３０ホワイト又は同等品</t>
  </si>
  <si>
    <t>エアーダスター</t>
  </si>
  <si>
    <t>１２７－０８８　エレコム　ＡＤ－ＥＣＯＭ又は同等品</t>
  </si>
  <si>
    <t>３９０－３３７　ミツヤ　ＳＫ－０１Ｐ又は同等品</t>
  </si>
  <si>
    <t>７４４－１１３　ソニック　ＭＧ－８６９又は同等品</t>
  </si>
  <si>
    <t>７４４－０９６　ソニック　ＬＣＰ－１０９３又は同等品</t>
  </si>
  <si>
    <t>４１－３３５　プラス　ＤＭ－１２６ＭＷ又は同等品</t>
  </si>
  <si>
    <t>４１－３３４　プラス　ＤＭ－１４６ＭＷ又は同等品</t>
  </si>
  <si>
    <t>１５９－６２８　リヒト　Ａ－６６０－２４又は同等品</t>
  </si>
  <si>
    <t>５１－０６８　Ｈ０７７Ｊ又は同等品</t>
  </si>
  <si>
    <t>１１５－７７６　リヒト　Ａ－８００３－９又は同等品</t>
  </si>
  <si>
    <t>突っ張り棒</t>
  </si>
  <si>
    <t>７４３－３６７　ＴＡＩ－１７又は同等品</t>
  </si>
  <si>
    <t>電話台</t>
  </si>
  <si>
    <t>１３－０２５　プラス　ＴＥ－１３２ＪＬ又は同等品</t>
  </si>
  <si>
    <t>スライドクリップ</t>
  </si>
  <si>
    <t>１９５－４２６　ミツヤ　ＦＥ－３２５０又は同等品</t>
  </si>
  <si>
    <t>３６４－３７９　ＪＴＸ　Ｂ５００Ｊ－Ｌ又は同等品</t>
  </si>
  <si>
    <t>３６４－３８０　ＪＴＸ　Ｂ５０１Ｊ－Ｓ又は同等品</t>
  </si>
  <si>
    <t>マーカー</t>
  </si>
  <si>
    <t>緑　７４０－００８　Ｈ０３２Ｊ－ＧＲ－１０マーカー</t>
  </si>
  <si>
    <t>８６０－２４０　ＪＴＸ　Ｂ６２６Ｊ－Ｋ２又は同等品</t>
  </si>
  <si>
    <t>３３４－８５８　ＥＰＳＯＮ　ＫＬ３００ＰＳＫＲ又は同等品</t>
  </si>
  <si>
    <t>１２６－６４５又は同等品</t>
  </si>
  <si>
    <t>レールファイル</t>
  </si>
  <si>
    <t>Ａ４／Ｓ　Ｎｏ．５０２－１０　青又は同等品</t>
  </si>
  <si>
    <t>Ｄリングファイル</t>
  </si>
  <si>
    <t>７４０－９３５　６５１ＳＰ－Ｂ又は同等品</t>
  </si>
  <si>
    <t>８５７－１７７　ＣＰＰ－Ａ４又は同等品</t>
  </si>
  <si>
    <t>レターファイル</t>
  </si>
  <si>
    <t>８９０－５４４　Ａ－４０３Ｓブルー又は同等品</t>
  </si>
  <si>
    <t>エルビス</t>
  </si>
  <si>
    <t>７６８－７８５　Ａ－５０３　Ａ５又は同等品</t>
  </si>
  <si>
    <t>小物キャビネット</t>
  </si>
  <si>
    <t>２８５－３７７　ＫＣ－３５０ＤＲ又は同等品</t>
  </si>
  <si>
    <t>８７７－０８２　リヒト　Ｆ－７５６０－２４又は同等品</t>
  </si>
  <si>
    <t>式辞用紙</t>
  </si>
  <si>
    <t>３３４－６０９　マルアイ　ＧＰ－シン１０又は同等品</t>
  </si>
  <si>
    <t>シュレッダーメンテナンスシート</t>
  </si>
  <si>
    <t>ＮＳＥ－ＭＳＡ５又は同等品</t>
  </si>
  <si>
    <t>３５１－９３４　ＳＪ１８Ｓ又は同等品</t>
  </si>
  <si>
    <t>８７１－２９７　ＳＪ１２Ｒ又は同等品</t>
  </si>
  <si>
    <t>８７１－２９９　ＳＪ１２Ｐ又は同等品</t>
  </si>
  <si>
    <t>８７１－５０３　ＳＪ１２Ｙ又は同等品</t>
  </si>
  <si>
    <t>８７１－５０４　ＳＪ１２Ｇ又は同等品</t>
  </si>
  <si>
    <t>８７１－５０６　ＳＪ１２Ｂ又は同等品</t>
  </si>
  <si>
    <t>８７１－５１０　ＳＪ１８ＳＲ又は同等品</t>
  </si>
  <si>
    <t>両更クラフト巻</t>
  </si>
  <si>
    <t>８８１－１５９　９００×３０又は同等品</t>
  </si>
  <si>
    <t>ハンディラップ</t>
  </si>
  <si>
    <t>ＣＦ－ＭＳＦ－１５Ｈ　１５９－８１５又は同等品</t>
  </si>
  <si>
    <t>ハンディラップ詰替</t>
  </si>
  <si>
    <t>ＣＦ－ＭＳＦ－１５Ｐ　１５９－８６７又は同等品</t>
  </si>
  <si>
    <t>フロアースタンド</t>
  </si>
  <si>
    <t>２０７２１－Ｂ　７４９－６２８又は同等品</t>
  </si>
  <si>
    <t>ワンタッチ式ダンボール</t>
  </si>
  <si>
    <t>Ｂ４６２Ｊ－Ｓ又は同等品</t>
  </si>
  <si>
    <t>ボーカスペーパー</t>
  </si>
  <si>
    <t>１９９－０３８　５３８×３００又は同等品</t>
  </si>
  <si>
    <t>プラキャリーラック</t>
  </si>
  <si>
    <t>ライト君　１８４８７８又は同等品</t>
  </si>
  <si>
    <t>ＴＨ－ＧＡ又は同等品</t>
  </si>
  <si>
    <t>ハンガー</t>
  </si>
  <si>
    <t>１４７－２９４　１０本組又は同等品</t>
  </si>
  <si>
    <t>カラーペーパー</t>
  </si>
  <si>
    <t>特厚口　１９７－９５８又は同等品</t>
  </si>
  <si>
    <t>マルチコピーペーパー</t>
  </si>
  <si>
    <t>Ａ２７３Ｊ　８８６－５４９又は同等品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</si>
</sst>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[Red]#,##0"/>
  </numFmts>
  <fonts count="4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1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vertical="center" shrinkToFi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right" vertical="center" shrinkToFit="1"/>
    </xf>
    <xf numFmtId="176" fontId="1" fillId="0" borderId="1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right" vertical="center"/>
    </xf>
    <xf numFmtId="177" fontId="1" fillId="0" borderId="1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1152525</xdr:colOff>
      <xdr:row>71</xdr:row>
      <xdr:rowOff>0</xdr:rowOff>
    </xdr:from>
    <xdr:ext cx="184731" cy="275717"/>
    <xdr:sp macro="" textlink="">
      <xdr:nvSpPr>
        <xdr:cNvPr id="2" name="テキスト ボックス 1"/>
        <xdr:cNvSpPr txBox="1"/>
      </xdr:nvSpPr>
      <xdr:spPr>
        <a:xfrm>
          <a:off x="2838450" y="60426600"/>
          <a:ext cx="1847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2</xdr:col>
      <xdr:colOff>1152525</xdr:colOff>
      <xdr:row>69</xdr:row>
      <xdr:rowOff>0</xdr:rowOff>
    </xdr:from>
    <xdr:ext cx="184731" cy="275717"/>
    <xdr:sp macro="" textlink="">
      <xdr:nvSpPr>
        <xdr:cNvPr id="3" name="テキスト ボックス 2"/>
        <xdr:cNvSpPr txBox="1"/>
      </xdr:nvSpPr>
      <xdr:spPr>
        <a:xfrm>
          <a:off x="2838450" y="24174450"/>
          <a:ext cx="1847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0837;&#26413;&#12305;&#23553;&#31570;&#12411;&#12363;&#65297;&#65301;&#65297;&#2021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計"/>
      <sheetName val="見積書及び請求書用別紙内訳書"/>
      <sheetName val="公告"/>
      <sheetName val="見積書及び請求書用別紙内訳書（公告用）"/>
      <sheetName val="補足"/>
      <sheetName val="金額確定内訳"/>
      <sheetName val="集計表（公告後に業者に渡す）"/>
      <sheetName val="予定価格【計算式入り！】 "/>
      <sheetName val="請書につける別紙内訳書（全体）【計算式入り！】"/>
      <sheetName val="参加名簿"/>
      <sheetName val="納品書"/>
      <sheetName val="請求書"/>
      <sheetName val="納品書につける内訳書【計算式入り！】"/>
      <sheetName val="宛先"/>
      <sheetName val="送付"/>
      <sheetName val="送付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73">
          <cell r="B173" t="str">
            <v>小　　　計</v>
          </cell>
        </row>
        <row r="174">
          <cell r="B174" t="str">
            <v>合　　　計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view="pageBreakPreview" zoomScaleNormal="100" zoomScaleSheetLayoutView="100" workbookViewId="0">
      <selection activeCell="F7" sqref="F7"/>
    </sheetView>
  </sheetViews>
  <sheetFormatPr defaultRowHeight="24" customHeight="1" x14ac:dyDescent="0.15"/>
  <cols>
    <col min="1" max="1" width="5.625" style="18" customWidth="1"/>
    <col min="2" max="2" width="16.5" style="2" customWidth="1"/>
    <col min="3" max="3" width="26" style="13" customWidth="1"/>
    <col min="4" max="4" width="6.125" style="18" customWidth="1"/>
    <col min="5" max="5" width="6.125" style="14" customWidth="1"/>
    <col min="6" max="6" width="9.625" style="15" customWidth="1"/>
    <col min="7" max="7" width="11.625" style="1" bestFit="1" customWidth="1"/>
    <col min="8" max="16384" width="9" style="1"/>
  </cols>
  <sheetData>
    <row r="1" spans="1:7" ht="24" customHeight="1" x14ac:dyDescent="0.15">
      <c r="A1" s="19" t="s">
        <v>0</v>
      </c>
      <c r="B1" s="19"/>
      <c r="C1" s="19"/>
      <c r="D1" s="19"/>
      <c r="E1" s="19"/>
      <c r="F1" s="19"/>
      <c r="G1" s="19"/>
    </row>
    <row r="2" spans="1:7" ht="27.75" customHeight="1" x14ac:dyDescent="0.15">
      <c r="C2" s="3"/>
      <c r="G2" s="18"/>
    </row>
    <row r="3" spans="1:7" ht="27.75" customHeight="1" x14ac:dyDescent="0.15">
      <c r="A3" s="4" t="s">
        <v>1</v>
      </c>
      <c r="B3" s="4" t="s">
        <v>2</v>
      </c>
      <c r="C3" s="5" t="s">
        <v>3</v>
      </c>
      <c r="D3" s="4" t="s">
        <v>4</v>
      </c>
      <c r="E3" s="9" t="s">
        <v>5</v>
      </c>
      <c r="F3" s="9" t="s">
        <v>6</v>
      </c>
      <c r="G3" s="4" t="s">
        <v>7</v>
      </c>
    </row>
    <row r="4" spans="1:7" ht="27.75" customHeight="1" x14ac:dyDescent="0.15">
      <c r="A4" s="4">
        <v>1</v>
      </c>
      <c r="B4" s="6" t="s">
        <v>28</v>
      </c>
      <c r="C4" s="6" t="s">
        <v>29</v>
      </c>
      <c r="D4" s="7" t="s">
        <v>30</v>
      </c>
      <c r="E4" s="20">
        <v>1</v>
      </c>
      <c r="F4" s="16"/>
      <c r="G4" s="8">
        <f>E4*F4</f>
        <v>0</v>
      </c>
    </row>
    <row r="5" spans="1:7" ht="27.75" customHeight="1" x14ac:dyDescent="0.15">
      <c r="A5" s="4">
        <v>2</v>
      </c>
      <c r="B5" s="6" t="s">
        <v>31</v>
      </c>
      <c r="C5" s="6" t="s">
        <v>32</v>
      </c>
      <c r="D5" s="7" t="s">
        <v>26</v>
      </c>
      <c r="E5" s="20">
        <v>1</v>
      </c>
      <c r="F5" s="16"/>
      <c r="G5" s="8">
        <f t="shared" ref="G5:G28" si="0">E5*F5</f>
        <v>0</v>
      </c>
    </row>
    <row r="6" spans="1:7" ht="27.75" customHeight="1" x14ac:dyDescent="0.15">
      <c r="A6" s="4">
        <v>3</v>
      </c>
      <c r="B6" s="6" t="s">
        <v>33</v>
      </c>
      <c r="C6" s="6" t="s">
        <v>34</v>
      </c>
      <c r="D6" s="7" t="s">
        <v>26</v>
      </c>
      <c r="E6" s="20">
        <v>6</v>
      </c>
      <c r="F6" s="16"/>
      <c r="G6" s="8">
        <f t="shared" si="0"/>
        <v>0</v>
      </c>
    </row>
    <row r="7" spans="1:7" s="10" customFormat="1" ht="27.75" customHeight="1" x14ac:dyDescent="0.15">
      <c r="A7" s="9">
        <v>4</v>
      </c>
      <c r="B7" s="6" t="s">
        <v>33</v>
      </c>
      <c r="C7" s="6" t="s">
        <v>35</v>
      </c>
      <c r="D7" s="7" t="s">
        <v>26</v>
      </c>
      <c r="E7" s="20">
        <v>8</v>
      </c>
      <c r="F7" s="16"/>
      <c r="G7" s="8">
        <f t="shared" si="0"/>
        <v>0</v>
      </c>
    </row>
    <row r="8" spans="1:7" ht="27.75" customHeight="1" x14ac:dyDescent="0.15">
      <c r="A8" s="4">
        <v>5</v>
      </c>
      <c r="B8" s="6" t="s">
        <v>36</v>
      </c>
      <c r="C8" s="6" t="s">
        <v>37</v>
      </c>
      <c r="D8" s="7" t="s">
        <v>30</v>
      </c>
      <c r="E8" s="20">
        <v>2</v>
      </c>
      <c r="F8" s="16"/>
      <c r="G8" s="8">
        <f t="shared" si="0"/>
        <v>0</v>
      </c>
    </row>
    <row r="9" spans="1:7" ht="27.75" customHeight="1" x14ac:dyDescent="0.15">
      <c r="A9" s="4">
        <v>6</v>
      </c>
      <c r="B9" s="6" t="s">
        <v>38</v>
      </c>
      <c r="C9" s="6" t="s">
        <v>39</v>
      </c>
      <c r="D9" s="7" t="s">
        <v>30</v>
      </c>
      <c r="E9" s="20">
        <v>1</v>
      </c>
      <c r="F9" s="16"/>
      <c r="G9" s="8">
        <f t="shared" si="0"/>
        <v>0</v>
      </c>
    </row>
    <row r="10" spans="1:7" ht="27.75" customHeight="1" x14ac:dyDescent="0.15">
      <c r="A10" s="4">
        <v>7</v>
      </c>
      <c r="B10" s="6" t="s">
        <v>40</v>
      </c>
      <c r="C10" s="6" t="s">
        <v>41</v>
      </c>
      <c r="D10" s="7" t="s">
        <v>30</v>
      </c>
      <c r="E10" s="20">
        <v>1</v>
      </c>
      <c r="F10" s="16"/>
      <c r="G10" s="8">
        <f t="shared" si="0"/>
        <v>0</v>
      </c>
    </row>
    <row r="11" spans="1:7" ht="27.75" customHeight="1" x14ac:dyDescent="0.15">
      <c r="A11" s="4">
        <v>8</v>
      </c>
      <c r="B11" s="6" t="s">
        <v>42</v>
      </c>
      <c r="C11" s="6" t="s">
        <v>43</v>
      </c>
      <c r="D11" s="7" t="s">
        <v>10</v>
      </c>
      <c r="E11" s="20">
        <v>2</v>
      </c>
      <c r="F11" s="16"/>
      <c r="G11" s="8">
        <f t="shared" si="0"/>
        <v>0</v>
      </c>
    </row>
    <row r="12" spans="1:7" ht="27.75" customHeight="1" x14ac:dyDescent="0.15">
      <c r="A12" s="4">
        <v>9</v>
      </c>
      <c r="B12" s="6" t="s">
        <v>44</v>
      </c>
      <c r="C12" s="6" t="s">
        <v>45</v>
      </c>
      <c r="D12" s="7" t="s">
        <v>26</v>
      </c>
      <c r="E12" s="20">
        <v>1</v>
      </c>
      <c r="F12" s="16"/>
      <c r="G12" s="8">
        <f t="shared" si="0"/>
        <v>0</v>
      </c>
    </row>
    <row r="13" spans="1:7" ht="27.75" customHeight="1" x14ac:dyDescent="0.15">
      <c r="A13" s="4">
        <v>10</v>
      </c>
      <c r="B13" s="6" t="s">
        <v>44</v>
      </c>
      <c r="C13" s="6" t="s">
        <v>46</v>
      </c>
      <c r="D13" s="7" t="s">
        <v>26</v>
      </c>
      <c r="E13" s="20">
        <v>1</v>
      </c>
      <c r="F13" s="16"/>
      <c r="G13" s="8">
        <f t="shared" si="0"/>
        <v>0</v>
      </c>
    </row>
    <row r="14" spans="1:7" ht="27.75" customHeight="1" x14ac:dyDescent="0.15">
      <c r="A14" s="4">
        <v>11</v>
      </c>
      <c r="B14" s="6" t="s">
        <v>18</v>
      </c>
      <c r="C14" s="6" t="s">
        <v>47</v>
      </c>
      <c r="D14" s="7" t="s">
        <v>30</v>
      </c>
      <c r="E14" s="20">
        <v>1</v>
      </c>
      <c r="F14" s="16"/>
      <c r="G14" s="8">
        <f t="shared" si="0"/>
        <v>0</v>
      </c>
    </row>
    <row r="15" spans="1:7" ht="27.75" customHeight="1" x14ac:dyDescent="0.15">
      <c r="A15" s="4">
        <v>12</v>
      </c>
      <c r="B15" s="6" t="s">
        <v>48</v>
      </c>
      <c r="C15" s="6" t="s">
        <v>49</v>
      </c>
      <c r="D15" s="7" t="s">
        <v>30</v>
      </c>
      <c r="E15" s="20">
        <v>4</v>
      </c>
      <c r="F15" s="16"/>
      <c r="G15" s="8">
        <f t="shared" si="0"/>
        <v>0</v>
      </c>
    </row>
    <row r="16" spans="1:7" ht="27.75" customHeight="1" x14ac:dyDescent="0.15">
      <c r="A16" s="4">
        <v>13</v>
      </c>
      <c r="B16" s="6" t="s">
        <v>50</v>
      </c>
      <c r="C16" s="6" t="s">
        <v>51</v>
      </c>
      <c r="D16" s="7" t="s">
        <v>13</v>
      </c>
      <c r="E16" s="20">
        <v>9</v>
      </c>
      <c r="F16" s="16"/>
      <c r="G16" s="8">
        <f t="shared" si="0"/>
        <v>0</v>
      </c>
    </row>
    <row r="17" spans="1:7" ht="27.75" customHeight="1" x14ac:dyDescent="0.15">
      <c r="A17" s="4">
        <v>14</v>
      </c>
      <c r="B17" s="6" t="s">
        <v>21</v>
      </c>
      <c r="C17" s="6" t="s">
        <v>52</v>
      </c>
      <c r="D17" s="7" t="s">
        <v>8</v>
      </c>
      <c r="E17" s="20">
        <v>10</v>
      </c>
      <c r="F17" s="16"/>
      <c r="G17" s="8">
        <f t="shared" si="0"/>
        <v>0</v>
      </c>
    </row>
    <row r="18" spans="1:7" ht="27.75" customHeight="1" x14ac:dyDescent="0.15">
      <c r="A18" s="4">
        <v>15</v>
      </c>
      <c r="B18" s="6" t="s">
        <v>12</v>
      </c>
      <c r="C18" s="6" t="s">
        <v>53</v>
      </c>
      <c r="D18" s="7" t="s">
        <v>30</v>
      </c>
      <c r="E18" s="20">
        <v>10</v>
      </c>
      <c r="F18" s="16"/>
      <c r="G18" s="8">
        <f t="shared" si="0"/>
        <v>0</v>
      </c>
    </row>
    <row r="19" spans="1:7" ht="27.75" customHeight="1" x14ac:dyDescent="0.15">
      <c r="A19" s="4">
        <v>16</v>
      </c>
      <c r="B19" s="6" t="s">
        <v>12</v>
      </c>
      <c r="C19" s="6" t="s">
        <v>54</v>
      </c>
      <c r="D19" s="7" t="s">
        <v>30</v>
      </c>
      <c r="E19" s="20">
        <v>10</v>
      </c>
      <c r="F19" s="16"/>
      <c r="G19" s="8">
        <f t="shared" si="0"/>
        <v>0</v>
      </c>
    </row>
    <row r="20" spans="1:7" ht="27.75" customHeight="1" x14ac:dyDescent="0.15">
      <c r="A20" s="4">
        <v>17</v>
      </c>
      <c r="B20" s="6" t="s">
        <v>9</v>
      </c>
      <c r="C20" s="6" t="s">
        <v>55</v>
      </c>
      <c r="D20" s="7" t="s">
        <v>10</v>
      </c>
      <c r="E20" s="20">
        <v>2</v>
      </c>
      <c r="F20" s="16"/>
      <c r="G20" s="8">
        <f t="shared" si="0"/>
        <v>0</v>
      </c>
    </row>
    <row r="21" spans="1:7" ht="27.75" customHeight="1" x14ac:dyDescent="0.15">
      <c r="A21" s="4">
        <v>18</v>
      </c>
      <c r="B21" s="6" t="s">
        <v>9</v>
      </c>
      <c r="C21" s="6" t="s">
        <v>56</v>
      </c>
      <c r="D21" s="7" t="s">
        <v>10</v>
      </c>
      <c r="E21" s="20">
        <v>1</v>
      </c>
      <c r="F21" s="16"/>
      <c r="G21" s="8">
        <f t="shared" si="0"/>
        <v>0</v>
      </c>
    </row>
    <row r="22" spans="1:7" ht="27.75" customHeight="1" x14ac:dyDescent="0.15">
      <c r="A22" s="4">
        <v>19</v>
      </c>
      <c r="B22" s="6" t="s">
        <v>20</v>
      </c>
      <c r="C22" s="6" t="s">
        <v>57</v>
      </c>
      <c r="D22" s="7" t="s">
        <v>8</v>
      </c>
      <c r="E22" s="20">
        <v>2</v>
      </c>
      <c r="F22" s="16"/>
      <c r="G22" s="8">
        <f t="shared" si="0"/>
        <v>0</v>
      </c>
    </row>
    <row r="23" spans="1:7" ht="27.75" customHeight="1" x14ac:dyDescent="0.15">
      <c r="A23" s="4">
        <v>20</v>
      </c>
      <c r="B23" s="6" t="s">
        <v>22</v>
      </c>
      <c r="C23" s="6" t="s">
        <v>58</v>
      </c>
      <c r="D23" s="7" t="s">
        <v>30</v>
      </c>
      <c r="E23" s="20">
        <v>10</v>
      </c>
      <c r="F23" s="16"/>
      <c r="G23" s="8">
        <f t="shared" si="0"/>
        <v>0</v>
      </c>
    </row>
    <row r="24" spans="1:7" ht="27.75" customHeight="1" x14ac:dyDescent="0.15">
      <c r="A24" s="4">
        <v>21</v>
      </c>
      <c r="B24" s="6" t="s">
        <v>19</v>
      </c>
      <c r="C24" s="6" t="s">
        <v>59</v>
      </c>
      <c r="D24" s="7" t="s">
        <v>30</v>
      </c>
      <c r="E24" s="20">
        <v>2</v>
      </c>
      <c r="F24" s="16"/>
      <c r="G24" s="8">
        <f t="shared" si="0"/>
        <v>0</v>
      </c>
    </row>
    <row r="25" spans="1:7" ht="27.75" customHeight="1" x14ac:dyDescent="0.15">
      <c r="A25" s="4">
        <v>22</v>
      </c>
      <c r="B25" s="6" t="s">
        <v>60</v>
      </c>
      <c r="C25" s="6" t="s">
        <v>61</v>
      </c>
      <c r="D25" s="7" t="s">
        <v>30</v>
      </c>
      <c r="E25" s="20">
        <v>2</v>
      </c>
      <c r="F25" s="16"/>
      <c r="G25" s="8">
        <f t="shared" si="0"/>
        <v>0</v>
      </c>
    </row>
    <row r="26" spans="1:7" ht="27.75" customHeight="1" x14ac:dyDescent="0.15">
      <c r="A26" s="4">
        <v>23</v>
      </c>
      <c r="B26" s="6" t="s">
        <v>62</v>
      </c>
      <c r="C26" s="6" t="s">
        <v>63</v>
      </c>
      <c r="D26" s="7" t="s">
        <v>30</v>
      </c>
      <c r="E26" s="20">
        <v>1</v>
      </c>
      <c r="F26" s="16"/>
      <c r="G26" s="8">
        <f t="shared" si="0"/>
        <v>0</v>
      </c>
    </row>
    <row r="27" spans="1:7" ht="27.75" customHeight="1" x14ac:dyDescent="0.15">
      <c r="A27" s="4">
        <v>24</v>
      </c>
      <c r="B27" s="6" t="s">
        <v>64</v>
      </c>
      <c r="C27" s="6" t="s">
        <v>65</v>
      </c>
      <c r="D27" s="7" t="s">
        <v>11</v>
      </c>
      <c r="E27" s="20">
        <v>5</v>
      </c>
      <c r="F27" s="16"/>
      <c r="G27" s="8">
        <f t="shared" si="0"/>
        <v>0</v>
      </c>
    </row>
    <row r="28" spans="1:7" ht="27.75" customHeight="1" x14ac:dyDescent="0.15">
      <c r="A28" s="4">
        <v>25</v>
      </c>
      <c r="B28" s="6" t="s">
        <v>64</v>
      </c>
      <c r="C28" s="6" t="s">
        <v>66</v>
      </c>
      <c r="D28" s="7" t="s">
        <v>11</v>
      </c>
      <c r="E28" s="20">
        <v>5</v>
      </c>
      <c r="F28" s="16"/>
      <c r="G28" s="8">
        <f t="shared" si="0"/>
        <v>0</v>
      </c>
    </row>
    <row r="29" spans="1:7" ht="27.75" customHeight="1" x14ac:dyDescent="0.15">
      <c r="A29" s="4"/>
      <c r="B29" s="4" t="s">
        <v>17</v>
      </c>
      <c r="C29" s="11"/>
      <c r="D29" s="4"/>
      <c r="E29" s="21"/>
      <c r="F29" s="17"/>
      <c r="G29" s="12">
        <f>SUM(G4:G28)</f>
        <v>0</v>
      </c>
    </row>
    <row r="30" spans="1:7" ht="24" customHeight="1" x14ac:dyDescent="0.15">
      <c r="A30" s="19"/>
      <c r="B30" s="19"/>
      <c r="C30" s="19"/>
      <c r="D30" s="19"/>
      <c r="E30" s="19"/>
      <c r="F30" s="19"/>
      <c r="G30" s="19"/>
    </row>
    <row r="31" spans="1:7" ht="27.75" customHeight="1" x14ac:dyDescent="0.15">
      <c r="C31" s="3"/>
      <c r="G31" s="18"/>
    </row>
    <row r="32" spans="1:7" ht="27.75" customHeight="1" x14ac:dyDescent="0.15">
      <c r="A32" s="4" t="s">
        <v>1</v>
      </c>
      <c r="B32" s="4" t="s">
        <v>2</v>
      </c>
      <c r="C32" s="5" t="s">
        <v>3</v>
      </c>
      <c r="D32" s="4" t="s">
        <v>4</v>
      </c>
      <c r="E32" s="9" t="s">
        <v>5</v>
      </c>
      <c r="F32" s="9" t="s">
        <v>6</v>
      </c>
      <c r="G32" s="4" t="s">
        <v>7</v>
      </c>
    </row>
    <row r="33" spans="1:7" ht="27.75" customHeight="1" x14ac:dyDescent="0.15">
      <c r="A33" s="4">
        <f>A28+1</f>
        <v>26</v>
      </c>
      <c r="B33" s="6" t="s">
        <v>64</v>
      </c>
      <c r="C33" s="6" t="s">
        <v>67</v>
      </c>
      <c r="D33" s="7" t="s">
        <v>11</v>
      </c>
      <c r="E33" s="20">
        <v>5</v>
      </c>
      <c r="F33" s="16"/>
      <c r="G33" s="8">
        <f>E33*F33</f>
        <v>0</v>
      </c>
    </row>
    <row r="34" spans="1:7" ht="27.75" customHeight="1" x14ac:dyDescent="0.15">
      <c r="A34" s="4">
        <f>A33+1</f>
        <v>27</v>
      </c>
      <c r="B34" s="6" t="s">
        <v>68</v>
      </c>
      <c r="C34" s="6" t="s">
        <v>69</v>
      </c>
      <c r="D34" s="7" t="s">
        <v>11</v>
      </c>
      <c r="E34" s="20">
        <v>1</v>
      </c>
      <c r="F34" s="16"/>
      <c r="G34" s="8">
        <f t="shared" ref="G34:G57" si="1">E34*F34</f>
        <v>0</v>
      </c>
    </row>
    <row r="35" spans="1:7" ht="27.75" customHeight="1" x14ac:dyDescent="0.15">
      <c r="A35" s="4">
        <f t="shared" ref="A35:A57" si="2">A34+1</f>
        <v>28</v>
      </c>
      <c r="B35" s="6" t="s">
        <v>23</v>
      </c>
      <c r="C35" s="6" t="s">
        <v>70</v>
      </c>
      <c r="D35" s="7" t="s">
        <v>8</v>
      </c>
      <c r="E35" s="20">
        <v>3</v>
      </c>
      <c r="F35" s="16"/>
      <c r="G35" s="8">
        <f t="shared" si="1"/>
        <v>0</v>
      </c>
    </row>
    <row r="36" spans="1:7" s="10" customFormat="1" ht="27.75" customHeight="1" x14ac:dyDescent="0.15">
      <c r="A36" s="4">
        <f t="shared" si="2"/>
        <v>29</v>
      </c>
      <c r="B36" s="6" t="s">
        <v>18</v>
      </c>
      <c r="C36" s="6" t="s">
        <v>71</v>
      </c>
      <c r="D36" s="7" t="s">
        <v>8</v>
      </c>
      <c r="E36" s="20">
        <v>1</v>
      </c>
      <c r="F36" s="16"/>
      <c r="G36" s="8">
        <f t="shared" si="1"/>
        <v>0</v>
      </c>
    </row>
    <row r="37" spans="1:7" ht="27.75" customHeight="1" x14ac:dyDescent="0.15">
      <c r="A37" s="4">
        <f t="shared" si="2"/>
        <v>30</v>
      </c>
      <c r="B37" s="6" t="s">
        <v>25</v>
      </c>
      <c r="C37" s="6" t="s">
        <v>72</v>
      </c>
      <c r="D37" s="7" t="s">
        <v>30</v>
      </c>
      <c r="E37" s="20">
        <v>2</v>
      </c>
      <c r="F37" s="16"/>
      <c r="G37" s="8">
        <f t="shared" si="1"/>
        <v>0</v>
      </c>
    </row>
    <row r="38" spans="1:7" ht="27.75" customHeight="1" x14ac:dyDescent="0.15">
      <c r="A38" s="4">
        <f t="shared" si="2"/>
        <v>31</v>
      </c>
      <c r="B38" s="6" t="s">
        <v>73</v>
      </c>
      <c r="C38" s="6" t="s">
        <v>74</v>
      </c>
      <c r="D38" s="7" t="s">
        <v>30</v>
      </c>
      <c r="E38" s="20">
        <v>2</v>
      </c>
      <c r="F38" s="16"/>
      <c r="G38" s="8">
        <f t="shared" si="1"/>
        <v>0</v>
      </c>
    </row>
    <row r="39" spans="1:7" ht="27.75" customHeight="1" x14ac:dyDescent="0.15">
      <c r="A39" s="4">
        <f t="shared" si="2"/>
        <v>32</v>
      </c>
      <c r="B39" s="6" t="s">
        <v>75</v>
      </c>
      <c r="C39" s="6" t="s">
        <v>76</v>
      </c>
      <c r="D39" s="7" t="s">
        <v>30</v>
      </c>
      <c r="E39" s="20">
        <v>3</v>
      </c>
      <c r="F39" s="16"/>
      <c r="G39" s="8">
        <f t="shared" si="1"/>
        <v>0</v>
      </c>
    </row>
    <row r="40" spans="1:7" ht="27.75" customHeight="1" x14ac:dyDescent="0.15">
      <c r="A40" s="4">
        <f t="shared" si="2"/>
        <v>33</v>
      </c>
      <c r="B40" s="6" t="s">
        <v>20</v>
      </c>
      <c r="C40" s="6" t="s">
        <v>77</v>
      </c>
      <c r="D40" s="7" t="s">
        <v>8</v>
      </c>
      <c r="E40" s="20">
        <v>5</v>
      </c>
      <c r="F40" s="16"/>
      <c r="G40" s="8">
        <f t="shared" si="1"/>
        <v>0</v>
      </c>
    </row>
    <row r="41" spans="1:7" ht="27.75" customHeight="1" x14ac:dyDescent="0.15">
      <c r="A41" s="4">
        <f t="shared" si="2"/>
        <v>34</v>
      </c>
      <c r="B41" s="6" t="s">
        <v>78</v>
      </c>
      <c r="C41" s="6" t="s">
        <v>79</v>
      </c>
      <c r="D41" s="7" t="s">
        <v>30</v>
      </c>
      <c r="E41" s="20">
        <v>3</v>
      </c>
      <c r="F41" s="16"/>
      <c r="G41" s="8">
        <f t="shared" si="1"/>
        <v>0</v>
      </c>
    </row>
    <row r="42" spans="1:7" ht="27.75" customHeight="1" x14ac:dyDescent="0.15">
      <c r="A42" s="4">
        <f t="shared" si="2"/>
        <v>35</v>
      </c>
      <c r="B42" s="6" t="s">
        <v>80</v>
      </c>
      <c r="C42" s="6" t="s">
        <v>81</v>
      </c>
      <c r="D42" s="7" t="s">
        <v>30</v>
      </c>
      <c r="E42" s="20">
        <v>2</v>
      </c>
      <c r="F42" s="16"/>
      <c r="G42" s="8">
        <f t="shared" si="1"/>
        <v>0</v>
      </c>
    </row>
    <row r="43" spans="1:7" ht="27.75" customHeight="1" x14ac:dyDescent="0.15">
      <c r="A43" s="4">
        <f t="shared" si="2"/>
        <v>36</v>
      </c>
      <c r="B43" s="6" t="s">
        <v>82</v>
      </c>
      <c r="C43" s="6" t="s">
        <v>83</v>
      </c>
      <c r="D43" s="7" t="s">
        <v>30</v>
      </c>
      <c r="E43" s="20">
        <v>1</v>
      </c>
      <c r="F43" s="16"/>
      <c r="G43" s="8">
        <f t="shared" si="1"/>
        <v>0</v>
      </c>
    </row>
    <row r="44" spans="1:7" ht="27.75" customHeight="1" x14ac:dyDescent="0.15">
      <c r="A44" s="4">
        <f t="shared" si="2"/>
        <v>37</v>
      </c>
      <c r="B44" s="6" t="s">
        <v>24</v>
      </c>
      <c r="C44" s="6" t="s">
        <v>84</v>
      </c>
      <c r="D44" s="7" t="s">
        <v>30</v>
      </c>
      <c r="E44" s="20">
        <v>5</v>
      </c>
      <c r="F44" s="16"/>
      <c r="G44" s="8">
        <f t="shared" si="1"/>
        <v>0</v>
      </c>
    </row>
    <row r="45" spans="1:7" ht="27.75" customHeight="1" x14ac:dyDescent="0.15">
      <c r="A45" s="4">
        <f t="shared" si="2"/>
        <v>38</v>
      </c>
      <c r="B45" s="6" t="s">
        <v>85</v>
      </c>
      <c r="C45" s="6" t="s">
        <v>86</v>
      </c>
      <c r="D45" s="7" t="s">
        <v>30</v>
      </c>
      <c r="E45" s="20">
        <v>4</v>
      </c>
      <c r="F45" s="16"/>
      <c r="G45" s="8">
        <f t="shared" si="1"/>
        <v>0</v>
      </c>
    </row>
    <row r="46" spans="1:7" ht="27.75" customHeight="1" x14ac:dyDescent="0.15">
      <c r="A46" s="4">
        <f t="shared" si="2"/>
        <v>39</v>
      </c>
      <c r="B46" s="6" t="s">
        <v>87</v>
      </c>
      <c r="C46" s="6" t="s">
        <v>88</v>
      </c>
      <c r="D46" s="7" t="s">
        <v>30</v>
      </c>
      <c r="E46" s="20">
        <v>2</v>
      </c>
      <c r="F46" s="16"/>
      <c r="G46" s="8">
        <f t="shared" si="1"/>
        <v>0</v>
      </c>
    </row>
    <row r="47" spans="1:7" ht="27.75" customHeight="1" x14ac:dyDescent="0.15">
      <c r="A47" s="4">
        <f t="shared" si="2"/>
        <v>40</v>
      </c>
      <c r="B47" s="6" t="s">
        <v>16</v>
      </c>
      <c r="C47" s="6" t="s">
        <v>89</v>
      </c>
      <c r="D47" s="7" t="s">
        <v>30</v>
      </c>
      <c r="E47" s="20">
        <v>30</v>
      </c>
      <c r="F47" s="16"/>
      <c r="G47" s="8">
        <f t="shared" si="1"/>
        <v>0</v>
      </c>
    </row>
    <row r="48" spans="1:7" ht="27.75" customHeight="1" x14ac:dyDescent="0.15">
      <c r="A48" s="4">
        <f t="shared" si="2"/>
        <v>41</v>
      </c>
      <c r="B48" s="6" t="s">
        <v>16</v>
      </c>
      <c r="C48" s="6" t="s">
        <v>90</v>
      </c>
      <c r="D48" s="7" t="s">
        <v>30</v>
      </c>
      <c r="E48" s="20">
        <v>5</v>
      </c>
      <c r="F48" s="16"/>
      <c r="G48" s="8">
        <f t="shared" si="1"/>
        <v>0</v>
      </c>
    </row>
    <row r="49" spans="1:7" ht="27.75" customHeight="1" x14ac:dyDescent="0.15">
      <c r="A49" s="4">
        <f t="shared" si="2"/>
        <v>42</v>
      </c>
      <c r="B49" s="6" t="s">
        <v>16</v>
      </c>
      <c r="C49" s="6" t="s">
        <v>91</v>
      </c>
      <c r="D49" s="7" t="s">
        <v>30</v>
      </c>
      <c r="E49" s="20">
        <v>5</v>
      </c>
      <c r="F49" s="16"/>
      <c r="G49" s="8">
        <f t="shared" si="1"/>
        <v>0</v>
      </c>
    </row>
    <row r="50" spans="1:7" ht="27.75" customHeight="1" x14ac:dyDescent="0.15">
      <c r="A50" s="4">
        <f t="shared" si="2"/>
        <v>43</v>
      </c>
      <c r="B50" s="6" t="s">
        <v>16</v>
      </c>
      <c r="C50" s="6" t="s">
        <v>92</v>
      </c>
      <c r="D50" s="7" t="s">
        <v>30</v>
      </c>
      <c r="E50" s="20">
        <v>5</v>
      </c>
      <c r="F50" s="16"/>
      <c r="G50" s="8">
        <f t="shared" si="1"/>
        <v>0</v>
      </c>
    </row>
    <row r="51" spans="1:7" ht="27.75" customHeight="1" x14ac:dyDescent="0.15">
      <c r="A51" s="4">
        <f t="shared" si="2"/>
        <v>44</v>
      </c>
      <c r="B51" s="6" t="s">
        <v>16</v>
      </c>
      <c r="C51" s="6" t="s">
        <v>93</v>
      </c>
      <c r="D51" s="7" t="s">
        <v>30</v>
      </c>
      <c r="E51" s="20">
        <v>5</v>
      </c>
      <c r="F51" s="16"/>
      <c r="G51" s="8">
        <f t="shared" si="1"/>
        <v>0</v>
      </c>
    </row>
    <row r="52" spans="1:7" ht="27.75" customHeight="1" x14ac:dyDescent="0.15">
      <c r="A52" s="4">
        <f t="shared" si="2"/>
        <v>45</v>
      </c>
      <c r="B52" s="6" t="s">
        <v>16</v>
      </c>
      <c r="C52" s="6" t="s">
        <v>94</v>
      </c>
      <c r="D52" s="7" t="s">
        <v>30</v>
      </c>
      <c r="E52" s="20">
        <v>5</v>
      </c>
      <c r="F52" s="16"/>
      <c r="G52" s="8">
        <f t="shared" si="1"/>
        <v>0</v>
      </c>
    </row>
    <row r="53" spans="1:7" ht="27.75" customHeight="1" x14ac:dyDescent="0.15">
      <c r="A53" s="4">
        <f t="shared" si="2"/>
        <v>46</v>
      </c>
      <c r="B53" s="6" t="s">
        <v>16</v>
      </c>
      <c r="C53" s="6" t="s">
        <v>95</v>
      </c>
      <c r="D53" s="7" t="s">
        <v>30</v>
      </c>
      <c r="E53" s="20">
        <v>5</v>
      </c>
      <c r="F53" s="16"/>
      <c r="G53" s="8">
        <f t="shared" si="1"/>
        <v>0</v>
      </c>
    </row>
    <row r="54" spans="1:7" ht="27.75" customHeight="1" x14ac:dyDescent="0.15">
      <c r="A54" s="4">
        <f t="shared" si="2"/>
        <v>47</v>
      </c>
      <c r="B54" s="6" t="s">
        <v>96</v>
      </c>
      <c r="C54" s="6" t="s">
        <v>97</v>
      </c>
      <c r="D54" s="7" t="s">
        <v>30</v>
      </c>
      <c r="E54" s="20">
        <v>1</v>
      </c>
      <c r="F54" s="16"/>
      <c r="G54" s="8">
        <f t="shared" si="1"/>
        <v>0</v>
      </c>
    </row>
    <row r="55" spans="1:7" ht="27.75" customHeight="1" x14ac:dyDescent="0.15">
      <c r="A55" s="4">
        <f t="shared" si="2"/>
        <v>48</v>
      </c>
      <c r="B55" s="6" t="s">
        <v>98</v>
      </c>
      <c r="C55" s="6" t="s">
        <v>99</v>
      </c>
      <c r="D55" s="7" t="s">
        <v>30</v>
      </c>
      <c r="E55" s="20">
        <v>1</v>
      </c>
      <c r="F55" s="16"/>
      <c r="G55" s="8">
        <f t="shared" si="1"/>
        <v>0</v>
      </c>
    </row>
    <row r="56" spans="1:7" ht="27.75" customHeight="1" x14ac:dyDescent="0.15">
      <c r="A56" s="4">
        <f t="shared" si="2"/>
        <v>49</v>
      </c>
      <c r="B56" s="6" t="s">
        <v>100</v>
      </c>
      <c r="C56" s="6" t="s">
        <v>101</v>
      </c>
      <c r="D56" s="7" t="s">
        <v>30</v>
      </c>
      <c r="E56" s="20">
        <v>5</v>
      </c>
      <c r="F56" s="16"/>
      <c r="G56" s="8">
        <f t="shared" si="1"/>
        <v>0</v>
      </c>
    </row>
    <row r="57" spans="1:7" ht="27.75" customHeight="1" x14ac:dyDescent="0.15">
      <c r="A57" s="4">
        <f t="shared" si="2"/>
        <v>50</v>
      </c>
      <c r="B57" s="6" t="s">
        <v>102</v>
      </c>
      <c r="C57" s="6" t="s">
        <v>103</v>
      </c>
      <c r="D57" s="7" t="s">
        <v>30</v>
      </c>
      <c r="E57" s="20">
        <v>4</v>
      </c>
      <c r="F57" s="16"/>
      <c r="G57" s="8">
        <f t="shared" si="1"/>
        <v>0</v>
      </c>
    </row>
    <row r="58" spans="1:7" ht="27.75" customHeight="1" x14ac:dyDescent="0.15">
      <c r="A58" s="4"/>
      <c r="B58" s="4" t="s">
        <v>17</v>
      </c>
      <c r="C58" s="11"/>
      <c r="D58" s="4"/>
      <c r="E58" s="21"/>
      <c r="F58" s="17"/>
      <c r="G58" s="12">
        <f>SUM(G33:G57)</f>
        <v>0</v>
      </c>
    </row>
    <row r="59" spans="1:7" ht="24" customHeight="1" x14ac:dyDescent="0.15">
      <c r="A59" s="19"/>
      <c r="B59" s="19"/>
      <c r="C59" s="19"/>
      <c r="D59" s="19"/>
      <c r="E59" s="19"/>
      <c r="F59" s="19"/>
      <c r="G59" s="19"/>
    </row>
    <row r="60" spans="1:7" ht="27.75" customHeight="1" x14ac:dyDescent="0.15">
      <c r="C60" s="3"/>
      <c r="G60" s="18"/>
    </row>
    <row r="61" spans="1:7" ht="27.75" customHeight="1" x14ac:dyDescent="0.15">
      <c r="A61" s="4" t="s">
        <v>1</v>
      </c>
      <c r="B61" s="4" t="s">
        <v>2</v>
      </c>
      <c r="C61" s="5" t="s">
        <v>3</v>
      </c>
      <c r="D61" s="4" t="s">
        <v>4</v>
      </c>
      <c r="E61" s="9" t="s">
        <v>5</v>
      </c>
      <c r="F61" s="9" t="s">
        <v>6</v>
      </c>
      <c r="G61" s="4" t="s">
        <v>7</v>
      </c>
    </row>
    <row r="62" spans="1:7" ht="27.75" customHeight="1" x14ac:dyDescent="0.15">
      <c r="A62" s="4">
        <f>A57+1</f>
        <v>51</v>
      </c>
      <c r="B62" s="6" t="s">
        <v>104</v>
      </c>
      <c r="C62" s="6" t="s">
        <v>105</v>
      </c>
      <c r="D62" s="7" t="s">
        <v>30</v>
      </c>
      <c r="E62" s="20">
        <v>5</v>
      </c>
      <c r="F62" s="16"/>
      <c r="G62" s="8">
        <f>E62*F62</f>
        <v>0</v>
      </c>
    </row>
    <row r="63" spans="1:7" ht="27.75" customHeight="1" x14ac:dyDescent="0.15">
      <c r="A63" s="4">
        <f>A62+1</f>
        <v>52</v>
      </c>
      <c r="B63" s="6" t="s">
        <v>106</v>
      </c>
      <c r="C63" s="6" t="s">
        <v>107</v>
      </c>
      <c r="D63" s="7" t="s">
        <v>30</v>
      </c>
      <c r="E63" s="20">
        <v>1</v>
      </c>
      <c r="F63" s="16"/>
      <c r="G63" s="8">
        <f t="shared" ref="G63:G69" si="3">E63*F63</f>
        <v>0</v>
      </c>
    </row>
    <row r="64" spans="1:7" ht="27.75" customHeight="1" x14ac:dyDescent="0.15">
      <c r="A64" s="4">
        <f t="shared" ref="A64:A69" si="4">A63+1</f>
        <v>53</v>
      </c>
      <c r="B64" s="6" t="s">
        <v>108</v>
      </c>
      <c r="C64" s="6" t="s">
        <v>109</v>
      </c>
      <c r="D64" s="7" t="s">
        <v>30</v>
      </c>
      <c r="E64" s="20">
        <v>1</v>
      </c>
      <c r="F64" s="16"/>
      <c r="G64" s="8">
        <f t="shared" si="3"/>
        <v>0</v>
      </c>
    </row>
    <row r="65" spans="1:7" s="10" customFormat="1" ht="27.75" customHeight="1" x14ac:dyDescent="0.15">
      <c r="A65" s="4">
        <f t="shared" si="4"/>
        <v>54</v>
      </c>
      <c r="B65" s="6" t="s">
        <v>27</v>
      </c>
      <c r="C65" s="6" t="s">
        <v>110</v>
      </c>
      <c r="D65" s="7" t="s">
        <v>30</v>
      </c>
      <c r="E65" s="20">
        <v>2</v>
      </c>
      <c r="F65" s="16"/>
      <c r="G65" s="8">
        <f t="shared" si="3"/>
        <v>0</v>
      </c>
    </row>
    <row r="66" spans="1:7" ht="27.75" customHeight="1" x14ac:dyDescent="0.15">
      <c r="A66" s="4">
        <f t="shared" si="4"/>
        <v>55</v>
      </c>
      <c r="B66" s="6" t="s">
        <v>111</v>
      </c>
      <c r="C66" s="6" t="s">
        <v>112</v>
      </c>
      <c r="D66" s="7" t="s">
        <v>30</v>
      </c>
      <c r="E66" s="20">
        <v>3</v>
      </c>
      <c r="F66" s="16"/>
      <c r="G66" s="8">
        <f t="shared" si="3"/>
        <v>0</v>
      </c>
    </row>
    <row r="67" spans="1:7" ht="27.75" customHeight="1" x14ac:dyDescent="0.15">
      <c r="A67" s="4">
        <f t="shared" si="4"/>
        <v>56</v>
      </c>
      <c r="B67" s="6" t="s">
        <v>113</v>
      </c>
      <c r="C67" s="6" t="s">
        <v>114</v>
      </c>
      <c r="D67" s="7" t="s">
        <v>30</v>
      </c>
      <c r="E67" s="20">
        <v>5</v>
      </c>
      <c r="F67" s="16"/>
      <c r="G67" s="8">
        <f t="shared" si="3"/>
        <v>0</v>
      </c>
    </row>
    <row r="68" spans="1:7" ht="27.75" customHeight="1" x14ac:dyDescent="0.15">
      <c r="A68" s="4">
        <f t="shared" si="4"/>
        <v>57</v>
      </c>
      <c r="B68" s="6" t="s">
        <v>14</v>
      </c>
      <c r="C68" s="6" t="s">
        <v>15</v>
      </c>
      <c r="D68" s="7" t="s">
        <v>30</v>
      </c>
      <c r="E68" s="20">
        <v>10</v>
      </c>
      <c r="F68" s="16"/>
      <c r="G68" s="8">
        <f t="shared" si="3"/>
        <v>0</v>
      </c>
    </row>
    <row r="69" spans="1:7" ht="27.75" customHeight="1" x14ac:dyDescent="0.15">
      <c r="A69" s="4">
        <f t="shared" si="4"/>
        <v>58</v>
      </c>
      <c r="B69" s="6" t="s">
        <v>115</v>
      </c>
      <c r="C69" s="6" t="s">
        <v>116</v>
      </c>
      <c r="D69" s="7" t="s">
        <v>30</v>
      </c>
      <c r="E69" s="20">
        <v>1</v>
      </c>
      <c r="F69" s="16"/>
      <c r="G69" s="8">
        <f t="shared" si="3"/>
        <v>0</v>
      </c>
    </row>
    <row r="70" spans="1:7" ht="27.75" customHeight="1" x14ac:dyDescent="0.15">
      <c r="A70" s="4"/>
      <c r="B70" s="6" t="str">
        <f>'[1]請書につける別紙内訳書（全体）【計算式入り！】'!B173</f>
        <v>小　　　計</v>
      </c>
      <c r="C70" s="6"/>
      <c r="D70" s="7"/>
      <c r="E70" s="7"/>
      <c r="F70" s="16"/>
      <c r="G70" s="8">
        <f>SUM(G62:G69)</f>
        <v>0</v>
      </c>
    </row>
    <row r="71" spans="1:7" ht="27.75" customHeight="1" x14ac:dyDescent="0.15">
      <c r="A71" s="4"/>
      <c r="B71" s="6" t="str">
        <f>'[1]請書につける別紙内訳書（全体）【計算式入り！】'!B174</f>
        <v>合　　　計</v>
      </c>
      <c r="C71" s="6"/>
      <c r="D71" s="7"/>
      <c r="E71" s="7"/>
      <c r="F71" s="16"/>
      <c r="G71" s="8">
        <f>G29+G58+G70</f>
        <v>0</v>
      </c>
    </row>
  </sheetData>
  <mergeCells count="3">
    <mergeCell ref="A1:G1"/>
    <mergeCell ref="A30:G30"/>
    <mergeCell ref="A59:G59"/>
  </mergeCells>
  <phoneticPr fontId="2"/>
  <printOptions horizontalCentered="1"/>
  <pageMargins left="0.39370078740157483" right="0" top="0.98425196850393704" bottom="0" header="0.51181102362204722" footer="0.51181102362204722"/>
  <pageSetup paperSize="9" scale="80" orientation="portrait" r:id="rId1"/>
  <headerFooter alignWithMargins="0">
    <oddHeader xml:space="preserve">&amp;C&amp;"ＭＳ Ｐ明朝,標準"
</oddHeader>
  </headerFooter>
  <rowBreaks count="2" manualBreakCount="2">
    <brk id="29" max="6" man="1"/>
    <brk id="58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内訳書</vt:lpstr>
      <vt:lpstr>内訳書!Print_Area</vt:lpstr>
      <vt:lpstr>内訳書!Print_Titles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舩場　結女</dc:creator>
  <cp:lastModifiedBy>舩場　結女</cp:lastModifiedBy>
  <dcterms:created xsi:type="dcterms:W3CDTF">2024-04-24T08:21:46Z</dcterms:created>
  <dcterms:modified xsi:type="dcterms:W3CDTF">2025-01-23T01:59:07Z</dcterms:modified>
</cp:coreProperties>
</file>