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契約\６年度契約関係\６－４\１３封筒ほか件（入札）\"/>
    </mc:Choice>
  </mc:AlternateContent>
  <bookViews>
    <workbookView xWindow="0" yWindow="0" windowWidth="20490" windowHeight="7530"/>
  </bookViews>
  <sheets>
    <sheet name="内訳書" sheetId="1" r:id="rId1"/>
  </sheets>
  <externalReferences>
    <externalReference r:id="rId2"/>
  </externalReferences>
  <definedNames>
    <definedName name="_xlnm.Print_Area" localSheetId="0">内訳書!$A$1:$G$177</definedName>
    <definedName name="_xlnm.Print_Titles" localSheetId="0">内訳書!$1:$1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0" i="1" l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49" i="1"/>
  <c r="G176" i="1" s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20" i="1"/>
  <c r="G145" i="1" s="1"/>
  <c r="G92" i="1"/>
  <c r="G93" i="1"/>
  <c r="G94" i="1"/>
  <c r="G95" i="1"/>
  <c r="G116" i="1" s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91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62" i="1"/>
  <c r="G87" i="1" s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8" i="1" s="1"/>
  <c r="G54" i="1"/>
  <c r="G55" i="1"/>
  <c r="G56" i="1"/>
  <c r="G57" i="1"/>
  <c r="G3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4" i="1"/>
  <c r="G29" i="1" s="1"/>
  <c r="G177" i="1" s="1"/>
  <c r="B177" i="1"/>
  <c r="B176" i="1"/>
  <c r="A33" i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</calcChain>
</file>

<file path=xl/sharedStrings.xml><?xml version="1.0" encoding="utf-8"?>
<sst xmlns="http://schemas.openxmlformats.org/spreadsheetml/2006/main" count="504" uniqueCount="266">
  <si>
    <t>内　　　　訳　　　　書</t>
    <rPh sb="0" eb="1">
      <t>ウチ</t>
    </rPh>
    <rPh sb="5" eb="6">
      <t>ヤク</t>
    </rPh>
    <rPh sb="10" eb="11">
      <t>ショ</t>
    </rPh>
    <phoneticPr fontId="3"/>
  </si>
  <si>
    <t>Ｎｏ．</t>
    <phoneticPr fontId="3"/>
  </si>
  <si>
    <t>品　　名</t>
    <rPh sb="0" eb="1">
      <t>シナ</t>
    </rPh>
    <rPh sb="3" eb="4">
      <t>メイ</t>
    </rPh>
    <phoneticPr fontId="3"/>
  </si>
  <si>
    <t>規　　格</t>
    <rPh sb="0" eb="1">
      <t>タダシ</t>
    </rPh>
    <rPh sb="3" eb="4">
      <t>カク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</si>
  <si>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</si>
  <si>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</si>
  <si>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</si>
  <si>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</si>
  <si>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封筒</t>
  </si>
  <si>
    <t>ヨ－１８１　７４２－６０３又は同等品</t>
  </si>
  <si>
    <t>個</t>
  </si>
  <si>
    <t>不織布バッグ</t>
  </si>
  <si>
    <t>Ｂ４５０ｊ　８７１－０５４又は同等品</t>
  </si>
  <si>
    <t>梱</t>
  </si>
  <si>
    <t>ＯＡシートラベル</t>
  </si>
  <si>
    <t>Ａ２２６Ｊ　８６１－２３７又は同等品</t>
  </si>
  <si>
    <t>Ａ２２３Ｊ　８６１－２３４又は同等品</t>
  </si>
  <si>
    <t>Ｂ４５１Ｊ　８７１－０６０又は同等品</t>
  </si>
  <si>
    <t>ＯＡ名刺</t>
  </si>
  <si>
    <t>５１２７６　２６５－０００</t>
  </si>
  <si>
    <t>カタログケース</t>
  </si>
  <si>
    <t>ＣＲ７７４０１　３３２－５７８又は同等品</t>
  </si>
  <si>
    <t>クリアーブック</t>
  </si>
  <si>
    <t>Ｄ０５１Ｊ－１０　８８６－６１７又は同等品</t>
  </si>
  <si>
    <t>デスクマット</t>
  </si>
  <si>
    <t>ＤＭ－１２６ＥＷ　４１－０２６又は同等品</t>
  </si>
  <si>
    <t>枚</t>
  </si>
  <si>
    <t>ラミネートフィルム</t>
  </si>
  <si>
    <t>Ｋ０３４Ｊ　２６０－４３１又は同等品</t>
  </si>
  <si>
    <t>箱</t>
  </si>
  <si>
    <t>マグネットフック</t>
  </si>
  <si>
    <t>ＭＧ－７５７－Ｗ　３３７－７８２又は同等品</t>
  </si>
  <si>
    <t>２３９－７７３又は同等品</t>
  </si>
  <si>
    <t>付箋紙</t>
  </si>
  <si>
    <t>６５４１ＰＯＰ－Ｙ　２９５－３９８又は同等品</t>
  </si>
  <si>
    <t>養生用テープ</t>
  </si>
  <si>
    <t>３５４－１０７　Ｂ２９５Ｊ－Ｃ又は同等品</t>
  </si>
  <si>
    <t>巻</t>
  </si>
  <si>
    <t>光沢紙</t>
  </si>
  <si>
    <t>ＩＴ－１４２ＧＥ又は同等品</t>
  </si>
  <si>
    <t>発泡ボード</t>
  </si>
  <si>
    <t>ＡＡ１－７　４４９４４又は同等品</t>
  </si>
  <si>
    <t>リングファイル</t>
  </si>
  <si>
    <t>６１２　２４２－７５４又は同等品</t>
  </si>
  <si>
    <t>ＤＭ－１４６ＥＷ　４１－０２４又は同等品</t>
  </si>
  <si>
    <t>印鑑ホルダー</t>
  </si>
  <si>
    <t>ＣＰＨＮ－Ａ５　７４１－０７８又は同等品</t>
  </si>
  <si>
    <t>ストラップ</t>
  </si>
  <si>
    <t>ＮＢ－２０５－ＹＥ又は同等品</t>
  </si>
  <si>
    <t>本</t>
  </si>
  <si>
    <t>貼る画鋲</t>
  </si>
  <si>
    <t>ＷＡＰ１６６－ＣＪ－ＲＤ　３９１－５４２又は同等品</t>
  </si>
  <si>
    <t>カタログポスト</t>
  </si>
  <si>
    <t>ＣＳＰ－３７７０又は同等品</t>
  </si>
  <si>
    <t>テープカートリッジ</t>
  </si>
  <si>
    <t>ＳＣ１８Ｙ－５Ｐ　２８６－８１５又は同等品</t>
  </si>
  <si>
    <t>ＳＣ２４Ｙ－５Ｐ　２８６－８１６又は同等品</t>
  </si>
  <si>
    <t>手提袋</t>
  </si>
  <si>
    <t>Ｂ４５２Ｊ－ＢＬ　８７１－０６４又は同等品</t>
  </si>
  <si>
    <t>小　　　計</t>
    <rPh sb="0" eb="1">
      <t>ショウ</t>
    </rPh>
    <rPh sb="4" eb="5">
      <t>ケイ</t>
    </rPh>
    <phoneticPr fontId="3"/>
  </si>
  <si>
    <t>ＣＳＰ－３７７５又は同等品</t>
  </si>
  <si>
    <t>Ｐ２８５Ｊ－Ｋ２　３８１－３１７又は同等品</t>
  </si>
  <si>
    <t>写真用紙</t>
  </si>
  <si>
    <t>Ａ０７６Ｊ　３６５－７００又は同等品</t>
  </si>
  <si>
    <t>机上台</t>
  </si>
  <si>
    <t>Ａ－７３３２－２４又は同等品</t>
  </si>
  <si>
    <t>ＰＰバッグ</t>
  </si>
  <si>
    <t>ＣＰＰ－Ａ４　８５７－１７７又は同等品</t>
  </si>
  <si>
    <t>書類保護ケース</t>
  </si>
  <si>
    <t>ＢＳ９０Ｋ　７２５－１０５又は同等品</t>
  </si>
  <si>
    <t>ホッチキス</t>
  </si>
  <si>
    <t>ＨＤ－１０ＤＢ／Ｋ　２７７－８５３又は同等品</t>
  </si>
  <si>
    <t>ＫＬ２００ＳＬＵ又は同等品</t>
  </si>
  <si>
    <t>透明ポケット</t>
  </si>
  <si>
    <t>００６７９８３１７　７１７８１又は同等品</t>
  </si>
  <si>
    <t>８５７－０７４又は同等品</t>
  </si>
  <si>
    <t>折りたたみコンテナ</t>
  </si>
  <si>
    <t>Ｃ－２０Ｂ　８８９－５２３又は同等品</t>
  </si>
  <si>
    <t>カッター</t>
  </si>
  <si>
    <t>ＣＵ－００５　３５－３３４又は同等品</t>
  </si>
  <si>
    <t>色紙</t>
  </si>
  <si>
    <t>８３６－９３４又は同等品</t>
  </si>
  <si>
    <t>８３６－９３２又は同等品</t>
  </si>
  <si>
    <t>Ｓカン</t>
  </si>
  <si>
    <t>ＮＳ－１又は同等品</t>
  </si>
  <si>
    <t>Ａ２４１Ｊ　４６－７０９又は同等品</t>
  </si>
  <si>
    <t>替刃（パンチ用）</t>
  </si>
  <si>
    <t>ＰＵ－２２０Ｈ　３０－３４７又は同等品</t>
  </si>
  <si>
    <t>コルクボード（小）</t>
  </si>
  <si>
    <t>ＳＢ０７１００１０１０又は同等品</t>
  </si>
  <si>
    <t>コピー用紙　Ａ３</t>
  </si>
  <si>
    <t>Ａ２６３Ｊ　８６１－２２９又は同等品</t>
  </si>
  <si>
    <t>デスクトレー</t>
  </si>
  <si>
    <t>ＳＴＸ－６０－６０　５３７－０６６又は同等品</t>
  </si>
  <si>
    <t>ボールペン</t>
  </si>
  <si>
    <t>ＳＸＥ３４０００５．２４　３４９－８１２又は同等品</t>
  </si>
  <si>
    <t>ＯＷＬ－ＰＣＳＴＤ０３－ＳＩ又は同等品</t>
  </si>
  <si>
    <t>マグネットクリップ</t>
  </si>
  <si>
    <t>２４０－０５９又は同等品</t>
  </si>
  <si>
    <t>カッティングマット</t>
  </si>
  <si>
    <t>Ｂ０５９Ｊ－Ａ４　４２２－０２４又は同等品</t>
  </si>
  <si>
    <t>ペーパータオル（募集広報用）</t>
  </si>
  <si>
    <t>７６５－３４７又は同等品</t>
  </si>
  <si>
    <t>瞬間接着剤</t>
  </si>
  <si>
    <t>＃３１２０４　４６２－６６２又は同等品</t>
  </si>
  <si>
    <t>マグネットケース</t>
  </si>
  <si>
    <t>ＭＣＡＲＤ－Ａ４Ｇ　８７９－７５６又は同等品</t>
  </si>
  <si>
    <t>ポケットリフィール</t>
  </si>
  <si>
    <t>ＥＤＢ－Ａ２７５又は同等品</t>
  </si>
  <si>
    <t>スプレーのり</t>
  </si>
  <si>
    <t>Ｓ／Ｎ７７　４６２－４０２又は同等品</t>
  </si>
  <si>
    <t>シュレッダーオイル</t>
  </si>
  <si>
    <t>＃３７２５０　１９３－３４７又は同等品</t>
  </si>
  <si>
    <t>結束バンド</t>
  </si>
  <si>
    <t>Ｂ３３０Ｊ　３８１－２４９又は同等品</t>
  </si>
  <si>
    <t>５１８６２　３２９－４３４又は同等品</t>
  </si>
  <si>
    <t>コーナーカッター</t>
  </si>
  <si>
    <t>ＳＣＣ－５Ｓ　７２７－６８５又は同等品</t>
  </si>
  <si>
    <t>針なしステープラー</t>
  </si>
  <si>
    <t>ＳＬ－１１２Ａ　３１－２１０又は同等品</t>
  </si>
  <si>
    <t>フック</t>
  </si>
  <si>
    <t>ＰＦ－２２　８６３－０３９又は同等品</t>
  </si>
  <si>
    <t>のぼり用ポール</t>
  </si>
  <si>
    <t>４０－６１０５　７９１－１８１又は同等品</t>
  </si>
  <si>
    <t>名札</t>
  </si>
  <si>
    <t>Ｂ０１７Ｊ－５０　１８３－０６６又は同等品</t>
  </si>
  <si>
    <t>保存袋</t>
  </si>
  <si>
    <t>Ｐ６０３Ｊ－Ｋ０－５０　３４２－２５２又は同等品</t>
  </si>
  <si>
    <t>ＢＬＮ１２３　７６４－５９３又は同等品</t>
  </si>
  <si>
    <t>ホワイトボードクリーナー</t>
  </si>
  <si>
    <t>ＭＷＣ－６０　２５９－８９９又は同等品</t>
  </si>
  <si>
    <t>８３６－９３３又は同等品</t>
  </si>
  <si>
    <t>８３６－９３１又は同等品</t>
  </si>
  <si>
    <t>６１２　２４２－７５０又は同等品</t>
  </si>
  <si>
    <t>剥離剤</t>
  </si>
  <si>
    <t>ＲＺ－３Ｆ　４７１－１５３又は同等品</t>
  </si>
  <si>
    <t>インデックス</t>
  </si>
  <si>
    <t>ＩＮ－１４１２　７４０－９４８又は同等品</t>
  </si>
  <si>
    <t>コピー用紙　Ａ４　高白色</t>
  </si>
  <si>
    <t>Ａ２６１Ｊ　８６１－２２７又は同等品</t>
  </si>
  <si>
    <t>ＳＸＥ３４０００５Ｔ．９又は同等品</t>
  </si>
  <si>
    <t>Ａ１９８Ｊ　３６４－３２１又は同等品</t>
  </si>
  <si>
    <t>印鑑ホルダー専用補充カートリッジ</t>
  </si>
  <si>
    <t>ＣＰＨＮ－ＲＣ　７４１－０７９又は同等品</t>
  </si>
  <si>
    <t>ＩＮ－１４１０　７４０－９４９又は同等品</t>
  </si>
  <si>
    <t>マグネットシート</t>
  </si>
  <si>
    <t>Ｂ１８７Ｊ－Ｗ　２７９－４１６又は同等品</t>
  </si>
  <si>
    <t>指サック</t>
  </si>
  <si>
    <t>ＫＭ－４０２　４４－７７１又は同等品</t>
  </si>
  <si>
    <t>袋</t>
  </si>
  <si>
    <t>ＧＬ－１０１２Ｌ５０　３２１－４４９又は同等品</t>
  </si>
  <si>
    <t>ＰＰテープ</t>
  </si>
  <si>
    <t>３１３ＤＩＰＮ　３８４－５７２又は同等品</t>
  </si>
  <si>
    <t>Ａ－７３３０－２４　３６７－３５４又は同等品</t>
  </si>
  <si>
    <t>Ｄ００９Ｊ－１０　８８６－５７３又は同等品</t>
  </si>
  <si>
    <t>名刺入れ</t>
  </si>
  <si>
    <t>Ｇ８８０１　２３８－０１５又は同等品</t>
  </si>
  <si>
    <t>Ｓ／Ｎ９９　４６２－４０３又は同等品</t>
  </si>
  <si>
    <t>ペーパータオルケース</t>
  </si>
  <si>
    <t>７５６－３０５又は同等品</t>
  </si>
  <si>
    <t>ＯＡタップ</t>
  </si>
  <si>
    <t>ＴＡＰ－ＡＣ９Ｗ　７２６－５９８又は同等品</t>
  </si>
  <si>
    <t>ブックエンド</t>
  </si>
  <si>
    <t>Ａ－７３５１－０　７４１－０５１又は同等品</t>
  </si>
  <si>
    <t>組</t>
  </si>
  <si>
    <t>ＳＬＮ－ＭＰＨ１０５Ｗ又は同等品</t>
  </si>
  <si>
    <t>クリアポケット</t>
  </si>
  <si>
    <t>２１５－２１１又は同等品</t>
  </si>
  <si>
    <t>ドキュメントスタンド</t>
  </si>
  <si>
    <t>ＡＤ－２７００－００　３４９６３又は同等品</t>
  </si>
  <si>
    <t>ＩＮ－１４０６　７４０－９５１又は同等品</t>
  </si>
  <si>
    <t>両面テープ</t>
  </si>
  <si>
    <t>Ｔ－Ｒ１０１５　６２２４－０７９６又は同等品</t>
  </si>
  <si>
    <t>ＯＰＰ透明封筒</t>
  </si>
  <si>
    <t>シ９１７　３７７－９９７又は同等品</t>
  </si>
  <si>
    <t>ＡＸ－１７７　７４９－５３７又は同等品</t>
  </si>
  <si>
    <t>Ｂ０６０Ｊ－Ｓ　４２２－０２５又は同等品</t>
  </si>
  <si>
    <t>賞状用紙</t>
  </si>
  <si>
    <t>Ｎ１５０Ｊ　８３０－３７０又は同等品</t>
  </si>
  <si>
    <t>ＫＭ－４０３　４４－７７３又は同等品</t>
  </si>
  <si>
    <t>Ｂ１８７Ｊ－Ｒ　２７９－４１７又は同等品</t>
  </si>
  <si>
    <t>Ｂ１８７Ｊ－Ｂ　２７９－４１８又は同等品</t>
  </si>
  <si>
    <t>シ９１５　３７７－９９６又は同等品</t>
  </si>
  <si>
    <t>Ｂ６２６Ｊ－Ａ４　８６０－２３９又は同等品</t>
  </si>
  <si>
    <t>スタンプ台</t>
  </si>
  <si>
    <t>Ｂ５０３Ｊ－ＢＫ　３６５－２２６又は同等品</t>
  </si>
  <si>
    <t>Ｂ３２８Ｊ　３８１－２４７又は同等品</t>
  </si>
  <si>
    <t>テープはがし</t>
  </si>
  <si>
    <t>５２３００４　６７８３１又は同等品</t>
  </si>
  <si>
    <t>ＮＷ－Ｎ２０　５３２－０６９又は同等品</t>
  </si>
  <si>
    <t>クリップファイル</t>
  </si>
  <si>
    <t>ＳＳＳ－１０５－６０又は同等品</t>
  </si>
  <si>
    <t>Ｂ０７３Ｊ　１９２－２３５又は同等品</t>
  </si>
  <si>
    <t>ＳＳ６Ｋ　３５３－３７９又は同等品</t>
  </si>
  <si>
    <t>ＳＴ１２Ｋ　３５３－３９５又は同等品</t>
  </si>
  <si>
    <t>刃受（パンチ用）</t>
  </si>
  <si>
    <t>ＰＵ－２２０Ｕ　３０－３４８又は同等品</t>
  </si>
  <si>
    <t>ＮＳ－２又は同等品</t>
  </si>
  <si>
    <t>マグネット</t>
  </si>
  <si>
    <t>ＴＤ－１０８ＣＢ　４３５－８０７又は同等品</t>
  </si>
  <si>
    <t>ＴＤ－１０８ＣＢ　４３５－８１０又は同等品</t>
  </si>
  <si>
    <t>ＮＳ－３又は同等品</t>
  </si>
  <si>
    <t>リムーバ</t>
  </si>
  <si>
    <t>ＲＺ－１０Ｓブルー　５２３０－６４５７又は同等品</t>
  </si>
  <si>
    <t>Ｂ６２５Ｊ－Ａ４　８６０－２３１又は同等品</t>
  </si>
  <si>
    <t>ディッシュドレイナー</t>
  </si>
  <si>
    <t>ＥＡ６３８ＬＡ－１４６又は同等品</t>
  </si>
  <si>
    <t>掲示用タブ</t>
  </si>
  <si>
    <t>ＲＷＡＰ－２４０又は同等品</t>
  </si>
  <si>
    <t>消臭剤</t>
  </si>
  <si>
    <t>８８２－５８３又は同等品</t>
  </si>
  <si>
    <t>ＣＦＨＤ－Ｍ－ＮＶ　１６１－６９９又は同等品</t>
  </si>
  <si>
    <t>輪ゴム</t>
  </si>
  <si>
    <t>Ｂ１０５Ｊ　１９２－２９２又は同等品</t>
  </si>
  <si>
    <t>ＥＡ６３８ＬＡ－１５１又は同等品</t>
  </si>
  <si>
    <t>ペン皿</t>
  </si>
  <si>
    <t>ＰＳ－２１－ＢＫ　４６４－４８３又は同等品</t>
  </si>
  <si>
    <t>パンチラベル</t>
  </si>
  <si>
    <t>ＭＬ－２５０ＲＣ　４６５－３３７又は同等品</t>
  </si>
  <si>
    <t>ごみ箱</t>
  </si>
  <si>
    <t>７０７－８４９又は同等品</t>
  </si>
  <si>
    <t>白マジック</t>
  </si>
  <si>
    <t>１５２－６７３又は同等品</t>
  </si>
  <si>
    <t>１５１－３９７又は同等品</t>
  </si>
  <si>
    <t>電卓</t>
  </si>
  <si>
    <t>ＥＬ－Ｎ７３２Ｋ－Ｘ　３５４－５５２又は同等品</t>
  </si>
  <si>
    <t>台</t>
  </si>
  <si>
    <t>執務室用消臭剤</t>
  </si>
  <si>
    <t>３５７－０２９又は同等品</t>
  </si>
  <si>
    <t>浄水カートリッジ予備</t>
  </si>
  <si>
    <t>ＳＴＣ．Ｔ２Ｊ　２５９－８４７又は同等品</t>
  </si>
  <si>
    <t>ポット洗浄剤</t>
  </si>
  <si>
    <t>７４３－５４又は同等品</t>
  </si>
  <si>
    <t>ボトル用スポンジ</t>
  </si>
  <si>
    <t>８９２－６４３又は同等品</t>
  </si>
  <si>
    <t>水切りネット</t>
  </si>
  <si>
    <t>８５７－５５８又は同等品</t>
  </si>
  <si>
    <t>４３７６８又は同等品</t>
  </si>
  <si>
    <t>ＥＡ９２８ＡＧ－７２又は同等品</t>
  </si>
  <si>
    <t>ＥＡ９２８ＡＪ－１００又は同等品</t>
  </si>
  <si>
    <t>ＥＡ９２８ＡＪ－１０３又は同等品</t>
  </si>
  <si>
    <t>コートハンガー</t>
  </si>
  <si>
    <t>ＴＨ－ＧＡ　８６３－０９４又は同等品</t>
  </si>
  <si>
    <t>ゴム手袋</t>
  </si>
  <si>
    <t>８７１－４３７又は同等品</t>
  </si>
  <si>
    <t>８７１－４４１又は同等品</t>
  </si>
  <si>
    <t>８５８－７７０又は同等品</t>
  </si>
  <si>
    <t>掃除用洗剤</t>
  </si>
  <si>
    <t>７４３－３７５又は同等品</t>
  </si>
  <si>
    <t>トイレ消臭スプレー</t>
  </si>
  <si>
    <t>１７９－７１８又は同等品</t>
  </si>
  <si>
    <t>取替えシート</t>
  </si>
  <si>
    <t>Ｎ０３１Ｊ　３３０－４９０又は同等品</t>
  </si>
  <si>
    <t>ハンドワイパー</t>
  </si>
  <si>
    <t>１４７－３６２又は同等品</t>
  </si>
  <si>
    <t>セット</t>
  </si>
  <si>
    <t>ハンドワイパー取り替えシート</t>
  </si>
  <si>
    <t>８３１－５４３又は同等品</t>
  </si>
  <si>
    <t>ペーパータオル</t>
  </si>
  <si>
    <t>７５６－２９６又は同等品</t>
  </si>
  <si>
    <t>掃除機手入れ具</t>
  </si>
  <si>
    <t>パナソニックＭＣ－ＳＢＶ０１用ａｖａ０ｖｋ－０２０又は同等品</t>
  </si>
  <si>
    <t>噴霧式殺虫剤</t>
  </si>
  <si>
    <t>７４３－３８０又は同等品</t>
  </si>
  <si>
    <t>殺虫剤（設置タイプ）</t>
  </si>
  <si>
    <t>７０７－２１７又は同等品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</si>
</sst>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[Red]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>
      <alignment vertical="center"/>
    </xf>
    <xf numFmtId="9" fontId="2" fillId="0" borderId="1" xfId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 wrapText="1"/>
    </xf>
    <xf numFmtId="9" fontId="2" fillId="0" borderId="0" xfId="1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right" vertical="center" shrinkToFit="1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9" fontId="2" fillId="0" borderId="1" xfId="1" applyFont="1" applyFill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1152525</xdr:colOff>
      <xdr:row>172</xdr:row>
      <xdr:rowOff>95250</xdr:rowOff>
    </xdr:from>
    <xdr:ext cx="184731" cy="275717"/>
    <xdr:sp macro="" textlink="">
      <xdr:nvSpPr>
        <xdr:cNvPr id="2" name="テキスト ボックス 1"/>
        <xdr:cNvSpPr txBox="1"/>
      </xdr:nvSpPr>
      <xdr:spPr>
        <a:xfrm>
          <a:off x="2838450" y="60426600"/>
          <a:ext cx="1847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0837;&#26413;&#12305;&#23553;&#31570;&#12411;&#12363;&#65297;&#65301;&#65297;&#202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計"/>
      <sheetName val="見積書及び請求書用別紙内訳書"/>
      <sheetName val="公告"/>
      <sheetName val="見積書及び請求書用別紙内訳書（公告用）"/>
      <sheetName val="補足"/>
      <sheetName val="金額確定内訳"/>
      <sheetName val="集計表（公告後に業者に渡す）"/>
      <sheetName val="予定価格【計算式入り！】 "/>
      <sheetName val="請書につける別紙内訳書（全体）【計算式入り！】"/>
      <sheetName val="参加名簿"/>
      <sheetName val="納品書"/>
      <sheetName val="請求書"/>
      <sheetName val="納品書につける内訳書【計算式入り！】"/>
      <sheetName val="宛先"/>
      <sheetName val="送付"/>
      <sheetName val="送付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3">
          <cell r="B173" t="str">
            <v>小　　　計</v>
          </cell>
        </row>
        <row r="174">
          <cell r="B174" t="str">
            <v>合　　　計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7"/>
  <sheetViews>
    <sheetView tabSelected="1" view="pageBreakPreview" zoomScaleNormal="100" zoomScaleSheetLayoutView="100" workbookViewId="0">
      <selection activeCell="C4" sqref="C4"/>
    </sheetView>
  </sheetViews>
  <sheetFormatPr defaultRowHeight="24" customHeight="1" x14ac:dyDescent="0.15"/>
  <cols>
    <col min="1" max="1" width="5.625" style="2" customWidth="1"/>
    <col min="2" max="2" width="16.5" style="3" customWidth="1"/>
    <col min="3" max="3" width="26" style="17" customWidth="1"/>
    <col min="4" max="4" width="6.125" style="2" customWidth="1"/>
    <col min="5" max="5" width="6.125" style="19" customWidth="1"/>
    <col min="6" max="6" width="9.625" style="20" customWidth="1"/>
    <col min="7" max="7" width="11.625" style="1" bestFit="1" customWidth="1"/>
    <col min="8" max="16384" width="9" style="1"/>
  </cols>
  <sheetData>
    <row r="1" spans="1:7" ht="24" customHeight="1" x14ac:dyDescent="0.15">
      <c r="A1" s="18" t="s">
        <v>0</v>
      </c>
      <c r="B1" s="18"/>
      <c r="C1" s="18"/>
      <c r="D1" s="18"/>
      <c r="E1" s="18"/>
      <c r="F1" s="18"/>
      <c r="G1" s="18"/>
    </row>
    <row r="2" spans="1:7" ht="27.75" customHeight="1" x14ac:dyDescent="0.15">
      <c r="C2" s="4"/>
      <c r="G2" s="2"/>
    </row>
    <row r="3" spans="1:7" ht="27.75" customHeight="1" x14ac:dyDescent="0.15">
      <c r="A3" s="5" t="s">
        <v>1</v>
      </c>
      <c r="B3" s="5" t="s">
        <v>2</v>
      </c>
      <c r="C3" s="6" t="s">
        <v>3</v>
      </c>
      <c r="D3" s="5" t="s">
        <v>4</v>
      </c>
      <c r="E3" s="10" t="s">
        <v>5</v>
      </c>
      <c r="F3" s="10" t="s">
        <v>6</v>
      </c>
      <c r="G3" s="5" t="s">
        <v>7</v>
      </c>
    </row>
    <row r="4" spans="1:7" ht="27.75" customHeight="1" x14ac:dyDescent="0.15">
      <c r="A4" s="5">
        <v>1</v>
      </c>
      <c r="B4" s="7" t="s">
        <v>8</v>
      </c>
      <c r="C4" s="7" t="s">
        <v>9</v>
      </c>
      <c r="D4" s="8" t="s">
        <v>10</v>
      </c>
      <c r="E4" s="21">
        <v>3</v>
      </c>
      <c r="F4" s="22"/>
      <c r="G4" s="9">
        <f>E4*F4</f>
        <v>0</v>
      </c>
    </row>
    <row r="5" spans="1:7" ht="27.75" customHeight="1" x14ac:dyDescent="0.15">
      <c r="A5" s="5">
        <v>2</v>
      </c>
      <c r="B5" s="7" t="s">
        <v>11</v>
      </c>
      <c r="C5" s="7" t="s">
        <v>12</v>
      </c>
      <c r="D5" s="8" t="s">
        <v>13</v>
      </c>
      <c r="E5" s="21">
        <v>31</v>
      </c>
      <c r="F5" s="22"/>
      <c r="G5" s="9">
        <f t="shared" ref="G5:G28" si="0">E5*F5</f>
        <v>0</v>
      </c>
    </row>
    <row r="6" spans="1:7" ht="27.75" customHeight="1" x14ac:dyDescent="0.15">
      <c r="A6" s="5">
        <v>3</v>
      </c>
      <c r="B6" s="7" t="s">
        <v>14</v>
      </c>
      <c r="C6" s="7" t="s">
        <v>15</v>
      </c>
      <c r="D6" s="8" t="s">
        <v>10</v>
      </c>
      <c r="E6" s="21">
        <v>14</v>
      </c>
      <c r="F6" s="22"/>
      <c r="G6" s="9">
        <f t="shared" si="0"/>
        <v>0</v>
      </c>
    </row>
    <row r="7" spans="1:7" s="11" customFormat="1" ht="27.75" customHeight="1" x14ac:dyDescent="0.15">
      <c r="A7" s="10">
        <v>4</v>
      </c>
      <c r="B7" s="7" t="s">
        <v>14</v>
      </c>
      <c r="C7" s="7" t="s">
        <v>16</v>
      </c>
      <c r="D7" s="8" t="s">
        <v>10</v>
      </c>
      <c r="E7" s="21">
        <v>12</v>
      </c>
      <c r="F7" s="22"/>
      <c r="G7" s="9">
        <f t="shared" si="0"/>
        <v>0</v>
      </c>
    </row>
    <row r="8" spans="1:7" ht="27.75" customHeight="1" x14ac:dyDescent="0.15">
      <c r="A8" s="5">
        <v>5</v>
      </c>
      <c r="B8" s="7" t="s">
        <v>11</v>
      </c>
      <c r="C8" s="7" t="s">
        <v>17</v>
      </c>
      <c r="D8" s="8" t="s">
        <v>13</v>
      </c>
      <c r="E8" s="21">
        <v>20</v>
      </c>
      <c r="F8" s="22"/>
      <c r="G8" s="9">
        <f t="shared" si="0"/>
        <v>0</v>
      </c>
    </row>
    <row r="9" spans="1:7" ht="27.75" customHeight="1" x14ac:dyDescent="0.15">
      <c r="A9" s="5">
        <v>6</v>
      </c>
      <c r="B9" s="7" t="s">
        <v>18</v>
      </c>
      <c r="C9" s="7" t="s">
        <v>19</v>
      </c>
      <c r="D9" s="8" t="s">
        <v>10</v>
      </c>
      <c r="E9" s="21">
        <v>8</v>
      </c>
      <c r="F9" s="22"/>
      <c r="G9" s="9">
        <f t="shared" si="0"/>
        <v>0</v>
      </c>
    </row>
    <row r="10" spans="1:7" ht="27.75" customHeight="1" x14ac:dyDescent="0.15">
      <c r="A10" s="5">
        <v>7</v>
      </c>
      <c r="B10" s="7" t="s">
        <v>20</v>
      </c>
      <c r="C10" s="7" t="s">
        <v>21</v>
      </c>
      <c r="D10" s="8" t="s">
        <v>10</v>
      </c>
      <c r="E10" s="21">
        <v>5</v>
      </c>
      <c r="F10" s="22"/>
      <c r="G10" s="9">
        <f t="shared" si="0"/>
        <v>0</v>
      </c>
    </row>
    <row r="11" spans="1:7" ht="27.75" customHeight="1" x14ac:dyDescent="0.15">
      <c r="A11" s="5">
        <v>8</v>
      </c>
      <c r="B11" s="7" t="s">
        <v>22</v>
      </c>
      <c r="C11" s="7" t="s">
        <v>23</v>
      </c>
      <c r="D11" s="8" t="s">
        <v>10</v>
      </c>
      <c r="E11" s="21">
        <v>6</v>
      </c>
      <c r="F11" s="22"/>
      <c r="G11" s="9">
        <f t="shared" si="0"/>
        <v>0</v>
      </c>
    </row>
    <row r="12" spans="1:7" ht="27.75" customHeight="1" x14ac:dyDescent="0.15">
      <c r="A12" s="5">
        <v>9</v>
      </c>
      <c r="B12" s="7" t="s">
        <v>24</v>
      </c>
      <c r="C12" s="7" t="s">
        <v>25</v>
      </c>
      <c r="D12" s="8" t="s">
        <v>26</v>
      </c>
      <c r="E12" s="21">
        <v>4</v>
      </c>
      <c r="F12" s="22"/>
      <c r="G12" s="9">
        <f t="shared" si="0"/>
        <v>0</v>
      </c>
    </row>
    <row r="13" spans="1:7" ht="27.75" customHeight="1" x14ac:dyDescent="0.15">
      <c r="A13" s="5">
        <v>10</v>
      </c>
      <c r="B13" s="7" t="s">
        <v>27</v>
      </c>
      <c r="C13" s="7" t="s">
        <v>28</v>
      </c>
      <c r="D13" s="8" t="s">
        <v>29</v>
      </c>
      <c r="E13" s="21">
        <v>7</v>
      </c>
      <c r="F13" s="22"/>
      <c r="G13" s="9">
        <f t="shared" si="0"/>
        <v>0</v>
      </c>
    </row>
    <row r="14" spans="1:7" ht="27.75" customHeight="1" x14ac:dyDescent="0.15">
      <c r="A14" s="5">
        <v>11</v>
      </c>
      <c r="B14" s="7" t="s">
        <v>30</v>
      </c>
      <c r="C14" s="7" t="s">
        <v>31</v>
      </c>
      <c r="D14" s="8" t="s">
        <v>10</v>
      </c>
      <c r="E14" s="21">
        <v>20</v>
      </c>
      <c r="F14" s="22"/>
      <c r="G14" s="9">
        <f t="shared" si="0"/>
        <v>0</v>
      </c>
    </row>
    <row r="15" spans="1:7" ht="27.75" customHeight="1" x14ac:dyDescent="0.15">
      <c r="A15" s="5">
        <v>12</v>
      </c>
      <c r="B15" s="7" t="s">
        <v>20</v>
      </c>
      <c r="C15" s="7" t="s">
        <v>32</v>
      </c>
      <c r="D15" s="8" t="s">
        <v>10</v>
      </c>
      <c r="E15" s="21">
        <v>15</v>
      </c>
      <c r="F15" s="22"/>
      <c r="G15" s="9">
        <f t="shared" si="0"/>
        <v>0</v>
      </c>
    </row>
    <row r="16" spans="1:7" ht="27.75" customHeight="1" x14ac:dyDescent="0.15">
      <c r="A16" s="5">
        <v>13</v>
      </c>
      <c r="B16" s="7" t="s">
        <v>33</v>
      </c>
      <c r="C16" s="7" t="s">
        <v>34</v>
      </c>
      <c r="D16" s="8" t="s">
        <v>29</v>
      </c>
      <c r="E16" s="21">
        <v>7</v>
      </c>
      <c r="F16" s="22"/>
      <c r="G16" s="9">
        <f t="shared" si="0"/>
        <v>0</v>
      </c>
    </row>
    <row r="17" spans="1:7" ht="27.75" customHeight="1" x14ac:dyDescent="0.15">
      <c r="A17" s="5">
        <v>14</v>
      </c>
      <c r="B17" s="7" t="s">
        <v>35</v>
      </c>
      <c r="C17" s="7" t="s">
        <v>36</v>
      </c>
      <c r="D17" s="8" t="s">
        <v>37</v>
      </c>
      <c r="E17" s="21">
        <v>65</v>
      </c>
      <c r="F17" s="22"/>
      <c r="G17" s="9">
        <f t="shared" si="0"/>
        <v>0</v>
      </c>
    </row>
    <row r="18" spans="1:7" ht="27.75" customHeight="1" x14ac:dyDescent="0.15">
      <c r="A18" s="5">
        <v>15</v>
      </c>
      <c r="B18" s="7" t="s">
        <v>38</v>
      </c>
      <c r="C18" s="7" t="s">
        <v>39</v>
      </c>
      <c r="D18" s="8" t="s">
        <v>10</v>
      </c>
      <c r="E18" s="21">
        <v>10</v>
      </c>
      <c r="F18" s="22"/>
      <c r="G18" s="9">
        <f t="shared" si="0"/>
        <v>0</v>
      </c>
    </row>
    <row r="19" spans="1:7" ht="27.75" customHeight="1" x14ac:dyDescent="0.15">
      <c r="A19" s="5">
        <v>16</v>
      </c>
      <c r="B19" s="7" t="s">
        <v>40</v>
      </c>
      <c r="C19" s="7" t="s">
        <v>41</v>
      </c>
      <c r="D19" s="8" t="s">
        <v>26</v>
      </c>
      <c r="E19" s="21">
        <v>10</v>
      </c>
      <c r="F19" s="22"/>
      <c r="G19" s="9">
        <f t="shared" si="0"/>
        <v>0</v>
      </c>
    </row>
    <row r="20" spans="1:7" ht="27.75" customHeight="1" x14ac:dyDescent="0.15">
      <c r="A20" s="5">
        <v>17</v>
      </c>
      <c r="B20" s="7" t="s">
        <v>42</v>
      </c>
      <c r="C20" s="7" t="s">
        <v>43</v>
      </c>
      <c r="D20" s="8" t="s">
        <v>10</v>
      </c>
      <c r="E20" s="21">
        <v>40</v>
      </c>
      <c r="F20" s="22"/>
      <c r="G20" s="9">
        <f t="shared" si="0"/>
        <v>0</v>
      </c>
    </row>
    <row r="21" spans="1:7" ht="27.75" customHeight="1" x14ac:dyDescent="0.15">
      <c r="A21" s="5">
        <v>18</v>
      </c>
      <c r="B21" s="7" t="s">
        <v>24</v>
      </c>
      <c r="C21" s="7" t="s">
        <v>44</v>
      </c>
      <c r="D21" s="8" t="s">
        <v>26</v>
      </c>
      <c r="E21" s="21">
        <v>2</v>
      </c>
      <c r="F21" s="22"/>
      <c r="G21" s="9">
        <f t="shared" si="0"/>
        <v>0</v>
      </c>
    </row>
    <row r="22" spans="1:7" ht="27.75" customHeight="1" x14ac:dyDescent="0.15">
      <c r="A22" s="5">
        <v>19</v>
      </c>
      <c r="B22" s="7" t="s">
        <v>45</v>
      </c>
      <c r="C22" s="7" t="s">
        <v>46</v>
      </c>
      <c r="D22" s="8" t="s">
        <v>10</v>
      </c>
      <c r="E22" s="21">
        <v>29</v>
      </c>
      <c r="F22" s="22"/>
      <c r="G22" s="9">
        <f t="shared" si="0"/>
        <v>0</v>
      </c>
    </row>
    <row r="23" spans="1:7" ht="27.75" customHeight="1" x14ac:dyDescent="0.15">
      <c r="A23" s="5">
        <v>20</v>
      </c>
      <c r="B23" s="7" t="s">
        <v>47</v>
      </c>
      <c r="C23" s="7" t="s">
        <v>48</v>
      </c>
      <c r="D23" s="8" t="s">
        <v>49</v>
      </c>
      <c r="E23" s="21">
        <v>30</v>
      </c>
      <c r="F23" s="22"/>
      <c r="G23" s="9">
        <f t="shared" si="0"/>
        <v>0</v>
      </c>
    </row>
    <row r="24" spans="1:7" ht="27.75" customHeight="1" x14ac:dyDescent="0.15">
      <c r="A24" s="5">
        <v>21</v>
      </c>
      <c r="B24" s="7" t="s">
        <v>50</v>
      </c>
      <c r="C24" s="7" t="s">
        <v>51</v>
      </c>
      <c r="D24" s="8" t="s">
        <v>13</v>
      </c>
      <c r="E24" s="21">
        <v>23</v>
      </c>
      <c r="F24" s="22"/>
      <c r="G24" s="9">
        <f t="shared" si="0"/>
        <v>0</v>
      </c>
    </row>
    <row r="25" spans="1:7" ht="27.75" customHeight="1" x14ac:dyDescent="0.15">
      <c r="A25" s="5">
        <v>22</v>
      </c>
      <c r="B25" s="7" t="s">
        <v>52</v>
      </c>
      <c r="C25" s="7" t="s">
        <v>53</v>
      </c>
      <c r="D25" s="8" t="s">
        <v>10</v>
      </c>
      <c r="E25" s="21">
        <v>10</v>
      </c>
      <c r="F25" s="22"/>
      <c r="G25" s="9">
        <f t="shared" si="0"/>
        <v>0</v>
      </c>
    </row>
    <row r="26" spans="1:7" ht="27.75" customHeight="1" x14ac:dyDescent="0.15">
      <c r="A26" s="5">
        <v>23</v>
      </c>
      <c r="B26" s="7" t="s">
        <v>54</v>
      </c>
      <c r="C26" s="7" t="s">
        <v>55</v>
      </c>
      <c r="D26" s="8" t="s">
        <v>10</v>
      </c>
      <c r="E26" s="21">
        <v>2</v>
      </c>
      <c r="F26" s="22"/>
      <c r="G26" s="9">
        <f t="shared" si="0"/>
        <v>0</v>
      </c>
    </row>
    <row r="27" spans="1:7" ht="27.75" customHeight="1" x14ac:dyDescent="0.15">
      <c r="A27" s="5">
        <v>24</v>
      </c>
      <c r="B27" s="7" t="s">
        <v>54</v>
      </c>
      <c r="C27" s="7" t="s">
        <v>56</v>
      </c>
      <c r="D27" s="8" t="s">
        <v>10</v>
      </c>
      <c r="E27" s="21">
        <v>2</v>
      </c>
      <c r="F27" s="22"/>
      <c r="G27" s="9">
        <f t="shared" si="0"/>
        <v>0</v>
      </c>
    </row>
    <row r="28" spans="1:7" ht="27.75" customHeight="1" x14ac:dyDescent="0.15">
      <c r="A28" s="5">
        <v>25</v>
      </c>
      <c r="B28" s="7" t="s">
        <v>57</v>
      </c>
      <c r="C28" s="7" t="s">
        <v>58</v>
      </c>
      <c r="D28" s="8" t="s">
        <v>13</v>
      </c>
      <c r="E28" s="21">
        <v>13</v>
      </c>
      <c r="F28" s="22"/>
      <c r="G28" s="9">
        <f t="shared" si="0"/>
        <v>0</v>
      </c>
    </row>
    <row r="29" spans="1:7" ht="27.75" customHeight="1" x14ac:dyDescent="0.15">
      <c r="A29" s="5"/>
      <c r="B29" s="5" t="s">
        <v>59</v>
      </c>
      <c r="C29" s="12"/>
      <c r="D29" s="5"/>
      <c r="E29" s="23"/>
      <c r="F29" s="24"/>
      <c r="G29" s="13">
        <f>SUM(G4:G28)</f>
        <v>0</v>
      </c>
    </row>
    <row r="30" spans="1:7" ht="24" customHeight="1" x14ac:dyDescent="0.15">
      <c r="A30" s="18"/>
      <c r="B30" s="18"/>
      <c r="C30" s="18"/>
      <c r="D30" s="18"/>
      <c r="E30" s="18"/>
      <c r="F30" s="18"/>
      <c r="G30" s="18"/>
    </row>
    <row r="31" spans="1:7" ht="27.75" customHeight="1" x14ac:dyDescent="0.15">
      <c r="C31" s="4"/>
      <c r="G31" s="2"/>
    </row>
    <row r="32" spans="1:7" ht="27.75" customHeight="1" x14ac:dyDescent="0.15">
      <c r="A32" s="5" t="s">
        <v>1</v>
      </c>
      <c r="B32" s="5" t="s">
        <v>2</v>
      </c>
      <c r="C32" s="6" t="s">
        <v>3</v>
      </c>
      <c r="D32" s="5" t="s">
        <v>4</v>
      </c>
      <c r="E32" s="10" t="s">
        <v>5</v>
      </c>
      <c r="F32" s="10" t="s">
        <v>6</v>
      </c>
      <c r="G32" s="5" t="s">
        <v>7</v>
      </c>
    </row>
    <row r="33" spans="1:7" ht="27.75" customHeight="1" x14ac:dyDescent="0.15">
      <c r="A33" s="5">
        <f>A28+1</f>
        <v>26</v>
      </c>
      <c r="B33" s="7" t="s">
        <v>52</v>
      </c>
      <c r="C33" s="7" t="s">
        <v>60</v>
      </c>
      <c r="D33" s="8" t="s">
        <v>10</v>
      </c>
      <c r="E33" s="21">
        <v>10</v>
      </c>
      <c r="F33" s="22"/>
      <c r="G33" s="9">
        <f>E33*F33</f>
        <v>0</v>
      </c>
    </row>
    <row r="34" spans="1:7" ht="27.75" customHeight="1" x14ac:dyDescent="0.15">
      <c r="A34" s="5">
        <f>A33+1</f>
        <v>27</v>
      </c>
      <c r="B34" s="7" t="s">
        <v>8</v>
      </c>
      <c r="C34" s="7" t="s">
        <v>61</v>
      </c>
      <c r="D34" s="8" t="s">
        <v>29</v>
      </c>
      <c r="E34" s="21">
        <v>3</v>
      </c>
      <c r="F34" s="22"/>
      <c r="G34" s="9">
        <f t="shared" ref="G34:G57" si="1">E34*F34</f>
        <v>0</v>
      </c>
    </row>
    <row r="35" spans="1:7" ht="27.75" customHeight="1" x14ac:dyDescent="0.15">
      <c r="A35" s="5">
        <f t="shared" ref="A35:A57" si="2">A34+1</f>
        <v>28</v>
      </c>
      <c r="B35" s="7" t="s">
        <v>62</v>
      </c>
      <c r="C35" s="7" t="s">
        <v>63</v>
      </c>
      <c r="D35" s="8" t="s">
        <v>10</v>
      </c>
      <c r="E35" s="21">
        <v>2</v>
      </c>
      <c r="F35" s="22"/>
      <c r="G35" s="9">
        <f t="shared" si="1"/>
        <v>0</v>
      </c>
    </row>
    <row r="36" spans="1:7" s="11" customFormat="1" ht="27.75" customHeight="1" x14ac:dyDescent="0.15">
      <c r="A36" s="5">
        <f t="shared" si="2"/>
        <v>29</v>
      </c>
      <c r="B36" s="7" t="s">
        <v>64</v>
      </c>
      <c r="C36" s="7" t="s">
        <v>65</v>
      </c>
      <c r="D36" s="8" t="s">
        <v>10</v>
      </c>
      <c r="E36" s="21">
        <v>3</v>
      </c>
      <c r="F36" s="22"/>
      <c r="G36" s="9">
        <f t="shared" si="1"/>
        <v>0</v>
      </c>
    </row>
    <row r="37" spans="1:7" ht="27.75" customHeight="1" x14ac:dyDescent="0.15">
      <c r="A37" s="5">
        <f t="shared" si="2"/>
        <v>30</v>
      </c>
      <c r="B37" s="7" t="s">
        <v>66</v>
      </c>
      <c r="C37" s="7" t="s">
        <v>67</v>
      </c>
      <c r="D37" s="8" t="s">
        <v>13</v>
      </c>
      <c r="E37" s="21">
        <v>14</v>
      </c>
      <c r="F37" s="22"/>
      <c r="G37" s="9">
        <f t="shared" si="1"/>
        <v>0</v>
      </c>
    </row>
    <row r="38" spans="1:7" ht="27.75" customHeight="1" x14ac:dyDescent="0.15">
      <c r="A38" s="5">
        <f t="shared" si="2"/>
        <v>31</v>
      </c>
      <c r="B38" s="7" t="s">
        <v>68</v>
      </c>
      <c r="C38" s="7" t="s">
        <v>69</v>
      </c>
      <c r="D38" s="8" t="s">
        <v>49</v>
      </c>
      <c r="E38" s="21">
        <v>2</v>
      </c>
      <c r="F38" s="22"/>
      <c r="G38" s="9">
        <f t="shared" si="1"/>
        <v>0</v>
      </c>
    </row>
    <row r="39" spans="1:7" ht="27.75" customHeight="1" x14ac:dyDescent="0.15">
      <c r="A39" s="5">
        <f t="shared" si="2"/>
        <v>32</v>
      </c>
      <c r="B39" s="7" t="s">
        <v>70</v>
      </c>
      <c r="C39" s="7" t="s">
        <v>71</v>
      </c>
      <c r="D39" s="8" t="s">
        <v>10</v>
      </c>
      <c r="E39" s="21">
        <v>2</v>
      </c>
      <c r="F39" s="22"/>
      <c r="G39" s="9">
        <f t="shared" si="1"/>
        <v>0</v>
      </c>
    </row>
    <row r="40" spans="1:7" ht="27.75" customHeight="1" x14ac:dyDescent="0.15">
      <c r="A40" s="5">
        <f t="shared" si="2"/>
        <v>33</v>
      </c>
      <c r="B40" s="7" t="s">
        <v>20</v>
      </c>
      <c r="C40" s="7" t="s">
        <v>60</v>
      </c>
      <c r="D40" s="8" t="s">
        <v>10</v>
      </c>
      <c r="E40" s="21">
        <v>10</v>
      </c>
      <c r="F40" s="22"/>
      <c r="G40" s="9">
        <f t="shared" si="1"/>
        <v>0</v>
      </c>
    </row>
    <row r="41" spans="1:7" ht="27.75" customHeight="1" x14ac:dyDescent="0.15">
      <c r="A41" s="5">
        <f t="shared" si="2"/>
        <v>34</v>
      </c>
      <c r="B41" s="7" t="s">
        <v>62</v>
      </c>
      <c r="C41" s="7" t="s">
        <v>72</v>
      </c>
      <c r="D41" s="8" t="s">
        <v>10</v>
      </c>
      <c r="E41" s="21">
        <v>7</v>
      </c>
      <c r="F41" s="22"/>
      <c r="G41" s="9">
        <f t="shared" si="1"/>
        <v>0</v>
      </c>
    </row>
    <row r="42" spans="1:7" ht="27.75" customHeight="1" x14ac:dyDescent="0.15">
      <c r="A42" s="5">
        <f t="shared" si="2"/>
        <v>35</v>
      </c>
      <c r="B42" s="7" t="s">
        <v>73</v>
      </c>
      <c r="C42" s="7" t="s">
        <v>74</v>
      </c>
      <c r="D42" s="8" t="s">
        <v>13</v>
      </c>
      <c r="E42" s="21">
        <v>21</v>
      </c>
      <c r="F42" s="22"/>
      <c r="G42" s="9">
        <f t="shared" si="1"/>
        <v>0</v>
      </c>
    </row>
    <row r="43" spans="1:7" ht="27.75" customHeight="1" x14ac:dyDescent="0.15">
      <c r="A43" s="5">
        <f t="shared" si="2"/>
        <v>36</v>
      </c>
      <c r="B43" s="7" t="s">
        <v>57</v>
      </c>
      <c r="C43" s="7" t="s">
        <v>75</v>
      </c>
      <c r="D43" s="8" t="s">
        <v>10</v>
      </c>
      <c r="E43" s="21">
        <v>2</v>
      </c>
      <c r="F43" s="22"/>
      <c r="G43" s="9">
        <f t="shared" si="1"/>
        <v>0</v>
      </c>
    </row>
    <row r="44" spans="1:7" ht="27.75" customHeight="1" x14ac:dyDescent="0.15">
      <c r="A44" s="5">
        <f t="shared" si="2"/>
        <v>37</v>
      </c>
      <c r="B44" s="7" t="s">
        <v>76</v>
      </c>
      <c r="C44" s="7" t="s">
        <v>77</v>
      </c>
      <c r="D44" s="8" t="s">
        <v>10</v>
      </c>
      <c r="E44" s="21">
        <v>4</v>
      </c>
      <c r="F44" s="22"/>
      <c r="G44" s="9">
        <f t="shared" si="1"/>
        <v>0</v>
      </c>
    </row>
    <row r="45" spans="1:7" ht="27.75" customHeight="1" x14ac:dyDescent="0.15">
      <c r="A45" s="5">
        <f t="shared" si="2"/>
        <v>38</v>
      </c>
      <c r="B45" s="7" t="s">
        <v>78</v>
      </c>
      <c r="C45" s="7" t="s">
        <v>79</v>
      </c>
      <c r="D45" s="8" t="s">
        <v>49</v>
      </c>
      <c r="E45" s="21">
        <v>15</v>
      </c>
      <c r="F45" s="22"/>
      <c r="G45" s="9">
        <f t="shared" si="1"/>
        <v>0</v>
      </c>
    </row>
    <row r="46" spans="1:7" ht="27.75" customHeight="1" x14ac:dyDescent="0.15">
      <c r="A46" s="5">
        <f t="shared" si="2"/>
        <v>39</v>
      </c>
      <c r="B46" s="7" t="s">
        <v>80</v>
      </c>
      <c r="C46" s="7" t="s">
        <v>81</v>
      </c>
      <c r="D46" s="8" t="s">
        <v>29</v>
      </c>
      <c r="E46" s="21">
        <v>2</v>
      </c>
      <c r="F46" s="22"/>
      <c r="G46" s="9">
        <f t="shared" si="1"/>
        <v>0</v>
      </c>
    </row>
    <row r="47" spans="1:7" ht="27.75" customHeight="1" x14ac:dyDescent="0.15">
      <c r="A47" s="5">
        <f t="shared" si="2"/>
        <v>40</v>
      </c>
      <c r="B47" s="7" t="s">
        <v>80</v>
      </c>
      <c r="C47" s="7" t="s">
        <v>82</v>
      </c>
      <c r="D47" s="8" t="s">
        <v>29</v>
      </c>
      <c r="E47" s="21">
        <v>2</v>
      </c>
      <c r="F47" s="22"/>
      <c r="G47" s="9">
        <f t="shared" si="1"/>
        <v>0</v>
      </c>
    </row>
    <row r="48" spans="1:7" ht="27.75" customHeight="1" x14ac:dyDescent="0.15">
      <c r="A48" s="5">
        <f t="shared" si="2"/>
        <v>41</v>
      </c>
      <c r="B48" s="7" t="s">
        <v>83</v>
      </c>
      <c r="C48" s="7" t="s">
        <v>84</v>
      </c>
      <c r="D48" s="8" t="s">
        <v>13</v>
      </c>
      <c r="E48" s="21">
        <v>12</v>
      </c>
      <c r="F48" s="22"/>
      <c r="G48" s="9">
        <f t="shared" si="1"/>
        <v>0</v>
      </c>
    </row>
    <row r="49" spans="1:7" ht="27.75" customHeight="1" x14ac:dyDescent="0.15">
      <c r="A49" s="5">
        <f t="shared" si="2"/>
        <v>42</v>
      </c>
      <c r="B49" s="7" t="s">
        <v>14</v>
      </c>
      <c r="C49" s="7" t="s">
        <v>85</v>
      </c>
      <c r="D49" s="8" t="s">
        <v>10</v>
      </c>
      <c r="E49" s="21">
        <v>4</v>
      </c>
      <c r="F49" s="22"/>
      <c r="G49" s="9">
        <f t="shared" si="1"/>
        <v>0</v>
      </c>
    </row>
    <row r="50" spans="1:7" ht="27.75" customHeight="1" x14ac:dyDescent="0.15">
      <c r="A50" s="5">
        <f t="shared" si="2"/>
        <v>43</v>
      </c>
      <c r="B50" s="7" t="s">
        <v>86</v>
      </c>
      <c r="C50" s="7" t="s">
        <v>87</v>
      </c>
      <c r="D50" s="8" t="s">
        <v>13</v>
      </c>
      <c r="E50" s="21">
        <v>2</v>
      </c>
      <c r="F50" s="22"/>
      <c r="G50" s="9">
        <f t="shared" si="1"/>
        <v>0</v>
      </c>
    </row>
    <row r="51" spans="1:7" ht="27.75" customHeight="1" x14ac:dyDescent="0.15">
      <c r="A51" s="5">
        <f t="shared" si="2"/>
        <v>44</v>
      </c>
      <c r="B51" s="7" t="s">
        <v>88</v>
      </c>
      <c r="C51" s="7" t="s">
        <v>89</v>
      </c>
      <c r="D51" s="8" t="s">
        <v>26</v>
      </c>
      <c r="E51" s="21">
        <v>2</v>
      </c>
      <c r="F51" s="22"/>
      <c r="G51" s="9">
        <f t="shared" si="1"/>
        <v>0</v>
      </c>
    </row>
    <row r="52" spans="1:7" ht="27.75" customHeight="1" x14ac:dyDescent="0.15">
      <c r="A52" s="5">
        <f t="shared" si="2"/>
        <v>45</v>
      </c>
      <c r="B52" s="7" t="s">
        <v>90</v>
      </c>
      <c r="C52" s="7" t="s">
        <v>91</v>
      </c>
      <c r="D52" s="8" t="s">
        <v>29</v>
      </c>
      <c r="E52" s="21">
        <v>5</v>
      </c>
      <c r="F52" s="22"/>
      <c r="G52" s="9">
        <f t="shared" si="1"/>
        <v>0</v>
      </c>
    </row>
    <row r="53" spans="1:7" ht="27.75" customHeight="1" x14ac:dyDescent="0.15">
      <c r="A53" s="5">
        <f t="shared" si="2"/>
        <v>46</v>
      </c>
      <c r="B53" s="7" t="s">
        <v>92</v>
      </c>
      <c r="C53" s="7" t="s">
        <v>93</v>
      </c>
      <c r="D53" s="8" t="s">
        <v>10</v>
      </c>
      <c r="E53" s="21">
        <v>6</v>
      </c>
      <c r="F53" s="22"/>
      <c r="G53" s="9">
        <f t="shared" si="1"/>
        <v>0</v>
      </c>
    </row>
    <row r="54" spans="1:7" ht="27.75" customHeight="1" x14ac:dyDescent="0.15">
      <c r="A54" s="5">
        <f t="shared" si="2"/>
        <v>47</v>
      </c>
      <c r="B54" s="7" t="s">
        <v>94</v>
      </c>
      <c r="C54" s="7" t="s">
        <v>95</v>
      </c>
      <c r="D54" s="8" t="s">
        <v>49</v>
      </c>
      <c r="E54" s="21">
        <v>20</v>
      </c>
      <c r="F54" s="22"/>
      <c r="G54" s="9">
        <f t="shared" si="1"/>
        <v>0</v>
      </c>
    </row>
    <row r="55" spans="1:7" ht="27.75" customHeight="1" x14ac:dyDescent="0.15">
      <c r="A55" s="5">
        <f t="shared" si="2"/>
        <v>48</v>
      </c>
      <c r="B55" s="7" t="s">
        <v>64</v>
      </c>
      <c r="C55" s="7" t="s">
        <v>96</v>
      </c>
      <c r="D55" s="8" t="s">
        <v>10</v>
      </c>
      <c r="E55" s="21">
        <v>2</v>
      </c>
      <c r="F55" s="22"/>
      <c r="G55" s="9">
        <f t="shared" si="1"/>
        <v>0</v>
      </c>
    </row>
    <row r="56" spans="1:7" ht="27.75" customHeight="1" x14ac:dyDescent="0.15">
      <c r="A56" s="5">
        <f t="shared" si="2"/>
        <v>49</v>
      </c>
      <c r="B56" s="7" t="s">
        <v>97</v>
      </c>
      <c r="C56" s="7" t="s">
        <v>98</v>
      </c>
      <c r="D56" s="8" t="s">
        <v>10</v>
      </c>
      <c r="E56" s="21">
        <v>2</v>
      </c>
      <c r="F56" s="22"/>
      <c r="G56" s="9">
        <f t="shared" si="1"/>
        <v>0</v>
      </c>
    </row>
    <row r="57" spans="1:7" ht="27.75" customHeight="1" x14ac:dyDescent="0.15">
      <c r="A57" s="5">
        <f t="shared" si="2"/>
        <v>50</v>
      </c>
      <c r="B57" s="7" t="s">
        <v>99</v>
      </c>
      <c r="C57" s="7" t="s">
        <v>100</v>
      </c>
      <c r="D57" s="8" t="s">
        <v>26</v>
      </c>
      <c r="E57" s="21">
        <v>7</v>
      </c>
      <c r="F57" s="22"/>
      <c r="G57" s="9">
        <f t="shared" si="1"/>
        <v>0</v>
      </c>
    </row>
    <row r="58" spans="1:7" ht="27.75" customHeight="1" x14ac:dyDescent="0.15">
      <c r="A58" s="5"/>
      <c r="B58" s="5" t="s">
        <v>59</v>
      </c>
      <c r="C58" s="12"/>
      <c r="D58" s="5"/>
      <c r="E58" s="23"/>
      <c r="F58" s="24"/>
      <c r="G58" s="13">
        <f>SUM(G33:G57)</f>
        <v>0</v>
      </c>
    </row>
    <row r="59" spans="1:7" ht="24" customHeight="1" x14ac:dyDescent="0.15">
      <c r="A59" s="18"/>
      <c r="B59" s="18"/>
      <c r="C59" s="18"/>
      <c r="D59" s="18"/>
      <c r="E59" s="18"/>
      <c r="F59" s="18"/>
      <c r="G59" s="18"/>
    </row>
    <row r="60" spans="1:7" ht="27.75" customHeight="1" x14ac:dyDescent="0.15">
      <c r="C60" s="4"/>
      <c r="G60" s="2"/>
    </row>
    <row r="61" spans="1:7" ht="27.75" customHeight="1" x14ac:dyDescent="0.15">
      <c r="A61" s="5" t="s">
        <v>1</v>
      </c>
      <c r="B61" s="5" t="s">
        <v>2</v>
      </c>
      <c r="C61" s="6" t="s">
        <v>3</v>
      </c>
      <c r="D61" s="5" t="s">
        <v>4</v>
      </c>
      <c r="E61" s="10" t="s">
        <v>5</v>
      </c>
      <c r="F61" s="10" t="s">
        <v>6</v>
      </c>
      <c r="G61" s="5" t="s">
        <v>7</v>
      </c>
    </row>
    <row r="62" spans="1:7" ht="27.75" customHeight="1" x14ac:dyDescent="0.15">
      <c r="A62" s="5">
        <f>A57+1</f>
        <v>51</v>
      </c>
      <c r="B62" s="7" t="s">
        <v>101</v>
      </c>
      <c r="C62" s="7" t="s">
        <v>102</v>
      </c>
      <c r="D62" s="8" t="s">
        <v>10</v>
      </c>
      <c r="E62" s="21">
        <v>70</v>
      </c>
      <c r="F62" s="22"/>
      <c r="G62" s="9">
        <f>E62*F62</f>
        <v>0</v>
      </c>
    </row>
    <row r="63" spans="1:7" ht="27.75" customHeight="1" x14ac:dyDescent="0.15">
      <c r="A63" s="5">
        <f>A62+1</f>
        <v>52</v>
      </c>
      <c r="B63" s="7" t="s">
        <v>103</v>
      </c>
      <c r="C63" s="7" t="s">
        <v>104</v>
      </c>
      <c r="D63" s="8" t="s">
        <v>49</v>
      </c>
      <c r="E63" s="21">
        <v>13</v>
      </c>
      <c r="F63" s="22"/>
      <c r="G63" s="9">
        <f t="shared" ref="G63:G86" si="3">E63*F63</f>
        <v>0</v>
      </c>
    </row>
    <row r="64" spans="1:7" ht="27.75" customHeight="1" x14ac:dyDescent="0.15">
      <c r="A64" s="5">
        <f t="shared" ref="A64:A86" si="4">A63+1</f>
        <v>53</v>
      </c>
      <c r="B64" s="7" t="s">
        <v>105</v>
      </c>
      <c r="C64" s="7" t="s">
        <v>106</v>
      </c>
      <c r="D64" s="8" t="s">
        <v>26</v>
      </c>
      <c r="E64" s="21">
        <v>6</v>
      </c>
      <c r="F64" s="22"/>
      <c r="G64" s="9">
        <f t="shared" si="3"/>
        <v>0</v>
      </c>
    </row>
    <row r="65" spans="1:7" s="11" customFormat="1" ht="27.75" customHeight="1" x14ac:dyDescent="0.15">
      <c r="A65" s="5">
        <f t="shared" si="4"/>
        <v>54</v>
      </c>
      <c r="B65" s="7" t="s">
        <v>107</v>
      </c>
      <c r="C65" s="7" t="s">
        <v>108</v>
      </c>
      <c r="D65" s="8" t="s">
        <v>10</v>
      </c>
      <c r="E65" s="21">
        <v>10</v>
      </c>
      <c r="F65" s="22"/>
      <c r="G65" s="9">
        <f t="shared" si="3"/>
        <v>0</v>
      </c>
    </row>
    <row r="66" spans="1:7" ht="27.75" customHeight="1" x14ac:dyDescent="0.15">
      <c r="A66" s="5">
        <f t="shared" si="4"/>
        <v>55</v>
      </c>
      <c r="B66" s="7" t="s">
        <v>109</v>
      </c>
      <c r="C66" s="7" t="s">
        <v>110</v>
      </c>
      <c r="D66" s="8" t="s">
        <v>49</v>
      </c>
      <c r="E66" s="21">
        <v>2</v>
      </c>
      <c r="F66" s="22"/>
      <c r="G66" s="9">
        <f t="shared" si="3"/>
        <v>0</v>
      </c>
    </row>
    <row r="67" spans="1:7" ht="27.75" customHeight="1" x14ac:dyDescent="0.15">
      <c r="A67" s="5">
        <f t="shared" si="4"/>
        <v>56</v>
      </c>
      <c r="B67" s="7" t="s">
        <v>111</v>
      </c>
      <c r="C67" s="7" t="s">
        <v>112</v>
      </c>
      <c r="D67" s="8" t="s">
        <v>10</v>
      </c>
      <c r="E67" s="21">
        <v>3</v>
      </c>
      <c r="F67" s="22"/>
      <c r="G67" s="9">
        <f t="shared" si="3"/>
        <v>0</v>
      </c>
    </row>
    <row r="68" spans="1:7" ht="27.75" customHeight="1" x14ac:dyDescent="0.15">
      <c r="A68" s="5">
        <f t="shared" si="4"/>
        <v>57</v>
      </c>
      <c r="B68" s="7" t="s">
        <v>113</v>
      </c>
      <c r="C68" s="7" t="s">
        <v>114</v>
      </c>
      <c r="D68" s="8" t="s">
        <v>10</v>
      </c>
      <c r="E68" s="21">
        <v>3</v>
      </c>
      <c r="F68" s="22"/>
      <c r="G68" s="9">
        <f t="shared" si="3"/>
        <v>0</v>
      </c>
    </row>
    <row r="69" spans="1:7" ht="27.75" customHeight="1" x14ac:dyDescent="0.15">
      <c r="A69" s="5">
        <f t="shared" si="4"/>
        <v>58</v>
      </c>
      <c r="B69" s="7" t="s">
        <v>18</v>
      </c>
      <c r="C69" s="7" t="s">
        <v>115</v>
      </c>
      <c r="D69" s="8" t="s">
        <v>10</v>
      </c>
      <c r="E69" s="21">
        <v>2</v>
      </c>
      <c r="F69" s="22"/>
      <c r="G69" s="9">
        <f t="shared" si="3"/>
        <v>0</v>
      </c>
    </row>
    <row r="70" spans="1:7" ht="27.75" customHeight="1" x14ac:dyDescent="0.15">
      <c r="A70" s="5">
        <f t="shared" si="4"/>
        <v>59</v>
      </c>
      <c r="B70" s="7" t="s">
        <v>116</v>
      </c>
      <c r="C70" s="7" t="s">
        <v>117</v>
      </c>
      <c r="D70" s="8" t="s">
        <v>10</v>
      </c>
      <c r="E70" s="21">
        <v>5</v>
      </c>
      <c r="F70" s="22"/>
      <c r="G70" s="9">
        <f t="shared" si="3"/>
        <v>0</v>
      </c>
    </row>
    <row r="71" spans="1:7" ht="27.75" customHeight="1" x14ac:dyDescent="0.15">
      <c r="A71" s="5">
        <f t="shared" si="4"/>
        <v>60</v>
      </c>
      <c r="B71" s="7" t="s">
        <v>118</v>
      </c>
      <c r="C71" s="7" t="s">
        <v>119</v>
      </c>
      <c r="D71" s="8" t="s">
        <v>10</v>
      </c>
      <c r="E71" s="21">
        <v>2</v>
      </c>
      <c r="F71" s="22"/>
      <c r="G71" s="9">
        <f t="shared" si="3"/>
        <v>0</v>
      </c>
    </row>
    <row r="72" spans="1:7" ht="27.75" customHeight="1" x14ac:dyDescent="0.15">
      <c r="A72" s="5">
        <f t="shared" si="4"/>
        <v>61</v>
      </c>
      <c r="B72" s="7" t="s">
        <v>120</v>
      </c>
      <c r="C72" s="7" t="s">
        <v>121</v>
      </c>
      <c r="D72" s="8" t="s">
        <v>10</v>
      </c>
      <c r="E72" s="21">
        <v>4</v>
      </c>
      <c r="F72" s="22"/>
      <c r="G72" s="9">
        <f t="shared" si="3"/>
        <v>0</v>
      </c>
    </row>
    <row r="73" spans="1:7" ht="27.75" customHeight="1" x14ac:dyDescent="0.15">
      <c r="A73" s="5">
        <f t="shared" si="4"/>
        <v>62</v>
      </c>
      <c r="B73" s="7" t="s">
        <v>122</v>
      </c>
      <c r="C73" s="7" t="s">
        <v>123</v>
      </c>
      <c r="D73" s="8" t="s">
        <v>49</v>
      </c>
      <c r="E73" s="21">
        <v>4</v>
      </c>
      <c r="F73" s="22"/>
      <c r="G73" s="9">
        <f t="shared" si="3"/>
        <v>0</v>
      </c>
    </row>
    <row r="74" spans="1:7" ht="27.75" customHeight="1" x14ac:dyDescent="0.15">
      <c r="A74" s="5">
        <f t="shared" si="4"/>
        <v>63</v>
      </c>
      <c r="B74" s="7" t="s">
        <v>124</v>
      </c>
      <c r="C74" s="7" t="s">
        <v>125</v>
      </c>
      <c r="D74" s="8" t="s">
        <v>13</v>
      </c>
      <c r="E74" s="21">
        <v>1</v>
      </c>
      <c r="F74" s="22"/>
      <c r="G74" s="9">
        <f t="shared" si="3"/>
        <v>0</v>
      </c>
    </row>
    <row r="75" spans="1:7" ht="27.75" customHeight="1" x14ac:dyDescent="0.15">
      <c r="A75" s="5">
        <f t="shared" si="4"/>
        <v>64</v>
      </c>
      <c r="B75" s="7" t="s">
        <v>126</v>
      </c>
      <c r="C75" s="7" t="s">
        <v>127</v>
      </c>
      <c r="D75" s="8" t="s">
        <v>29</v>
      </c>
      <c r="E75" s="21">
        <v>1</v>
      </c>
      <c r="F75" s="22"/>
      <c r="G75" s="9">
        <f t="shared" si="3"/>
        <v>0</v>
      </c>
    </row>
    <row r="76" spans="1:7" ht="27.75" customHeight="1" x14ac:dyDescent="0.15">
      <c r="A76" s="5">
        <f t="shared" si="4"/>
        <v>65</v>
      </c>
      <c r="B76" s="7" t="s">
        <v>94</v>
      </c>
      <c r="C76" s="7" t="s">
        <v>128</v>
      </c>
      <c r="D76" s="8" t="s">
        <v>49</v>
      </c>
      <c r="E76" s="21">
        <v>50</v>
      </c>
      <c r="F76" s="22"/>
      <c r="G76" s="9">
        <f t="shared" si="3"/>
        <v>0</v>
      </c>
    </row>
    <row r="77" spans="1:7" ht="27.75" customHeight="1" x14ac:dyDescent="0.15">
      <c r="A77" s="5">
        <f t="shared" si="4"/>
        <v>66</v>
      </c>
      <c r="B77" s="7" t="s">
        <v>129</v>
      </c>
      <c r="C77" s="7" t="s">
        <v>130</v>
      </c>
      <c r="D77" s="8" t="s">
        <v>10</v>
      </c>
      <c r="E77" s="21">
        <v>10</v>
      </c>
      <c r="F77" s="22"/>
      <c r="G77" s="9">
        <f t="shared" si="3"/>
        <v>0</v>
      </c>
    </row>
    <row r="78" spans="1:7" ht="27.75" customHeight="1" x14ac:dyDescent="0.15">
      <c r="A78" s="5">
        <f t="shared" si="4"/>
        <v>67</v>
      </c>
      <c r="B78" s="7" t="s">
        <v>80</v>
      </c>
      <c r="C78" s="7" t="s">
        <v>131</v>
      </c>
      <c r="D78" s="8" t="s">
        <v>29</v>
      </c>
      <c r="E78" s="21">
        <v>1</v>
      </c>
      <c r="F78" s="22"/>
      <c r="G78" s="9">
        <f t="shared" si="3"/>
        <v>0</v>
      </c>
    </row>
    <row r="79" spans="1:7" ht="27.75" customHeight="1" x14ac:dyDescent="0.15">
      <c r="A79" s="5">
        <f t="shared" si="4"/>
        <v>68</v>
      </c>
      <c r="B79" s="7" t="s">
        <v>80</v>
      </c>
      <c r="C79" s="7" t="s">
        <v>132</v>
      </c>
      <c r="D79" s="8" t="s">
        <v>29</v>
      </c>
      <c r="E79" s="21">
        <v>1</v>
      </c>
      <c r="F79" s="22"/>
      <c r="G79" s="9">
        <f t="shared" si="3"/>
        <v>0</v>
      </c>
    </row>
    <row r="80" spans="1:7" ht="27.75" customHeight="1" x14ac:dyDescent="0.15">
      <c r="A80" s="5">
        <f t="shared" si="4"/>
        <v>69</v>
      </c>
      <c r="B80" s="7" t="s">
        <v>42</v>
      </c>
      <c r="C80" s="7" t="s">
        <v>133</v>
      </c>
      <c r="D80" s="8" t="s">
        <v>10</v>
      </c>
      <c r="E80" s="21">
        <v>10</v>
      </c>
      <c r="F80" s="22"/>
      <c r="G80" s="9">
        <f t="shared" si="3"/>
        <v>0</v>
      </c>
    </row>
    <row r="81" spans="1:7" ht="27.75" customHeight="1" x14ac:dyDescent="0.15">
      <c r="A81" s="5">
        <f t="shared" si="4"/>
        <v>70</v>
      </c>
      <c r="B81" s="7" t="s">
        <v>134</v>
      </c>
      <c r="C81" s="7" t="s">
        <v>135</v>
      </c>
      <c r="D81" s="8" t="s">
        <v>10</v>
      </c>
      <c r="E81" s="21">
        <v>3</v>
      </c>
      <c r="F81" s="22"/>
      <c r="G81" s="9">
        <f t="shared" si="3"/>
        <v>0</v>
      </c>
    </row>
    <row r="82" spans="1:7" ht="27.75" customHeight="1" x14ac:dyDescent="0.15">
      <c r="A82" s="5">
        <f t="shared" si="4"/>
        <v>71</v>
      </c>
      <c r="B82" s="7" t="s">
        <v>136</v>
      </c>
      <c r="C82" s="7" t="s">
        <v>137</v>
      </c>
      <c r="D82" s="8" t="s">
        <v>13</v>
      </c>
      <c r="E82" s="21">
        <v>2</v>
      </c>
      <c r="F82" s="22"/>
      <c r="G82" s="9">
        <f t="shared" si="3"/>
        <v>0</v>
      </c>
    </row>
    <row r="83" spans="1:7" ht="27.75" customHeight="1" x14ac:dyDescent="0.15">
      <c r="A83" s="5">
        <f t="shared" si="4"/>
        <v>72</v>
      </c>
      <c r="B83" s="7" t="s">
        <v>138</v>
      </c>
      <c r="C83" s="7" t="s">
        <v>139</v>
      </c>
      <c r="D83" s="8" t="s">
        <v>29</v>
      </c>
      <c r="E83" s="21">
        <v>5</v>
      </c>
      <c r="F83" s="22"/>
      <c r="G83" s="9">
        <f t="shared" si="3"/>
        <v>0</v>
      </c>
    </row>
    <row r="84" spans="1:7" ht="27.75" customHeight="1" x14ac:dyDescent="0.15">
      <c r="A84" s="5">
        <f t="shared" si="4"/>
        <v>73</v>
      </c>
      <c r="B84" s="7" t="s">
        <v>94</v>
      </c>
      <c r="C84" s="7" t="s">
        <v>140</v>
      </c>
      <c r="D84" s="8" t="s">
        <v>49</v>
      </c>
      <c r="E84" s="21">
        <v>10</v>
      </c>
      <c r="F84" s="22"/>
      <c r="G84" s="9">
        <f t="shared" si="3"/>
        <v>0</v>
      </c>
    </row>
    <row r="85" spans="1:7" ht="27.75" customHeight="1" x14ac:dyDescent="0.15">
      <c r="A85" s="5">
        <f t="shared" si="4"/>
        <v>74</v>
      </c>
      <c r="B85" s="7" t="s">
        <v>138</v>
      </c>
      <c r="C85" s="7" t="s">
        <v>141</v>
      </c>
      <c r="D85" s="8" t="s">
        <v>29</v>
      </c>
      <c r="E85" s="21">
        <v>1</v>
      </c>
      <c r="F85" s="22"/>
      <c r="G85" s="9">
        <f t="shared" si="3"/>
        <v>0</v>
      </c>
    </row>
    <row r="86" spans="1:7" ht="27.75" customHeight="1" x14ac:dyDescent="0.15">
      <c r="A86" s="5">
        <f t="shared" si="4"/>
        <v>75</v>
      </c>
      <c r="B86" s="7" t="s">
        <v>142</v>
      </c>
      <c r="C86" s="7" t="s">
        <v>143</v>
      </c>
      <c r="D86" s="8" t="s">
        <v>13</v>
      </c>
      <c r="E86" s="21">
        <v>20</v>
      </c>
      <c r="F86" s="22"/>
      <c r="G86" s="9">
        <f t="shared" si="3"/>
        <v>0</v>
      </c>
    </row>
    <row r="87" spans="1:7" ht="27.75" customHeight="1" x14ac:dyDescent="0.15">
      <c r="A87" s="5"/>
      <c r="B87" s="5" t="s">
        <v>59</v>
      </c>
      <c r="C87" s="12"/>
      <c r="D87" s="5"/>
      <c r="E87" s="23"/>
      <c r="F87" s="24"/>
      <c r="G87" s="13">
        <f>SUM(G62:G86)</f>
        <v>0</v>
      </c>
    </row>
    <row r="88" spans="1:7" ht="24" customHeight="1" x14ac:dyDescent="0.15">
      <c r="A88" s="18"/>
      <c r="B88" s="18"/>
      <c r="C88" s="18"/>
      <c r="D88" s="18"/>
      <c r="E88" s="18"/>
      <c r="F88" s="18"/>
      <c r="G88" s="18"/>
    </row>
    <row r="89" spans="1:7" ht="27.75" customHeight="1" x14ac:dyDescent="0.15">
      <c r="C89" s="4"/>
      <c r="G89" s="2"/>
    </row>
    <row r="90" spans="1:7" ht="27.75" customHeight="1" x14ac:dyDescent="0.15">
      <c r="A90" s="5" t="s">
        <v>1</v>
      </c>
      <c r="B90" s="5" t="s">
        <v>2</v>
      </c>
      <c r="C90" s="6" t="s">
        <v>3</v>
      </c>
      <c r="D90" s="5" t="s">
        <v>4</v>
      </c>
      <c r="E90" s="10" t="s">
        <v>5</v>
      </c>
      <c r="F90" s="10" t="s">
        <v>6</v>
      </c>
      <c r="G90" s="5" t="s">
        <v>7</v>
      </c>
    </row>
    <row r="91" spans="1:7" ht="27.75" customHeight="1" x14ac:dyDescent="0.15">
      <c r="A91" s="5">
        <f>A86+1</f>
        <v>76</v>
      </c>
      <c r="B91" s="7" t="s">
        <v>136</v>
      </c>
      <c r="C91" s="7" t="s">
        <v>144</v>
      </c>
      <c r="D91" s="8" t="s">
        <v>13</v>
      </c>
      <c r="E91" s="21">
        <v>2</v>
      </c>
      <c r="F91" s="22"/>
      <c r="G91" s="9">
        <f>E91*F91</f>
        <v>0</v>
      </c>
    </row>
    <row r="92" spans="1:7" ht="27.75" customHeight="1" x14ac:dyDescent="0.15">
      <c r="A92" s="5">
        <f>A91+1</f>
        <v>77</v>
      </c>
      <c r="B92" s="7" t="s">
        <v>145</v>
      </c>
      <c r="C92" s="7" t="s">
        <v>146</v>
      </c>
      <c r="D92" s="8" t="s">
        <v>26</v>
      </c>
      <c r="E92" s="21">
        <v>13</v>
      </c>
      <c r="F92" s="22"/>
      <c r="G92" s="9">
        <f t="shared" ref="G92:G115" si="5">E92*F92</f>
        <v>0</v>
      </c>
    </row>
    <row r="93" spans="1:7" ht="27.75" customHeight="1" x14ac:dyDescent="0.15">
      <c r="A93" s="5">
        <f t="shared" ref="A93:A115" si="6">A92+1</f>
        <v>78</v>
      </c>
      <c r="B93" s="7" t="s">
        <v>147</v>
      </c>
      <c r="C93" s="7" t="s">
        <v>148</v>
      </c>
      <c r="D93" s="8" t="s">
        <v>149</v>
      </c>
      <c r="E93" s="21">
        <v>4</v>
      </c>
      <c r="F93" s="22"/>
      <c r="G93" s="9">
        <f t="shared" si="5"/>
        <v>0</v>
      </c>
    </row>
    <row r="94" spans="1:7" s="11" customFormat="1" ht="27.75" customHeight="1" x14ac:dyDescent="0.15">
      <c r="A94" s="5">
        <f t="shared" si="6"/>
        <v>79</v>
      </c>
      <c r="B94" s="7" t="s">
        <v>62</v>
      </c>
      <c r="C94" s="7" t="s">
        <v>150</v>
      </c>
      <c r="D94" s="8" t="s">
        <v>10</v>
      </c>
      <c r="E94" s="21">
        <v>3</v>
      </c>
      <c r="F94" s="22"/>
      <c r="G94" s="9">
        <f t="shared" si="5"/>
        <v>0</v>
      </c>
    </row>
    <row r="95" spans="1:7" ht="27.75" customHeight="1" x14ac:dyDescent="0.15">
      <c r="A95" s="5">
        <f t="shared" si="6"/>
        <v>80</v>
      </c>
      <c r="B95" s="7" t="s">
        <v>151</v>
      </c>
      <c r="C95" s="7" t="s">
        <v>152</v>
      </c>
      <c r="D95" s="8" t="s">
        <v>37</v>
      </c>
      <c r="E95" s="21">
        <v>6</v>
      </c>
      <c r="F95" s="22"/>
      <c r="G95" s="9">
        <f t="shared" si="5"/>
        <v>0</v>
      </c>
    </row>
    <row r="96" spans="1:7" ht="27.75" customHeight="1" x14ac:dyDescent="0.15">
      <c r="A96" s="5">
        <f t="shared" si="6"/>
        <v>81</v>
      </c>
      <c r="B96" s="7" t="s">
        <v>64</v>
      </c>
      <c r="C96" s="7" t="s">
        <v>153</v>
      </c>
      <c r="D96" s="8" t="s">
        <v>10</v>
      </c>
      <c r="E96" s="21">
        <v>1</v>
      </c>
      <c r="F96" s="22"/>
      <c r="G96" s="9">
        <f t="shared" si="5"/>
        <v>0</v>
      </c>
    </row>
    <row r="97" spans="1:7" ht="27.75" customHeight="1" x14ac:dyDescent="0.15">
      <c r="A97" s="5">
        <f t="shared" si="6"/>
        <v>82</v>
      </c>
      <c r="B97" s="7" t="s">
        <v>42</v>
      </c>
      <c r="C97" s="7" t="s">
        <v>154</v>
      </c>
      <c r="D97" s="8" t="s">
        <v>10</v>
      </c>
      <c r="E97" s="21">
        <v>1</v>
      </c>
      <c r="F97" s="22"/>
      <c r="G97" s="9">
        <f t="shared" si="5"/>
        <v>0</v>
      </c>
    </row>
    <row r="98" spans="1:7" ht="27.75" customHeight="1" x14ac:dyDescent="0.15">
      <c r="A98" s="5">
        <f t="shared" si="6"/>
        <v>83</v>
      </c>
      <c r="B98" s="7" t="s">
        <v>155</v>
      </c>
      <c r="C98" s="7" t="s">
        <v>156</v>
      </c>
      <c r="D98" s="8" t="s">
        <v>10</v>
      </c>
      <c r="E98" s="21">
        <v>2</v>
      </c>
      <c r="F98" s="22"/>
      <c r="G98" s="9">
        <f t="shared" si="5"/>
        <v>0</v>
      </c>
    </row>
    <row r="99" spans="1:7" ht="27.75" customHeight="1" x14ac:dyDescent="0.15">
      <c r="A99" s="5">
        <f t="shared" si="6"/>
        <v>84</v>
      </c>
      <c r="B99" s="7" t="s">
        <v>109</v>
      </c>
      <c r="C99" s="7" t="s">
        <v>157</v>
      </c>
      <c r="D99" s="8" t="s">
        <v>49</v>
      </c>
      <c r="E99" s="21">
        <v>1</v>
      </c>
      <c r="F99" s="22"/>
      <c r="G99" s="9">
        <f t="shared" si="5"/>
        <v>0</v>
      </c>
    </row>
    <row r="100" spans="1:7" ht="27.75" customHeight="1" x14ac:dyDescent="0.15">
      <c r="A100" s="5">
        <f t="shared" si="6"/>
        <v>85</v>
      </c>
      <c r="B100" s="7" t="s">
        <v>158</v>
      </c>
      <c r="C100" s="7" t="s">
        <v>159</v>
      </c>
      <c r="D100" s="8" t="s">
        <v>10</v>
      </c>
      <c r="E100" s="21">
        <v>5</v>
      </c>
      <c r="F100" s="22"/>
      <c r="G100" s="9">
        <f t="shared" si="5"/>
        <v>0</v>
      </c>
    </row>
    <row r="101" spans="1:7" ht="27.75" customHeight="1" x14ac:dyDescent="0.15">
      <c r="A101" s="5">
        <f t="shared" si="6"/>
        <v>86</v>
      </c>
      <c r="B101" s="7" t="s">
        <v>160</v>
      </c>
      <c r="C101" s="7" t="s">
        <v>161</v>
      </c>
      <c r="D101" s="8" t="s">
        <v>10</v>
      </c>
      <c r="E101" s="21">
        <v>5</v>
      </c>
      <c r="F101" s="22"/>
      <c r="G101" s="9">
        <f t="shared" si="5"/>
        <v>0</v>
      </c>
    </row>
    <row r="102" spans="1:7" ht="27.75" customHeight="1" x14ac:dyDescent="0.15">
      <c r="A102" s="5">
        <f t="shared" si="6"/>
        <v>87</v>
      </c>
      <c r="B102" s="7" t="s">
        <v>160</v>
      </c>
      <c r="C102" s="7" t="s">
        <v>161</v>
      </c>
      <c r="D102" s="8" t="s">
        <v>10</v>
      </c>
      <c r="E102" s="21">
        <v>5</v>
      </c>
      <c r="F102" s="22"/>
      <c r="G102" s="9">
        <f t="shared" si="5"/>
        <v>0</v>
      </c>
    </row>
    <row r="103" spans="1:7" ht="27.75" customHeight="1" x14ac:dyDescent="0.15">
      <c r="A103" s="5">
        <f t="shared" si="6"/>
        <v>88</v>
      </c>
      <c r="B103" s="7" t="s">
        <v>162</v>
      </c>
      <c r="C103" s="7" t="s">
        <v>163</v>
      </c>
      <c r="D103" s="8" t="s">
        <v>164</v>
      </c>
      <c r="E103" s="21">
        <v>2</v>
      </c>
      <c r="F103" s="22"/>
      <c r="G103" s="9">
        <f t="shared" si="5"/>
        <v>0</v>
      </c>
    </row>
    <row r="104" spans="1:7" ht="27.75" customHeight="1" x14ac:dyDescent="0.15">
      <c r="A104" s="5">
        <f t="shared" si="6"/>
        <v>89</v>
      </c>
      <c r="B104" s="7" t="s">
        <v>70</v>
      </c>
      <c r="C104" s="7" t="s">
        <v>165</v>
      </c>
      <c r="D104" s="8" t="s">
        <v>10</v>
      </c>
      <c r="E104" s="21">
        <v>2</v>
      </c>
      <c r="F104" s="22"/>
      <c r="G104" s="9">
        <f t="shared" si="5"/>
        <v>0</v>
      </c>
    </row>
    <row r="105" spans="1:7" ht="27.75" customHeight="1" x14ac:dyDescent="0.15">
      <c r="A105" s="5">
        <f t="shared" si="6"/>
        <v>90</v>
      </c>
      <c r="B105" s="7" t="s">
        <v>166</v>
      </c>
      <c r="C105" s="7" t="s">
        <v>167</v>
      </c>
      <c r="D105" s="8" t="s">
        <v>13</v>
      </c>
      <c r="E105" s="21">
        <v>6</v>
      </c>
      <c r="F105" s="22"/>
      <c r="G105" s="9">
        <f t="shared" si="5"/>
        <v>0</v>
      </c>
    </row>
    <row r="106" spans="1:7" ht="27.75" customHeight="1" x14ac:dyDescent="0.15">
      <c r="A106" s="5">
        <f t="shared" si="6"/>
        <v>91</v>
      </c>
      <c r="B106" s="7" t="s">
        <v>168</v>
      </c>
      <c r="C106" s="7" t="s">
        <v>169</v>
      </c>
      <c r="D106" s="8" t="s">
        <v>10</v>
      </c>
      <c r="E106" s="21">
        <v>2</v>
      </c>
      <c r="F106" s="22"/>
      <c r="G106" s="9">
        <f t="shared" si="5"/>
        <v>0</v>
      </c>
    </row>
    <row r="107" spans="1:7" ht="27.75" customHeight="1" x14ac:dyDescent="0.15">
      <c r="A107" s="5">
        <f t="shared" si="6"/>
        <v>92</v>
      </c>
      <c r="B107" s="7" t="s">
        <v>136</v>
      </c>
      <c r="C107" s="7" t="s">
        <v>170</v>
      </c>
      <c r="D107" s="8" t="s">
        <v>13</v>
      </c>
      <c r="E107" s="21">
        <v>2</v>
      </c>
      <c r="F107" s="22"/>
      <c r="G107" s="9">
        <f t="shared" si="5"/>
        <v>0</v>
      </c>
    </row>
    <row r="108" spans="1:7" ht="27.75" customHeight="1" x14ac:dyDescent="0.15">
      <c r="A108" s="5">
        <f t="shared" si="6"/>
        <v>93</v>
      </c>
      <c r="B108" s="7" t="s">
        <v>171</v>
      </c>
      <c r="C108" s="7" t="s">
        <v>172</v>
      </c>
      <c r="D108" s="8" t="s">
        <v>37</v>
      </c>
      <c r="E108" s="21">
        <v>5</v>
      </c>
      <c r="F108" s="22"/>
      <c r="G108" s="9">
        <f t="shared" si="5"/>
        <v>0</v>
      </c>
    </row>
    <row r="109" spans="1:7" ht="27.75" customHeight="1" x14ac:dyDescent="0.15">
      <c r="A109" s="5">
        <f t="shared" si="6"/>
        <v>94</v>
      </c>
      <c r="B109" s="7" t="s">
        <v>173</v>
      </c>
      <c r="C109" s="7" t="s">
        <v>174</v>
      </c>
      <c r="D109" s="8" t="s">
        <v>13</v>
      </c>
      <c r="E109" s="21">
        <v>1</v>
      </c>
      <c r="F109" s="22"/>
      <c r="G109" s="9">
        <f t="shared" si="5"/>
        <v>0</v>
      </c>
    </row>
    <row r="110" spans="1:7" ht="27.75" customHeight="1" x14ac:dyDescent="0.15">
      <c r="A110" s="5">
        <f t="shared" si="6"/>
        <v>95</v>
      </c>
      <c r="B110" s="7" t="s">
        <v>103</v>
      </c>
      <c r="C110" s="7" t="s">
        <v>175</v>
      </c>
      <c r="D110" s="8" t="s">
        <v>49</v>
      </c>
      <c r="E110" s="21">
        <v>1</v>
      </c>
      <c r="F110" s="22"/>
      <c r="G110" s="9">
        <f t="shared" si="5"/>
        <v>0</v>
      </c>
    </row>
    <row r="111" spans="1:7" ht="27.75" customHeight="1" x14ac:dyDescent="0.15">
      <c r="A111" s="5">
        <f t="shared" si="6"/>
        <v>96</v>
      </c>
      <c r="B111" s="7" t="s">
        <v>99</v>
      </c>
      <c r="C111" s="7" t="s">
        <v>176</v>
      </c>
      <c r="D111" s="8" t="s">
        <v>26</v>
      </c>
      <c r="E111" s="21">
        <v>1</v>
      </c>
      <c r="F111" s="22"/>
      <c r="G111" s="9">
        <f t="shared" si="5"/>
        <v>0</v>
      </c>
    </row>
    <row r="112" spans="1:7" ht="27.75" customHeight="1" x14ac:dyDescent="0.15">
      <c r="A112" s="5">
        <f t="shared" si="6"/>
        <v>97</v>
      </c>
      <c r="B112" s="7" t="s">
        <v>177</v>
      </c>
      <c r="C112" s="7" t="s">
        <v>178</v>
      </c>
      <c r="D112" s="8" t="s">
        <v>29</v>
      </c>
      <c r="E112" s="21">
        <v>3</v>
      </c>
      <c r="F112" s="22"/>
      <c r="G112" s="9">
        <f t="shared" si="5"/>
        <v>0</v>
      </c>
    </row>
    <row r="113" spans="1:7" ht="27.75" customHeight="1" x14ac:dyDescent="0.15">
      <c r="A113" s="5">
        <f t="shared" si="6"/>
        <v>98</v>
      </c>
      <c r="B113" s="7" t="s">
        <v>147</v>
      </c>
      <c r="C113" s="7" t="s">
        <v>179</v>
      </c>
      <c r="D113" s="8" t="s">
        <v>149</v>
      </c>
      <c r="E113" s="21">
        <v>2</v>
      </c>
      <c r="F113" s="22"/>
      <c r="G113" s="9">
        <f t="shared" si="5"/>
        <v>0</v>
      </c>
    </row>
    <row r="114" spans="1:7" ht="27.75" customHeight="1" x14ac:dyDescent="0.15">
      <c r="A114" s="5">
        <f t="shared" si="6"/>
        <v>99</v>
      </c>
      <c r="B114" s="7" t="s">
        <v>145</v>
      </c>
      <c r="C114" s="7" t="s">
        <v>180</v>
      </c>
      <c r="D114" s="8" t="s">
        <v>26</v>
      </c>
      <c r="E114" s="21">
        <v>6</v>
      </c>
      <c r="F114" s="22"/>
      <c r="G114" s="9">
        <f t="shared" si="5"/>
        <v>0</v>
      </c>
    </row>
    <row r="115" spans="1:7" ht="27.75" customHeight="1" x14ac:dyDescent="0.15">
      <c r="A115" s="5">
        <f t="shared" si="6"/>
        <v>100</v>
      </c>
      <c r="B115" s="7" t="s">
        <v>145</v>
      </c>
      <c r="C115" s="7" t="s">
        <v>181</v>
      </c>
      <c r="D115" s="8" t="s">
        <v>26</v>
      </c>
      <c r="E115" s="21">
        <v>6</v>
      </c>
      <c r="F115" s="22"/>
      <c r="G115" s="9">
        <f t="shared" si="5"/>
        <v>0</v>
      </c>
    </row>
    <row r="116" spans="1:7" ht="27.75" customHeight="1" x14ac:dyDescent="0.15">
      <c r="A116" s="5"/>
      <c r="B116" s="5" t="s">
        <v>59</v>
      </c>
      <c r="C116" s="12"/>
      <c r="D116" s="5"/>
      <c r="E116" s="23"/>
      <c r="F116" s="24"/>
      <c r="G116" s="13">
        <f>SUM(G91:G115)</f>
        <v>0</v>
      </c>
    </row>
    <row r="117" spans="1:7" ht="24" customHeight="1" x14ac:dyDescent="0.15">
      <c r="A117" s="18"/>
      <c r="B117" s="18"/>
      <c r="C117" s="18"/>
      <c r="D117" s="18"/>
      <c r="E117" s="18"/>
      <c r="F117" s="18"/>
      <c r="G117" s="18"/>
    </row>
    <row r="118" spans="1:7" ht="27.75" customHeight="1" x14ac:dyDescent="0.15">
      <c r="C118" s="4"/>
      <c r="G118" s="2"/>
    </row>
    <row r="119" spans="1:7" ht="27.75" customHeight="1" x14ac:dyDescent="0.15">
      <c r="A119" s="5" t="s">
        <v>1</v>
      </c>
      <c r="B119" s="5" t="s">
        <v>2</v>
      </c>
      <c r="C119" s="6" t="s">
        <v>3</v>
      </c>
      <c r="D119" s="5" t="s">
        <v>4</v>
      </c>
      <c r="E119" s="10" t="s">
        <v>5</v>
      </c>
      <c r="F119" s="10" t="s">
        <v>6</v>
      </c>
      <c r="G119" s="5" t="s">
        <v>7</v>
      </c>
    </row>
    <row r="120" spans="1:7" ht="27.75" customHeight="1" x14ac:dyDescent="0.15">
      <c r="A120" s="5">
        <f>A115+1</f>
        <v>101</v>
      </c>
      <c r="B120" s="7" t="s">
        <v>173</v>
      </c>
      <c r="C120" s="7" t="s">
        <v>182</v>
      </c>
      <c r="D120" s="8" t="s">
        <v>13</v>
      </c>
      <c r="E120" s="21">
        <v>2</v>
      </c>
      <c r="F120" s="22"/>
      <c r="G120" s="9">
        <f>E120*F120</f>
        <v>0</v>
      </c>
    </row>
    <row r="121" spans="1:7" ht="27.75" customHeight="1" x14ac:dyDescent="0.15">
      <c r="A121" s="5">
        <f>A120+1</f>
        <v>102</v>
      </c>
      <c r="B121" s="7" t="s">
        <v>173</v>
      </c>
      <c r="C121" s="7" t="s">
        <v>183</v>
      </c>
      <c r="D121" s="8" t="s">
        <v>13</v>
      </c>
      <c r="E121" s="21">
        <v>2</v>
      </c>
      <c r="F121" s="22"/>
      <c r="G121" s="9">
        <f t="shared" ref="G121:G144" si="7">E121*F121</f>
        <v>0</v>
      </c>
    </row>
    <row r="122" spans="1:7" ht="27.75" customHeight="1" x14ac:dyDescent="0.15">
      <c r="A122" s="5">
        <f t="shared" ref="A122:A144" si="8">A121+1</f>
        <v>103</v>
      </c>
      <c r="B122" s="7" t="s">
        <v>184</v>
      </c>
      <c r="C122" s="7" t="s">
        <v>185</v>
      </c>
      <c r="D122" s="8" t="s">
        <v>10</v>
      </c>
      <c r="E122" s="21">
        <v>2</v>
      </c>
      <c r="F122" s="22"/>
      <c r="G122" s="9">
        <f t="shared" si="7"/>
        <v>0</v>
      </c>
    </row>
    <row r="123" spans="1:7" s="11" customFormat="1" ht="27.75" customHeight="1" x14ac:dyDescent="0.15">
      <c r="A123" s="5">
        <f t="shared" si="8"/>
        <v>104</v>
      </c>
      <c r="B123" s="7" t="s">
        <v>113</v>
      </c>
      <c r="C123" s="7" t="s">
        <v>186</v>
      </c>
      <c r="D123" s="8" t="s">
        <v>13</v>
      </c>
      <c r="E123" s="21">
        <v>2</v>
      </c>
      <c r="F123" s="22"/>
      <c r="G123" s="9">
        <f t="shared" si="7"/>
        <v>0</v>
      </c>
    </row>
    <row r="124" spans="1:7" ht="27.75" customHeight="1" x14ac:dyDescent="0.15">
      <c r="A124" s="5">
        <f t="shared" si="8"/>
        <v>105</v>
      </c>
      <c r="B124" s="7" t="s">
        <v>187</v>
      </c>
      <c r="C124" s="7" t="s">
        <v>188</v>
      </c>
      <c r="D124" s="8" t="s">
        <v>49</v>
      </c>
      <c r="E124" s="21">
        <v>2</v>
      </c>
      <c r="F124" s="22"/>
      <c r="G124" s="9">
        <f t="shared" si="7"/>
        <v>0</v>
      </c>
    </row>
    <row r="125" spans="1:7" ht="27.75" customHeight="1" x14ac:dyDescent="0.15">
      <c r="A125" s="5">
        <f t="shared" si="8"/>
        <v>106</v>
      </c>
      <c r="B125" s="7" t="s">
        <v>171</v>
      </c>
      <c r="C125" s="7" t="s">
        <v>189</v>
      </c>
      <c r="D125" s="8" t="s">
        <v>37</v>
      </c>
      <c r="E125" s="21">
        <v>4</v>
      </c>
      <c r="F125" s="22"/>
      <c r="G125" s="9">
        <f t="shared" si="7"/>
        <v>0</v>
      </c>
    </row>
    <row r="126" spans="1:7" ht="27.75" customHeight="1" x14ac:dyDescent="0.15">
      <c r="A126" s="5">
        <f t="shared" si="8"/>
        <v>107</v>
      </c>
      <c r="B126" s="7" t="s">
        <v>190</v>
      </c>
      <c r="C126" s="7" t="s">
        <v>191</v>
      </c>
      <c r="D126" s="8" t="s">
        <v>10</v>
      </c>
      <c r="E126" s="21">
        <v>5</v>
      </c>
      <c r="F126" s="22"/>
      <c r="G126" s="9">
        <f t="shared" si="7"/>
        <v>0</v>
      </c>
    </row>
    <row r="127" spans="1:7" ht="27.75" customHeight="1" x14ac:dyDescent="0.15">
      <c r="A127" s="5">
        <f t="shared" si="8"/>
        <v>108</v>
      </c>
      <c r="B127" s="7" t="s">
        <v>124</v>
      </c>
      <c r="C127" s="7" t="s">
        <v>192</v>
      </c>
      <c r="D127" s="8" t="s">
        <v>13</v>
      </c>
      <c r="E127" s="21">
        <v>2</v>
      </c>
      <c r="F127" s="22"/>
      <c r="G127" s="9">
        <f t="shared" si="7"/>
        <v>0</v>
      </c>
    </row>
    <row r="128" spans="1:7" ht="27.75" customHeight="1" x14ac:dyDescent="0.15">
      <c r="A128" s="5">
        <f t="shared" si="8"/>
        <v>109</v>
      </c>
      <c r="B128" s="7" t="s">
        <v>54</v>
      </c>
      <c r="C128" s="7" t="s">
        <v>193</v>
      </c>
      <c r="D128" s="8" t="s">
        <v>10</v>
      </c>
      <c r="E128" s="21">
        <v>1</v>
      </c>
      <c r="F128" s="22"/>
      <c r="G128" s="9">
        <f t="shared" si="7"/>
        <v>0</v>
      </c>
    </row>
    <row r="129" spans="1:7" ht="27.75" customHeight="1" x14ac:dyDescent="0.15">
      <c r="A129" s="5">
        <f t="shared" si="8"/>
        <v>110</v>
      </c>
      <c r="B129" s="7" t="s">
        <v>54</v>
      </c>
      <c r="C129" s="7" t="s">
        <v>194</v>
      </c>
      <c r="D129" s="8" t="s">
        <v>10</v>
      </c>
      <c r="E129" s="21">
        <v>1</v>
      </c>
      <c r="F129" s="22"/>
      <c r="G129" s="9">
        <f t="shared" si="7"/>
        <v>0</v>
      </c>
    </row>
    <row r="130" spans="1:7" ht="27.75" customHeight="1" x14ac:dyDescent="0.15">
      <c r="A130" s="5">
        <f t="shared" si="8"/>
        <v>111</v>
      </c>
      <c r="B130" s="7" t="s">
        <v>195</v>
      </c>
      <c r="C130" s="7" t="s">
        <v>196</v>
      </c>
      <c r="D130" s="8" t="s">
        <v>13</v>
      </c>
      <c r="E130" s="21">
        <v>2</v>
      </c>
      <c r="F130" s="22"/>
      <c r="G130" s="9">
        <f t="shared" si="7"/>
        <v>0</v>
      </c>
    </row>
    <row r="131" spans="1:7" ht="27.75" customHeight="1" x14ac:dyDescent="0.15">
      <c r="A131" s="5">
        <f t="shared" si="8"/>
        <v>112</v>
      </c>
      <c r="B131" s="7" t="s">
        <v>83</v>
      </c>
      <c r="C131" s="7" t="s">
        <v>197</v>
      </c>
      <c r="D131" s="8" t="s">
        <v>13</v>
      </c>
      <c r="E131" s="21">
        <v>2</v>
      </c>
      <c r="F131" s="22"/>
      <c r="G131" s="9">
        <f t="shared" si="7"/>
        <v>0</v>
      </c>
    </row>
    <row r="132" spans="1:7" ht="27.75" customHeight="1" x14ac:dyDescent="0.15">
      <c r="A132" s="5">
        <f t="shared" si="8"/>
        <v>113</v>
      </c>
      <c r="B132" s="7" t="s">
        <v>198</v>
      </c>
      <c r="C132" s="7" t="s">
        <v>199</v>
      </c>
      <c r="D132" s="8" t="s">
        <v>10</v>
      </c>
      <c r="E132" s="21">
        <v>2</v>
      </c>
      <c r="F132" s="22"/>
      <c r="G132" s="9">
        <f t="shared" si="7"/>
        <v>0</v>
      </c>
    </row>
    <row r="133" spans="1:7" ht="27.75" customHeight="1" x14ac:dyDescent="0.15">
      <c r="A133" s="5">
        <f t="shared" si="8"/>
        <v>114</v>
      </c>
      <c r="B133" s="7" t="s">
        <v>198</v>
      </c>
      <c r="C133" s="7" t="s">
        <v>200</v>
      </c>
      <c r="D133" s="8" t="s">
        <v>10</v>
      </c>
      <c r="E133" s="21">
        <v>2</v>
      </c>
      <c r="F133" s="22"/>
      <c r="G133" s="9">
        <f t="shared" si="7"/>
        <v>0</v>
      </c>
    </row>
    <row r="134" spans="1:7" ht="27.75" customHeight="1" x14ac:dyDescent="0.15">
      <c r="A134" s="5">
        <f t="shared" si="8"/>
        <v>115</v>
      </c>
      <c r="B134" s="7" t="s">
        <v>83</v>
      </c>
      <c r="C134" s="7" t="s">
        <v>201</v>
      </c>
      <c r="D134" s="8" t="s">
        <v>13</v>
      </c>
      <c r="E134" s="21">
        <v>2</v>
      </c>
      <c r="F134" s="22"/>
      <c r="G134" s="9">
        <f t="shared" si="7"/>
        <v>0</v>
      </c>
    </row>
    <row r="135" spans="1:7" ht="27.75" customHeight="1" x14ac:dyDescent="0.15">
      <c r="A135" s="5">
        <f t="shared" si="8"/>
        <v>116</v>
      </c>
      <c r="B135" s="7" t="s">
        <v>202</v>
      </c>
      <c r="C135" s="7" t="s">
        <v>203</v>
      </c>
      <c r="D135" s="8" t="s">
        <v>10</v>
      </c>
      <c r="E135" s="21">
        <v>1</v>
      </c>
      <c r="F135" s="22"/>
      <c r="G135" s="9">
        <f t="shared" si="7"/>
        <v>0</v>
      </c>
    </row>
    <row r="136" spans="1:7" ht="27.75" customHeight="1" x14ac:dyDescent="0.15">
      <c r="A136" s="5">
        <f t="shared" si="8"/>
        <v>117</v>
      </c>
      <c r="B136" s="7" t="s">
        <v>173</v>
      </c>
      <c r="C136" s="7" t="s">
        <v>204</v>
      </c>
      <c r="D136" s="8" t="s">
        <v>13</v>
      </c>
      <c r="E136" s="21">
        <v>1</v>
      </c>
      <c r="F136" s="22"/>
      <c r="G136" s="9">
        <f t="shared" si="7"/>
        <v>0</v>
      </c>
    </row>
    <row r="137" spans="1:7" ht="27.75" customHeight="1" x14ac:dyDescent="0.15">
      <c r="A137" s="5">
        <f t="shared" si="8"/>
        <v>118</v>
      </c>
      <c r="B137" s="7" t="s">
        <v>205</v>
      </c>
      <c r="C137" s="7" t="s">
        <v>206</v>
      </c>
      <c r="D137" s="8" t="s">
        <v>10</v>
      </c>
      <c r="E137" s="21">
        <v>1</v>
      </c>
      <c r="F137" s="22"/>
      <c r="G137" s="9">
        <f t="shared" si="7"/>
        <v>0</v>
      </c>
    </row>
    <row r="138" spans="1:7" ht="27.75" customHeight="1" x14ac:dyDescent="0.15">
      <c r="A138" s="5">
        <f t="shared" si="8"/>
        <v>119</v>
      </c>
      <c r="B138" s="7" t="s">
        <v>207</v>
      </c>
      <c r="C138" s="7" t="s">
        <v>208</v>
      </c>
      <c r="D138" s="8" t="s">
        <v>10</v>
      </c>
      <c r="E138" s="21">
        <v>1</v>
      </c>
      <c r="F138" s="22"/>
      <c r="G138" s="9">
        <f t="shared" si="7"/>
        <v>0</v>
      </c>
    </row>
    <row r="139" spans="1:7" ht="27.75" customHeight="1" x14ac:dyDescent="0.15">
      <c r="A139" s="5">
        <f t="shared" si="8"/>
        <v>120</v>
      </c>
      <c r="B139" s="7" t="s">
        <v>209</v>
      </c>
      <c r="C139" s="7" t="s">
        <v>210</v>
      </c>
      <c r="D139" s="8" t="s">
        <v>10</v>
      </c>
      <c r="E139" s="21">
        <v>1</v>
      </c>
      <c r="F139" s="22"/>
      <c r="G139" s="9">
        <f t="shared" si="7"/>
        <v>0</v>
      </c>
    </row>
    <row r="140" spans="1:7" ht="27.75" customHeight="1" x14ac:dyDescent="0.15">
      <c r="A140" s="5">
        <f t="shared" si="8"/>
        <v>121</v>
      </c>
      <c r="B140" s="7" t="s">
        <v>57</v>
      </c>
      <c r="C140" s="7" t="s">
        <v>211</v>
      </c>
      <c r="D140" s="8" t="s">
        <v>10</v>
      </c>
      <c r="E140" s="21">
        <v>1</v>
      </c>
      <c r="F140" s="22"/>
      <c r="G140" s="9">
        <f t="shared" si="7"/>
        <v>0</v>
      </c>
    </row>
    <row r="141" spans="1:7" ht="27.75" customHeight="1" x14ac:dyDescent="0.15">
      <c r="A141" s="5">
        <f t="shared" si="8"/>
        <v>122</v>
      </c>
      <c r="B141" s="7" t="s">
        <v>212</v>
      </c>
      <c r="C141" s="7" t="s">
        <v>213</v>
      </c>
      <c r="D141" s="8" t="s">
        <v>29</v>
      </c>
      <c r="E141" s="21">
        <v>3</v>
      </c>
      <c r="F141" s="22"/>
      <c r="G141" s="9">
        <f t="shared" si="7"/>
        <v>0</v>
      </c>
    </row>
    <row r="142" spans="1:7" ht="27.75" customHeight="1" x14ac:dyDescent="0.15">
      <c r="A142" s="5">
        <f t="shared" si="8"/>
        <v>123</v>
      </c>
      <c r="B142" s="7" t="s">
        <v>205</v>
      </c>
      <c r="C142" s="7" t="s">
        <v>214</v>
      </c>
      <c r="D142" s="8" t="s">
        <v>10</v>
      </c>
      <c r="E142" s="21">
        <v>1</v>
      </c>
      <c r="F142" s="22"/>
      <c r="G142" s="9">
        <f t="shared" si="7"/>
        <v>0</v>
      </c>
    </row>
    <row r="143" spans="1:7" ht="27.75" customHeight="1" x14ac:dyDescent="0.15">
      <c r="A143" s="5">
        <f t="shared" si="8"/>
        <v>124</v>
      </c>
      <c r="B143" s="7" t="s">
        <v>215</v>
      </c>
      <c r="C143" s="7" t="s">
        <v>216</v>
      </c>
      <c r="D143" s="8" t="s">
        <v>10</v>
      </c>
      <c r="E143" s="21">
        <v>1</v>
      </c>
      <c r="F143" s="22"/>
      <c r="G143" s="9">
        <f t="shared" si="7"/>
        <v>0</v>
      </c>
    </row>
    <row r="144" spans="1:7" ht="27.75" customHeight="1" x14ac:dyDescent="0.15">
      <c r="A144" s="5">
        <f t="shared" si="8"/>
        <v>125</v>
      </c>
      <c r="B144" s="7" t="s">
        <v>217</v>
      </c>
      <c r="C144" s="7" t="s">
        <v>218</v>
      </c>
      <c r="D144" s="8" t="s">
        <v>13</v>
      </c>
      <c r="E144" s="21">
        <v>1</v>
      </c>
      <c r="F144" s="22"/>
      <c r="G144" s="9">
        <f t="shared" si="7"/>
        <v>0</v>
      </c>
    </row>
    <row r="145" spans="1:7" ht="27.75" customHeight="1" x14ac:dyDescent="0.15">
      <c r="A145" s="5"/>
      <c r="B145" s="5" t="s">
        <v>59</v>
      </c>
      <c r="C145" s="12"/>
      <c r="D145" s="5"/>
      <c r="E145" s="23"/>
      <c r="F145" s="24"/>
      <c r="G145" s="13">
        <f>SUM(G120:G144)</f>
        <v>0</v>
      </c>
    </row>
    <row r="146" spans="1:7" ht="24" customHeight="1" x14ac:dyDescent="0.15">
      <c r="A146" s="18"/>
      <c r="B146" s="18"/>
      <c r="C146" s="18"/>
      <c r="D146" s="18"/>
      <c r="E146" s="18"/>
      <c r="F146" s="18"/>
      <c r="G146" s="18"/>
    </row>
    <row r="147" spans="1:7" ht="27.75" customHeight="1" x14ac:dyDescent="0.15">
      <c r="C147" s="4"/>
      <c r="G147" s="2"/>
    </row>
    <row r="148" spans="1:7" s="16" customFormat="1" ht="27.75" customHeight="1" x14ac:dyDescent="0.15">
      <c r="A148" s="14" t="s">
        <v>1</v>
      </c>
      <c r="B148" s="14" t="s">
        <v>2</v>
      </c>
      <c r="C148" s="15" t="s">
        <v>3</v>
      </c>
      <c r="D148" s="14" t="s">
        <v>4</v>
      </c>
      <c r="E148" s="25" t="s">
        <v>5</v>
      </c>
      <c r="F148" s="25" t="s">
        <v>6</v>
      </c>
      <c r="G148" s="14" t="s">
        <v>7</v>
      </c>
    </row>
    <row r="149" spans="1:7" ht="27.75" customHeight="1" x14ac:dyDescent="0.15">
      <c r="A149" s="5">
        <f>A144+1</f>
        <v>126</v>
      </c>
      <c r="B149" s="7" t="s">
        <v>219</v>
      </c>
      <c r="C149" s="7" t="s">
        <v>220</v>
      </c>
      <c r="D149" s="8" t="s">
        <v>10</v>
      </c>
      <c r="E149" s="21">
        <v>2</v>
      </c>
      <c r="F149" s="22"/>
      <c r="G149" s="9">
        <f>E149*F149</f>
        <v>0</v>
      </c>
    </row>
    <row r="150" spans="1:7" ht="27.75" customHeight="1" x14ac:dyDescent="0.15">
      <c r="A150" s="5">
        <f>A149+1</f>
        <v>127</v>
      </c>
      <c r="B150" s="7" t="s">
        <v>122</v>
      </c>
      <c r="C150" s="7" t="s">
        <v>123</v>
      </c>
      <c r="D150" s="8" t="s">
        <v>49</v>
      </c>
      <c r="E150" s="21">
        <v>5</v>
      </c>
      <c r="F150" s="22"/>
      <c r="G150" s="9">
        <f t="shared" ref="G150:G175" si="9">E150*F150</f>
        <v>0</v>
      </c>
    </row>
    <row r="151" spans="1:7" ht="27.75" customHeight="1" x14ac:dyDescent="0.15">
      <c r="A151" s="5">
        <f>A150+1</f>
        <v>128</v>
      </c>
      <c r="B151" s="7" t="s">
        <v>221</v>
      </c>
      <c r="C151" s="7" t="s">
        <v>222</v>
      </c>
      <c r="D151" s="8" t="s">
        <v>10</v>
      </c>
      <c r="E151" s="21">
        <v>5</v>
      </c>
      <c r="F151" s="22"/>
      <c r="G151" s="9">
        <f t="shared" si="9"/>
        <v>0</v>
      </c>
    </row>
    <row r="152" spans="1:7" s="11" customFormat="1" ht="27.75" customHeight="1" x14ac:dyDescent="0.15">
      <c r="A152" s="5">
        <f t="shared" ref="A152:A175" si="10">A151+1</f>
        <v>129</v>
      </c>
      <c r="B152" s="7" t="s">
        <v>221</v>
      </c>
      <c r="C152" s="7" t="s">
        <v>223</v>
      </c>
      <c r="D152" s="8" t="s">
        <v>10</v>
      </c>
      <c r="E152" s="21">
        <v>5</v>
      </c>
      <c r="F152" s="22"/>
      <c r="G152" s="9">
        <f t="shared" si="9"/>
        <v>0</v>
      </c>
    </row>
    <row r="153" spans="1:7" ht="27.75" customHeight="1" x14ac:dyDescent="0.15">
      <c r="A153" s="5">
        <f t="shared" si="10"/>
        <v>130</v>
      </c>
      <c r="B153" s="7" t="s">
        <v>224</v>
      </c>
      <c r="C153" s="7" t="s">
        <v>225</v>
      </c>
      <c r="D153" s="8" t="s">
        <v>226</v>
      </c>
      <c r="E153" s="21">
        <v>2</v>
      </c>
      <c r="F153" s="22"/>
      <c r="G153" s="9">
        <f t="shared" si="9"/>
        <v>0</v>
      </c>
    </row>
    <row r="154" spans="1:7" ht="27.75" customHeight="1" x14ac:dyDescent="0.15">
      <c r="A154" s="5">
        <f t="shared" si="10"/>
        <v>131</v>
      </c>
      <c r="B154" s="7" t="s">
        <v>227</v>
      </c>
      <c r="C154" s="7" t="s">
        <v>228</v>
      </c>
      <c r="D154" s="8" t="s">
        <v>10</v>
      </c>
      <c r="E154" s="21">
        <v>24</v>
      </c>
      <c r="F154" s="22"/>
      <c r="G154" s="9">
        <f t="shared" si="9"/>
        <v>0</v>
      </c>
    </row>
    <row r="155" spans="1:7" ht="27.75" customHeight="1" x14ac:dyDescent="0.15">
      <c r="A155" s="5">
        <f t="shared" si="10"/>
        <v>132</v>
      </c>
      <c r="B155" s="7" t="s">
        <v>229</v>
      </c>
      <c r="C155" s="7" t="s">
        <v>230</v>
      </c>
      <c r="D155" s="8" t="s">
        <v>29</v>
      </c>
      <c r="E155" s="21">
        <v>3</v>
      </c>
      <c r="F155" s="22"/>
      <c r="G155" s="9">
        <f t="shared" si="9"/>
        <v>0</v>
      </c>
    </row>
    <row r="156" spans="1:7" ht="27.75" customHeight="1" x14ac:dyDescent="0.15">
      <c r="A156" s="5">
        <f t="shared" si="10"/>
        <v>133</v>
      </c>
      <c r="B156" s="7" t="s">
        <v>231</v>
      </c>
      <c r="C156" s="7" t="s">
        <v>232</v>
      </c>
      <c r="D156" s="8" t="s">
        <v>29</v>
      </c>
      <c r="E156" s="21">
        <v>3</v>
      </c>
      <c r="F156" s="22"/>
      <c r="G156" s="9">
        <f t="shared" si="9"/>
        <v>0</v>
      </c>
    </row>
    <row r="157" spans="1:7" ht="27.75" customHeight="1" x14ac:dyDescent="0.15">
      <c r="A157" s="5">
        <f t="shared" si="10"/>
        <v>134</v>
      </c>
      <c r="B157" s="7" t="s">
        <v>233</v>
      </c>
      <c r="C157" s="7" t="s">
        <v>234</v>
      </c>
      <c r="D157" s="8" t="s">
        <v>10</v>
      </c>
      <c r="E157" s="21">
        <v>2</v>
      </c>
      <c r="F157" s="22"/>
      <c r="G157" s="9">
        <f t="shared" si="9"/>
        <v>0</v>
      </c>
    </row>
    <row r="158" spans="1:7" ht="27.75" customHeight="1" x14ac:dyDescent="0.15">
      <c r="A158" s="5">
        <f t="shared" si="10"/>
        <v>135</v>
      </c>
      <c r="B158" s="7" t="s">
        <v>235</v>
      </c>
      <c r="C158" s="7" t="s">
        <v>236</v>
      </c>
      <c r="D158" s="8" t="s">
        <v>29</v>
      </c>
      <c r="E158" s="21">
        <v>5</v>
      </c>
      <c r="F158" s="22"/>
      <c r="G158" s="9">
        <f t="shared" si="9"/>
        <v>0</v>
      </c>
    </row>
    <row r="159" spans="1:7" ht="27.75" customHeight="1" x14ac:dyDescent="0.15">
      <c r="A159" s="5">
        <f t="shared" si="10"/>
        <v>136</v>
      </c>
      <c r="B159" s="7" t="s">
        <v>209</v>
      </c>
      <c r="C159" s="7" t="s">
        <v>237</v>
      </c>
      <c r="D159" s="8" t="s">
        <v>49</v>
      </c>
      <c r="E159" s="21">
        <v>10</v>
      </c>
      <c r="F159" s="22"/>
      <c r="G159" s="9">
        <f t="shared" si="9"/>
        <v>0</v>
      </c>
    </row>
    <row r="160" spans="1:7" ht="27.75" customHeight="1" x14ac:dyDescent="0.15">
      <c r="A160" s="5">
        <f t="shared" si="10"/>
        <v>137</v>
      </c>
      <c r="B160" s="7" t="s">
        <v>233</v>
      </c>
      <c r="C160" s="7" t="s">
        <v>238</v>
      </c>
      <c r="D160" s="8" t="s">
        <v>10</v>
      </c>
      <c r="E160" s="21">
        <v>2</v>
      </c>
      <c r="F160" s="22"/>
      <c r="G160" s="9">
        <f t="shared" si="9"/>
        <v>0</v>
      </c>
    </row>
    <row r="161" spans="1:7" ht="27.75" customHeight="1" x14ac:dyDescent="0.15">
      <c r="A161" s="5">
        <f t="shared" si="10"/>
        <v>138</v>
      </c>
      <c r="B161" s="7" t="s">
        <v>233</v>
      </c>
      <c r="C161" s="7" t="s">
        <v>239</v>
      </c>
      <c r="D161" s="8" t="s">
        <v>10</v>
      </c>
      <c r="E161" s="21">
        <v>2</v>
      </c>
      <c r="F161" s="22"/>
      <c r="G161" s="9">
        <f t="shared" si="9"/>
        <v>0</v>
      </c>
    </row>
    <row r="162" spans="1:7" ht="27.75" customHeight="1" x14ac:dyDescent="0.15">
      <c r="A162" s="5">
        <f t="shared" si="10"/>
        <v>139</v>
      </c>
      <c r="B162" s="7" t="s">
        <v>233</v>
      </c>
      <c r="C162" s="7" t="s">
        <v>240</v>
      </c>
      <c r="D162" s="8" t="s">
        <v>10</v>
      </c>
      <c r="E162" s="21">
        <v>2</v>
      </c>
      <c r="F162" s="22"/>
      <c r="G162" s="9">
        <f t="shared" si="9"/>
        <v>0</v>
      </c>
    </row>
    <row r="163" spans="1:7" ht="27.75" customHeight="1" x14ac:dyDescent="0.15">
      <c r="A163" s="5">
        <f t="shared" si="10"/>
        <v>140</v>
      </c>
      <c r="B163" s="7" t="s">
        <v>241</v>
      </c>
      <c r="C163" s="7" t="s">
        <v>242</v>
      </c>
      <c r="D163" s="8" t="s">
        <v>10</v>
      </c>
      <c r="E163" s="21">
        <v>3</v>
      </c>
      <c r="F163" s="22"/>
      <c r="G163" s="9">
        <f t="shared" si="9"/>
        <v>0</v>
      </c>
    </row>
    <row r="164" spans="1:7" ht="27.75" customHeight="1" x14ac:dyDescent="0.15">
      <c r="A164" s="5">
        <f t="shared" si="10"/>
        <v>141</v>
      </c>
      <c r="B164" s="7" t="s">
        <v>243</v>
      </c>
      <c r="C164" s="7" t="s">
        <v>244</v>
      </c>
      <c r="D164" s="8" t="s">
        <v>10</v>
      </c>
      <c r="E164" s="21">
        <v>2</v>
      </c>
      <c r="F164" s="22"/>
      <c r="G164" s="9">
        <f t="shared" si="9"/>
        <v>0</v>
      </c>
    </row>
    <row r="165" spans="1:7" ht="27.75" customHeight="1" x14ac:dyDescent="0.15">
      <c r="A165" s="5">
        <f t="shared" si="10"/>
        <v>142</v>
      </c>
      <c r="B165" s="7" t="s">
        <v>243</v>
      </c>
      <c r="C165" s="7" t="s">
        <v>245</v>
      </c>
      <c r="D165" s="8" t="s">
        <v>10</v>
      </c>
      <c r="E165" s="21">
        <v>4</v>
      </c>
      <c r="F165" s="22"/>
      <c r="G165" s="9">
        <f t="shared" si="9"/>
        <v>0</v>
      </c>
    </row>
    <row r="166" spans="1:7" ht="27.75" customHeight="1" x14ac:dyDescent="0.15">
      <c r="A166" s="5">
        <f t="shared" si="10"/>
        <v>143</v>
      </c>
      <c r="B166" s="7" t="s">
        <v>209</v>
      </c>
      <c r="C166" s="7" t="s">
        <v>246</v>
      </c>
      <c r="D166" s="8" t="s">
        <v>49</v>
      </c>
      <c r="E166" s="21">
        <v>5</v>
      </c>
      <c r="F166" s="22"/>
      <c r="G166" s="9">
        <f t="shared" si="9"/>
        <v>0</v>
      </c>
    </row>
    <row r="167" spans="1:7" ht="27.75" customHeight="1" x14ac:dyDescent="0.15">
      <c r="A167" s="5">
        <f t="shared" si="10"/>
        <v>144</v>
      </c>
      <c r="B167" s="7" t="s">
        <v>247</v>
      </c>
      <c r="C167" s="7" t="s">
        <v>248</v>
      </c>
      <c r="D167" s="8" t="s">
        <v>49</v>
      </c>
      <c r="E167" s="21">
        <v>1</v>
      </c>
      <c r="F167" s="22"/>
      <c r="G167" s="9">
        <f t="shared" si="9"/>
        <v>0</v>
      </c>
    </row>
    <row r="168" spans="1:7" ht="27.75" customHeight="1" x14ac:dyDescent="0.15">
      <c r="A168" s="5">
        <f t="shared" si="10"/>
        <v>145</v>
      </c>
      <c r="B168" s="7" t="s">
        <v>249</v>
      </c>
      <c r="C168" s="7" t="s">
        <v>250</v>
      </c>
      <c r="D168" s="8" t="s">
        <v>49</v>
      </c>
      <c r="E168" s="21">
        <v>10</v>
      </c>
      <c r="F168" s="22"/>
      <c r="G168" s="9">
        <f t="shared" si="9"/>
        <v>0</v>
      </c>
    </row>
    <row r="169" spans="1:7" ht="27.75" customHeight="1" x14ac:dyDescent="0.15">
      <c r="A169" s="5">
        <f t="shared" si="10"/>
        <v>146</v>
      </c>
      <c r="B169" s="7" t="s">
        <v>251</v>
      </c>
      <c r="C169" s="7" t="s">
        <v>252</v>
      </c>
      <c r="D169" s="8" t="s">
        <v>13</v>
      </c>
      <c r="E169" s="21">
        <v>15</v>
      </c>
      <c r="F169" s="22"/>
      <c r="G169" s="9">
        <f t="shared" si="9"/>
        <v>0</v>
      </c>
    </row>
    <row r="170" spans="1:7" ht="27.75" customHeight="1" x14ac:dyDescent="0.15">
      <c r="A170" s="5">
        <f t="shared" si="10"/>
        <v>147</v>
      </c>
      <c r="B170" s="7" t="s">
        <v>253</v>
      </c>
      <c r="C170" s="7" t="s">
        <v>254</v>
      </c>
      <c r="D170" s="8" t="s">
        <v>255</v>
      </c>
      <c r="E170" s="21">
        <v>2</v>
      </c>
      <c r="F170" s="22"/>
      <c r="G170" s="9">
        <f t="shared" si="9"/>
        <v>0</v>
      </c>
    </row>
    <row r="171" spans="1:7" ht="27.75" customHeight="1" x14ac:dyDescent="0.15">
      <c r="A171" s="5">
        <f t="shared" si="10"/>
        <v>148</v>
      </c>
      <c r="B171" s="7" t="s">
        <v>256</v>
      </c>
      <c r="C171" s="7" t="s">
        <v>257</v>
      </c>
      <c r="D171" s="8" t="s">
        <v>255</v>
      </c>
      <c r="E171" s="21">
        <v>11</v>
      </c>
      <c r="F171" s="22"/>
      <c r="G171" s="9">
        <f t="shared" si="9"/>
        <v>0</v>
      </c>
    </row>
    <row r="172" spans="1:7" ht="27.75" customHeight="1" x14ac:dyDescent="0.15">
      <c r="A172" s="5">
        <f t="shared" si="10"/>
        <v>149</v>
      </c>
      <c r="B172" s="7" t="s">
        <v>258</v>
      </c>
      <c r="C172" s="7" t="s">
        <v>259</v>
      </c>
      <c r="D172" s="8" t="s">
        <v>10</v>
      </c>
      <c r="E172" s="21">
        <v>70</v>
      </c>
      <c r="F172" s="22"/>
      <c r="G172" s="9">
        <f t="shared" si="9"/>
        <v>0</v>
      </c>
    </row>
    <row r="173" spans="1:7" ht="27.75" customHeight="1" x14ac:dyDescent="0.15">
      <c r="A173" s="5">
        <f t="shared" si="10"/>
        <v>150</v>
      </c>
      <c r="B173" s="7" t="s">
        <v>260</v>
      </c>
      <c r="C173" s="7" t="s">
        <v>261</v>
      </c>
      <c r="D173" s="8" t="s">
        <v>10</v>
      </c>
      <c r="E173" s="21">
        <v>15</v>
      </c>
      <c r="F173" s="22"/>
      <c r="G173" s="9">
        <f t="shared" si="9"/>
        <v>0</v>
      </c>
    </row>
    <row r="174" spans="1:7" ht="27.75" customHeight="1" x14ac:dyDescent="0.15">
      <c r="A174" s="5">
        <f t="shared" si="10"/>
        <v>151</v>
      </c>
      <c r="B174" s="7" t="s">
        <v>262</v>
      </c>
      <c r="C174" s="7" t="s">
        <v>263</v>
      </c>
      <c r="D174" s="8" t="s">
        <v>49</v>
      </c>
      <c r="E174" s="21">
        <v>3</v>
      </c>
      <c r="F174" s="22"/>
      <c r="G174" s="9">
        <f t="shared" si="9"/>
        <v>0</v>
      </c>
    </row>
    <row r="175" spans="1:7" ht="27.75" customHeight="1" x14ac:dyDescent="0.15">
      <c r="A175" s="5">
        <f t="shared" si="10"/>
        <v>152</v>
      </c>
      <c r="B175" s="7" t="s">
        <v>264</v>
      </c>
      <c r="C175" s="7" t="s">
        <v>265</v>
      </c>
      <c r="D175" s="8" t="s">
        <v>29</v>
      </c>
      <c r="E175" s="21">
        <v>3</v>
      </c>
      <c r="F175" s="22"/>
      <c r="G175" s="9">
        <f t="shared" si="9"/>
        <v>0</v>
      </c>
    </row>
    <row r="176" spans="1:7" ht="27.75" customHeight="1" x14ac:dyDescent="0.15">
      <c r="A176" s="5"/>
      <c r="B176" s="7" t="str">
        <f>'[1]請書につける別紙内訳書（全体）【計算式入り！】'!B173</f>
        <v>小　　　計</v>
      </c>
      <c r="C176" s="7"/>
      <c r="D176" s="8"/>
      <c r="E176" s="8"/>
      <c r="F176" s="22"/>
      <c r="G176" s="9">
        <f>SUM(G149:G175)</f>
        <v>0</v>
      </c>
    </row>
    <row r="177" spans="1:7" ht="27.75" customHeight="1" x14ac:dyDescent="0.15">
      <c r="A177" s="5"/>
      <c r="B177" s="7" t="str">
        <f>'[1]請書につける別紙内訳書（全体）【計算式入り！】'!B174</f>
        <v>合　　　計</v>
      </c>
      <c r="C177" s="7"/>
      <c r="D177" s="8"/>
      <c r="E177" s="8"/>
      <c r="F177" s="22"/>
      <c r="G177" s="9">
        <f>G29+G58+G87+G116+G145+G176</f>
        <v>0</v>
      </c>
    </row>
  </sheetData>
  <mergeCells count="6">
    <mergeCell ref="A146:G146"/>
    <mergeCell ref="A1:G1"/>
    <mergeCell ref="A30:G30"/>
    <mergeCell ref="A59:G59"/>
    <mergeCell ref="A88:G88"/>
    <mergeCell ref="A117:G117"/>
  </mergeCells>
  <phoneticPr fontId="3"/>
  <printOptions horizontalCentered="1"/>
  <pageMargins left="0.39370078740157483" right="0" top="0.98425196850393704" bottom="0" header="0.51181102362204722" footer="0.51181102362204722"/>
  <pageSetup paperSize="9" scale="80" orientation="portrait" r:id="rId1"/>
  <headerFooter alignWithMargins="0">
    <oddHeader xml:space="preserve">&amp;C&amp;"ＭＳ Ｐ明朝,標準"
</oddHeader>
  </headerFooter>
  <rowBreaks count="5" manualBreakCount="5">
    <brk id="29" max="6" man="1"/>
    <brk id="58" max="6" man="1"/>
    <brk id="87" max="6" man="1"/>
    <brk id="116" max="6" man="1"/>
    <brk id="14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舩場　結女</dc:creator>
  <cp:lastModifiedBy>舩場　結女</cp:lastModifiedBy>
  <dcterms:created xsi:type="dcterms:W3CDTF">2024-04-24T08:21:46Z</dcterms:created>
  <dcterms:modified xsi:type="dcterms:W3CDTF">2024-04-24T08:33:19Z</dcterms:modified>
</cp:coreProperties>
</file>