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個人資料（個人的な執務の参考資料）\契約 （最新）\オープンカウンター\5年度\４ＯＡシートラベルほか８５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２" sheetId="44" r:id="rId9"/>
    <sheet name="見積書" sheetId="45" state="hidden" r:id="rId10"/>
    <sheet name="見積書及び請求書用別紙内訳書１" sheetId="43" state="hidden" r:id="rId11"/>
  </sheets>
  <definedNames>
    <definedName name="_xlnm._FilterDatabase" localSheetId="8" hidden="1">見積書及び請求書用別紙内訳書２!$A$1:$L$93</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10">見積書及び請求書用別紙内訳書１!$A$1:$G$47</definedName>
    <definedName name="_xlnm.Print_Area" localSheetId="8">見積書及び請求書用別紙内訳書２!$A$1:$G$93</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10">見積書及び請求書用別紙内訳書１!$1:$1</definedName>
    <definedName name="_xlnm.Print_Titles" localSheetId="8">見積書及び請求書用別紙内訳書２!$1:$1</definedName>
    <definedName name="_xlnm.Print_Titles" localSheetId="6">別紙内訳書!$1:$1</definedName>
  </definedNames>
  <calcPr calcId="162913"/>
</workbook>
</file>

<file path=xl/calcChain.xml><?xml version="1.0" encoding="utf-8"?>
<calcChain xmlns="http://schemas.openxmlformats.org/spreadsheetml/2006/main">
  <c r="C92" i="45" l="1"/>
  <c r="G28" i="45" l="1"/>
  <c r="C23" i="45" l="1"/>
  <c r="G36" i="45"/>
  <c r="G52" i="43"/>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<sst xmlns="http://schemas.openxmlformats.org/spreadsheetml/2006/main" count="803" uniqueCount="464">
  <si>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</si>
  <si>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</si>
  <si>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</si>
  <si>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</si>
  <si>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</si>
  <si>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</si>
  <si>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</si>
  <si>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</si>
  <si>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</si>
  <si>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</si>
  <si>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</si>
  <si>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</si>
  <si>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</si>
  <si>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</si>
  <si>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</si>
  <si>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</si>
  <si>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</si>
  <si>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</si>
  <si>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</si>
  <si>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</si>
  <si>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</si>
  <si>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</si>
  <si>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</si>
  <si>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</si>
  <si>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</si>
  <si>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</si>
  <si>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</si>
  <si>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</si>
  <si>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</si>
  <si>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</si>
  <si>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</si>
  <si>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</si>
  <si>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</si>
  <si>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</si>
  <si>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</si>
  <si>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</si>
  <si>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</si>
  <si>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</si>
  <si>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</si>
  <si>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</si>
  <si>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</si>
  <si>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</si>
  <si>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</si>
  <si>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</si>
  <si>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</si>
  <si>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</si>
  <si>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</si>
  <si>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</si>
  <si>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</si>
  <si>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</si>
  <si>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</si>
  <si>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</si>
  <si>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</si>
  <si>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</si>
  <si>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</si>
  <si>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</si>
  <si>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</si>
  <si>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</si>
  <si>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</si>
  <si>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</si>
  <si>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</si>
  <si>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</si>
  <si>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</si>
  <si>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</si>
  <si>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</si>
  <si>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</si>
  <si>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</si>
  <si>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</si>
  <si>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</si>
  <si>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</si>
  <si>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</si>
  <si>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</si>
  <si>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</si>
  <si>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</si>
  <si>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</si>
  <si>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</si>
  <si>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</si>
  <si>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</si>
  <si>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</si>
  <si>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</si>
  <si>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</si>
  <si>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</si>
  <si>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</si>
  <si>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</si>
  <si>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</si>
  <si>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</si>
  <si>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</si>
  <si>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</si>
  <si>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</si>
  <si>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</si>
  <si>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</si>
  <si>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</si>
  <si>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</si>
  <si>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</si>
  <si>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</si>
  <si>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</si>
  <si>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</si>
  <si>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</si>
  <si>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</si>
  <si>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</si>
  <si>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</si>
  <si>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</si>
  <si>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</si>
  <si>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</si>
  <si>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</si>
  <si>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</si>
  <si>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</si>
  <si>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</si>
  <si>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</si>
  <si>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</si>
  <si>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</si>
  <si>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</si>
  <si>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</si>
  <si>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</si>
  <si>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</si>
  <si>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</si>
  <si>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</si>
  <si>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</si>
  <si>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</si>
  <si>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</si>
  <si>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</si>
  <si>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</si>
  <si>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</si>
  <si>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</si>
  <si>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</si>
  <si>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</si>
  <si>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</si>
  <si>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</si>
  <si>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</si>
  <si>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</si>
  <si>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</si>
  <si>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</si>
  <si>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</si>
  <si>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</si>
  <si>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</si>
  <si>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</si>
  <si>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</si>
  <si>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</si>
  <si>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</si>
  <si>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</si>
  <si>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</si>
  <si>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</si>
  <si>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</si>
  <si>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</si>
  <si>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</si>
  <si>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</si>
  <si>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</si>
  <si>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</si>
  <si>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</si>
  <si>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</si>
  <si>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</si>
  <si>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</si>
  <si>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</si>
  <si>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</si>
  <si>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</si>
  <si>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</si>
  <si>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</si>
  <si>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</si>
  <si>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</si>
  <si>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</si>
  <si>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</si>
  <si>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</si>
  <si>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</si>
  <si>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</si>
  <si>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</si>
  <si>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</si>
  <si>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</si>
  <si>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</si>
  <si>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</si>
  <si>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</si>
  <si>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</si>
  <si>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</si>
  <si>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</si>
  <si>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</si>
  <si>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</si>
  <si>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</si>
  <si>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</si>
  <si>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</si>
  <si>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</si>
  <si>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</si>
  <si>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</si>
  <si>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</si>
  <si>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</si>
  <si>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</si>
  <si>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</si>
  <si>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</si>
  <si>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</si>
  <si>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</si>
  <si>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</si>
  <si>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</si>
  <si>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</si>
  <si>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</si>
  <si>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</si>
  <si>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</si>
  <si>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</si>
  <si>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</si>
  <si>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</si>
  <si>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</si>
  <si>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</si>
  <si>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</si>
  <si>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</si>
  <si>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</si>
  <si>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</si>
  <si>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</si>
  <si>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</si>
  <si>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</si>
  <si>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</si>
  <si>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</si>
  <si>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</si>
  <si>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</si>
  <si>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</si>
  <si>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</si>
  <si>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</si>
  <si>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</si>
  <si>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</si>
  <si>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</si>
  <si>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</si>
  <si>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</si>
  <si>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</si>
  <si>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</si>
  <si>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</si>
  <si>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</si>
  <si>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</si>
  <si>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</si>
  <si>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</si>
  <si>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</si>
  <si>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</si>
  <si>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</si>
  <si>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</si>
  <si>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</si>
  <si>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</si>
  <si>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</si>
  <si>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</si>
  <si>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</si>
  <si>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</si>
  <si>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</si>
  <si>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</si>
  <si>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</si>
  <si>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</si>
  <si>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</si>
  <si>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</si>
  <si>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</si>
  <si>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</si>
  <si>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</si>
  <si>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</si>
  <si>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</si>
  <si>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</si>
  <si>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</si>
  <si>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</si>
  <si>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</si>
  <si>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</si>
  <si>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</si>
  <si>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</si>
  <si>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</si>
  <si>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</si>
  <si>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</si>
  <si>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</si>
  <si>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</si>
  <si>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</si>
  <si>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</si>
  <si>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</si>
  <si>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</si>
  <si>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</si>
  <si>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</si>
  <si>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</si>
  <si>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</si>
  <si>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</si>
  <si>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</si>
  <si>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</si>
  <si>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</si>
  <si>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</si>
  <si>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</si>
  <si>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</si>
  <si>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</si>
  <si>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</si>
  <si>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</si>
  <si>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</si>
  <si>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</si>
  <si>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</si>
  <si>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</si>
  <si>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</si>
  <si>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</si>
  <si>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</si>
  <si>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</si>
  <si>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</si>
  <si>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</si>
  <si>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</si>
  <si>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</si>
  <si>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</si>
  <si>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　</t>
    <phoneticPr fontId="3"/>
  </si>
  <si>
    <t>小　　計</t>
    <rPh sb="0" eb="1">
      <t>ショウ</t>
    </rPh>
    <rPh sb="3" eb="4">
      <t>ケイ</t>
    </rPh>
    <phoneticPr fontId="3"/>
  </si>
  <si>
    <t>合　　計</t>
    <rPh sb="0" eb="1">
      <t>ゴウ</t>
    </rPh>
    <rPh sb="3" eb="4">
      <t>ケイ</t>
    </rPh>
    <phoneticPr fontId="3"/>
  </si>
  <si>
    <t>ＯＡシートラベル</t>
  </si>
  <si>
    <t>ＰＰテープ</t>
  </si>
  <si>
    <t>結束バンド</t>
  </si>
  <si>
    <t>テープカートリッジ</t>
  </si>
  <si>
    <t>透明ポケット</t>
  </si>
  <si>
    <t>貼る画鋲</t>
  </si>
  <si>
    <t>ボールペン</t>
  </si>
  <si>
    <t>ポリ袋</t>
  </si>
  <si>
    <t>マグネットフック</t>
  </si>
  <si>
    <t>ラミネートフィルム</t>
  </si>
  <si>
    <t>レジ袋</t>
  </si>
  <si>
    <t>印鑑ホルダー</t>
  </si>
  <si>
    <t>巻</t>
  </si>
  <si>
    <t>梱</t>
  </si>
  <si>
    <t>箱</t>
  </si>
  <si>
    <t>本</t>
  </si>
  <si>
    <t>台</t>
  </si>
  <si>
    <t>枚</t>
  </si>
  <si>
    <t>執務室用消臭剤</t>
  </si>
  <si>
    <t>消臭剤</t>
  </si>
  <si>
    <t>トイレ消臭スプレー</t>
  </si>
  <si>
    <t>取替えシート</t>
  </si>
  <si>
    <t>吹付式殺虫剤</t>
  </si>
  <si>
    <t>ポット洗浄剤</t>
  </si>
  <si>
    <t>ボトル用スポンジ</t>
  </si>
  <si>
    <t>ＯＡ名刺</t>
  </si>
  <si>
    <t>ＰＰバッグ</t>
  </si>
  <si>
    <t>Ｕ型名札</t>
  </si>
  <si>
    <t>厚紙</t>
  </si>
  <si>
    <t>色紙</t>
  </si>
  <si>
    <t>印鑑ホルダー専用補充カートリッジ</t>
  </si>
  <si>
    <t>カッティングマット</t>
  </si>
  <si>
    <t>クリアポケット</t>
  </si>
  <si>
    <t>不織布バッグ</t>
  </si>
  <si>
    <t>ペン皿</t>
  </si>
  <si>
    <t>保存袋</t>
  </si>
  <si>
    <t>ホワイトボードクリーナー</t>
  </si>
  <si>
    <t>マグネットシート</t>
  </si>
  <si>
    <t>両面テープ</t>
  </si>
  <si>
    <t>ＯＰＰ透明封筒</t>
  </si>
  <si>
    <t>手提袋</t>
  </si>
  <si>
    <t>封筒</t>
  </si>
  <si>
    <t>３５７－０２９又は同等品</t>
  </si>
  <si>
    <t>８５８－７７０又は同等品</t>
  </si>
  <si>
    <t>１７９－７１８又は同等品</t>
  </si>
  <si>
    <t>８３１－５４３又は同等品</t>
  </si>
  <si>
    <t>７５６－２２５又は同等品</t>
  </si>
  <si>
    <t>７４３－５４２又は同等品</t>
  </si>
  <si>
    <t>８９２－６４３又は同等品</t>
  </si>
  <si>
    <t>Ｂ４５２Ｊ－ＢＬ　８７１－０６４又は同等品</t>
  </si>
  <si>
    <t>Ｐ２８５　Ｊ－Ｋ２　３８１－３１７又は同等品</t>
  </si>
  <si>
    <t>Ｐ２８５　Ｊ－Ｎ３　３８１－３１８又は同等品</t>
  </si>
  <si>
    <t>Ｐ０２９　Ｊ－Ｂ　８３０－３４５又は同等品</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</si>
  <si>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</si>
  <si>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</si>
  <si>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</si>
  <si>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</si>
  <si>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</si>
  <si>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</si>
  <si>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</si>
  <si>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</si>
  <si>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</si>
  <si>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</si>
  <si>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</si>
  <si>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</si>
  <si>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</si>
  <si>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</si>
  <si>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</si>
  <si>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</si>
  <si>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</si>
  <si>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</si>
  <si>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</si>
  <si>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替刃（パンチ用）</t>
  </si>
  <si>
    <t>替芯</t>
  </si>
  <si>
    <t>千枚通し</t>
  </si>
  <si>
    <t>マグネットケース</t>
  </si>
  <si>
    <t>クリアーホルダー</t>
  </si>
  <si>
    <t>ドキュメントスタンド</t>
  </si>
  <si>
    <t>針なしステープラー</t>
  </si>
  <si>
    <t>リムーバ</t>
  </si>
  <si>
    <t>コピー用紙　カラー</t>
  </si>
  <si>
    <t>マグネットクリップ</t>
  </si>
  <si>
    <t>スプレーのり</t>
  </si>
  <si>
    <t>パネル</t>
  </si>
  <si>
    <t>付箋紙</t>
  </si>
  <si>
    <t>ペーパータオル</t>
  </si>
  <si>
    <t>シュレッダーオイル</t>
  </si>
  <si>
    <t>ポケットリフィール</t>
  </si>
  <si>
    <t>盆</t>
  </si>
  <si>
    <t>カード立て</t>
  </si>
  <si>
    <t>鍵箱</t>
  </si>
  <si>
    <t>台車</t>
  </si>
  <si>
    <t>脚立</t>
  </si>
  <si>
    <t>テレホンスタンド</t>
  </si>
  <si>
    <t>電源リール</t>
  </si>
  <si>
    <t>デジタルスケール</t>
  </si>
  <si>
    <t>Ａ４　１２面タイプ　Ａ２２６Ｊ　８６１－２３７又は同等品</t>
  </si>
  <si>
    <t>Ａ４　２４面タイプ　Ａ２４１Ｊ　４６－７０９又は同等品</t>
  </si>
  <si>
    <t>白厚口Ａ４／１０面　５１２７６　２６５－０００又は同等品</t>
  </si>
  <si>
    <t>カッター付　３１３Ｄ１ＰＮ　３８４－５７２又は同等品</t>
  </si>
  <si>
    <t>持ち手付き　ＣＰＰ－Ａ４　８５７－１７７又は同等品</t>
  </si>
  <si>
    <t>５６×９１　Ｂ０１７Ｊ　１７７－１８７又は同等品</t>
  </si>
  <si>
    <t>Ａ４　特厚　Ａ０４３Ｊ　３２１－９０３又は同等品</t>
  </si>
  <si>
    <t>Ａ４　うぐいす色　８３６－９３３又は同等品</t>
  </si>
  <si>
    <t>Ａ４　レモン色　８３６－９３２又は同等品</t>
  </si>
  <si>
    <t>Ａ４　桃色　８３６－９３１又は同等品</t>
  </si>
  <si>
    <t>ブラック　ＣＰＨＮ－Ａ５　７４１－０７８又は同等品</t>
  </si>
  <si>
    <t>２個入　ＣＰＨＮ－ＲＣ　７４１－０７９又は同等品</t>
  </si>
  <si>
    <t>ＰＵ－２２０　２本入　ＰＵ－２２０Ｈ　３０－３４７又は同等品</t>
  </si>
  <si>
    <t>２Ｂ　Ｃ２７５－２Ｂ　３６７－８３１又は同等品</t>
  </si>
  <si>
    <t>Ａ３　Ｂ０６０Ｊ　４２２－０２５又は同等品</t>
  </si>
  <si>
    <t>名刺２０枚収納　Ｇ４９０５０　１９７－００５又は同等品</t>
  </si>
  <si>
    <t>３．５ｍｍ×１５０ｍｍ　Ｂ３２８Ｊ　３８１－２４７又は同等品</t>
  </si>
  <si>
    <t>針長７５ｍｍ　０６１１０３　８３７－６７７又は同等品</t>
  </si>
  <si>
    <t>透明に黒字　ＳＴ１２Ｋ　３５３－３９５又は同等品</t>
  </si>
  <si>
    <t>緑に黒字　ＳＣ１２Ｇ　３５３－３１７又は同等品</t>
  </si>
  <si>
    <t>緑に黒字　ＳＣ１８Ｇ　３５３－３２４又は同等品</t>
  </si>
  <si>
    <t>白に黒字　ＳＳ３６Ｋ　３５３－３８５又は同等品</t>
  </si>
  <si>
    <t>透明に黒字　ＳＴ３６Ｋ　３５３－３９２又は同等品</t>
  </si>
  <si>
    <t>赤に黒字　ＳＣ３６Ｒ　３５３－３０５又は同等品</t>
  </si>
  <si>
    <t>青に黒字　ＳＣ３６Ｂ　３５３－３０６又は同等品</t>
  </si>
  <si>
    <t>透明に黒字　ＳＴ９Ｋ　３５３－３９４又は同等品</t>
  </si>
  <si>
    <t>封筒長３　００６７９８３１７　７１７８１又は同等品</t>
  </si>
  <si>
    <t>Ａ４　００６７９８３２６　７１７８４又は同等品</t>
  </si>
  <si>
    <t>１６６片入　ＷＡＰ１６６－ＣＪ－ＲＤ　３９１－５４２又は同等品</t>
  </si>
  <si>
    <t>ブルー　１０枚入　Ｂ４５０Ｊ　８７１－０５４又は同等品</t>
  </si>
  <si>
    <t>ブラック　１０枚入　Ｂ４５１Ｊ　８７１－０６０又は同等品</t>
  </si>
  <si>
    <t>黒　ＰＳ－２１－ＢＫ　４６４－４８３又は同等品</t>
  </si>
  <si>
    <t>赤　０．７ｍｍ　ＪＪＢ１５－Ｒ　５０６９１又は同等品</t>
  </si>
  <si>
    <t>角２　５０枚　Ｐ６０３Ｊ－Ｋ２－５０　３４２－２５３又は同等品</t>
  </si>
  <si>
    <t>８５×１２０　１００枚入　Ｂ８０３Ｊ　１２１－００８又は同等品</t>
  </si>
  <si>
    <t>スプレータイプ　ＭＷＣ－６０　２５９－８９９又は同等品</t>
  </si>
  <si>
    <t>Ａ４　ＭＣＡＲＤ－Ａ４Ｇ　８７９－７５６又は同等品</t>
  </si>
  <si>
    <t>白　Ｂ１８７Ｊ－Ｗ　２７９－４１６又は同等品</t>
  </si>
  <si>
    <t>赤　Ｂ１８７Ｊ－Ｒ　２７９－４１７又は同等品</t>
  </si>
  <si>
    <t>青　Ｂ１８７Ｊ－Ｂ　２７９－４１８又は同等品</t>
  </si>
  <si>
    <t>耐荷重７ｋｇ　ＭＧ－７５７－Ｗ　３３７－７８２又は同等品</t>
  </si>
  <si>
    <t>Ｂ４　Ｋ０３４Ｊ　２６０－４３１又は同等品</t>
  </si>
  <si>
    <t>Ａ１　Ｒ１Ａ１Ｓ１０　６７０６０又は同等品　</t>
  </si>
  <si>
    <t>フタシール付　Ｂ６２６　Ｊ－Ａ４　８６０－２３９又は同等品</t>
  </si>
  <si>
    <t>フタなし　Ｂ６２５　Ｊ－Ａ４　８６０－２３１又は同等品</t>
  </si>
  <si>
    <t>Ａ４水色　８３６－９３４又は同等品</t>
  </si>
  <si>
    <t>Ａ３　７５５ＲＤ１０　２５４－５７９又は同等品</t>
  </si>
  <si>
    <t>Ａ４横　ＡＤ－２７００－００　３４９６３又は同等品</t>
  </si>
  <si>
    <t>ラクハリ　詰替えＴ－Ｒ１０１５　６２２４－０７９６又は同等品</t>
  </si>
  <si>
    <t>白　ＳＬＮ－ＭＰＨ１０５Ｗ　６２７１－１１４２又は同等品</t>
  </si>
  <si>
    <t>ＲＺ－１０Ｓブルー５２３０－６４５７又は同等品</t>
  </si>
  <si>
    <t>洋形１号　ヨ－１８１</t>
  </si>
  <si>
    <t>オレンジ　８６９－７５２又は同等品</t>
  </si>
  <si>
    <t>透明テープ　Ｂ３８５Ｊ　８７１－０５３又は同等品</t>
  </si>
  <si>
    <t>Ｂ５１１Ｊ－Ｗ１０又は同等品</t>
  </si>
  <si>
    <t>一時接着用　Ｓ／Ｎ９９又は同等品</t>
  </si>
  <si>
    <t>ＭＰ－Ａ１－ＳＶ又は同等品</t>
  </si>
  <si>
    <t>黒　０．３ｍｍ　ＢＬＮ１２３又は同等品</t>
  </si>
  <si>
    <t>７５×７５　６５４１ＰＯＰ－Ｙ　２９５－３９８又は同等品</t>
  </si>
  <si>
    <t>７５×２５　５００１ＰＯＰ－Ｙ　２９５－３９６又は同等品</t>
  </si>
  <si>
    <t>Ｎ２０１Ｊ－Ｍ　８６１－２９５又は同等品</t>
  </si>
  <si>
    <t>３５０ｍｌ　＃３７２５０</t>
  </si>
  <si>
    <t>３２０×４１０×１１５　８５７－０７４又は同等品</t>
  </si>
  <si>
    <t>Ａ４－Ｓ　ＲＥ－１４２ＲＷ－１００Ｐ又は同等品</t>
  </si>
  <si>
    <t>Ａ４　ＲＥ－１４４ＲＷ－１０Ｐ又は同等品</t>
  </si>
  <si>
    <t>３３０×２３０×１９　ＢＮ－０１１又は同等品</t>
  </si>
  <si>
    <t>１５０×３０×６５　ＣＴ－１０５Ｌ又は同等品</t>
  </si>
  <si>
    <t>４８０×２６０　Ｂ７３０Ｊ　８３０－３０６又は同等品</t>
  </si>
  <si>
    <t>ＥＡ９５６ＶＨ－６０又は同等品</t>
  </si>
  <si>
    <t>ＮＨＴ－３０１Ｓ又は同等品</t>
  </si>
  <si>
    <t>ＭＣＸ－１５０又は同等品</t>
  </si>
  <si>
    <t>Ｂ２３７Ｊ　３３０－４５４又は同等品</t>
  </si>
  <si>
    <t>３０ｍ　ＳＧＶ－３０又は同等品</t>
  </si>
  <si>
    <t>ＤＳ３０１０　８８６－８００又は同等品</t>
  </si>
  <si>
    <t>７０７－２１８又は同等品</t>
  </si>
  <si>
    <t>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</si>
</sst>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22">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181" fontId="23" fillId="2" borderId="1" xfId="2" applyNumberFormat="1" applyFont="1" applyFill="1" applyBorder="1" applyAlignment="1" applyProtection="1">
      <alignment horizontal="center" vertical="center"/>
    </xf>
    <xf numFmtId="176" fontId="6" fillId="0" borderId="1" xfId="2" applyNumberFormat="1" applyFont="1" applyBorder="1" applyAlignment="1">
      <alignment vertical="center" shrinkToFit="1"/>
    </xf>
    <xf numFmtId="0" fontId="24" fillId="2" borderId="1" xfId="2" applyNumberFormat="1" applyFont="1" applyFill="1" applyBorder="1" applyAlignment="1" applyProtection="1">
      <alignment horizontal="left" vertical="center"/>
    </xf>
    <xf numFmtId="0" fontId="6" fillId="0" borderId="0" xfId="2" applyFont="1" applyFill="1">
      <alignment vertical="center"/>
    </xf>
    <xf numFmtId="0" fontId="23" fillId="2" borderId="1"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wrapText="1"/>
    </xf>
    <xf numFmtId="0" fontId="23" fillId="2" borderId="1" xfId="2" applyNumberFormat="1" applyFont="1" applyFill="1" applyBorder="1" applyAlignment="1" applyProtection="1">
      <alignment horizontal="left" vertical="center" shrinkToFit="1"/>
    </xf>
    <xf numFmtId="181" fontId="6" fillId="0" borderId="0" xfId="2" applyNumberFormat="1" applyFont="1" applyAlignment="1">
      <alignment horizontal="center" vertical="center"/>
    </xf>
    <xf numFmtId="0" fontId="6" fillId="0" borderId="0" xfId="2" applyFont="1" applyAlignment="1">
      <alignment horizontal="center" vertical="center"/>
    </xf>
    <xf numFmtId="181" fontId="6" fillId="0" borderId="0" xfId="2" applyNumberFormat="1" applyFont="1">
      <alignment vertical="center"/>
    </xf>
    <xf numFmtId="176" fontId="6" fillId="0" borderId="1" xfId="2" applyNumberFormat="1" applyFont="1" applyBorder="1" applyAlignment="1">
      <alignment horizontal="right" vertical="center" shrinkToFit="1"/>
    </xf>
    <xf numFmtId="176" fontId="6" fillId="0" borderId="1" xfId="2" applyNumberFormat="1" applyFont="1" applyFill="1" applyBorder="1" applyAlignment="1">
      <alignment horizontal="right" vertical="center" shrinkToFit="1"/>
    </xf>
    <xf numFmtId="180" fontId="6" fillId="0" borderId="1" xfId="2" applyNumberFormat="1" applyFont="1" applyBorder="1" applyAlignment="1">
      <alignment horizontal="right" vertical="center" shrinkToFit="1"/>
    </xf>
    <xf numFmtId="180" fontId="6" fillId="0" borderId="1" xfId="2" applyNumberFormat="1" applyFont="1" applyBorder="1" applyAlignment="1">
      <alignment horizontal="right" vertical="center"/>
    </xf>
    <xf numFmtId="0" fontId="6" fillId="0" borderId="0" xfId="2" applyFont="1" applyAlignment="1">
      <alignment horizontal="right"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Border="1" applyAlignment="1">
      <alignment horizontal="right" vertical="center"/>
    </xf>
    <xf numFmtId="179" fontId="7" fillId="0" borderId="2" xfId="0" applyNumberFormat="1" applyFont="1" applyBorder="1" applyAlignment="1">
      <alignment horizontal="left" vertical="center"/>
    </xf>
    <xf numFmtId="38" fontId="8" fillId="0" borderId="2" xfId="0" applyNumberFormat="1" applyFont="1" applyBorder="1" applyAlignment="1">
      <alignment horizontal="lef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left"/>
    </xf>
    <xf numFmtId="0" fontId="5" fillId="0" borderId="0" xfId="0" applyFont="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17"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18"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left" vertical="top"/>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right" vertical="center"/>
    </xf>
    <xf numFmtId="0" fontId="5" fillId="0" borderId="1" xfId="0"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xf>
    <xf numFmtId="0" fontId="5" fillId="0" borderId="25" xfId="0" applyFont="1" applyBorder="1" applyAlignment="1">
      <alignment horizontal="center" vertical="center"/>
    </xf>
    <xf numFmtId="177" fontId="5" fillId="0" borderId="1" xfId="1" applyNumberFormat="1" applyFont="1" applyBorder="1" applyAlignment="1">
      <alignment horizontal="right"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58" fontId="4" fillId="0" borderId="0" xfId="0" quotePrefix="1" applyNumberFormat="1" applyFont="1" applyBorder="1" applyAlignment="1">
      <alignment horizontal="center" vertical="center"/>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84" t="s">
        <v>20</v>
      </c>
      <c r="B3" s="184"/>
      <c r="C3" s="184"/>
      <c r="D3" s="184"/>
      <c r="E3" s="184"/>
      <c r="F3" s="184"/>
      <c r="G3" s="184"/>
      <c r="H3" s="184"/>
      <c r="I3" s="184"/>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85" t="s">
        <v>83</v>
      </c>
      <c r="B3" s="185"/>
      <c r="C3" s="185"/>
      <c r="D3" s="185"/>
      <c r="E3" s="185"/>
      <c r="F3" s="185"/>
      <c r="G3" s="185"/>
      <c r="H3" s="185"/>
      <c r="I3" s="185"/>
      <c r="J3" s="185"/>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86" t="s">
        <v>88</v>
      </c>
      <c r="B15" s="186"/>
      <c r="C15" s="186"/>
      <c r="D15" s="186"/>
      <c r="E15" s="186"/>
      <c r="F15" s="186"/>
      <c r="G15" s="186"/>
      <c r="H15" s="186"/>
      <c r="I15" s="186"/>
      <c r="J15" s="186"/>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7" t="s">
        <v>157</v>
      </c>
      <c r="C20" s="187"/>
      <c r="D20" s="187"/>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4"/>
      <c r="B1" s="195"/>
      <c r="C1" s="195"/>
      <c r="D1" s="195"/>
      <c r="E1" s="195"/>
      <c r="F1" s="195"/>
      <c r="G1" s="195"/>
      <c r="H1" s="196"/>
    </row>
    <row r="2" spans="1:8" ht="24" customHeight="1" x14ac:dyDescent="0.15">
      <c r="A2" s="197" t="s">
        <v>17</v>
      </c>
      <c r="B2" s="198"/>
      <c r="C2" s="198"/>
      <c r="D2" s="198"/>
      <c r="E2" s="198"/>
      <c r="F2" s="198"/>
      <c r="G2" s="198"/>
      <c r="H2" s="199"/>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200" t="s">
        <v>8</v>
      </c>
      <c r="D11" s="200"/>
      <c r="E11" s="6" t="s">
        <v>162</v>
      </c>
      <c r="F11" s="6"/>
      <c r="G11" s="6"/>
      <c r="H11" s="14"/>
    </row>
    <row r="12" spans="1:8" s="4" customFormat="1" ht="15" customHeight="1" x14ac:dyDescent="0.15">
      <c r="A12" s="11"/>
      <c r="B12" s="6"/>
      <c r="C12" s="186"/>
      <c r="D12" s="186"/>
      <c r="E12" s="6"/>
      <c r="F12" s="6"/>
      <c r="G12" s="6"/>
      <c r="H12" s="14"/>
    </row>
    <row r="13" spans="1:8" s="4" customFormat="1" ht="18" customHeight="1" x14ac:dyDescent="0.15">
      <c r="A13" s="11"/>
      <c r="B13" s="6"/>
      <c r="C13" s="200" t="s">
        <v>9</v>
      </c>
      <c r="D13" s="200"/>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200" t="s">
        <v>10</v>
      </c>
      <c r="D15" s="200"/>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1">
        <f>G36</f>
        <v>199980</v>
      </c>
      <c r="D20" s="201"/>
      <c r="E20" s="25"/>
      <c r="F20" s="8"/>
      <c r="G20" s="8"/>
      <c r="H20" s="18"/>
    </row>
    <row r="21" spans="1:8" s="4" customFormat="1" ht="15" customHeight="1" x14ac:dyDescent="0.15">
      <c r="A21" s="26"/>
      <c r="B21" s="27"/>
      <c r="C21" s="202"/>
      <c r="D21" s="202"/>
      <c r="E21" s="7"/>
      <c r="F21" s="28"/>
      <c r="G21" s="28"/>
      <c r="H21" s="29"/>
    </row>
    <row r="22" spans="1:8" s="4" customFormat="1" ht="24" customHeight="1" x14ac:dyDescent="0.15">
      <c r="A22" s="207" t="s">
        <v>12</v>
      </c>
      <c r="B22" s="186"/>
      <c r="C22" s="186"/>
      <c r="D22" s="186"/>
      <c r="E22" s="186"/>
      <c r="F22" s="186"/>
      <c r="G22" s="186"/>
      <c r="H22" s="208"/>
    </row>
    <row r="23" spans="1:8" s="2" customFormat="1" ht="27" customHeight="1" x14ac:dyDescent="0.15">
      <c r="A23" s="205" t="s">
        <v>82</v>
      </c>
      <c r="B23" s="206"/>
      <c r="C23" s="101" t="s">
        <v>13</v>
      </c>
      <c r="D23" s="102" t="s">
        <v>14</v>
      </c>
      <c r="E23" s="103" t="s">
        <v>1</v>
      </c>
      <c r="F23" s="102" t="s">
        <v>4</v>
      </c>
      <c r="G23" s="102" t="s">
        <v>3</v>
      </c>
      <c r="H23" s="104" t="s">
        <v>15</v>
      </c>
    </row>
    <row r="24" spans="1:8" s="4" customFormat="1" ht="27" customHeight="1" x14ac:dyDescent="0.15">
      <c r="A24" s="203" t="s">
        <v>156</v>
      </c>
      <c r="B24" s="204"/>
      <c r="C24" s="86" t="s">
        <v>101</v>
      </c>
      <c r="D24" s="105"/>
      <c r="E24" s="106"/>
      <c r="F24" s="107"/>
      <c r="G24" s="107">
        <v>181800</v>
      </c>
      <c r="H24" s="108"/>
    </row>
    <row r="25" spans="1:8" s="4" customFormat="1" ht="27" customHeight="1" x14ac:dyDescent="0.15">
      <c r="A25" s="205" t="s">
        <v>90</v>
      </c>
      <c r="B25" s="206"/>
      <c r="C25" s="86"/>
      <c r="D25" s="109"/>
      <c r="E25" s="110"/>
      <c r="F25" s="111"/>
      <c r="G25" s="112">
        <f>ROUNDDOWN(G24*0.1,0)</f>
        <v>18180</v>
      </c>
      <c r="H25" s="108"/>
    </row>
    <row r="26" spans="1:8" s="4" customFormat="1" ht="27" customHeight="1" x14ac:dyDescent="0.15">
      <c r="A26" s="192"/>
      <c r="B26" s="193"/>
      <c r="C26" s="86" t="s">
        <v>91</v>
      </c>
      <c r="D26" s="113"/>
      <c r="E26" s="110"/>
      <c r="F26" s="111"/>
      <c r="G26" s="107"/>
      <c r="H26" s="108"/>
    </row>
    <row r="27" spans="1:8" s="4" customFormat="1" ht="27" customHeight="1" x14ac:dyDescent="0.15">
      <c r="A27" s="188"/>
      <c r="B27" s="189"/>
      <c r="C27" s="33"/>
      <c r="D27" s="9"/>
      <c r="E27" s="36"/>
      <c r="F27" s="34"/>
      <c r="G27" s="34"/>
      <c r="H27" s="35"/>
    </row>
    <row r="28" spans="1:8" s="4" customFormat="1" ht="27" customHeight="1" x14ac:dyDescent="0.15">
      <c r="A28" s="188"/>
      <c r="B28" s="189"/>
      <c r="C28" s="33"/>
      <c r="D28" s="9"/>
      <c r="E28" s="36"/>
      <c r="F28" s="34"/>
      <c r="G28" s="34"/>
      <c r="H28" s="35"/>
    </row>
    <row r="29" spans="1:8" s="4" customFormat="1" ht="27" customHeight="1" x14ac:dyDescent="0.15">
      <c r="A29" s="188"/>
      <c r="B29" s="189"/>
      <c r="C29" s="33"/>
      <c r="D29" s="9"/>
      <c r="E29" s="36"/>
      <c r="F29" s="34"/>
      <c r="G29" s="34"/>
      <c r="H29" s="35"/>
    </row>
    <row r="30" spans="1:8" s="4" customFormat="1" ht="27" customHeight="1" x14ac:dyDescent="0.15">
      <c r="A30" s="188"/>
      <c r="B30" s="189"/>
      <c r="C30" s="33"/>
      <c r="D30" s="9"/>
      <c r="E30" s="36"/>
      <c r="F30" s="34"/>
      <c r="G30" s="34"/>
      <c r="H30" s="35"/>
    </row>
    <row r="31" spans="1:8" s="4" customFormat="1" ht="27" customHeight="1" x14ac:dyDescent="0.15">
      <c r="A31" s="188"/>
      <c r="B31" s="189"/>
      <c r="C31" s="33"/>
      <c r="D31" s="9"/>
      <c r="E31" s="36"/>
      <c r="F31" s="34"/>
      <c r="G31" s="34"/>
      <c r="H31" s="35"/>
    </row>
    <row r="32" spans="1:8" s="4" customFormat="1" ht="27" customHeight="1" x14ac:dyDescent="0.15">
      <c r="A32" s="188"/>
      <c r="B32" s="189"/>
      <c r="C32" s="33"/>
      <c r="D32" s="9"/>
      <c r="E32" s="36"/>
      <c r="F32" s="34"/>
      <c r="G32" s="34"/>
      <c r="H32" s="35"/>
    </row>
    <row r="33" spans="1:8" s="4" customFormat="1" ht="27" customHeight="1" x14ac:dyDescent="0.15">
      <c r="A33" s="188"/>
      <c r="B33" s="189"/>
      <c r="C33" s="33"/>
      <c r="D33" s="9"/>
      <c r="E33" s="36"/>
      <c r="F33" s="34"/>
      <c r="G33" s="34"/>
      <c r="H33" s="37"/>
    </row>
    <row r="34" spans="1:8" s="4" customFormat="1" ht="27" customHeight="1" x14ac:dyDescent="0.15">
      <c r="A34" s="188"/>
      <c r="B34" s="189"/>
      <c r="C34" s="30"/>
      <c r="D34" s="3"/>
      <c r="E34" s="3"/>
      <c r="F34" s="38"/>
      <c r="G34" s="34"/>
      <c r="H34" s="37"/>
    </row>
    <row r="35" spans="1:8" s="4" customFormat="1" ht="27" customHeight="1" x14ac:dyDescent="0.15">
      <c r="A35" s="188"/>
      <c r="B35" s="189"/>
      <c r="C35" s="30"/>
      <c r="D35" s="3"/>
      <c r="E35" s="3"/>
      <c r="F35" s="38"/>
      <c r="G35" s="34"/>
      <c r="H35" s="37"/>
    </row>
    <row r="36" spans="1:8" s="4" customFormat="1" ht="27" customHeight="1" thickBot="1" x14ac:dyDescent="0.2">
      <c r="A36" s="190" t="s">
        <v>16</v>
      </c>
      <c r="B36" s="191"/>
      <c r="C36" s="40"/>
      <c r="D36" s="40"/>
      <c r="E36" s="39"/>
      <c r="F36" s="39"/>
      <c r="G36" s="41">
        <f>SUM(G24:G25)</f>
        <v>199980</v>
      </c>
      <c r="H36" s="42"/>
    </row>
  </sheetData>
  <mergeCells count="23">
    <mergeCell ref="C21:D21"/>
    <mergeCell ref="C13:D13"/>
    <mergeCell ref="C15:D15"/>
    <mergeCell ref="A24:B24"/>
    <mergeCell ref="A25:B25"/>
    <mergeCell ref="A23:B23"/>
    <mergeCell ref="A22:H22"/>
    <mergeCell ref="A1:H1"/>
    <mergeCell ref="A2:H2"/>
    <mergeCell ref="C11:D11"/>
    <mergeCell ref="C12:D12"/>
    <mergeCell ref="C20:D20"/>
    <mergeCell ref="A30:B30"/>
    <mergeCell ref="A28:B28"/>
    <mergeCell ref="A29:B29"/>
    <mergeCell ref="A26:B26"/>
    <mergeCell ref="A27:B27"/>
    <mergeCell ref="A34:B34"/>
    <mergeCell ref="A35:B35"/>
    <mergeCell ref="A36:B36"/>
    <mergeCell ref="A31:B31"/>
    <mergeCell ref="A32:B32"/>
    <mergeCell ref="A33:B33"/>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4"/>
      <c r="B1" s="195"/>
      <c r="C1" s="195"/>
      <c r="D1" s="195"/>
      <c r="E1" s="195"/>
      <c r="F1" s="195"/>
      <c r="G1" s="195"/>
      <c r="H1" s="196"/>
    </row>
    <row r="2" spans="1:8" ht="24" customHeight="1" x14ac:dyDescent="0.15">
      <c r="A2" s="197" t="s">
        <v>17</v>
      </c>
      <c r="B2" s="198"/>
      <c r="C2" s="198"/>
      <c r="D2" s="198"/>
      <c r="E2" s="198"/>
      <c r="F2" s="198"/>
      <c r="G2" s="198"/>
      <c r="H2" s="199"/>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200" t="s">
        <v>8</v>
      </c>
      <c r="D11" s="200"/>
      <c r="E11" s="6" t="s">
        <v>162</v>
      </c>
      <c r="F11" s="6"/>
      <c r="G11" s="6"/>
      <c r="H11" s="14"/>
    </row>
    <row r="12" spans="1:8" s="4" customFormat="1" ht="15" customHeight="1" x14ac:dyDescent="0.15">
      <c r="A12" s="11"/>
      <c r="B12" s="6"/>
      <c r="C12" s="186"/>
      <c r="D12" s="186"/>
      <c r="E12" s="6"/>
      <c r="F12" s="6"/>
      <c r="G12" s="6"/>
      <c r="H12" s="14"/>
    </row>
    <row r="13" spans="1:8" s="4" customFormat="1" ht="18" customHeight="1" x14ac:dyDescent="0.15">
      <c r="A13" s="11"/>
      <c r="B13" s="6"/>
      <c r="C13" s="200" t="s">
        <v>9</v>
      </c>
      <c r="D13" s="200"/>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200" t="s">
        <v>10</v>
      </c>
      <c r="D15" s="200"/>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1">
        <f>G35</f>
        <v>199980</v>
      </c>
      <c r="D20" s="201"/>
      <c r="E20" s="25"/>
      <c r="F20" s="8"/>
      <c r="G20" s="8"/>
      <c r="H20" s="18"/>
    </row>
    <row r="21" spans="1:8" s="4" customFormat="1" ht="15" customHeight="1" x14ac:dyDescent="0.15">
      <c r="A21" s="26"/>
      <c r="B21" s="27"/>
      <c r="C21" s="202"/>
      <c r="D21" s="202"/>
      <c r="E21" s="7"/>
      <c r="F21" s="28"/>
      <c r="G21" s="28"/>
      <c r="H21" s="29"/>
    </row>
    <row r="22" spans="1:8" s="4" customFormat="1" ht="24" customHeight="1" x14ac:dyDescent="0.15">
      <c r="A22" s="207" t="s">
        <v>12</v>
      </c>
      <c r="B22" s="186"/>
      <c r="C22" s="186"/>
      <c r="D22" s="186"/>
      <c r="E22" s="186"/>
      <c r="F22" s="186"/>
      <c r="G22" s="186"/>
      <c r="H22" s="208"/>
    </row>
    <row r="23" spans="1:8" s="2" customFormat="1" ht="27" customHeight="1" x14ac:dyDescent="0.15">
      <c r="A23" s="188" t="s">
        <v>82</v>
      </c>
      <c r="B23" s="189"/>
      <c r="C23" s="116" t="s">
        <v>13</v>
      </c>
      <c r="D23" s="1" t="s">
        <v>14</v>
      </c>
      <c r="E23" s="31" t="s">
        <v>1</v>
      </c>
      <c r="F23" s="1" t="s">
        <v>4</v>
      </c>
      <c r="G23" s="1" t="s">
        <v>3</v>
      </c>
      <c r="H23" s="32" t="s">
        <v>15</v>
      </c>
    </row>
    <row r="24" spans="1:8" s="4" customFormat="1" ht="27" customHeight="1" x14ac:dyDescent="0.15">
      <c r="A24" s="203" t="s">
        <v>156</v>
      </c>
      <c r="B24" s="204"/>
      <c r="C24" s="86" t="s">
        <v>101</v>
      </c>
      <c r="D24" s="105"/>
      <c r="E24" s="106"/>
      <c r="F24" s="107"/>
      <c r="G24" s="107">
        <v>181800</v>
      </c>
      <c r="H24" s="35"/>
    </row>
    <row r="25" spans="1:8" s="4" customFormat="1" ht="27" customHeight="1" x14ac:dyDescent="0.15">
      <c r="A25" s="205" t="s">
        <v>90</v>
      </c>
      <c r="B25" s="206"/>
      <c r="C25" s="86"/>
      <c r="D25" s="109"/>
      <c r="E25" s="110"/>
      <c r="F25" s="111"/>
      <c r="G25" s="112">
        <f>ROUNDDOWN(G24*0.1,0)</f>
        <v>18180</v>
      </c>
      <c r="H25" s="35"/>
    </row>
    <row r="26" spans="1:8" s="4" customFormat="1" ht="27" customHeight="1" x14ac:dyDescent="0.15">
      <c r="A26" s="192"/>
      <c r="B26" s="193"/>
      <c r="C26" s="86" t="s">
        <v>91</v>
      </c>
      <c r="D26" s="113"/>
      <c r="E26" s="110"/>
      <c r="F26" s="111"/>
      <c r="G26" s="107"/>
      <c r="H26" s="35"/>
    </row>
    <row r="27" spans="1:8" s="4" customFormat="1" ht="27" customHeight="1" x14ac:dyDescent="0.15">
      <c r="A27" s="188"/>
      <c r="B27" s="189"/>
      <c r="C27" s="33"/>
      <c r="D27" s="9"/>
      <c r="E27" s="36"/>
      <c r="F27" s="34"/>
      <c r="G27" s="34"/>
      <c r="H27" s="130"/>
    </row>
    <row r="28" spans="1:8" s="4" customFormat="1" ht="27" customHeight="1" x14ac:dyDescent="0.15">
      <c r="A28" s="188"/>
      <c r="B28" s="189"/>
      <c r="C28" s="33"/>
      <c r="D28" s="9"/>
      <c r="E28" s="36"/>
      <c r="F28" s="34"/>
      <c r="G28" s="34"/>
      <c r="H28" s="130"/>
    </row>
    <row r="29" spans="1:8" s="4" customFormat="1" ht="27" customHeight="1" x14ac:dyDescent="0.15">
      <c r="A29" s="188"/>
      <c r="B29" s="189"/>
      <c r="C29" s="33"/>
      <c r="D29" s="9"/>
      <c r="E29" s="36"/>
      <c r="F29" s="34"/>
      <c r="G29" s="34"/>
      <c r="H29" s="130"/>
    </row>
    <row r="30" spans="1:8" s="4" customFormat="1" ht="27" customHeight="1" x14ac:dyDescent="0.15">
      <c r="A30" s="188"/>
      <c r="B30" s="189"/>
      <c r="C30" s="33"/>
      <c r="D30" s="9"/>
      <c r="E30" s="36"/>
      <c r="F30" s="34"/>
      <c r="G30" s="34"/>
      <c r="H30" s="130"/>
    </row>
    <row r="31" spans="1:8" s="4" customFormat="1" ht="27" customHeight="1" x14ac:dyDescent="0.15">
      <c r="A31" s="188"/>
      <c r="B31" s="189"/>
      <c r="C31" s="33"/>
      <c r="D31" s="9"/>
      <c r="E31" s="36"/>
      <c r="F31" s="34"/>
      <c r="G31" s="34"/>
      <c r="H31" s="130"/>
    </row>
    <row r="32" spans="1:8" s="4" customFormat="1" ht="27" customHeight="1" x14ac:dyDescent="0.15">
      <c r="A32" s="188"/>
      <c r="B32" s="189"/>
      <c r="C32" s="33"/>
      <c r="D32" s="9"/>
      <c r="E32" s="36"/>
      <c r="F32" s="34"/>
      <c r="G32" s="34"/>
      <c r="H32" s="37"/>
    </row>
    <row r="33" spans="1:8" s="4" customFormat="1" ht="27" customHeight="1" x14ac:dyDescent="0.15">
      <c r="A33" s="188"/>
      <c r="B33" s="189"/>
      <c r="C33" s="116"/>
      <c r="D33" s="3"/>
      <c r="E33" s="3"/>
      <c r="F33" s="38"/>
      <c r="G33" s="34"/>
      <c r="H33" s="37"/>
    </row>
    <row r="34" spans="1:8" ht="18" customHeight="1" x14ac:dyDescent="0.15">
      <c r="A34" s="188"/>
      <c r="B34" s="189"/>
      <c r="C34" s="116"/>
      <c r="D34" s="3"/>
      <c r="E34" s="3"/>
      <c r="F34" s="38"/>
      <c r="G34" s="34"/>
      <c r="H34" s="37"/>
    </row>
    <row r="35" spans="1:8" ht="18" customHeight="1" thickBot="1" x14ac:dyDescent="0.2">
      <c r="A35" s="190" t="s">
        <v>16</v>
      </c>
      <c r="B35" s="191"/>
      <c r="C35" s="40"/>
      <c r="D35" s="40"/>
      <c r="E35" s="117"/>
      <c r="F35" s="117"/>
      <c r="G35" s="41">
        <f>SUM(G24:G25)</f>
        <v>199980</v>
      </c>
      <c r="H35" s="42"/>
    </row>
  </sheetData>
  <mergeCells count="22">
    <mergeCell ref="A32:B32"/>
    <mergeCell ref="A33:B33"/>
    <mergeCell ref="A34:B34"/>
    <mergeCell ref="A35:B35"/>
    <mergeCell ref="A26:B26"/>
    <mergeCell ref="A27:B27"/>
    <mergeCell ref="A28:B28"/>
    <mergeCell ref="A29:B29"/>
    <mergeCell ref="A30:B30"/>
    <mergeCell ref="A31:B31"/>
    <mergeCell ref="A25:B25"/>
    <mergeCell ref="A1:H1"/>
    <mergeCell ref="A2:H2"/>
    <mergeCell ref="C11:D11"/>
    <mergeCell ref="C12:D12"/>
    <mergeCell ref="C13:D13"/>
    <mergeCell ref="C15:D15"/>
    <mergeCell ref="C20:D20"/>
    <mergeCell ref="C21:D21"/>
    <mergeCell ref="A22:H22"/>
    <mergeCell ref="A23:B23"/>
    <mergeCell ref="A24:B24"/>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76" t="s">
        <v>27</v>
      </c>
      <c r="B1" s="279" t="s">
        <v>81</v>
      </c>
      <c r="C1" s="280"/>
      <c r="D1" s="280"/>
      <c r="E1" s="280"/>
      <c r="F1" s="280"/>
      <c r="G1" s="281"/>
      <c r="H1" s="288" t="s">
        <v>28</v>
      </c>
      <c r="I1" s="289"/>
      <c r="J1" s="289"/>
      <c r="K1" s="289"/>
      <c r="L1" s="289"/>
      <c r="M1" s="289"/>
      <c r="N1" s="289"/>
      <c r="O1" s="289"/>
      <c r="P1" s="289"/>
      <c r="Q1" s="289"/>
      <c r="R1" s="289"/>
      <c r="S1" s="289"/>
      <c r="T1" s="289"/>
      <c r="U1" s="289"/>
      <c r="V1" s="289"/>
      <c r="W1" s="289"/>
      <c r="X1" s="290"/>
    </row>
    <row r="2" spans="1:24" ht="13.5" customHeight="1" x14ac:dyDescent="0.15">
      <c r="A2" s="277"/>
      <c r="B2" s="282"/>
      <c r="C2" s="283"/>
      <c r="D2" s="283"/>
      <c r="E2" s="283"/>
      <c r="F2" s="283"/>
      <c r="G2" s="284"/>
      <c r="H2" s="291"/>
      <c r="I2" s="292"/>
      <c r="J2" s="292"/>
      <c r="K2" s="292"/>
      <c r="L2" s="292"/>
      <c r="M2" s="292"/>
      <c r="N2" s="292"/>
      <c r="O2" s="292"/>
      <c r="P2" s="292"/>
      <c r="Q2" s="292"/>
      <c r="R2" s="292"/>
      <c r="S2" s="292"/>
      <c r="T2" s="292"/>
      <c r="U2" s="292"/>
      <c r="V2" s="292"/>
      <c r="W2" s="292"/>
      <c r="X2" s="293"/>
    </row>
    <row r="3" spans="1:24" ht="13.5" customHeight="1" x14ac:dyDescent="0.15">
      <c r="A3" s="278"/>
      <c r="B3" s="285"/>
      <c r="C3" s="286"/>
      <c r="D3" s="286"/>
      <c r="E3" s="286"/>
      <c r="F3" s="286"/>
      <c r="G3" s="287"/>
      <c r="H3" s="294"/>
      <c r="I3" s="295"/>
      <c r="J3" s="295"/>
      <c r="K3" s="295"/>
      <c r="L3" s="295"/>
      <c r="M3" s="295"/>
      <c r="N3" s="295"/>
      <c r="O3" s="295"/>
      <c r="P3" s="295"/>
      <c r="Q3" s="295"/>
      <c r="R3" s="295"/>
      <c r="S3" s="295"/>
      <c r="T3" s="295"/>
      <c r="U3" s="295"/>
      <c r="V3" s="295"/>
      <c r="W3" s="295"/>
      <c r="X3" s="296"/>
    </row>
    <row r="4" spans="1:24" ht="3.95" customHeight="1" x14ac:dyDescent="0.15">
      <c r="A4" s="244" t="s">
        <v>29</v>
      </c>
      <c r="B4" s="232"/>
      <c r="C4" s="233"/>
      <c r="D4" s="233"/>
      <c r="E4" s="233"/>
      <c r="F4" s="233"/>
      <c r="G4" s="234"/>
      <c r="H4" s="297" t="s">
        <v>167</v>
      </c>
      <c r="I4" s="251"/>
      <c r="J4" s="251"/>
      <c r="K4" s="251"/>
      <c r="L4" s="251"/>
      <c r="M4" s="247" t="s">
        <v>30</v>
      </c>
      <c r="N4" s="254"/>
      <c r="O4" s="254"/>
      <c r="P4" s="254"/>
      <c r="Q4" s="248"/>
      <c r="R4" s="232"/>
      <c r="S4" s="233"/>
      <c r="T4" s="233"/>
      <c r="U4" s="234"/>
      <c r="V4" s="247" t="s">
        <v>31</v>
      </c>
      <c r="W4" s="254"/>
      <c r="X4" s="248"/>
    </row>
    <row r="5" spans="1:24" ht="21.95" customHeight="1" x14ac:dyDescent="0.15">
      <c r="A5" s="245"/>
      <c r="B5" s="49" t="s">
        <v>32</v>
      </c>
      <c r="C5" s="50"/>
      <c r="D5" s="50"/>
      <c r="E5" s="50"/>
      <c r="F5" s="50"/>
      <c r="G5" s="51"/>
      <c r="H5" s="251"/>
      <c r="I5" s="251"/>
      <c r="J5" s="251"/>
      <c r="K5" s="251"/>
      <c r="L5" s="251"/>
      <c r="M5" s="249"/>
      <c r="N5" s="298"/>
      <c r="O5" s="298"/>
      <c r="P5" s="298"/>
      <c r="Q5" s="250"/>
      <c r="R5" s="299" t="s">
        <v>33</v>
      </c>
      <c r="S5" s="300"/>
      <c r="T5" s="300"/>
      <c r="U5" s="301"/>
      <c r="V5" s="249"/>
      <c r="W5" s="298"/>
      <c r="X5" s="250"/>
    </row>
    <row r="6" spans="1:24" ht="12.95" customHeight="1" x14ac:dyDescent="0.15">
      <c r="A6" s="245"/>
      <c r="B6" s="85" t="s">
        <v>162</v>
      </c>
      <c r="C6" s="128"/>
      <c r="D6" s="128"/>
      <c r="E6" s="128"/>
      <c r="F6" s="128"/>
      <c r="G6" s="129"/>
      <c r="H6" s="251" t="s">
        <v>34</v>
      </c>
      <c r="I6" s="251"/>
      <c r="J6" s="251"/>
      <c r="K6" s="251"/>
      <c r="L6" s="251"/>
      <c r="M6" s="247" t="s">
        <v>35</v>
      </c>
      <c r="N6" s="254"/>
      <c r="O6" s="254"/>
      <c r="P6" s="254"/>
      <c r="Q6" s="248"/>
      <c r="R6" s="299"/>
      <c r="S6" s="300"/>
      <c r="T6" s="300"/>
      <c r="U6" s="301"/>
      <c r="V6" s="247" t="s">
        <v>36</v>
      </c>
      <c r="W6" s="254"/>
      <c r="X6" s="248"/>
    </row>
    <row r="7" spans="1:24" ht="12.95" customHeight="1" x14ac:dyDescent="0.15">
      <c r="A7" s="245"/>
      <c r="B7" s="85"/>
      <c r="C7" s="63"/>
      <c r="D7" s="63"/>
      <c r="E7" s="63"/>
      <c r="F7" s="63"/>
      <c r="G7" s="64"/>
      <c r="H7" s="252"/>
      <c r="I7" s="252"/>
      <c r="J7" s="252"/>
      <c r="K7" s="252"/>
      <c r="L7" s="252"/>
      <c r="M7" s="249"/>
      <c r="N7" s="298"/>
      <c r="O7" s="298"/>
      <c r="P7" s="298"/>
      <c r="Q7" s="250"/>
      <c r="R7" s="299"/>
      <c r="S7" s="300"/>
      <c r="T7" s="300"/>
      <c r="U7" s="301"/>
      <c r="V7" s="249"/>
      <c r="W7" s="298"/>
      <c r="X7" s="250"/>
    </row>
    <row r="8" spans="1:24" ht="13.5" customHeight="1" x14ac:dyDescent="0.15">
      <c r="A8" s="245"/>
      <c r="B8" s="60" t="s">
        <v>163</v>
      </c>
      <c r="C8" s="63"/>
      <c r="D8" s="63"/>
      <c r="E8" s="63"/>
      <c r="F8" s="63"/>
      <c r="G8" s="64"/>
      <c r="H8" s="247" t="s">
        <v>37</v>
      </c>
      <c r="I8" s="254"/>
      <c r="J8" s="254"/>
      <c r="K8" s="254"/>
      <c r="L8" s="248"/>
      <c r="M8" s="254" t="s">
        <v>38</v>
      </c>
      <c r="N8" s="254"/>
      <c r="O8" s="254"/>
      <c r="P8" s="254"/>
      <c r="Q8" s="248"/>
      <c r="R8" s="299"/>
      <c r="S8" s="300"/>
      <c r="T8" s="300"/>
      <c r="U8" s="301"/>
      <c r="V8" s="247" t="s">
        <v>39</v>
      </c>
      <c r="W8" s="254"/>
      <c r="X8" s="248"/>
    </row>
    <row r="9" spans="1:24" ht="13.5" customHeight="1" x14ac:dyDescent="0.15">
      <c r="A9" s="245"/>
      <c r="B9" s="85"/>
      <c r="C9" s="63"/>
      <c r="D9" s="63"/>
      <c r="E9" s="63"/>
      <c r="F9" s="63"/>
      <c r="G9" s="64"/>
      <c r="H9" s="235"/>
      <c r="I9" s="236"/>
      <c r="J9" s="236"/>
      <c r="K9" s="236"/>
      <c r="L9" s="237"/>
      <c r="M9" s="298"/>
      <c r="N9" s="298"/>
      <c r="O9" s="298"/>
      <c r="P9" s="298"/>
      <c r="Q9" s="250"/>
      <c r="R9" s="299"/>
      <c r="S9" s="300"/>
      <c r="T9" s="300"/>
      <c r="U9" s="301"/>
      <c r="V9" s="249"/>
      <c r="W9" s="298"/>
      <c r="X9" s="250"/>
    </row>
    <row r="10" spans="1:24" ht="12.95" customHeight="1" x14ac:dyDescent="0.15">
      <c r="A10" s="245"/>
      <c r="B10" s="85" t="s">
        <v>164</v>
      </c>
      <c r="C10" s="63"/>
      <c r="D10" s="63"/>
      <c r="E10" s="63"/>
      <c r="F10" s="63"/>
      <c r="G10" s="64"/>
      <c r="H10" s="247" t="s">
        <v>40</v>
      </c>
      <c r="I10" s="254"/>
      <c r="J10" s="254"/>
      <c r="K10" s="254"/>
      <c r="L10" s="248"/>
      <c r="M10" s="254" t="s">
        <v>41</v>
      </c>
      <c r="N10" s="254"/>
      <c r="O10" s="254"/>
      <c r="P10" s="254"/>
      <c r="Q10" s="248"/>
      <c r="R10" s="299"/>
      <c r="S10" s="300"/>
      <c r="T10" s="300"/>
      <c r="U10" s="301"/>
      <c r="V10" s="247" t="s">
        <v>42</v>
      </c>
      <c r="W10" s="254"/>
      <c r="X10" s="248"/>
    </row>
    <row r="11" spans="1:24" ht="12.95" customHeight="1" x14ac:dyDescent="0.15">
      <c r="A11" s="246"/>
      <c r="B11" s="65"/>
      <c r="C11" s="66"/>
      <c r="D11" s="66"/>
      <c r="E11" s="66"/>
      <c r="F11" s="66"/>
      <c r="G11" s="67"/>
      <c r="H11" s="238"/>
      <c r="I11" s="239"/>
      <c r="J11" s="239"/>
      <c r="K11" s="239"/>
      <c r="L11" s="240"/>
      <c r="M11" s="298"/>
      <c r="N11" s="298"/>
      <c r="O11" s="298"/>
      <c r="P11" s="298"/>
      <c r="Q11" s="250"/>
      <c r="R11" s="249"/>
      <c r="S11" s="298"/>
      <c r="T11" s="298"/>
      <c r="U11" s="250"/>
      <c r="V11" s="249"/>
      <c r="W11" s="298"/>
      <c r="X11" s="250"/>
    </row>
    <row r="12" spans="1:24" ht="18.75" customHeight="1" x14ac:dyDescent="0.15">
      <c r="A12" s="258" t="s">
        <v>43</v>
      </c>
      <c r="B12" s="258"/>
      <c r="C12" s="209" t="s">
        <v>44</v>
      </c>
      <c r="D12" s="210"/>
      <c r="E12" s="211"/>
      <c r="F12" s="209" t="s">
        <v>45</v>
      </c>
      <c r="G12" s="210"/>
      <c r="H12" s="211"/>
      <c r="I12" s="209" t="s">
        <v>46</v>
      </c>
      <c r="J12" s="210"/>
      <c r="K12" s="211"/>
      <c r="L12" s="267" t="s">
        <v>2</v>
      </c>
      <c r="M12" s="258"/>
      <c r="N12" s="258" t="s">
        <v>47</v>
      </c>
      <c r="O12" s="258"/>
      <c r="P12" s="258"/>
      <c r="Q12" s="258"/>
      <c r="R12" s="209" t="s">
        <v>48</v>
      </c>
      <c r="S12" s="211"/>
      <c r="T12" s="258" t="s">
        <v>49</v>
      </c>
      <c r="U12" s="258"/>
      <c r="V12" s="220" t="s">
        <v>50</v>
      </c>
      <c r="W12" s="221"/>
      <c r="X12" s="222"/>
    </row>
    <row r="13" spans="1:24" ht="21" customHeight="1" x14ac:dyDescent="0.15">
      <c r="A13" s="258"/>
      <c r="B13" s="258"/>
      <c r="C13" s="209"/>
      <c r="D13" s="210"/>
      <c r="E13" s="211"/>
      <c r="F13" s="209"/>
      <c r="G13" s="210"/>
      <c r="H13" s="211"/>
      <c r="I13" s="209"/>
      <c r="J13" s="210"/>
      <c r="K13" s="211"/>
      <c r="L13" s="266"/>
      <c r="M13" s="258"/>
      <c r="N13" s="258"/>
      <c r="O13" s="258"/>
      <c r="P13" s="258"/>
      <c r="Q13" s="258"/>
      <c r="R13" s="258"/>
      <c r="S13" s="258"/>
      <c r="T13" s="275" t="s">
        <v>51</v>
      </c>
      <c r="U13" s="275"/>
      <c r="V13" s="241"/>
      <c r="W13" s="242"/>
      <c r="X13" s="243"/>
    </row>
    <row r="14" spans="1:24" ht="14.1" customHeight="1" x14ac:dyDescent="0.15">
      <c r="A14" s="258" t="s">
        <v>52</v>
      </c>
      <c r="B14" s="258" t="s">
        <v>53</v>
      </c>
      <c r="C14" s="258"/>
      <c r="D14" s="258"/>
      <c r="E14" s="258" t="s">
        <v>54</v>
      </c>
      <c r="F14" s="258"/>
      <c r="G14" s="258"/>
      <c r="H14" s="209"/>
      <c r="I14" s="269" t="s">
        <v>55</v>
      </c>
      <c r="J14" s="270"/>
      <c r="K14" s="270"/>
      <c r="L14" s="271"/>
      <c r="M14" s="211" t="s">
        <v>56</v>
      </c>
      <c r="N14" s="258"/>
      <c r="O14" s="258" t="s">
        <v>0</v>
      </c>
      <c r="P14" s="258"/>
      <c r="Q14" s="258" t="s">
        <v>57</v>
      </c>
      <c r="R14" s="258"/>
      <c r="S14" s="258" t="s">
        <v>58</v>
      </c>
      <c r="T14" s="258"/>
      <c r="U14" s="258" t="s">
        <v>5</v>
      </c>
      <c r="V14" s="258"/>
      <c r="W14" s="266" t="s">
        <v>59</v>
      </c>
      <c r="X14" s="266" t="s">
        <v>60</v>
      </c>
    </row>
    <row r="15" spans="1:24" ht="14.1" customHeight="1" x14ac:dyDescent="0.15">
      <c r="A15" s="258"/>
      <c r="B15" s="258"/>
      <c r="C15" s="258"/>
      <c r="D15" s="258"/>
      <c r="E15" s="258"/>
      <c r="F15" s="258"/>
      <c r="G15" s="258"/>
      <c r="H15" s="209"/>
      <c r="I15" s="272"/>
      <c r="J15" s="273"/>
      <c r="K15" s="273"/>
      <c r="L15" s="274"/>
      <c r="M15" s="211"/>
      <c r="N15" s="258"/>
      <c r="O15" s="258"/>
      <c r="P15" s="258"/>
      <c r="Q15" s="258"/>
      <c r="R15" s="258"/>
      <c r="S15" s="258"/>
      <c r="T15" s="258"/>
      <c r="U15" s="258"/>
      <c r="V15" s="258"/>
      <c r="W15" s="267"/>
      <c r="X15" s="267"/>
    </row>
    <row r="16" spans="1:24" ht="18.75" customHeight="1" x14ac:dyDescent="0.15">
      <c r="A16" s="52"/>
      <c r="B16" s="258"/>
      <c r="C16" s="258"/>
      <c r="D16" s="209"/>
      <c r="E16" s="263" t="s">
        <v>156</v>
      </c>
      <c r="F16" s="264"/>
      <c r="G16" s="264"/>
      <c r="H16" s="265"/>
      <c r="I16" s="263" t="s">
        <v>101</v>
      </c>
      <c r="J16" s="264"/>
      <c r="K16" s="264"/>
      <c r="L16" s="265"/>
      <c r="M16" s="258"/>
      <c r="N16" s="258"/>
      <c r="O16" s="258"/>
      <c r="P16" s="258"/>
      <c r="Q16" s="257"/>
      <c r="R16" s="257"/>
      <c r="S16" s="268"/>
      <c r="T16" s="268"/>
      <c r="U16" s="261">
        <v>181800</v>
      </c>
      <c r="V16" s="262"/>
      <c r="W16" s="52"/>
      <c r="X16" s="52"/>
    </row>
    <row r="17" spans="1:24" ht="18.75" customHeight="1" x14ac:dyDescent="0.15">
      <c r="A17" s="52"/>
      <c r="B17" s="258"/>
      <c r="C17" s="258"/>
      <c r="D17" s="209"/>
      <c r="E17" s="209" t="s">
        <v>168</v>
      </c>
      <c r="F17" s="210"/>
      <c r="G17" s="210"/>
      <c r="H17" s="211"/>
      <c r="I17" s="263"/>
      <c r="J17" s="264"/>
      <c r="K17" s="264"/>
      <c r="L17" s="265"/>
      <c r="M17" s="258"/>
      <c r="N17" s="258"/>
      <c r="O17" s="258"/>
      <c r="P17" s="258"/>
      <c r="Q17" s="257"/>
      <c r="R17" s="257"/>
      <c r="S17" s="257"/>
      <c r="T17" s="257"/>
      <c r="U17" s="261">
        <v>18180</v>
      </c>
      <c r="V17" s="262"/>
      <c r="W17" s="52"/>
      <c r="X17" s="52"/>
    </row>
    <row r="18" spans="1:24" ht="18.75" customHeight="1" x14ac:dyDescent="0.15">
      <c r="A18" s="52"/>
      <c r="B18" s="258"/>
      <c r="C18" s="258"/>
      <c r="D18" s="209"/>
      <c r="E18" s="258"/>
      <c r="F18" s="258"/>
      <c r="G18" s="258"/>
      <c r="H18" s="258"/>
      <c r="I18" s="263" t="s">
        <v>91</v>
      </c>
      <c r="J18" s="264"/>
      <c r="K18" s="264"/>
      <c r="L18" s="265"/>
      <c r="M18" s="258"/>
      <c r="N18" s="258"/>
      <c r="O18" s="258"/>
      <c r="P18" s="258"/>
      <c r="Q18" s="257"/>
      <c r="R18" s="257"/>
      <c r="S18" s="257"/>
      <c r="T18" s="257"/>
      <c r="U18" s="261"/>
      <c r="V18" s="262"/>
      <c r="W18" s="52"/>
      <c r="X18" s="52"/>
    </row>
    <row r="19" spans="1:24" ht="18.75" customHeight="1" x14ac:dyDescent="0.15">
      <c r="A19" s="52"/>
      <c r="B19" s="258"/>
      <c r="C19" s="258"/>
      <c r="D19" s="209"/>
      <c r="E19" s="263"/>
      <c r="F19" s="264"/>
      <c r="G19" s="264"/>
      <c r="H19" s="265"/>
      <c r="I19" s="263"/>
      <c r="J19" s="264"/>
      <c r="K19" s="264"/>
      <c r="L19" s="265"/>
      <c r="M19" s="258"/>
      <c r="N19" s="258"/>
      <c r="O19" s="258"/>
      <c r="P19" s="258"/>
      <c r="Q19" s="257"/>
      <c r="R19" s="257"/>
      <c r="S19" s="257"/>
      <c r="T19" s="257"/>
      <c r="U19" s="261"/>
      <c r="V19" s="262"/>
      <c r="W19" s="52"/>
      <c r="X19" s="52"/>
    </row>
    <row r="20" spans="1:24" ht="18.75" customHeight="1" x14ac:dyDescent="0.15">
      <c r="A20" s="52"/>
      <c r="B20" s="258"/>
      <c r="C20" s="258"/>
      <c r="D20" s="258"/>
      <c r="E20" s="263"/>
      <c r="F20" s="264"/>
      <c r="G20" s="264"/>
      <c r="H20" s="265"/>
      <c r="I20" s="263"/>
      <c r="J20" s="264"/>
      <c r="K20" s="264"/>
      <c r="L20" s="265"/>
      <c r="M20" s="258"/>
      <c r="N20" s="258"/>
      <c r="O20" s="258"/>
      <c r="P20" s="258"/>
      <c r="Q20" s="257"/>
      <c r="R20" s="257"/>
      <c r="S20" s="257"/>
      <c r="T20" s="257"/>
      <c r="U20" s="261"/>
      <c r="V20" s="262"/>
      <c r="W20" s="52"/>
      <c r="X20" s="52"/>
    </row>
    <row r="21" spans="1:24" ht="18.75" customHeight="1" x14ac:dyDescent="0.15">
      <c r="A21" s="52"/>
      <c r="B21" s="258"/>
      <c r="C21" s="258"/>
      <c r="D21" s="258"/>
      <c r="E21" s="209"/>
      <c r="F21" s="210"/>
      <c r="G21" s="210"/>
      <c r="H21" s="211"/>
      <c r="I21" s="263"/>
      <c r="J21" s="264"/>
      <c r="K21" s="264"/>
      <c r="L21" s="265"/>
      <c r="M21" s="258"/>
      <c r="N21" s="258"/>
      <c r="O21" s="258"/>
      <c r="P21" s="258"/>
      <c r="Q21" s="256"/>
      <c r="R21" s="256"/>
      <c r="S21" s="256"/>
      <c r="T21" s="256"/>
      <c r="U21" s="257"/>
      <c r="V21" s="257"/>
      <c r="W21" s="52"/>
      <c r="X21" s="52"/>
    </row>
    <row r="22" spans="1:24" ht="18.75" customHeight="1" x14ac:dyDescent="0.15">
      <c r="A22" s="52"/>
      <c r="B22" s="258"/>
      <c r="C22" s="258"/>
      <c r="D22" s="258"/>
      <c r="E22" s="209"/>
      <c r="F22" s="210"/>
      <c r="G22" s="210"/>
      <c r="H22" s="211"/>
      <c r="I22" s="258"/>
      <c r="J22" s="258"/>
      <c r="K22" s="258"/>
      <c r="L22" s="258"/>
      <c r="M22" s="258"/>
      <c r="N22" s="258"/>
      <c r="O22" s="258"/>
      <c r="P22" s="258"/>
      <c r="Q22" s="256"/>
      <c r="R22" s="256"/>
      <c r="S22" s="256"/>
      <c r="T22" s="256"/>
      <c r="U22" s="257"/>
      <c r="V22" s="257"/>
      <c r="W22" s="52"/>
      <c r="X22" s="52"/>
    </row>
    <row r="23" spans="1:24" ht="18.75" customHeight="1" x14ac:dyDescent="0.15">
      <c r="A23" s="52"/>
      <c r="B23" s="258"/>
      <c r="C23" s="258"/>
      <c r="D23" s="258"/>
      <c r="E23" s="258" t="s">
        <v>61</v>
      </c>
      <c r="F23" s="258"/>
      <c r="G23" s="258"/>
      <c r="H23" s="258"/>
      <c r="I23" s="258"/>
      <c r="J23" s="258"/>
      <c r="K23" s="258"/>
      <c r="L23" s="258"/>
      <c r="M23" s="258"/>
      <c r="N23" s="258"/>
      <c r="O23" s="258"/>
      <c r="P23" s="258"/>
      <c r="Q23" s="256"/>
      <c r="R23" s="256"/>
      <c r="S23" s="256"/>
      <c r="T23" s="256"/>
      <c r="U23" s="259">
        <f>SUM(U16:V17)</f>
        <v>199980</v>
      </c>
      <c r="V23" s="260"/>
      <c r="W23" s="52"/>
      <c r="X23" s="52"/>
    </row>
    <row r="24" spans="1:24" ht="14.1" customHeight="1" x14ac:dyDescent="0.15">
      <c r="A24" s="244" t="s">
        <v>62</v>
      </c>
      <c r="B24" s="247" t="s">
        <v>63</v>
      </c>
      <c r="C24" s="248"/>
      <c r="D24" s="251" t="s">
        <v>64</v>
      </c>
      <c r="E24" s="251"/>
      <c r="F24" s="251"/>
      <c r="G24" s="251" t="s">
        <v>65</v>
      </c>
      <c r="H24" s="251"/>
      <c r="I24" s="251"/>
      <c r="J24" s="220" t="s">
        <v>66</v>
      </c>
      <c r="K24" s="221"/>
      <c r="L24" s="222"/>
      <c r="M24" s="226" t="s">
        <v>67</v>
      </c>
      <c r="N24" s="227"/>
      <c r="O24" s="232"/>
      <c r="P24" s="233"/>
      <c r="Q24" s="233"/>
      <c r="R24" s="233"/>
      <c r="S24" s="233"/>
      <c r="T24" s="233"/>
      <c r="U24" s="233"/>
      <c r="V24" s="233"/>
      <c r="W24" s="233"/>
      <c r="X24" s="234"/>
    </row>
    <row r="25" spans="1:24" ht="14.1" customHeight="1" x14ac:dyDescent="0.15">
      <c r="A25" s="245"/>
      <c r="B25" s="249"/>
      <c r="C25" s="250"/>
      <c r="D25" s="252"/>
      <c r="E25" s="252"/>
      <c r="F25" s="252"/>
      <c r="G25" s="251"/>
      <c r="H25" s="251"/>
      <c r="I25" s="251"/>
      <c r="J25" s="223"/>
      <c r="K25" s="224"/>
      <c r="L25" s="225"/>
      <c r="M25" s="228"/>
      <c r="N25" s="229"/>
      <c r="O25" s="212" t="s">
        <v>68</v>
      </c>
      <c r="P25" s="213"/>
      <c r="Q25" s="213"/>
      <c r="R25" s="213"/>
      <c r="S25" s="213"/>
      <c r="T25" s="213"/>
      <c r="U25" s="213"/>
      <c r="V25" s="213"/>
      <c r="W25" s="213"/>
      <c r="X25" s="214"/>
    </row>
    <row r="26" spans="1:24" ht="14.1" customHeight="1" x14ac:dyDescent="0.15">
      <c r="A26" s="245"/>
      <c r="B26" s="251" t="s">
        <v>69</v>
      </c>
      <c r="C26" s="253"/>
      <c r="D26" s="247" t="s">
        <v>70</v>
      </c>
      <c r="E26" s="254"/>
      <c r="F26" s="248"/>
      <c r="G26" s="255" t="s">
        <v>118</v>
      </c>
      <c r="H26" s="251"/>
      <c r="I26" s="251"/>
      <c r="J26" s="220" t="s">
        <v>71</v>
      </c>
      <c r="K26" s="221"/>
      <c r="L26" s="61"/>
      <c r="M26" s="228"/>
      <c r="N26" s="229"/>
      <c r="O26" s="212" t="s">
        <v>72</v>
      </c>
      <c r="P26" s="213"/>
      <c r="Q26" s="213"/>
      <c r="R26" s="213"/>
      <c r="S26" s="213"/>
      <c r="T26" s="213"/>
      <c r="U26" s="213"/>
      <c r="V26" s="213"/>
      <c r="W26" s="213"/>
      <c r="X26" s="214"/>
    </row>
    <row r="27" spans="1:24" ht="14.1" customHeight="1" x14ac:dyDescent="0.15">
      <c r="A27" s="245"/>
      <c r="B27" s="251"/>
      <c r="C27" s="253"/>
      <c r="D27" s="238"/>
      <c r="E27" s="239"/>
      <c r="F27" s="240"/>
      <c r="G27" s="255"/>
      <c r="H27" s="251"/>
      <c r="I27" s="251"/>
      <c r="J27" s="212"/>
      <c r="K27" s="213"/>
      <c r="L27" s="62"/>
      <c r="M27" s="228"/>
      <c r="N27" s="229"/>
      <c r="O27" s="212" t="s">
        <v>102</v>
      </c>
      <c r="P27" s="213"/>
      <c r="Q27" s="213"/>
      <c r="R27" s="213"/>
      <c r="S27" s="213"/>
      <c r="T27" s="213"/>
      <c r="U27" s="213"/>
      <c r="V27" s="213"/>
      <c r="W27" s="213"/>
      <c r="X27" s="214"/>
    </row>
    <row r="28" spans="1:24" ht="15.95" customHeight="1" x14ac:dyDescent="0.15">
      <c r="A28" s="245"/>
      <c r="B28" s="220" t="s">
        <v>73</v>
      </c>
      <c r="C28" s="221"/>
      <c r="D28" s="221"/>
      <c r="E28" s="221"/>
      <c r="F28" s="221"/>
      <c r="G28" s="221"/>
      <c r="H28" s="221"/>
      <c r="I28" s="222"/>
      <c r="J28" s="235"/>
      <c r="K28" s="236"/>
      <c r="L28" s="237"/>
      <c r="M28" s="228"/>
      <c r="N28" s="229"/>
      <c r="O28" s="215"/>
      <c r="P28" s="216"/>
      <c r="Q28" s="216"/>
      <c r="R28" s="216"/>
      <c r="S28" s="216"/>
      <c r="T28" s="216"/>
      <c r="U28" s="216"/>
      <c r="V28" s="216"/>
      <c r="W28" s="216"/>
      <c r="X28" s="217"/>
    </row>
    <row r="29" spans="1:24" ht="15.95" customHeight="1" x14ac:dyDescent="0.15">
      <c r="A29" s="245"/>
      <c r="B29" s="215" t="s">
        <v>103</v>
      </c>
      <c r="C29" s="216"/>
      <c r="D29" s="216"/>
      <c r="E29" s="216"/>
      <c r="F29" s="216"/>
      <c r="G29" s="216"/>
      <c r="H29" s="216"/>
      <c r="I29" s="217"/>
      <c r="J29" s="235"/>
      <c r="K29" s="236"/>
      <c r="L29" s="237"/>
      <c r="M29" s="228"/>
      <c r="N29" s="229"/>
      <c r="O29" s="215"/>
      <c r="P29" s="216"/>
      <c r="Q29" s="218" t="s">
        <v>74</v>
      </c>
      <c r="R29" s="218"/>
      <c r="S29" s="218"/>
      <c r="T29" s="216"/>
      <c r="U29" s="216"/>
      <c r="V29" s="216"/>
      <c r="W29" s="216"/>
      <c r="X29" s="217"/>
    </row>
    <row r="30" spans="1:24" ht="10.5" customHeight="1" x14ac:dyDescent="0.15">
      <c r="A30" s="245"/>
      <c r="B30" s="215"/>
      <c r="C30" s="219"/>
      <c r="D30" s="219"/>
      <c r="E30" s="219"/>
      <c r="F30" s="219"/>
      <c r="G30" s="219"/>
      <c r="H30" s="219"/>
      <c r="I30" s="217"/>
      <c r="J30" s="235"/>
      <c r="K30" s="236"/>
      <c r="L30" s="237"/>
      <c r="M30" s="228"/>
      <c r="N30" s="229"/>
      <c r="O30" s="215"/>
      <c r="P30" s="216"/>
      <c r="Q30" s="218"/>
      <c r="R30" s="218"/>
      <c r="S30" s="218"/>
      <c r="T30" s="216"/>
      <c r="U30" s="216"/>
      <c r="V30" s="216"/>
      <c r="W30" s="216"/>
      <c r="X30" s="217"/>
    </row>
    <row r="31" spans="1:24" x14ac:dyDescent="0.15">
      <c r="A31" s="245"/>
      <c r="B31" s="212" t="s">
        <v>75</v>
      </c>
      <c r="C31" s="213"/>
      <c r="D31" s="213"/>
      <c r="E31" s="213"/>
      <c r="F31" s="213"/>
      <c r="G31" s="213"/>
      <c r="H31" s="213"/>
      <c r="I31" s="214"/>
      <c r="J31" s="235"/>
      <c r="K31" s="236"/>
      <c r="L31" s="237"/>
      <c r="M31" s="228"/>
      <c r="N31" s="229"/>
      <c r="O31" s="215"/>
      <c r="P31" s="216"/>
      <c r="Q31" s="213" t="s">
        <v>76</v>
      </c>
      <c r="R31" s="213"/>
      <c r="S31" s="213"/>
      <c r="T31" s="216"/>
      <c r="U31" s="216"/>
      <c r="V31" s="216"/>
      <c r="W31" s="216"/>
      <c r="X31" s="217"/>
    </row>
    <row r="32" spans="1:24" ht="13.5" customHeight="1" x14ac:dyDescent="0.15">
      <c r="A32" s="245"/>
      <c r="B32" s="212" t="s">
        <v>77</v>
      </c>
      <c r="C32" s="213"/>
      <c r="D32" s="213"/>
      <c r="E32" s="213"/>
      <c r="F32" s="213"/>
      <c r="G32" s="213"/>
      <c r="H32" s="213"/>
      <c r="I32" s="214"/>
      <c r="J32" s="235"/>
      <c r="K32" s="236"/>
      <c r="L32" s="237"/>
      <c r="M32" s="228"/>
      <c r="N32" s="229"/>
      <c r="O32" s="215"/>
      <c r="P32" s="216"/>
      <c r="Q32" s="213" t="s">
        <v>78</v>
      </c>
      <c r="R32" s="213"/>
      <c r="S32" s="213"/>
      <c r="T32" s="216"/>
      <c r="U32" s="216"/>
      <c r="V32" s="216"/>
      <c r="W32" s="216"/>
      <c r="X32" s="217"/>
    </row>
    <row r="33" spans="1:24" ht="12.75" customHeight="1" x14ac:dyDescent="0.15">
      <c r="A33" s="246"/>
      <c r="B33" s="223"/>
      <c r="C33" s="224"/>
      <c r="D33" s="224"/>
      <c r="E33" s="224"/>
      <c r="F33" s="224"/>
      <c r="G33" s="224"/>
      <c r="H33" s="224"/>
      <c r="I33" s="225"/>
      <c r="J33" s="238"/>
      <c r="K33" s="239"/>
      <c r="L33" s="240"/>
      <c r="M33" s="230"/>
      <c r="N33" s="231"/>
      <c r="O33" s="241"/>
      <c r="P33" s="242"/>
      <c r="Q33" s="242"/>
      <c r="R33" s="242"/>
      <c r="S33" s="242"/>
      <c r="T33" s="242"/>
      <c r="U33" s="242"/>
      <c r="V33" s="242"/>
      <c r="W33" s="242"/>
      <c r="X33" s="243"/>
    </row>
    <row r="34" spans="1:24" ht="24.95" customHeight="1" x14ac:dyDescent="0.15">
      <c r="S34" s="209" t="s">
        <v>79</v>
      </c>
      <c r="T34" s="210"/>
      <c r="U34" s="210"/>
      <c r="V34" s="210"/>
      <c r="W34" s="210"/>
      <c r="X34" s="211"/>
    </row>
  </sheetData>
  <mergeCells count="150">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A24:A33"/>
    <mergeCell ref="B24:C25"/>
    <mergeCell ref="D24:F25"/>
    <mergeCell ref="G24:I25"/>
    <mergeCell ref="B26:C27"/>
    <mergeCell ref="D26:F26"/>
    <mergeCell ref="G26:I27"/>
    <mergeCell ref="D27:F27"/>
    <mergeCell ref="B28:I28"/>
    <mergeCell ref="B29:I29"/>
    <mergeCell ref="B33:I33"/>
    <mergeCell ref="J24:L25"/>
    <mergeCell ref="M24:N33"/>
    <mergeCell ref="O24:X24"/>
    <mergeCell ref="O25:X25"/>
    <mergeCell ref="J26:K27"/>
    <mergeCell ref="O26:X26"/>
    <mergeCell ref="O27:X27"/>
    <mergeCell ref="J28:L33"/>
    <mergeCell ref="O28:X28"/>
    <mergeCell ref="O29:P29"/>
    <mergeCell ref="O33:X33"/>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76" t="s">
        <v>27</v>
      </c>
      <c r="B1" s="279" t="s">
        <v>81</v>
      </c>
      <c r="C1" s="280"/>
      <c r="D1" s="280"/>
      <c r="E1" s="280"/>
      <c r="F1" s="280"/>
      <c r="G1" s="281"/>
      <c r="H1" s="288" t="s">
        <v>28</v>
      </c>
      <c r="I1" s="289"/>
      <c r="J1" s="289"/>
      <c r="K1" s="289"/>
      <c r="L1" s="289"/>
      <c r="M1" s="289"/>
      <c r="N1" s="289"/>
      <c r="O1" s="289"/>
      <c r="P1" s="289"/>
      <c r="Q1" s="289"/>
      <c r="R1" s="289"/>
      <c r="S1" s="289"/>
      <c r="T1" s="289"/>
      <c r="U1" s="289"/>
      <c r="V1" s="289"/>
      <c r="W1" s="289"/>
      <c r="X1" s="290"/>
    </row>
    <row r="2" spans="1:24" ht="13.5" customHeight="1" x14ac:dyDescent="0.15">
      <c r="A2" s="277"/>
      <c r="B2" s="282"/>
      <c r="C2" s="283"/>
      <c r="D2" s="283"/>
      <c r="E2" s="283"/>
      <c r="F2" s="283"/>
      <c r="G2" s="284"/>
      <c r="H2" s="291"/>
      <c r="I2" s="292"/>
      <c r="J2" s="292"/>
      <c r="K2" s="292"/>
      <c r="L2" s="292"/>
      <c r="M2" s="292"/>
      <c r="N2" s="292"/>
      <c r="O2" s="292"/>
      <c r="P2" s="292"/>
      <c r="Q2" s="292"/>
      <c r="R2" s="292"/>
      <c r="S2" s="292"/>
      <c r="T2" s="292"/>
      <c r="U2" s="292"/>
      <c r="V2" s="292"/>
      <c r="W2" s="292"/>
      <c r="X2" s="293"/>
    </row>
    <row r="3" spans="1:24" ht="13.5" customHeight="1" x14ac:dyDescent="0.15">
      <c r="A3" s="278"/>
      <c r="B3" s="285"/>
      <c r="C3" s="286"/>
      <c r="D3" s="286"/>
      <c r="E3" s="286"/>
      <c r="F3" s="286"/>
      <c r="G3" s="287"/>
      <c r="H3" s="294"/>
      <c r="I3" s="295"/>
      <c r="J3" s="295"/>
      <c r="K3" s="295"/>
      <c r="L3" s="295"/>
      <c r="M3" s="295"/>
      <c r="N3" s="295"/>
      <c r="O3" s="295"/>
      <c r="P3" s="295"/>
      <c r="Q3" s="295"/>
      <c r="R3" s="295"/>
      <c r="S3" s="295"/>
      <c r="T3" s="295"/>
      <c r="U3" s="295"/>
      <c r="V3" s="295"/>
      <c r="W3" s="295"/>
      <c r="X3" s="296"/>
    </row>
    <row r="4" spans="1:24" ht="3.95" customHeight="1" x14ac:dyDescent="0.15">
      <c r="A4" s="244" t="s">
        <v>29</v>
      </c>
      <c r="B4" s="232"/>
      <c r="C4" s="233"/>
      <c r="D4" s="233"/>
      <c r="E4" s="233"/>
      <c r="F4" s="233"/>
      <c r="G4" s="234"/>
      <c r="H4" s="297" t="s">
        <v>172</v>
      </c>
      <c r="I4" s="251"/>
      <c r="J4" s="251"/>
      <c r="K4" s="251"/>
      <c r="L4" s="251"/>
      <c r="M4" s="247" t="s">
        <v>30</v>
      </c>
      <c r="N4" s="254"/>
      <c r="O4" s="254"/>
      <c r="P4" s="254"/>
      <c r="Q4" s="248"/>
      <c r="R4" s="232"/>
      <c r="S4" s="233"/>
      <c r="T4" s="233"/>
      <c r="U4" s="234"/>
      <c r="V4" s="247" t="s">
        <v>31</v>
      </c>
      <c r="W4" s="254"/>
      <c r="X4" s="248"/>
    </row>
    <row r="5" spans="1:24" ht="21.95" customHeight="1" x14ac:dyDescent="0.15">
      <c r="A5" s="245"/>
      <c r="B5" s="49" t="s">
        <v>32</v>
      </c>
      <c r="C5" s="50"/>
      <c r="D5" s="50"/>
      <c r="E5" s="50"/>
      <c r="F5" s="50"/>
      <c r="G5" s="51"/>
      <c r="H5" s="251"/>
      <c r="I5" s="251"/>
      <c r="J5" s="251"/>
      <c r="K5" s="251"/>
      <c r="L5" s="251"/>
      <c r="M5" s="249"/>
      <c r="N5" s="298"/>
      <c r="O5" s="298"/>
      <c r="P5" s="298"/>
      <c r="Q5" s="250"/>
      <c r="R5" s="299" t="s">
        <v>33</v>
      </c>
      <c r="S5" s="300"/>
      <c r="T5" s="300"/>
      <c r="U5" s="301"/>
      <c r="V5" s="249"/>
      <c r="W5" s="298"/>
      <c r="X5" s="250"/>
    </row>
    <row r="6" spans="1:24" ht="12.95" customHeight="1" x14ac:dyDescent="0.15">
      <c r="A6" s="245"/>
      <c r="B6" s="85" t="s">
        <v>162</v>
      </c>
      <c r="C6" s="128"/>
      <c r="D6" s="128"/>
      <c r="E6" s="128"/>
      <c r="F6" s="128"/>
      <c r="G6" s="129"/>
      <c r="H6" s="251" t="s">
        <v>34</v>
      </c>
      <c r="I6" s="251"/>
      <c r="J6" s="251"/>
      <c r="K6" s="251"/>
      <c r="L6" s="251"/>
      <c r="M6" s="247" t="s">
        <v>35</v>
      </c>
      <c r="N6" s="254"/>
      <c r="O6" s="254"/>
      <c r="P6" s="254"/>
      <c r="Q6" s="248"/>
      <c r="R6" s="299"/>
      <c r="S6" s="300"/>
      <c r="T6" s="300"/>
      <c r="U6" s="301"/>
      <c r="V6" s="247" t="s">
        <v>36</v>
      </c>
      <c r="W6" s="254"/>
      <c r="X6" s="248"/>
    </row>
    <row r="7" spans="1:24" ht="12.95" customHeight="1" x14ac:dyDescent="0.15">
      <c r="A7" s="245"/>
      <c r="B7" s="85"/>
      <c r="C7" s="63"/>
      <c r="D7" s="63"/>
      <c r="E7" s="63"/>
      <c r="F7" s="63"/>
      <c r="G7" s="64"/>
      <c r="H7" s="252"/>
      <c r="I7" s="252"/>
      <c r="J7" s="252"/>
      <c r="K7" s="252"/>
      <c r="L7" s="252"/>
      <c r="M7" s="249"/>
      <c r="N7" s="298"/>
      <c r="O7" s="298"/>
      <c r="P7" s="298"/>
      <c r="Q7" s="250"/>
      <c r="R7" s="299"/>
      <c r="S7" s="300"/>
      <c r="T7" s="300"/>
      <c r="U7" s="301"/>
      <c r="V7" s="249"/>
      <c r="W7" s="298"/>
      <c r="X7" s="250"/>
    </row>
    <row r="8" spans="1:24" ht="13.5" customHeight="1" x14ac:dyDescent="0.15">
      <c r="A8" s="245"/>
      <c r="B8" s="60" t="s">
        <v>163</v>
      </c>
      <c r="C8" s="63"/>
      <c r="D8" s="63"/>
      <c r="E8" s="63"/>
      <c r="F8" s="63"/>
      <c r="G8" s="64"/>
      <c r="H8" s="247" t="s">
        <v>37</v>
      </c>
      <c r="I8" s="254"/>
      <c r="J8" s="254"/>
      <c r="K8" s="254"/>
      <c r="L8" s="248"/>
      <c r="M8" s="254" t="s">
        <v>38</v>
      </c>
      <c r="N8" s="254"/>
      <c r="O8" s="254"/>
      <c r="P8" s="254"/>
      <c r="Q8" s="248"/>
      <c r="R8" s="299"/>
      <c r="S8" s="300"/>
      <c r="T8" s="300"/>
      <c r="U8" s="301"/>
      <c r="V8" s="247" t="s">
        <v>39</v>
      </c>
      <c r="W8" s="254"/>
      <c r="X8" s="248"/>
    </row>
    <row r="9" spans="1:24" ht="13.5" customHeight="1" x14ac:dyDescent="0.15">
      <c r="A9" s="245"/>
      <c r="B9" s="85"/>
      <c r="C9" s="63"/>
      <c r="D9" s="63"/>
      <c r="E9" s="63"/>
      <c r="F9" s="63"/>
      <c r="G9" s="64"/>
      <c r="H9" s="235"/>
      <c r="I9" s="236"/>
      <c r="J9" s="236"/>
      <c r="K9" s="236"/>
      <c r="L9" s="237"/>
      <c r="M9" s="298"/>
      <c r="N9" s="298"/>
      <c r="O9" s="298"/>
      <c r="P9" s="298"/>
      <c r="Q9" s="250"/>
      <c r="R9" s="299"/>
      <c r="S9" s="300"/>
      <c r="T9" s="300"/>
      <c r="U9" s="301"/>
      <c r="V9" s="249"/>
      <c r="W9" s="298"/>
      <c r="X9" s="250"/>
    </row>
    <row r="10" spans="1:24" ht="12.95" customHeight="1" x14ac:dyDescent="0.15">
      <c r="A10" s="245"/>
      <c r="B10" s="85" t="s">
        <v>164</v>
      </c>
      <c r="C10" s="63"/>
      <c r="D10" s="63"/>
      <c r="E10" s="63"/>
      <c r="F10" s="63"/>
      <c r="G10" s="64"/>
      <c r="H10" s="247" t="s">
        <v>40</v>
      </c>
      <c r="I10" s="254"/>
      <c r="J10" s="254"/>
      <c r="K10" s="254"/>
      <c r="L10" s="248"/>
      <c r="M10" s="254" t="s">
        <v>41</v>
      </c>
      <c r="N10" s="254"/>
      <c r="O10" s="254"/>
      <c r="P10" s="254"/>
      <c r="Q10" s="248"/>
      <c r="R10" s="299"/>
      <c r="S10" s="300"/>
      <c r="T10" s="300"/>
      <c r="U10" s="301"/>
      <c r="V10" s="247" t="s">
        <v>42</v>
      </c>
      <c r="W10" s="254"/>
      <c r="X10" s="248"/>
    </row>
    <row r="11" spans="1:24" ht="12.95" customHeight="1" x14ac:dyDescent="0.15">
      <c r="A11" s="246"/>
      <c r="B11" s="65"/>
      <c r="C11" s="66"/>
      <c r="D11" s="66"/>
      <c r="E11" s="66"/>
      <c r="F11" s="66"/>
      <c r="G11" s="67"/>
      <c r="H11" s="238"/>
      <c r="I11" s="239"/>
      <c r="J11" s="239"/>
      <c r="K11" s="239"/>
      <c r="L11" s="240"/>
      <c r="M11" s="298"/>
      <c r="N11" s="298"/>
      <c r="O11" s="298"/>
      <c r="P11" s="298"/>
      <c r="Q11" s="250"/>
      <c r="R11" s="249"/>
      <c r="S11" s="298"/>
      <c r="T11" s="298"/>
      <c r="U11" s="250"/>
      <c r="V11" s="249"/>
      <c r="W11" s="298"/>
      <c r="X11" s="250"/>
    </row>
    <row r="12" spans="1:24" ht="18.75" customHeight="1" x14ac:dyDescent="0.15">
      <c r="A12" s="258" t="s">
        <v>43</v>
      </c>
      <c r="B12" s="258"/>
      <c r="C12" s="209" t="s">
        <v>44</v>
      </c>
      <c r="D12" s="210"/>
      <c r="E12" s="211"/>
      <c r="F12" s="209" t="s">
        <v>45</v>
      </c>
      <c r="G12" s="210"/>
      <c r="H12" s="211"/>
      <c r="I12" s="209" t="s">
        <v>46</v>
      </c>
      <c r="J12" s="210"/>
      <c r="K12" s="211"/>
      <c r="L12" s="267" t="s">
        <v>2</v>
      </c>
      <c r="M12" s="258"/>
      <c r="N12" s="258" t="s">
        <v>47</v>
      </c>
      <c r="O12" s="258"/>
      <c r="P12" s="258"/>
      <c r="Q12" s="258"/>
      <c r="R12" s="209" t="s">
        <v>48</v>
      </c>
      <c r="S12" s="211"/>
      <c r="T12" s="258" t="s">
        <v>49</v>
      </c>
      <c r="U12" s="258"/>
      <c r="V12" s="220" t="s">
        <v>50</v>
      </c>
      <c r="W12" s="221"/>
      <c r="X12" s="222"/>
    </row>
    <row r="13" spans="1:24" ht="21" customHeight="1" x14ac:dyDescent="0.15">
      <c r="A13" s="258"/>
      <c r="B13" s="258"/>
      <c r="C13" s="209"/>
      <c r="D13" s="210"/>
      <c r="E13" s="211"/>
      <c r="F13" s="209"/>
      <c r="G13" s="210"/>
      <c r="H13" s="211"/>
      <c r="I13" s="209"/>
      <c r="J13" s="210"/>
      <c r="K13" s="211"/>
      <c r="L13" s="266"/>
      <c r="M13" s="258"/>
      <c r="N13" s="258"/>
      <c r="O13" s="258"/>
      <c r="P13" s="258"/>
      <c r="Q13" s="258"/>
      <c r="R13" s="258"/>
      <c r="S13" s="258"/>
      <c r="T13" s="275" t="s">
        <v>171</v>
      </c>
      <c r="U13" s="275"/>
      <c r="V13" s="241"/>
      <c r="W13" s="242"/>
      <c r="X13" s="243"/>
    </row>
    <row r="14" spans="1:24" ht="15" customHeight="1" x14ac:dyDescent="0.15">
      <c r="A14" s="258" t="s">
        <v>52</v>
      </c>
      <c r="B14" s="258" t="s">
        <v>53</v>
      </c>
      <c r="C14" s="258"/>
      <c r="D14" s="258"/>
      <c r="E14" s="258" t="s">
        <v>54</v>
      </c>
      <c r="F14" s="258"/>
      <c r="G14" s="258"/>
      <c r="H14" s="209"/>
      <c r="I14" s="269" t="s">
        <v>55</v>
      </c>
      <c r="J14" s="270"/>
      <c r="K14" s="270"/>
      <c r="L14" s="271"/>
      <c r="M14" s="211" t="s">
        <v>56</v>
      </c>
      <c r="N14" s="258"/>
      <c r="O14" s="258" t="s">
        <v>0</v>
      </c>
      <c r="P14" s="258"/>
      <c r="Q14" s="258" t="s">
        <v>57</v>
      </c>
      <c r="R14" s="258"/>
      <c r="S14" s="258" t="s">
        <v>58</v>
      </c>
      <c r="T14" s="258"/>
      <c r="U14" s="258" t="s">
        <v>5</v>
      </c>
      <c r="V14" s="258"/>
      <c r="W14" s="266" t="s">
        <v>59</v>
      </c>
      <c r="X14" s="266" t="s">
        <v>60</v>
      </c>
    </row>
    <row r="15" spans="1:24" ht="15" customHeight="1" x14ac:dyDescent="0.15">
      <c r="A15" s="258"/>
      <c r="B15" s="258"/>
      <c r="C15" s="258"/>
      <c r="D15" s="258"/>
      <c r="E15" s="258"/>
      <c r="F15" s="258"/>
      <c r="G15" s="258"/>
      <c r="H15" s="209"/>
      <c r="I15" s="272"/>
      <c r="J15" s="273"/>
      <c r="K15" s="273"/>
      <c r="L15" s="274"/>
      <c r="M15" s="211"/>
      <c r="N15" s="258"/>
      <c r="O15" s="258"/>
      <c r="P15" s="258"/>
      <c r="Q15" s="258"/>
      <c r="R15" s="258"/>
      <c r="S15" s="258"/>
      <c r="T15" s="258"/>
      <c r="U15" s="258"/>
      <c r="V15" s="258"/>
      <c r="W15" s="267"/>
      <c r="X15" s="267"/>
    </row>
    <row r="16" spans="1:24" ht="24.95" customHeight="1" x14ac:dyDescent="0.15">
      <c r="A16" s="52"/>
      <c r="B16" s="258"/>
      <c r="C16" s="258"/>
      <c r="D16" s="209"/>
      <c r="E16" s="263" t="s">
        <v>156</v>
      </c>
      <c r="F16" s="264"/>
      <c r="G16" s="264"/>
      <c r="H16" s="265"/>
      <c r="I16" s="263" t="s">
        <v>101</v>
      </c>
      <c r="J16" s="264"/>
      <c r="K16" s="264"/>
      <c r="L16" s="265"/>
      <c r="M16" s="258"/>
      <c r="N16" s="258"/>
      <c r="O16" s="258"/>
      <c r="P16" s="258"/>
      <c r="Q16" s="257"/>
      <c r="R16" s="257"/>
      <c r="S16" s="268"/>
      <c r="T16" s="268"/>
      <c r="U16" s="261">
        <v>181800</v>
      </c>
      <c r="V16" s="262"/>
      <c r="W16" s="52"/>
      <c r="X16" s="52"/>
    </row>
    <row r="17" spans="1:24" ht="24.95" customHeight="1" x14ac:dyDescent="0.15">
      <c r="A17" s="52"/>
      <c r="B17" s="258"/>
      <c r="C17" s="258"/>
      <c r="D17" s="209"/>
      <c r="E17" s="209" t="s">
        <v>168</v>
      </c>
      <c r="F17" s="210"/>
      <c r="G17" s="210"/>
      <c r="H17" s="211"/>
      <c r="I17" s="263"/>
      <c r="J17" s="264"/>
      <c r="K17" s="264"/>
      <c r="L17" s="265"/>
      <c r="M17" s="258"/>
      <c r="N17" s="258"/>
      <c r="O17" s="258"/>
      <c r="P17" s="258"/>
      <c r="Q17" s="257"/>
      <c r="R17" s="257"/>
      <c r="S17" s="257"/>
      <c r="T17" s="257"/>
      <c r="U17" s="261">
        <v>18180</v>
      </c>
      <c r="V17" s="262"/>
      <c r="W17" s="52"/>
      <c r="X17" s="52"/>
    </row>
    <row r="18" spans="1:24" ht="24.95" customHeight="1" x14ac:dyDescent="0.15">
      <c r="A18" s="52"/>
      <c r="B18" s="258"/>
      <c r="C18" s="258"/>
      <c r="D18" s="209"/>
      <c r="E18" s="258"/>
      <c r="F18" s="258"/>
      <c r="G18" s="258"/>
      <c r="H18" s="258"/>
      <c r="I18" s="263" t="s">
        <v>91</v>
      </c>
      <c r="J18" s="264"/>
      <c r="K18" s="264"/>
      <c r="L18" s="265"/>
      <c r="M18" s="258"/>
      <c r="N18" s="258"/>
      <c r="O18" s="258"/>
      <c r="P18" s="258"/>
      <c r="Q18" s="257"/>
      <c r="R18" s="257"/>
      <c r="S18" s="257"/>
      <c r="T18" s="257"/>
      <c r="U18" s="261"/>
      <c r="V18" s="262"/>
      <c r="W18" s="52"/>
      <c r="X18" s="52"/>
    </row>
    <row r="19" spans="1:24" ht="24.95" customHeight="1" x14ac:dyDescent="0.15">
      <c r="A19" s="52"/>
      <c r="B19" s="258"/>
      <c r="C19" s="258"/>
      <c r="D19" s="209"/>
      <c r="E19" s="302"/>
      <c r="F19" s="303"/>
      <c r="G19" s="303"/>
      <c r="H19" s="304"/>
      <c r="I19" s="305"/>
      <c r="J19" s="306"/>
      <c r="K19" s="306"/>
      <c r="L19" s="307"/>
      <c r="M19" s="258"/>
      <c r="N19" s="258"/>
      <c r="O19" s="258"/>
      <c r="P19" s="258"/>
      <c r="Q19" s="257"/>
      <c r="R19" s="257"/>
      <c r="S19" s="257"/>
      <c r="T19" s="257"/>
      <c r="U19" s="261"/>
      <c r="V19" s="262"/>
      <c r="W19" s="52"/>
      <c r="X19" s="52"/>
    </row>
    <row r="20" spans="1:24" ht="24.95" customHeight="1" x14ac:dyDescent="0.15">
      <c r="A20" s="52"/>
      <c r="B20" s="258"/>
      <c r="C20" s="258"/>
      <c r="D20" s="258"/>
      <c r="E20" s="302"/>
      <c r="F20" s="303"/>
      <c r="G20" s="303"/>
      <c r="H20" s="304"/>
      <c r="I20" s="308"/>
      <c r="J20" s="309"/>
      <c r="K20" s="309"/>
      <c r="L20" s="310"/>
      <c r="M20" s="258"/>
      <c r="N20" s="258"/>
      <c r="O20" s="258"/>
      <c r="P20" s="258"/>
      <c r="Q20" s="257"/>
      <c r="R20" s="257"/>
      <c r="S20" s="257"/>
      <c r="T20" s="257"/>
      <c r="U20" s="261"/>
      <c r="V20" s="262"/>
      <c r="W20" s="52"/>
      <c r="X20" s="52"/>
    </row>
    <row r="21" spans="1:24" ht="24.95" customHeight="1" x14ac:dyDescent="0.15">
      <c r="A21" s="52"/>
      <c r="B21" s="258"/>
      <c r="C21" s="258"/>
      <c r="D21" s="258"/>
      <c r="E21" s="258" t="s">
        <v>61</v>
      </c>
      <c r="F21" s="258"/>
      <c r="G21" s="258"/>
      <c r="H21" s="258"/>
      <c r="I21" s="258"/>
      <c r="J21" s="258"/>
      <c r="K21" s="258"/>
      <c r="L21" s="258"/>
      <c r="M21" s="258"/>
      <c r="N21" s="258"/>
      <c r="O21" s="258"/>
      <c r="P21" s="258"/>
      <c r="Q21" s="256"/>
      <c r="R21" s="256"/>
      <c r="S21" s="256"/>
      <c r="T21" s="256"/>
      <c r="U21" s="259">
        <f>SUM(U16:V18)</f>
        <v>199980</v>
      </c>
      <c r="V21" s="260"/>
      <c r="W21" s="52"/>
      <c r="X21" s="52"/>
    </row>
    <row r="22" spans="1:24" ht="14.1" customHeight="1" x14ac:dyDescent="0.15">
      <c r="A22" s="244" t="s">
        <v>62</v>
      </c>
      <c r="B22" s="247" t="s">
        <v>63</v>
      </c>
      <c r="C22" s="248"/>
      <c r="D22" s="251" t="s">
        <v>64</v>
      </c>
      <c r="E22" s="251"/>
      <c r="F22" s="251"/>
      <c r="G22" s="251" t="s">
        <v>65</v>
      </c>
      <c r="H22" s="251"/>
      <c r="I22" s="251"/>
      <c r="J22" s="220" t="s">
        <v>66</v>
      </c>
      <c r="K22" s="221"/>
      <c r="L22" s="222"/>
      <c r="M22" s="226" t="s">
        <v>67</v>
      </c>
      <c r="N22" s="227"/>
      <c r="O22" s="232"/>
      <c r="P22" s="233"/>
      <c r="Q22" s="233"/>
      <c r="R22" s="233"/>
      <c r="S22" s="233"/>
      <c r="T22" s="233"/>
      <c r="U22" s="233"/>
      <c r="V22" s="233"/>
      <c r="W22" s="233"/>
      <c r="X22" s="234"/>
    </row>
    <row r="23" spans="1:24" ht="14.1" customHeight="1" x14ac:dyDescent="0.15">
      <c r="A23" s="245"/>
      <c r="B23" s="249"/>
      <c r="C23" s="250"/>
      <c r="D23" s="252"/>
      <c r="E23" s="252"/>
      <c r="F23" s="252"/>
      <c r="G23" s="251"/>
      <c r="H23" s="251"/>
      <c r="I23" s="251"/>
      <c r="J23" s="223"/>
      <c r="K23" s="224"/>
      <c r="L23" s="225"/>
      <c r="M23" s="228"/>
      <c r="N23" s="229"/>
      <c r="O23" s="212" t="s">
        <v>68</v>
      </c>
      <c r="P23" s="213"/>
      <c r="Q23" s="213"/>
      <c r="R23" s="213"/>
      <c r="S23" s="213"/>
      <c r="T23" s="213"/>
      <c r="U23" s="213"/>
      <c r="V23" s="213"/>
      <c r="W23" s="213"/>
      <c r="X23" s="214"/>
    </row>
    <row r="24" spans="1:24" ht="14.1" customHeight="1" x14ac:dyDescent="0.15">
      <c r="A24" s="245"/>
      <c r="B24" s="251" t="s">
        <v>69</v>
      </c>
      <c r="C24" s="253"/>
      <c r="D24" s="247" t="s">
        <v>70</v>
      </c>
      <c r="E24" s="254"/>
      <c r="F24" s="248"/>
      <c r="G24" s="255" t="s">
        <v>6</v>
      </c>
      <c r="H24" s="251"/>
      <c r="I24" s="251"/>
      <c r="J24" s="220" t="s">
        <v>71</v>
      </c>
      <c r="K24" s="221"/>
      <c r="L24" s="118"/>
      <c r="M24" s="228"/>
      <c r="N24" s="229"/>
      <c r="O24" s="212" t="s">
        <v>72</v>
      </c>
      <c r="P24" s="213"/>
      <c r="Q24" s="213"/>
      <c r="R24" s="213"/>
      <c r="S24" s="213"/>
      <c r="T24" s="213"/>
      <c r="U24" s="213"/>
      <c r="V24" s="213"/>
      <c r="W24" s="213"/>
      <c r="X24" s="214"/>
    </row>
    <row r="25" spans="1:24" ht="14.1" customHeight="1" x14ac:dyDescent="0.15">
      <c r="A25" s="245"/>
      <c r="B25" s="251"/>
      <c r="C25" s="253"/>
      <c r="D25" s="238"/>
      <c r="E25" s="239"/>
      <c r="F25" s="240"/>
      <c r="G25" s="255"/>
      <c r="H25" s="251"/>
      <c r="I25" s="251"/>
      <c r="J25" s="212"/>
      <c r="K25" s="213"/>
      <c r="L25" s="119"/>
      <c r="M25" s="228"/>
      <c r="N25" s="229"/>
      <c r="O25" s="212" t="s">
        <v>102</v>
      </c>
      <c r="P25" s="213"/>
      <c r="Q25" s="213"/>
      <c r="R25" s="213"/>
      <c r="S25" s="213"/>
      <c r="T25" s="213"/>
      <c r="U25" s="213"/>
      <c r="V25" s="213"/>
      <c r="W25" s="213"/>
      <c r="X25" s="214"/>
    </row>
    <row r="26" spans="1:24" ht="15.95" customHeight="1" x14ac:dyDescent="0.15">
      <c r="A26" s="245"/>
      <c r="B26" s="220" t="s">
        <v>73</v>
      </c>
      <c r="C26" s="221"/>
      <c r="D26" s="221"/>
      <c r="E26" s="221"/>
      <c r="F26" s="221"/>
      <c r="G26" s="221"/>
      <c r="H26" s="221"/>
      <c r="I26" s="222"/>
      <c r="J26" s="235"/>
      <c r="K26" s="236"/>
      <c r="L26" s="237"/>
      <c r="M26" s="228"/>
      <c r="N26" s="229"/>
      <c r="O26" s="215"/>
      <c r="P26" s="216"/>
      <c r="Q26" s="216"/>
      <c r="R26" s="216"/>
      <c r="S26" s="216"/>
      <c r="T26" s="216"/>
      <c r="U26" s="216"/>
      <c r="V26" s="216"/>
      <c r="W26" s="216"/>
      <c r="X26" s="217"/>
    </row>
    <row r="27" spans="1:24" ht="15.95" customHeight="1" x14ac:dyDescent="0.15">
      <c r="A27" s="245"/>
      <c r="B27" s="215" t="s">
        <v>103</v>
      </c>
      <c r="C27" s="216"/>
      <c r="D27" s="216"/>
      <c r="E27" s="216"/>
      <c r="F27" s="216"/>
      <c r="G27" s="216"/>
      <c r="H27" s="216"/>
      <c r="I27" s="217"/>
      <c r="J27" s="235"/>
      <c r="K27" s="236"/>
      <c r="L27" s="237"/>
      <c r="M27" s="228"/>
      <c r="N27" s="229"/>
      <c r="O27" s="215"/>
      <c r="P27" s="216"/>
      <c r="Q27" s="218" t="s">
        <v>74</v>
      </c>
      <c r="R27" s="218"/>
      <c r="S27" s="218"/>
      <c r="T27" s="216"/>
      <c r="U27" s="216"/>
      <c r="V27" s="216"/>
      <c r="W27" s="216"/>
      <c r="X27" s="217"/>
    </row>
    <row r="28" spans="1:24" ht="6.95" customHeight="1" x14ac:dyDescent="0.15">
      <c r="A28" s="245"/>
      <c r="B28" s="215"/>
      <c r="C28" s="219"/>
      <c r="D28" s="219"/>
      <c r="E28" s="219"/>
      <c r="F28" s="219"/>
      <c r="G28" s="219"/>
      <c r="H28" s="219"/>
      <c r="I28" s="217"/>
      <c r="J28" s="235"/>
      <c r="K28" s="236"/>
      <c r="L28" s="237"/>
      <c r="M28" s="228"/>
      <c r="N28" s="229"/>
      <c r="O28" s="215"/>
      <c r="P28" s="216"/>
      <c r="Q28" s="218"/>
      <c r="R28" s="218"/>
      <c r="S28" s="218"/>
      <c r="T28" s="216"/>
      <c r="U28" s="216"/>
      <c r="V28" s="216"/>
      <c r="W28" s="216"/>
      <c r="X28" s="217"/>
    </row>
    <row r="29" spans="1:24" x14ac:dyDescent="0.15">
      <c r="A29" s="245"/>
      <c r="B29" s="212" t="s">
        <v>75</v>
      </c>
      <c r="C29" s="213"/>
      <c r="D29" s="213"/>
      <c r="E29" s="213"/>
      <c r="F29" s="213"/>
      <c r="G29" s="213"/>
      <c r="H29" s="213"/>
      <c r="I29" s="214"/>
      <c r="J29" s="235"/>
      <c r="K29" s="236"/>
      <c r="L29" s="237"/>
      <c r="M29" s="228"/>
      <c r="N29" s="229"/>
      <c r="O29" s="215"/>
      <c r="P29" s="216"/>
      <c r="Q29" s="213" t="s">
        <v>76</v>
      </c>
      <c r="R29" s="213"/>
      <c r="S29" s="213"/>
      <c r="T29" s="216"/>
      <c r="U29" s="216"/>
      <c r="V29" s="216"/>
      <c r="W29" s="216"/>
      <c r="X29" s="217"/>
    </row>
    <row r="30" spans="1:24" ht="13.5" customHeight="1" x14ac:dyDescent="0.15">
      <c r="A30" s="245"/>
      <c r="B30" s="212" t="s">
        <v>77</v>
      </c>
      <c r="C30" s="213"/>
      <c r="D30" s="213"/>
      <c r="E30" s="213"/>
      <c r="F30" s="213"/>
      <c r="G30" s="213"/>
      <c r="H30" s="213"/>
      <c r="I30" s="214"/>
      <c r="J30" s="235"/>
      <c r="K30" s="236"/>
      <c r="L30" s="237"/>
      <c r="M30" s="228"/>
      <c r="N30" s="229"/>
      <c r="O30" s="215"/>
      <c r="P30" s="216"/>
      <c r="Q30" s="213" t="s">
        <v>78</v>
      </c>
      <c r="R30" s="213"/>
      <c r="S30" s="213"/>
      <c r="T30" s="216"/>
      <c r="U30" s="216"/>
      <c r="V30" s="216"/>
      <c r="W30" s="216"/>
      <c r="X30" s="217"/>
    </row>
    <row r="31" spans="1:24" ht="12.75" customHeight="1" x14ac:dyDescent="0.15">
      <c r="A31" s="246"/>
      <c r="B31" s="223"/>
      <c r="C31" s="224"/>
      <c r="D31" s="224"/>
      <c r="E31" s="224"/>
      <c r="F31" s="224"/>
      <c r="G31" s="224"/>
      <c r="H31" s="224"/>
      <c r="I31" s="225"/>
      <c r="J31" s="238"/>
      <c r="K31" s="239"/>
      <c r="L31" s="240"/>
      <c r="M31" s="230"/>
      <c r="N31" s="231"/>
      <c r="O31" s="241"/>
      <c r="P31" s="242"/>
      <c r="Q31" s="242"/>
      <c r="R31" s="242"/>
      <c r="S31" s="242"/>
      <c r="T31" s="242"/>
      <c r="U31" s="242"/>
      <c r="V31" s="242"/>
      <c r="W31" s="242"/>
      <c r="X31" s="243"/>
    </row>
    <row r="32" spans="1:24" ht="24.95" customHeight="1" x14ac:dyDescent="0.15">
      <c r="S32" s="209" t="s">
        <v>79</v>
      </c>
      <c r="T32" s="210"/>
      <c r="U32" s="210"/>
      <c r="V32" s="210"/>
      <c r="W32" s="210"/>
      <c r="X32" s="211"/>
    </row>
  </sheetData>
  <mergeCells count="134">
    <mergeCell ref="O31:X31"/>
    <mergeCell ref="S32:X32"/>
    <mergeCell ref="O29:P29"/>
    <mergeCell ref="Q29:S29"/>
    <mergeCell ref="T29:X29"/>
    <mergeCell ref="B30:I30"/>
    <mergeCell ref="O30:P30"/>
    <mergeCell ref="Q30:S30"/>
    <mergeCell ref="T30:X30"/>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A22:A31"/>
    <mergeCell ref="B22:C23"/>
    <mergeCell ref="D22:F23"/>
    <mergeCell ref="G22:I23"/>
    <mergeCell ref="J22:L23"/>
    <mergeCell ref="M22:N31"/>
    <mergeCell ref="B26:I26"/>
    <mergeCell ref="J26:L31"/>
    <mergeCell ref="B29:I29"/>
    <mergeCell ref="B31:I31"/>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A13:B13"/>
    <mergeCell ref="C13:E13"/>
    <mergeCell ref="F13:H13"/>
    <mergeCell ref="I13:K13"/>
    <mergeCell ref="L13:M13"/>
    <mergeCell ref="N13:Q13"/>
    <mergeCell ref="R13:S13"/>
    <mergeCell ref="T13:U13"/>
    <mergeCell ref="V13:X13"/>
    <mergeCell ref="A12:B12"/>
    <mergeCell ref="C12:E12"/>
    <mergeCell ref="F12:H12"/>
    <mergeCell ref="I12:K12"/>
    <mergeCell ref="L12:M12"/>
    <mergeCell ref="N12:Q12"/>
    <mergeCell ref="R12:S12"/>
    <mergeCell ref="T12:U12"/>
    <mergeCell ref="V12:X12"/>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view="pageBreakPreview" zoomScaleNormal="100" zoomScaleSheetLayoutView="100" workbookViewId="0">
      <selection activeCell="I86" sqref="I86"/>
    </sheetView>
  </sheetViews>
  <sheetFormatPr defaultRowHeight="24" customHeight="1" x14ac:dyDescent="0.15"/>
  <cols>
    <col min="1" max="1" width="5" style="176" customWidth="1"/>
    <col min="2" max="2" width="23.5" style="166" bestFit="1" customWidth="1"/>
    <col min="3" max="3" width="45.5" style="166" bestFit="1" customWidth="1"/>
    <col min="4" max="4" width="6.625" style="177" customWidth="1"/>
    <col min="5" max="5" width="6.625" style="178" customWidth="1"/>
    <col min="6" max="6" width="16" style="183"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3" t="s">
        <v>99</v>
      </c>
      <c r="C1" s="163" t="s">
        <v>100</v>
      </c>
      <c r="D1" s="162" t="s">
        <v>111</v>
      </c>
      <c r="E1" s="161" t="s">
        <v>57</v>
      </c>
      <c r="F1" s="164" t="s">
        <v>95</v>
      </c>
      <c r="G1" s="164" t="s">
        <v>96</v>
      </c>
      <c r="H1" s="165" t="s">
        <v>206</v>
      </c>
      <c r="I1" s="166" t="s">
        <v>207</v>
      </c>
      <c r="J1" s="165" t="s">
        <v>208</v>
      </c>
    </row>
    <row r="2" spans="1:10" ht="39" customHeight="1" x14ac:dyDescent="0.15">
      <c r="A2" s="161">
        <v>1</v>
      </c>
      <c r="B2" s="174" t="s">
        <v>292</v>
      </c>
      <c r="C2" s="167" t="s">
        <v>388</v>
      </c>
      <c r="D2" s="168" t="s">
        <v>463</v>
      </c>
      <c r="E2" s="169">
        <v>8</v>
      </c>
      <c r="F2" s="179"/>
      <c r="G2" s="170"/>
    </row>
    <row r="3" spans="1:10" ht="39" customHeight="1" x14ac:dyDescent="0.15">
      <c r="A3" s="161">
        <v>2</v>
      </c>
      <c r="B3" s="174" t="s">
        <v>292</v>
      </c>
      <c r="C3" s="167" t="s">
        <v>389</v>
      </c>
      <c r="D3" s="173" t="s">
        <v>463</v>
      </c>
      <c r="E3" s="169">
        <v>1</v>
      </c>
      <c r="F3" s="179"/>
      <c r="G3" s="170"/>
    </row>
    <row r="4" spans="1:10" ht="39" customHeight="1" x14ac:dyDescent="0.15">
      <c r="A4" s="161">
        <v>3</v>
      </c>
      <c r="B4" s="174" t="s">
        <v>317</v>
      </c>
      <c r="C4" s="167" t="s">
        <v>390</v>
      </c>
      <c r="D4" s="173" t="s">
        <v>463</v>
      </c>
      <c r="E4" s="169">
        <v>3</v>
      </c>
      <c r="F4" s="179"/>
      <c r="G4" s="170"/>
    </row>
    <row r="5" spans="1:10" ht="39" customHeight="1" x14ac:dyDescent="0.15">
      <c r="A5" s="161">
        <v>4</v>
      </c>
      <c r="B5" s="174" t="s">
        <v>293</v>
      </c>
      <c r="C5" s="167" t="s">
        <v>391</v>
      </c>
      <c r="D5" s="168" t="s">
        <v>304</v>
      </c>
      <c r="E5" s="169">
        <v>3</v>
      </c>
      <c r="F5" s="179"/>
      <c r="G5" s="170"/>
    </row>
    <row r="6" spans="1:10" ht="39" customHeight="1" x14ac:dyDescent="0.15">
      <c r="A6" s="161">
        <v>5</v>
      </c>
      <c r="B6" s="174" t="s">
        <v>318</v>
      </c>
      <c r="C6" s="167" t="s">
        <v>392</v>
      </c>
      <c r="D6" s="168" t="s">
        <v>305</v>
      </c>
      <c r="E6" s="169">
        <v>12</v>
      </c>
      <c r="F6" s="179"/>
      <c r="G6" s="170"/>
    </row>
    <row r="7" spans="1:10" ht="39" customHeight="1" x14ac:dyDescent="0.15">
      <c r="A7" s="161">
        <v>6</v>
      </c>
      <c r="B7" s="174" t="s">
        <v>319</v>
      </c>
      <c r="C7" s="167" t="s">
        <v>393</v>
      </c>
      <c r="D7" s="168" t="s">
        <v>309</v>
      </c>
      <c r="E7" s="169">
        <v>30</v>
      </c>
      <c r="F7" s="179"/>
      <c r="G7" s="170"/>
    </row>
    <row r="8" spans="1:10" ht="39" customHeight="1" x14ac:dyDescent="0.15">
      <c r="A8" s="161">
        <v>7</v>
      </c>
      <c r="B8" s="174" t="s">
        <v>320</v>
      </c>
      <c r="C8" s="167" t="s">
        <v>394</v>
      </c>
      <c r="D8" s="173" t="s">
        <v>463</v>
      </c>
      <c r="E8" s="169">
        <v>2</v>
      </c>
      <c r="F8" s="179"/>
      <c r="G8" s="170"/>
    </row>
    <row r="9" spans="1:10" ht="39" customHeight="1" x14ac:dyDescent="0.15">
      <c r="A9" s="161">
        <v>8</v>
      </c>
      <c r="B9" s="174" t="s">
        <v>321</v>
      </c>
      <c r="C9" s="167" t="s">
        <v>395</v>
      </c>
      <c r="D9" s="168" t="s">
        <v>306</v>
      </c>
      <c r="E9" s="169">
        <v>2</v>
      </c>
      <c r="F9" s="179"/>
      <c r="G9" s="170"/>
    </row>
    <row r="10" spans="1:10" ht="39" customHeight="1" x14ac:dyDescent="0.15">
      <c r="A10" s="161">
        <v>9</v>
      </c>
      <c r="B10" s="174" t="s">
        <v>321</v>
      </c>
      <c r="C10" s="167" t="s">
        <v>396</v>
      </c>
      <c r="D10" s="168" t="s">
        <v>306</v>
      </c>
      <c r="E10" s="169">
        <v>4</v>
      </c>
      <c r="F10" s="179"/>
      <c r="G10" s="170"/>
    </row>
    <row r="11" spans="1:10" ht="39" customHeight="1" x14ac:dyDescent="0.15">
      <c r="A11" s="161">
        <v>10</v>
      </c>
      <c r="B11" s="174" t="s">
        <v>321</v>
      </c>
      <c r="C11" s="171" t="s">
        <v>397</v>
      </c>
      <c r="D11" s="168" t="s">
        <v>306</v>
      </c>
      <c r="E11" s="169">
        <v>4</v>
      </c>
      <c r="F11" s="179"/>
      <c r="G11" s="170"/>
    </row>
    <row r="12" spans="1:10" ht="39" customHeight="1" x14ac:dyDescent="0.15">
      <c r="A12" s="161">
        <v>11</v>
      </c>
      <c r="B12" s="174" t="s">
        <v>303</v>
      </c>
      <c r="C12" s="167" t="s">
        <v>398</v>
      </c>
      <c r="D12" s="173" t="s">
        <v>463</v>
      </c>
      <c r="E12" s="169">
        <v>16</v>
      </c>
      <c r="F12" s="179"/>
      <c r="G12" s="170"/>
    </row>
    <row r="13" spans="1:10" ht="39" customHeight="1" x14ac:dyDescent="0.15">
      <c r="A13" s="161">
        <v>12</v>
      </c>
      <c r="B13" s="174" t="s">
        <v>322</v>
      </c>
      <c r="C13" s="167" t="s">
        <v>399</v>
      </c>
      <c r="D13" s="168" t="s">
        <v>305</v>
      </c>
      <c r="E13" s="169">
        <v>9</v>
      </c>
      <c r="F13" s="179"/>
      <c r="G13" s="170"/>
    </row>
    <row r="14" spans="1:10" s="172" customFormat="1" ht="39" customHeight="1" x14ac:dyDescent="0.15">
      <c r="A14" s="161">
        <v>13</v>
      </c>
      <c r="B14" s="174" t="s">
        <v>364</v>
      </c>
      <c r="C14" s="167" t="s">
        <v>400</v>
      </c>
      <c r="D14" s="168" t="s">
        <v>305</v>
      </c>
      <c r="E14" s="169">
        <v>2</v>
      </c>
      <c r="F14" s="180"/>
      <c r="G14" s="170"/>
      <c r="I14" s="165"/>
      <c r="J14" s="165"/>
    </row>
    <row r="15" spans="1:10" s="172" customFormat="1" ht="39" customHeight="1" x14ac:dyDescent="0.15">
      <c r="A15" s="161">
        <v>14</v>
      </c>
      <c r="B15" s="174" t="s">
        <v>365</v>
      </c>
      <c r="C15" s="167" t="s">
        <v>401</v>
      </c>
      <c r="D15" s="173" t="s">
        <v>463</v>
      </c>
      <c r="E15" s="169">
        <v>5</v>
      </c>
      <c r="F15" s="180"/>
      <c r="G15" s="170"/>
      <c r="I15" s="165"/>
      <c r="J15" s="165"/>
    </row>
    <row r="16" spans="1:10" s="172" customFormat="1" ht="39" customHeight="1" x14ac:dyDescent="0.15">
      <c r="A16" s="161">
        <v>15</v>
      </c>
      <c r="B16" s="174" t="s">
        <v>323</v>
      </c>
      <c r="C16" s="167" t="s">
        <v>402</v>
      </c>
      <c r="D16" s="168" t="s">
        <v>309</v>
      </c>
      <c r="E16" s="169">
        <v>3</v>
      </c>
      <c r="F16" s="180"/>
      <c r="G16" s="170"/>
      <c r="I16" s="165"/>
      <c r="J16" s="165"/>
    </row>
    <row r="17" spans="1:12" s="172" customFormat="1" ht="39" customHeight="1" x14ac:dyDescent="0.15">
      <c r="A17" s="161">
        <v>16</v>
      </c>
      <c r="B17" s="174" t="s">
        <v>324</v>
      </c>
      <c r="C17" s="167" t="s">
        <v>403</v>
      </c>
      <c r="D17" s="168" t="s">
        <v>305</v>
      </c>
      <c r="E17" s="169">
        <v>1</v>
      </c>
      <c r="F17" s="180"/>
      <c r="G17" s="170"/>
      <c r="I17" s="165"/>
      <c r="J17" s="165"/>
      <c r="L17" s="172" t="s">
        <v>289</v>
      </c>
    </row>
    <row r="18" spans="1:12" s="172" customFormat="1" ht="39" customHeight="1" x14ac:dyDescent="0.15">
      <c r="A18" s="161">
        <v>17</v>
      </c>
      <c r="B18" s="174" t="s">
        <v>294</v>
      </c>
      <c r="C18" s="167" t="s">
        <v>404</v>
      </c>
      <c r="D18" s="168" t="s">
        <v>305</v>
      </c>
      <c r="E18" s="169">
        <v>4</v>
      </c>
      <c r="F18" s="180"/>
      <c r="G18" s="170"/>
      <c r="I18" s="165"/>
      <c r="J18" s="165"/>
    </row>
    <row r="19" spans="1:12" s="172" customFormat="1" ht="39" customHeight="1" x14ac:dyDescent="0.15">
      <c r="A19" s="161">
        <v>18</v>
      </c>
      <c r="B19" s="174" t="s">
        <v>366</v>
      </c>
      <c r="C19" s="167" t="s">
        <v>405</v>
      </c>
      <c r="D19" s="168" t="s">
        <v>307</v>
      </c>
      <c r="E19" s="169">
        <v>1</v>
      </c>
      <c r="F19" s="180"/>
      <c r="G19" s="170"/>
      <c r="I19" s="165"/>
      <c r="J19" s="165"/>
    </row>
    <row r="20" spans="1:12" s="172" customFormat="1" ht="39" customHeight="1" x14ac:dyDescent="0.15">
      <c r="A20" s="161">
        <v>19</v>
      </c>
      <c r="B20" s="174" t="s">
        <v>295</v>
      </c>
      <c r="C20" s="167" t="s">
        <v>406</v>
      </c>
      <c r="D20" s="173" t="s">
        <v>463</v>
      </c>
      <c r="E20" s="169">
        <v>1</v>
      </c>
      <c r="F20" s="180"/>
      <c r="G20" s="170"/>
      <c r="I20" s="165"/>
      <c r="J20" s="165"/>
    </row>
    <row r="21" spans="1:12" s="172" customFormat="1" ht="39" customHeight="1" x14ac:dyDescent="0.15">
      <c r="A21" s="161">
        <v>20</v>
      </c>
      <c r="B21" s="174" t="s">
        <v>295</v>
      </c>
      <c r="C21" s="167" t="s">
        <v>407</v>
      </c>
      <c r="D21" s="173" t="s">
        <v>463</v>
      </c>
      <c r="E21" s="169">
        <v>1</v>
      </c>
      <c r="F21" s="180"/>
      <c r="G21" s="170"/>
      <c r="I21" s="165"/>
      <c r="J21" s="165"/>
    </row>
    <row r="22" spans="1:12" ht="39" customHeight="1" x14ac:dyDescent="0.15">
      <c r="A22" s="311" t="s">
        <v>290</v>
      </c>
      <c r="B22" s="311"/>
      <c r="C22" s="312"/>
      <c r="D22" s="313"/>
      <c r="E22" s="313"/>
      <c r="F22" s="313"/>
      <c r="G22" s="313"/>
    </row>
    <row r="23" spans="1:12" s="172" customFormat="1" ht="39" customHeight="1" x14ac:dyDescent="0.15">
      <c r="A23" s="161">
        <v>21</v>
      </c>
      <c r="B23" s="174" t="s">
        <v>295</v>
      </c>
      <c r="C23" s="167" t="s">
        <v>408</v>
      </c>
      <c r="D23" s="173" t="s">
        <v>463</v>
      </c>
      <c r="E23" s="169">
        <v>1</v>
      </c>
      <c r="F23" s="180"/>
      <c r="G23" s="170"/>
      <c r="I23" s="165"/>
      <c r="J23" s="165"/>
    </row>
    <row r="24" spans="1:12" s="172" customFormat="1" ht="39" customHeight="1" x14ac:dyDescent="0.15">
      <c r="A24" s="161">
        <v>22</v>
      </c>
      <c r="B24" s="174" t="s">
        <v>295</v>
      </c>
      <c r="C24" s="167" t="s">
        <v>409</v>
      </c>
      <c r="D24" s="173" t="s">
        <v>463</v>
      </c>
      <c r="E24" s="169">
        <v>1</v>
      </c>
      <c r="F24" s="180"/>
      <c r="G24" s="170"/>
      <c r="I24" s="165"/>
      <c r="J24" s="165"/>
    </row>
    <row r="25" spans="1:12" s="172" customFormat="1" ht="39" customHeight="1" x14ac:dyDescent="0.15">
      <c r="A25" s="161">
        <v>23</v>
      </c>
      <c r="B25" s="174" t="s">
        <v>295</v>
      </c>
      <c r="C25" s="167" t="s">
        <v>410</v>
      </c>
      <c r="D25" s="173" t="s">
        <v>463</v>
      </c>
      <c r="E25" s="169">
        <v>1</v>
      </c>
      <c r="F25" s="180"/>
      <c r="G25" s="170"/>
      <c r="I25" s="165"/>
      <c r="J25" s="165"/>
    </row>
    <row r="26" spans="1:12" s="172" customFormat="1" ht="39" customHeight="1" x14ac:dyDescent="0.15">
      <c r="A26" s="161">
        <v>24</v>
      </c>
      <c r="B26" s="174" t="s">
        <v>295</v>
      </c>
      <c r="C26" s="167" t="s">
        <v>411</v>
      </c>
      <c r="D26" s="173" t="s">
        <v>463</v>
      </c>
      <c r="E26" s="169">
        <v>2</v>
      </c>
      <c r="F26" s="180"/>
      <c r="G26" s="170"/>
      <c r="I26" s="165"/>
      <c r="J26" s="165"/>
    </row>
    <row r="27" spans="1:12" s="172" customFormat="1" ht="39" customHeight="1" x14ac:dyDescent="0.15">
      <c r="A27" s="161">
        <v>25</v>
      </c>
      <c r="B27" s="174" t="s">
        <v>295</v>
      </c>
      <c r="C27" s="167" t="s">
        <v>412</v>
      </c>
      <c r="D27" s="173" t="s">
        <v>463</v>
      </c>
      <c r="E27" s="169">
        <v>1</v>
      </c>
      <c r="F27" s="180"/>
      <c r="G27" s="170"/>
      <c r="I27" s="165"/>
      <c r="J27" s="165"/>
    </row>
    <row r="28" spans="1:12" s="172" customFormat="1" ht="39" customHeight="1" x14ac:dyDescent="0.15">
      <c r="A28" s="161">
        <v>26</v>
      </c>
      <c r="B28" s="174" t="s">
        <v>295</v>
      </c>
      <c r="C28" s="167" t="s">
        <v>413</v>
      </c>
      <c r="D28" s="173" t="s">
        <v>463</v>
      </c>
      <c r="E28" s="169">
        <v>1</v>
      </c>
      <c r="F28" s="180"/>
      <c r="G28" s="170"/>
      <c r="I28" s="165"/>
      <c r="J28" s="165"/>
    </row>
    <row r="29" spans="1:12" s="172" customFormat="1" ht="39" customHeight="1" x14ac:dyDescent="0.15">
      <c r="A29" s="161">
        <v>27</v>
      </c>
      <c r="B29" s="174" t="s">
        <v>296</v>
      </c>
      <c r="C29" s="167" t="s">
        <v>414</v>
      </c>
      <c r="D29" s="168" t="s">
        <v>305</v>
      </c>
      <c r="E29" s="169">
        <v>11</v>
      </c>
      <c r="F29" s="180"/>
      <c r="G29" s="170"/>
      <c r="I29" s="165"/>
      <c r="J29" s="165"/>
    </row>
    <row r="30" spans="1:12" ht="39" customHeight="1" x14ac:dyDescent="0.15">
      <c r="A30" s="161">
        <v>28</v>
      </c>
      <c r="B30" s="174" t="s">
        <v>296</v>
      </c>
      <c r="C30" s="167" t="s">
        <v>415</v>
      </c>
      <c r="D30" s="168" t="s">
        <v>305</v>
      </c>
      <c r="E30" s="169">
        <v>2</v>
      </c>
      <c r="F30" s="179"/>
      <c r="G30" s="170"/>
    </row>
    <row r="31" spans="1:12" ht="39" customHeight="1" x14ac:dyDescent="0.15">
      <c r="A31" s="161">
        <v>29</v>
      </c>
      <c r="B31" s="174" t="s">
        <v>297</v>
      </c>
      <c r="C31" s="167" t="s">
        <v>416</v>
      </c>
      <c r="D31" s="168" t="s">
        <v>305</v>
      </c>
      <c r="E31" s="169">
        <v>14</v>
      </c>
      <c r="F31" s="179"/>
      <c r="G31" s="170"/>
    </row>
    <row r="32" spans="1:12" ht="39" customHeight="1" x14ac:dyDescent="0.15">
      <c r="A32" s="161">
        <v>30</v>
      </c>
      <c r="B32" s="174" t="s">
        <v>325</v>
      </c>
      <c r="C32" s="167" t="s">
        <v>417</v>
      </c>
      <c r="D32" s="168" t="s">
        <v>305</v>
      </c>
      <c r="E32" s="169">
        <v>25</v>
      </c>
      <c r="F32" s="179"/>
      <c r="G32" s="170"/>
    </row>
    <row r="33" spans="1:7" ht="39" customHeight="1" x14ac:dyDescent="0.15">
      <c r="A33" s="161">
        <v>31</v>
      </c>
      <c r="B33" s="174" t="s">
        <v>325</v>
      </c>
      <c r="C33" s="167" t="s">
        <v>418</v>
      </c>
      <c r="D33" s="168" t="s">
        <v>305</v>
      </c>
      <c r="E33" s="169">
        <v>27</v>
      </c>
      <c r="F33" s="179"/>
      <c r="G33" s="170"/>
    </row>
    <row r="34" spans="1:7" ht="39" customHeight="1" x14ac:dyDescent="0.15">
      <c r="A34" s="161">
        <v>32</v>
      </c>
      <c r="B34" s="174" t="s">
        <v>326</v>
      </c>
      <c r="C34" s="167" t="s">
        <v>419</v>
      </c>
      <c r="D34" s="173" t="s">
        <v>463</v>
      </c>
      <c r="E34" s="169">
        <v>3</v>
      </c>
      <c r="F34" s="179"/>
      <c r="G34" s="170"/>
    </row>
    <row r="35" spans="1:7" ht="39" customHeight="1" x14ac:dyDescent="0.15">
      <c r="A35" s="161">
        <v>33</v>
      </c>
      <c r="B35" s="174" t="s">
        <v>298</v>
      </c>
      <c r="C35" s="167" t="s">
        <v>420</v>
      </c>
      <c r="D35" s="168" t="s">
        <v>307</v>
      </c>
      <c r="E35" s="169">
        <v>5</v>
      </c>
      <c r="F35" s="179"/>
      <c r="G35" s="170"/>
    </row>
    <row r="36" spans="1:7" ht="39" customHeight="1" x14ac:dyDescent="0.15">
      <c r="A36" s="161">
        <v>34</v>
      </c>
      <c r="B36" s="174" t="s">
        <v>327</v>
      </c>
      <c r="C36" s="167" t="s">
        <v>421</v>
      </c>
      <c r="D36" s="168" t="s">
        <v>306</v>
      </c>
      <c r="E36" s="169">
        <v>5</v>
      </c>
      <c r="F36" s="179"/>
      <c r="G36" s="170"/>
    </row>
    <row r="37" spans="1:7" ht="39" customHeight="1" x14ac:dyDescent="0.15">
      <c r="A37" s="161">
        <v>35</v>
      </c>
      <c r="B37" s="174" t="s">
        <v>299</v>
      </c>
      <c r="C37" s="167" t="s">
        <v>422</v>
      </c>
      <c r="D37" s="168" t="s">
        <v>305</v>
      </c>
      <c r="E37" s="169">
        <v>1</v>
      </c>
      <c r="F37" s="181"/>
      <c r="G37" s="170"/>
    </row>
    <row r="38" spans="1:7" ht="39" customHeight="1" x14ac:dyDescent="0.15">
      <c r="A38" s="161">
        <v>36</v>
      </c>
      <c r="B38" s="174" t="s">
        <v>328</v>
      </c>
      <c r="C38" s="167" t="s">
        <v>423</v>
      </c>
      <c r="D38" s="173" t="s">
        <v>463</v>
      </c>
      <c r="E38" s="169">
        <v>3</v>
      </c>
      <c r="F38" s="181"/>
      <c r="G38" s="170"/>
    </row>
    <row r="39" spans="1:7" ht="39" customHeight="1" x14ac:dyDescent="0.15">
      <c r="A39" s="161">
        <v>37</v>
      </c>
      <c r="B39" s="174" t="s">
        <v>367</v>
      </c>
      <c r="C39" s="167" t="s">
        <v>424</v>
      </c>
      <c r="D39" s="168" t="s">
        <v>309</v>
      </c>
      <c r="E39" s="169">
        <v>20</v>
      </c>
      <c r="F39" s="181"/>
      <c r="G39" s="170"/>
    </row>
    <row r="40" spans="1:7" ht="39" customHeight="1" x14ac:dyDescent="0.15">
      <c r="A40" s="161">
        <v>38</v>
      </c>
      <c r="B40" s="174" t="s">
        <v>329</v>
      </c>
      <c r="C40" s="167" t="s">
        <v>425</v>
      </c>
      <c r="D40" s="168" t="s">
        <v>309</v>
      </c>
      <c r="E40" s="169">
        <v>11</v>
      </c>
      <c r="F40" s="181"/>
      <c r="G40" s="170"/>
    </row>
    <row r="41" spans="1:7" ht="39" customHeight="1" x14ac:dyDescent="0.15">
      <c r="A41" s="161">
        <v>39</v>
      </c>
      <c r="B41" s="174" t="s">
        <v>329</v>
      </c>
      <c r="C41" s="167" t="s">
        <v>426</v>
      </c>
      <c r="D41" s="168" t="s">
        <v>309</v>
      </c>
      <c r="E41" s="169">
        <v>2</v>
      </c>
      <c r="F41" s="182"/>
      <c r="G41" s="170"/>
    </row>
    <row r="42" spans="1:7" ht="39" customHeight="1" x14ac:dyDescent="0.15">
      <c r="A42" s="161">
        <v>40</v>
      </c>
      <c r="B42" s="174" t="s">
        <v>329</v>
      </c>
      <c r="C42" s="167" t="s">
        <v>427</v>
      </c>
      <c r="D42" s="168" t="s">
        <v>309</v>
      </c>
      <c r="E42" s="169">
        <v>2</v>
      </c>
      <c r="F42" s="182"/>
      <c r="G42" s="170"/>
    </row>
    <row r="43" spans="1:7" ht="39" customHeight="1" x14ac:dyDescent="0.15">
      <c r="A43" s="311" t="s">
        <v>290</v>
      </c>
      <c r="B43" s="311"/>
      <c r="C43" s="312"/>
      <c r="D43" s="313"/>
      <c r="E43" s="313"/>
      <c r="F43" s="313"/>
      <c r="G43" s="313"/>
    </row>
    <row r="44" spans="1:7" ht="39" customHeight="1" x14ac:dyDescent="0.15">
      <c r="A44" s="161">
        <v>41</v>
      </c>
      <c r="B44" s="174" t="s">
        <v>300</v>
      </c>
      <c r="C44" s="167" t="s">
        <v>428</v>
      </c>
      <c r="D44" s="173" t="s">
        <v>463</v>
      </c>
      <c r="E44" s="169">
        <v>6</v>
      </c>
      <c r="F44" s="180"/>
      <c r="G44" s="170"/>
    </row>
    <row r="45" spans="1:7" ht="39" customHeight="1" x14ac:dyDescent="0.15">
      <c r="A45" s="161">
        <v>42</v>
      </c>
      <c r="B45" s="174" t="s">
        <v>301</v>
      </c>
      <c r="C45" s="167" t="s">
        <v>429</v>
      </c>
      <c r="D45" s="168" t="s">
        <v>306</v>
      </c>
      <c r="E45" s="169">
        <v>1</v>
      </c>
      <c r="F45" s="180"/>
      <c r="G45" s="170"/>
    </row>
    <row r="46" spans="1:7" ht="39" customHeight="1" x14ac:dyDescent="0.15">
      <c r="A46" s="161">
        <v>43</v>
      </c>
      <c r="B46" s="174" t="s">
        <v>301</v>
      </c>
      <c r="C46" s="167" t="s">
        <v>430</v>
      </c>
      <c r="D46" s="168" t="s">
        <v>306</v>
      </c>
      <c r="E46" s="169">
        <v>1</v>
      </c>
      <c r="F46" s="180"/>
      <c r="G46" s="170"/>
    </row>
    <row r="47" spans="1:7" ht="39" customHeight="1" x14ac:dyDescent="0.15">
      <c r="A47" s="161">
        <v>44</v>
      </c>
      <c r="B47" s="174" t="s">
        <v>331</v>
      </c>
      <c r="C47" s="167" t="s">
        <v>431</v>
      </c>
      <c r="D47" s="168" t="s">
        <v>305</v>
      </c>
      <c r="E47" s="169">
        <v>3</v>
      </c>
      <c r="F47" s="180"/>
      <c r="G47" s="170"/>
    </row>
    <row r="48" spans="1:7" ht="39" customHeight="1" x14ac:dyDescent="0.15">
      <c r="A48" s="161">
        <v>45</v>
      </c>
      <c r="B48" s="174" t="s">
        <v>331</v>
      </c>
      <c r="C48" s="167" t="s">
        <v>432</v>
      </c>
      <c r="D48" s="168" t="s">
        <v>305</v>
      </c>
      <c r="E48" s="169">
        <v>3</v>
      </c>
      <c r="F48" s="180"/>
      <c r="G48" s="170"/>
    </row>
    <row r="49" spans="1:7" ht="39" customHeight="1" x14ac:dyDescent="0.15">
      <c r="A49" s="161">
        <v>46</v>
      </c>
      <c r="B49" s="174" t="s">
        <v>332</v>
      </c>
      <c r="C49" s="167" t="s">
        <v>341</v>
      </c>
      <c r="D49" s="168" t="s">
        <v>305</v>
      </c>
      <c r="E49" s="169">
        <v>3</v>
      </c>
      <c r="F49" s="180"/>
      <c r="G49" s="170"/>
    </row>
    <row r="50" spans="1:7" ht="39" customHeight="1" x14ac:dyDescent="0.15">
      <c r="A50" s="161">
        <v>47</v>
      </c>
      <c r="B50" s="174" t="s">
        <v>333</v>
      </c>
      <c r="C50" s="167" t="s">
        <v>342</v>
      </c>
      <c r="D50" s="168" t="s">
        <v>306</v>
      </c>
      <c r="E50" s="169">
        <v>1</v>
      </c>
      <c r="F50" s="180"/>
      <c r="G50" s="170"/>
    </row>
    <row r="51" spans="1:7" ht="39" customHeight="1" x14ac:dyDescent="0.15">
      <c r="A51" s="161">
        <v>48</v>
      </c>
      <c r="B51" s="174" t="s">
        <v>333</v>
      </c>
      <c r="C51" s="167" t="s">
        <v>343</v>
      </c>
      <c r="D51" s="168" t="s">
        <v>306</v>
      </c>
      <c r="E51" s="169">
        <v>1</v>
      </c>
      <c r="F51" s="179"/>
      <c r="G51" s="170"/>
    </row>
    <row r="52" spans="1:7" ht="39" customHeight="1" x14ac:dyDescent="0.15">
      <c r="A52" s="161">
        <v>49</v>
      </c>
      <c r="B52" s="174" t="s">
        <v>333</v>
      </c>
      <c r="C52" s="167" t="s">
        <v>344</v>
      </c>
      <c r="D52" s="168" t="s">
        <v>306</v>
      </c>
      <c r="E52" s="169">
        <v>1</v>
      </c>
      <c r="F52" s="179"/>
      <c r="G52" s="170"/>
    </row>
    <row r="53" spans="1:7" ht="39" customHeight="1" x14ac:dyDescent="0.15">
      <c r="A53" s="161">
        <v>50</v>
      </c>
      <c r="B53" s="174" t="s">
        <v>321</v>
      </c>
      <c r="C53" s="167" t="s">
        <v>433</v>
      </c>
      <c r="D53" s="168" t="s">
        <v>306</v>
      </c>
      <c r="E53" s="169">
        <v>3</v>
      </c>
      <c r="F53" s="179"/>
      <c r="G53" s="170"/>
    </row>
    <row r="54" spans="1:7" ht="39" customHeight="1" x14ac:dyDescent="0.15">
      <c r="A54" s="161">
        <v>51</v>
      </c>
      <c r="B54" s="174" t="s">
        <v>368</v>
      </c>
      <c r="C54" s="167" t="s">
        <v>434</v>
      </c>
      <c r="D54" s="168" t="s">
        <v>306</v>
      </c>
      <c r="E54" s="169">
        <v>1</v>
      </c>
      <c r="F54" s="179"/>
      <c r="G54" s="170"/>
    </row>
    <row r="55" spans="1:7" ht="39" customHeight="1" x14ac:dyDescent="0.15">
      <c r="A55" s="161">
        <v>52</v>
      </c>
      <c r="B55" s="174" t="s">
        <v>369</v>
      </c>
      <c r="C55" s="167" t="s">
        <v>435</v>
      </c>
      <c r="D55" s="173" t="s">
        <v>463</v>
      </c>
      <c r="E55" s="169">
        <v>2</v>
      </c>
      <c r="F55" s="179"/>
      <c r="G55" s="170"/>
    </row>
    <row r="56" spans="1:7" ht="39" customHeight="1" x14ac:dyDescent="0.15">
      <c r="A56" s="161">
        <v>53</v>
      </c>
      <c r="B56" s="174" t="s">
        <v>330</v>
      </c>
      <c r="C56" s="167" t="s">
        <v>436</v>
      </c>
      <c r="D56" s="168" t="s">
        <v>304</v>
      </c>
      <c r="E56" s="169">
        <v>10</v>
      </c>
      <c r="F56" s="179"/>
      <c r="G56" s="170"/>
    </row>
    <row r="57" spans="1:7" ht="39" customHeight="1" x14ac:dyDescent="0.15">
      <c r="A57" s="161">
        <v>54</v>
      </c>
      <c r="B57" s="174" t="s">
        <v>370</v>
      </c>
      <c r="C57" s="167" t="s">
        <v>437</v>
      </c>
      <c r="D57" s="173" t="s">
        <v>463</v>
      </c>
      <c r="E57" s="169">
        <v>5</v>
      </c>
      <c r="F57" s="179"/>
      <c r="G57" s="170"/>
    </row>
    <row r="58" spans="1:7" ht="39" customHeight="1" x14ac:dyDescent="0.15">
      <c r="A58" s="161">
        <v>55</v>
      </c>
      <c r="B58" s="174" t="s">
        <v>371</v>
      </c>
      <c r="C58" s="167" t="s">
        <v>438</v>
      </c>
      <c r="D58" s="173" t="s">
        <v>463</v>
      </c>
      <c r="E58" s="169">
        <v>3</v>
      </c>
      <c r="F58" s="181"/>
      <c r="G58" s="170"/>
    </row>
    <row r="59" spans="1:7" ht="39" customHeight="1" x14ac:dyDescent="0.15">
      <c r="A59" s="161">
        <v>56</v>
      </c>
      <c r="B59" s="174" t="s">
        <v>333</v>
      </c>
      <c r="C59" s="167" t="s">
        <v>439</v>
      </c>
      <c r="D59" s="173" t="s">
        <v>463</v>
      </c>
      <c r="E59" s="169">
        <v>1</v>
      </c>
      <c r="F59" s="181"/>
      <c r="G59" s="170"/>
    </row>
    <row r="60" spans="1:7" ht="39" customHeight="1" x14ac:dyDescent="0.15">
      <c r="A60" s="161">
        <v>57</v>
      </c>
      <c r="B60" s="174" t="s">
        <v>372</v>
      </c>
      <c r="C60" s="167" t="s">
        <v>440</v>
      </c>
      <c r="D60" s="168" t="s">
        <v>306</v>
      </c>
      <c r="E60" s="169">
        <v>2</v>
      </c>
      <c r="F60" s="181"/>
      <c r="G60" s="170"/>
    </row>
    <row r="61" spans="1:7" ht="39" customHeight="1" x14ac:dyDescent="0.15">
      <c r="A61" s="161">
        <v>58</v>
      </c>
      <c r="B61" s="174" t="s">
        <v>293</v>
      </c>
      <c r="C61" s="167" t="s">
        <v>441</v>
      </c>
      <c r="D61" s="168" t="s">
        <v>304</v>
      </c>
      <c r="E61" s="169">
        <v>2</v>
      </c>
      <c r="F61" s="181"/>
      <c r="G61" s="170"/>
    </row>
    <row r="62" spans="1:7" ht="39" customHeight="1" x14ac:dyDescent="0.15">
      <c r="A62" s="161">
        <v>59</v>
      </c>
      <c r="B62" s="174" t="s">
        <v>373</v>
      </c>
      <c r="C62" s="167" t="s">
        <v>442</v>
      </c>
      <c r="D62" s="173" t="s">
        <v>463</v>
      </c>
      <c r="E62" s="169">
        <v>1</v>
      </c>
      <c r="F62" s="182"/>
      <c r="G62" s="170"/>
    </row>
    <row r="63" spans="1:7" ht="39" customHeight="1" x14ac:dyDescent="0.15">
      <c r="A63" s="161">
        <v>60</v>
      </c>
      <c r="B63" s="174" t="s">
        <v>374</v>
      </c>
      <c r="C63" s="167" t="s">
        <v>443</v>
      </c>
      <c r="D63" s="168" t="s">
        <v>307</v>
      </c>
      <c r="E63" s="169">
        <v>2</v>
      </c>
      <c r="F63" s="182"/>
      <c r="G63" s="170"/>
    </row>
    <row r="64" spans="1:7" ht="39" customHeight="1" x14ac:dyDescent="0.15">
      <c r="A64" s="311" t="s">
        <v>290</v>
      </c>
      <c r="B64" s="311"/>
      <c r="C64" s="312"/>
      <c r="D64" s="313"/>
      <c r="E64" s="313"/>
      <c r="F64" s="313"/>
      <c r="G64" s="313"/>
    </row>
    <row r="65" spans="1:7" ht="39" customHeight="1" x14ac:dyDescent="0.15">
      <c r="A65" s="161">
        <v>61</v>
      </c>
      <c r="B65" s="174" t="s">
        <v>375</v>
      </c>
      <c r="C65" s="167" t="s">
        <v>444</v>
      </c>
      <c r="D65" s="168" t="s">
        <v>309</v>
      </c>
      <c r="E65" s="169">
        <v>2</v>
      </c>
      <c r="F65" s="180"/>
      <c r="G65" s="170"/>
    </row>
    <row r="66" spans="1:7" ht="39" customHeight="1" x14ac:dyDescent="0.15">
      <c r="A66" s="161">
        <v>62</v>
      </c>
      <c r="B66" s="174" t="s">
        <v>298</v>
      </c>
      <c r="C66" s="167" t="s">
        <v>445</v>
      </c>
      <c r="D66" s="168" t="s">
        <v>307</v>
      </c>
      <c r="E66" s="169">
        <v>10</v>
      </c>
      <c r="F66" s="180"/>
      <c r="G66" s="170"/>
    </row>
    <row r="67" spans="1:7" ht="39" customHeight="1" x14ac:dyDescent="0.15">
      <c r="A67" s="161">
        <v>63</v>
      </c>
      <c r="B67" s="174" t="s">
        <v>376</v>
      </c>
      <c r="C67" s="167" t="s">
        <v>446</v>
      </c>
      <c r="D67" s="168" t="s">
        <v>306</v>
      </c>
      <c r="E67" s="169">
        <v>12</v>
      </c>
      <c r="F67" s="180"/>
      <c r="G67" s="170"/>
    </row>
    <row r="68" spans="1:7" ht="39" customHeight="1" x14ac:dyDescent="0.15">
      <c r="A68" s="161">
        <v>64</v>
      </c>
      <c r="B68" s="174" t="s">
        <v>376</v>
      </c>
      <c r="C68" s="167" t="s">
        <v>447</v>
      </c>
      <c r="D68" s="168" t="s">
        <v>305</v>
      </c>
      <c r="E68" s="169">
        <v>10</v>
      </c>
      <c r="F68" s="180"/>
      <c r="G68" s="170"/>
    </row>
    <row r="69" spans="1:7" ht="39" customHeight="1" x14ac:dyDescent="0.15">
      <c r="A69" s="161">
        <v>65</v>
      </c>
      <c r="B69" s="174" t="s">
        <v>377</v>
      </c>
      <c r="C69" s="167" t="s">
        <v>448</v>
      </c>
      <c r="D69" s="173" t="s">
        <v>463</v>
      </c>
      <c r="E69" s="169">
        <v>100</v>
      </c>
      <c r="F69" s="180"/>
      <c r="G69" s="170"/>
    </row>
    <row r="70" spans="1:7" ht="39" customHeight="1" x14ac:dyDescent="0.15">
      <c r="A70" s="161">
        <v>66</v>
      </c>
      <c r="B70" s="174" t="s">
        <v>378</v>
      </c>
      <c r="C70" s="167" t="s">
        <v>449</v>
      </c>
      <c r="D70" s="173" t="s">
        <v>463</v>
      </c>
      <c r="E70" s="169">
        <v>10</v>
      </c>
      <c r="F70" s="180"/>
      <c r="G70" s="170"/>
    </row>
    <row r="71" spans="1:7" ht="39" customHeight="1" x14ac:dyDescent="0.15">
      <c r="A71" s="161">
        <v>67</v>
      </c>
      <c r="B71" s="174" t="s">
        <v>332</v>
      </c>
      <c r="C71" s="167" t="s">
        <v>450</v>
      </c>
      <c r="D71" s="173" t="s">
        <v>463</v>
      </c>
      <c r="E71" s="169">
        <v>1</v>
      </c>
      <c r="F71" s="180"/>
      <c r="G71" s="170"/>
    </row>
    <row r="72" spans="1:7" ht="39" customHeight="1" x14ac:dyDescent="0.15">
      <c r="A72" s="161">
        <v>68</v>
      </c>
      <c r="B72" s="174" t="s">
        <v>379</v>
      </c>
      <c r="C72" s="167" t="s">
        <v>451</v>
      </c>
      <c r="D72" s="173" t="s">
        <v>463</v>
      </c>
      <c r="E72" s="169">
        <v>2</v>
      </c>
      <c r="F72" s="179"/>
      <c r="G72" s="170"/>
    </row>
    <row r="73" spans="1:7" ht="39" customHeight="1" x14ac:dyDescent="0.15">
      <c r="A73" s="161">
        <v>69</v>
      </c>
      <c r="B73" s="174" t="s">
        <v>379</v>
      </c>
      <c r="C73" s="167" t="s">
        <v>452</v>
      </c>
      <c r="D73" s="173" t="s">
        <v>463</v>
      </c>
      <c r="E73" s="169">
        <v>6</v>
      </c>
      <c r="F73" s="179"/>
      <c r="G73" s="170"/>
    </row>
    <row r="74" spans="1:7" ht="39" customHeight="1" x14ac:dyDescent="0.15">
      <c r="A74" s="161">
        <v>70</v>
      </c>
      <c r="B74" s="174" t="s">
        <v>380</v>
      </c>
      <c r="C74" s="167" t="s">
        <v>453</v>
      </c>
      <c r="D74" s="173" t="s">
        <v>463</v>
      </c>
      <c r="E74" s="169">
        <v>2</v>
      </c>
      <c r="F74" s="179"/>
      <c r="G74" s="170"/>
    </row>
    <row r="75" spans="1:7" ht="39" customHeight="1" x14ac:dyDescent="0.15">
      <c r="A75" s="161">
        <v>71</v>
      </c>
      <c r="B75" s="174" t="s">
        <v>381</v>
      </c>
      <c r="C75" s="167" t="s">
        <v>454</v>
      </c>
      <c r="D75" s="173" t="s">
        <v>463</v>
      </c>
      <c r="E75" s="169">
        <v>10</v>
      </c>
      <c r="F75" s="179"/>
      <c r="G75" s="170"/>
    </row>
    <row r="76" spans="1:7" ht="39" customHeight="1" x14ac:dyDescent="0.15">
      <c r="A76" s="161">
        <v>72</v>
      </c>
      <c r="B76" s="174" t="s">
        <v>302</v>
      </c>
      <c r="C76" s="167" t="s">
        <v>455</v>
      </c>
      <c r="D76" s="168" t="s">
        <v>305</v>
      </c>
      <c r="E76" s="169">
        <v>1</v>
      </c>
      <c r="F76" s="179"/>
      <c r="G76" s="170"/>
    </row>
    <row r="77" spans="1:7" ht="39" customHeight="1" x14ac:dyDescent="0.15">
      <c r="A77" s="161">
        <v>73</v>
      </c>
      <c r="B77" s="174" t="s">
        <v>382</v>
      </c>
      <c r="C77" s="167" t="s">
        <v>456</v>
      </c>
      <c r="D77" s="173" t="s">
        <v>463</v>
      </c>
      <c r="E77" s="169">
        <v>1</v>
      </c>
      <c r="F77" s="179"/>
      <c r="G77" s="170"/>
    </row>
    <row r="78" spans="1:7" ht="39" customHeight="1" x14ac:dyDescent="0.15">
      <c r="A78" s="161">
        <v>74</v>
      </c>
      <c r="B78" s="174" t="s">
        <v>383</v>
      </c>
      <c r="C78" s="167" t="s">
        <v>457</v>
      </c>
      <c r="D78" s="173" t="s">
        <v>463</v>
      </c>
      <c r="E78" s="169">
        <v>1</v>
      </c>
      <c r="F78" s="179"/>
      <c r="G78" s="170"/>
    </row>
    <row r="79" spans="1:7" ht="39" customHeight="1" x14ac:dyDescent="0.15">
      <c r="A79" s="161">
        <v>75</v>
      </c>
      <c r="B79" s="174" t="s">
        <v>384</v>
      </c>
      <c r="C79" s="167" t="s">
        <v>458</v>
      </c>
      <c r="D79" s="168" t="s">
        <v>308</v>
      </c>
      <c r="E79" s="169">
        <v>1</v>
      </c>
      <c r="F79" s="181"/>
      <c r="G79" s="170"/>
    </row>
    <row r="80" spans="1:7" ht="39" customHeight="1" x14ac:dyDescent="0.15">
      <c r="A80" s="161">
        <v>76</v>
      </c>
      <c r="B80" s="174" t="s">
        <v>385</v>
      </c>
      <c r="C80" s="167" t="s">
        <v>459</v>
      </c>
      <c r="D80" s="168" t="s">
        <v>308</v>
      </c>
      <c r="E80" s="169">
        <v>1</v>
      </c>
      <c r="F80" s="181"/>
      <c r="G80" s="170"/>
    </row>
    <row r="81" spans="1:7" ht="39" customHeight="1" x14ac:dyDescent="0.15">
      <c r="A81" s="161">
        <v>77</v>
      </c>
      <c r="B81" s="174" t="s">
        <v>386</v>
      </c>
      <c r="C81" s="167" t="s">
        <v>460</v>
      </c>
      <c r="D81" s="173" t="s">
        <v>463</v>
      </c>
      <c r="E81" s="169">
        <v>1</v>
      </c>
      <c r="F81" s="181"/>
      <c r="G81" s="170"/>
    </row>
    <row r="82" spans="1:7" ht="39" customHeight="1" x14ac:dyDescent="0.15">
      <c r="A82" s="161">
        <v>78</v>
      </c>
      <c r="B82" s="174" t="s">
        <v>387</v>
      </c>
      <c r="C82" s="167" t="s">
        <v>461</v>
      </c>
      <c r="D82" s="168" t="s">
        <v>308</v>
      </c>
      <c r="E82" s="169">
        <v>1</v>
      </c>
      <c r="F82" s="181"/>
      <c r="G82" s="170"/>
    </row>
    <row r="83" spans="1:7" ht="39" customHeight="1" x14ac:dyDescent="0.15">
      <c r="A83" s="161">
        <v>79</v>
      </c>
      <c r="B83" s="174" t="s">
        <v>310</v>
      </c>
      <c r="C83" s="167" t="s">
        <v>334</v>
      </c>
      <c r="D83" s="173" t="s">
        <v>463</v>
      </c>
      <c r="E83" s="169">
        <v>9</v>
      </c>
      <c r="F83" s="182"/>
      <c r="G83" s="170"/>
    </row>
    <row r="84" spans="1:7" ht="39" customHeight="1" x14ac:dyDescent="0.15">
      <c r="A84" s="161">
        <v>80</v>
      </c>
      <c r="B84" s="174" t="s">
        <v>311</v>
      </c>
      <c r="C84" s="167" t="s">
        <v>335</v>
      </c>
      <c r="D84" s="168" t="s">
        <v>307</v>
      </c>
      <c r="E84" s="169">
        <v>11</v>
      </c>
      <c r="F84" s="182"/>
      <c r="G84" s="170"/>
    </row>
    <row r="85" spans="1:7" ht="39" customHeight="1" x14ac:dyDescent="0.15">
      <c r="A85" s="311" t="s">
        <v>290</v>
      </c>
      <c r="B85" s="311"/>
      <c r="C85" s="312"/>
      <c r="D85" s="313"/>
      <c r="E85" s="313"/>
      <c r="F85" s="313"/>
      <c r="G85" s="313"/>
    </row>
    <row r="86" spans="1:7" ht="39" customHeight="1" x14ac:dyDescent="0.15">
      <c r="A86" s="161">
        <v>81</v>
      </c>
      <c r="B86" s="174" t="s">
        <v>312</v>
      </c>
      <c r="C86" s="175" t="s">
        <v>336</v>
      </c>
      <c r="D86" s="168" t="s">
        <v>307</v>
      </c>
      <c r="E86" s="169">
        <v>15</v>
      </c>
      <c r="F86" s="181"/>
      <c r="G86" s="170"/>
    </row>
    <row r="87" spans="1:7" ht="39" customHeight="1" x14ac:dyDescent="0.15">
      <c r="A87" s="161">
        <v>82</v>
      </c>
      <c r="B87" s="174" t="s">
        <v>313</v>
      </c>
      <c r="C87" s="167" t="s">
        <v>337</v>
      </c>
      <c r="D87" s="168" t="s">
        <v>305</v>
      </c>
      <c r="E87" s="169">
        <v>11</v>
      </c>
      <c r="F87" s="181"/>
      <c r="G87" s="170"/>
    </row>
    <row r="88" spans="1:7" ht="39" customHeight="1" x14ac:dyDescent="0.15">
      <c r="A88" s="161">
        <v>83</v>
      </c>
      <c r="B88" s="174" t="s">
        <v>314</v>
      </c>
      <c r="C88" s="174" t="s">
        <v>338</v>
      </c>
      <c r="D88" s="168" t="s">
        <v>307</v>
      </c>
      <c r="E88" s="169">
        <v>1</v>
      </c>
      <c r="F88" s="181"/>
      <c r="G88" s="170"/>
    </row>
    <row r="89" spans="1:7" ht="39" customHeight="1" x14ac:dyDescent="0.15">
      <c r="A89" s="161">
        <v>84</v>
      </c>
      <c r="B89" s="174" t="s">
        <v>315</v>
      </c>
      <c r="C89" s="174" t="s">
        <v>339</v>
      </c>
      <c r="D89" s="168" t="s">
        <v>306</v>
      </c>
      <c r="E89" s="169">
        <v>1</v>
      </c>
      <c r="F89" s="181"/>
      <c r="G89" s="170"/>
    </row>
    <row r="90" spans="1:7" ht="39" customHeight="1" x14ac:dyDescent="0.15">
      <c r="A90" s="161">
        <v>85</v>
      </c>
      <c r="B90" s="174" t="s">
        <v>316</v>
      </c>
      <c r="C90" s="174" t="s">
        <v>340</v>
      </c>
      <c r="D90" s="173" t="s">
        <v>463</v>
      </c>
      <c r="E90" s="169">
        <v>1</v>
      </c>
      <c r="F90" s="181"/>
      <c r="G90" s="170"/>
    </row>
    <row r="91" spans="1:7" ht="39" customHeight="1" x14ac:dyDescent="0.15">
      <c r="A91" s="161">
        <v>86</v>
      </c>
      <c r="B91" s="174" t="s">
        <v>311</v>
      </c>
      <c r="C91" s="174" t="s">
        <v>462</v>
      </c>
      <c r="D91" s="173" t="s">
        <v>307</v>
      </c>
      <c r="E91" s="169">
        <v>5</v>
      </c>
      <c r="F91" s="181"/>
      <c r="G91" s="170"/>
    </row>
    <row r="92" spans="1:7" ht="39" customHeight="1" x14ac:dyDescent="0.15">
      <c r="A92" s="311" t="s">
        <v>290</v>
      </c>
      <c r="B92" s="311"/>
      <c r="C92" s="312"/>
      <c r="D92" s="313"/>
      <c r="E92" s="313"/>
      <c r="F92" s="313"/>
      <c r="G92" s="313"/>
    </row>
    <row r="93" spans="1:7" ht="39" customHeight="1" x14ac:dyDescent="0.15">
      <c r="A93" s="311" t="s">
        <v>291</v>
      </c>
      <c r="B93" s="311"/>
      <c r="C93" s="312"/>
      <c r="D93" s="313"/>
      <c r="E93" s="313"/>
      <c r="F93" s="313"/>
      <c r="G93" s="313"/>
    </row>
  </sheetData>
  <autoFilter ref="A1:L93"/>
  <mergeCells count="12">
    <mergeCell ref="A92:B92"/>
    <mergeCell ref="A93:B93"/>
    <mergeCell ref="C92:G92"/>
    <mergeCell ref="C93:G93"/>
    <mergeCell ref="A22:B22"/>
    <mergeCell ref="C22:G22"/>
    <mergeCell ref="A43:B43"/>
    <mergeCell ref="C43:G43"/>
    <mergeCell ref="A64:B64"/>
    <mergeCell ref="C64:G64"/>
    <mergeCell ref="A85:B85"/>
    <mergeCell ref="C85:G85"/>
  </mergeCells>
  <phoneticPr fontId="3"/>
  <printOptions horizontalCentered="1"/>
  <pageMargins left="0.39370078740157483" right="0" top="0.98425196850393704" bottom="0" header="0.51181102362204722" footer="0.51181102362204722"/>
  <pageSetup paperSize="9" scale="71" orientation="portrait" horizontalDpi="4294967293" verticalDpi="0" r:id="rId1"/>
  <headerFooter alignWithMargins="0">
    <oddHeader>&amp;C&amp;"ＭＳ Ｐ明朝,標準"内訳書&amp;R&amp;"ＭＳ Ｐ明朝,標準"別　紙</oddHeader>
  </headerFooter>
  <rowBreaks count="4" manualBreakCount="4">
    <brk id="22" max="16383" man="1"/>
    <brk id="43" max="16383" man="1"/>
    <brk id="64" max="16383" man="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view="pageBreakPreview" zoomScale="85" zoomScaleNormal="100" zoomScaleSheetLayoutView="85" workbookViewId="0">
      <selection activeCell="C94" sqref="C94"/>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94"/>
      <c r="B1" s="195"/>
      <c r="C1" s="195"/>
      <c r="D1" s="195"/>
      <c r="E1" s="195"/>
      <c r="F1" s="195"/>
      <c r="G1" s="195"/>
      <c r="H1" s="196"/>
    </row>
    <row r="2" spans="1:8" ht="24" customHeight="1" x14ac:dyDescent="0.15">
      <c r="A2" s="197" t="s">
        <v>345</v>
      </c>
      <c r="B2" s="198"/>
      <c r="C2" s="198"/>
      <c r="D2" s="198"/>
      <c r="E2" s="198"/>
      <c r="F2" s="198"/>
      <c r="G2" s="198"/>
      <c r="H2" s="199"/>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14" t="s">
        <v>346</v>
      </c>
      <c r="G4" s="314"/>
      <c r="H4" s="14"/>
    </row>
    <row r="5" spans="1:8" s="4" customFormat="1" ht="18" customHeight="1" x14ac:dyDescent="0.15">
      <c r="A5" s="11"/>
      <c r="B5" s="6"/>
      <c r="C5" s="6"/>
      <c r="D5" s="6"/>
      <c r="E5" s="6"/>
      <c r="F5" s="148"/>
      <c r="G5" s="148"/>
      <c r="H5" s="149"/>
    </row>
    <row r="6" spans="1:8" s="4" customFormat="1" ht="18" customHeight="1" x14ac:dyDescent="0.15">
      <c r="A6" s="11"/>
      <c r="B6" s="6" t="s">
        <v>347</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348</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200" t="s">
        <v>8</v>
      </c>
      <c r="D11" s="200"/>
      <c r="E11" s="6" t="s">
        <v>357</v>
      </c>
      <c r="F11" s="6"/>
      <c r="G11" s="6"/>
      <c r="H11" s="14"/>
    </row>
    <row r="12" spans="1:8" s="4" customFormat="1" ht="15" customHeight="1" x14ac:dyDescent="0.15">
      <c r="A12" s="11"/>
      <c r="B12" s="6"/>
      <c r="C12" s="186"/>
      <c r="D12" s="186"/>
      <c r="E12" s="6"/>
      <c r="F12" s="6"/>
      <c r="G12" s="6"/>
      <c r="H12" s="14"/>
    </row>
    <row r="13" spans="1:8" s="4" customFormat="1" ht="18" customHeight="1" x14ac:dyDescent="0.15">
      <c r="A13" s="11"/>
      <c r="B13" s="6"/>
      <c r="C13" s="200" t="s">
        <v>9</v>
      </c>
      <c r="D13" s="200"/>
      <c r="E13" s="47" t="s">
        <v>358</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200" t="s">
        <v>10</v>
      </c>
      <c r="D15" s="200"/>
      <c r="E15" s="6" t="s">
        <v>359</v>
      </c>
      <c r="F15" s="6"/>
      <c r="G15" s="6"/>
      <c r="H15" s="14"/>
    </row>
    <row r="16" spans="1:8" s="4" customFormat="1" ht="18" customHeight="1" x14ac:dyDescent="0.15">
      <c r="A16" s="11"/>
      <c r="B16" s="6"/>
      <c r="C16" s="200" t="s">
        <v>349</v>
      </c>
      <c r="D16" s="200"/>
      <c r="E16" s="6" t="s">
        <v>361</v>
      </c>
      <c r="F16" s="6"/>
      <c r="G16" s="6"/>
      <c r="H16" s="14"/>
    </row>
    <row r="17" spans="1:10" ht="24" customHeight="1" x14ac:dyDescent="0.15">
      <c r="A17" s="11"/>
      <c r="B17" s="6"/>
      <c r="C17" s="200" t="s">
        <v>350</v>
      </c>
      <c r="D17" s="200"/>
      <c r="E17" s="6" t="s">
        <v>360</v>
      </c>
      <c r="F17" s="6"/>
      <c r="G17" s="6"/>
      <c r="H17" s="14"/>
    </row>
    <row r="18" spans="1:10" ht="24" customHeight="1" x14ac:dyDescent="0.15">
      <c r="A18" s="11"/>
      <c r="B18" s="6"/>
      <c r="C18" s="6"/>
      <c r="D18" s="6"/>
      <c r="E18" s="6"/>
      <c r="F18" s="6"/>
      <c r="G18" s="6"/>
      <c r="H18" s="14"/>
    </row>
    <row r="19" spans="1:10" s="4" customFormat="1" ht="24.75" customHeight="1" x14ac:dyDescent="0.15">
      <c r="A19" s="152"/>
      <c r="B19" s="6" t="s">
        <v>351</v>
      </c>
      <c r="C19" s="85"/>
      <c r="D19" s="85"/>
      <c r="E19" s="85"/>
      <c r="F19" s="85"/>
      <c r="G19" s="85"/>
      <c r="H19" s="18"/>
      <c r="J19" s="56"/>
    </row>
    <row r="20" spans="1:10" s="4" customFormat="1" ht="24.75" customHeight="1" x14ac:dyDescent="0.15">
      <c r="A20" s="43" t="s">
        <v>352</v>
      </c>
      <c r="B20" s="44"/>
      <c r="C20" s="44"/>
      <c r="D20" s="44"/>
      <c r="E20" s="44"/>
      <c r="F20" s="44"/>
      <c r="G20" s="44"/>
      <c r="H20" s="45"/>
    </row>
    <row r="21" spans="1:10" ht="24" customHeight="1" x14ac:dyDescent="0.15">
      <c r="A21" s="317" t="s">
        <v>362</v>
      </c>
      <c r="B21" s="318"/>
      <c r="C21" s="318"/>
      <c r="D21" s="20" t="s">
        <v>353</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201">
        <f>G36</f>
        <v>890367</v>
      </c>
      <c r="D23" s="201"/>
      <c r="E23" s="25"/>
      <c r="F23" s="8"/>
      <c r="G23" s="8"/>
      <c r="H23" s="18"/>
    </row>
    <row r="24" spans="1:10" s="2" customFormat="1" ht="27" customHeight="1" x14ac:dyDescent="0.15">
      <c r="A24" s="26"/>
      <c r="B24" s="27"/>
      <c r="C24" s="202"/>
      <c r="D24" s="202"/>
      <c r="E24" s="7"/>
      <c r="F24" s="28"/>
      <c r="G24" s="28"/>
      <c r="H24" s="29"/>
    </row>
    <row r="25" spans="1:10" s="4" customFormat="1" ht="27" customHeight="1" x14ac:dyDescent="0.15">
      <c r="A25" s="207" t="s">
        <v>12</v>
      </c>
      <c r="B25" s="186"/>
      <c r="C25" s="186"/>
      <c r="D25" s="186"/>
      <c r="E25" s="186"/>
      <c r="F25" s="186"/>
      <c r="G25" s="186"/>
      <c r="H25" s="208"/>
    </row>
    <row r="26" spans="1:10" s="4" customFormat="1" ht="27" customHeight="1" x14ac:dyDescent="0.15">
      <c r="A26" s="188" t="s">
        <v>354</v>
      </c>
      <c r="B26" s="189"/>
      <c r="C26" s="150" t="s">
        <v>13</v>
      </c>
      <c r="D26" s="1" t="s">
        <v>14</v>
      </c>
      <c r="E26" s="31" t="s">
        <v>1</v>
      </c>
      <c r="F26" s="1" t="s">
        <v>4</v>
      </c>
      <c r="G26" s="1" t="s">
        <v>3</v>
      </c>
      <c r="H26" s="32" t="s">
        <v>15</v>
      </c>
    </row>
    <row r="27" spans="1:10" s="4" customFormat="1" ht="26.25" customHeight="1" x14ac:dyDescent="0.15">
      <c r="A27" s="315" t="s">
        <v>363</v>
      </c>
      <c r="B27" s="316"/>
      <c r="C27" s="319" t="s">
        <v>356</v>
      </c>
      <c r="D27" s="320"/>
      <c r="E27" s="320"/>
      <c r="F27" s="321"/>
      <c r="G27" s="34">
        <v>809425</v>
      </c>
      <c r="H27" s="153"/>
    </row>
    <row r="28" spans="1:10" s="4" customFormat="1" ht="27" customHeight="1" x14ac:dyDescent="0.15">
      <c r="A28" s="315" t="s">
        <v>168</v>
      </c>
      <c r="B28" s="316"/>
      <c r="C28" s="33"/>
      <c r="D28" s="9"/>
      <c r="E28" s="154"/>
      <c r="F28" s="34"/>
      <c r="G28" s="34">
        <f>ROUNDDOWN(G27*0.1,0)</f>
        <v>80942</v>
      </c>
      <c r="H28" s="153"/>
    </row>
    <row r="29" spans="1:10" s="4" customFormat="1" ht="27" customHeight="1" x14ac:dyDescent="0.15">
      <c r="A29" s="155"/>
      <c r="B29" s="33"/>
      <c r="C29" s="33" t="s">
        <v>355</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15"/>
      <c r="B33" s="316"/>
      <c r="C33" s="33"/>
      <c r="D33" s="9"/>
      <c r="E33" s="159"/>
      <c r="F33" s="34"/>
      <c r="G33" s="34"/>
      <c r="H33" s="153"/>
    </row>
    <row r="34" spans="1:8" s="4" customFormat="1" ht="27" customHeight="1" x14ac:dyDescent="0.15">
      <c r="A34" s="315"/>
      <c r="B34" s="316"/>
      <c r="C34" s="33"/>
      <c r="D34" s="9"/>
      <c r="E34" s="154"/>
      <c r="F34" s="34"/>
      <c r="G34" s="160"/>
      <c r="H34" s="153"/>
    </row>
    <row r="35" spans="1:8" s="4" customFormat="1" ht="27" customHeight="1" x14ac:dyDescent="0.15">
      <c r="A35" s="203"/>
      <c r="B35" s="204"/>
      <c r="C35" s="33"/>
      <c r="D35" s="9"/>
      <c r="E35" s="154"/>
      <c r="F35" s="34"/>
      <c r="G35" s="160"/>
      <c r="H35" s="153"/>
    </row>
    <row r="36" spans="1:8" s="4" customFormat="1" ht="27" customHeight="1" thickBot="1" x14ac:dyDescent="0.2">
      <c r="A36" s="190" t="s">
        <v>16</v>
      </c>
      <c r="B36" s="191"/>
      <c r="C36" s="40"/>
      <c r="D36" s="40"/>
      <c r="E36" s="151"/>
      <c r="F36" s="151"/>
      <c r="G36" s="41">
        <f>G27+G28</f>
        <v>890367</v>
      </c>
      <c r="H36" s="42"/>
    </row>
    <row r="92" spans="3:3" ht="18" customHeight="1" x14ac:dyDescent="0.15">
      <c r="C92" s="5">
        <f>SUM(G86:G91)</f>
        <v>0</v>
      </c>
    </row>
  </sheetData>
  <mergeCells count="21">
    <mergeCell ref="A33:B33"/>
    <mergeCell ref="A34:B34"/>
    <mergeCell ref="A35:B35"/>
    <mergeCell ref="A36:B36"/>
    <mergeCell ref="C27:F27"/>
    <mergeCell ref="A25:H25"/>
    <mergeCell ref="A26:B26"/>
    <mergeCell ref="A27:B27"/>
    <mergeCell ref="A28:B28"/>
    <mergeCell ref="C15:D15"/>
    <mergeCell ref="C16:D16"/>
    <mergeCell ref="C17:D17"/>
    <mergeCell ref="A21:C21"/>
    <mergeCell ref="C23:D23"/>
    <mergeCell ref="C24:D24"/>
    <mergeCell ref="C13:D13"/>
    <mergeCell ref="A1:H1"/>
    <mergeCell ref="A2:H2"/>
    <mergeCell ref="F4:G4"/>
    <mergeCell ref="C11:D11"/>
    <mergeCell ref="C12:D12"/>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見積書及び請求書用別紙内訳書２</vt:lpstr>
      <vt:lpstr>見積書</vt:lpstr>
      <vt:lpstr>見積書及び請求書用別紙内訳書１</vt:lpstr>
      <vt:lpstr>見積依頼につける別紙!Print_Area</vt:lpstr>
      <vt:lpstr>見積書!Print_Area</vt:lpstr>
      <vt:lpstr>見積書及び請求書用別紙内訳書１!Print_Area</vt:lpstr>
      <vt:lpstr>見積書及び請求書用別紙内訳書２!Print_Area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見積書及び請求書用別紙内訳書１!Print_Titles</vt:lpstr>
      <vt:lpstr>見積書及び請求書用別紙内訳書２!Print_Titles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2023-08-25T07:59:18Z</cp:lastPrinted>
  <dcterms:created xsi:type="dcterms:W3CDTF">2011-08-26T02:30:23Z</dcterms:created>
  <dcterms:modified xsi:type="dcterms:W3CDTF">2023-08-30T00:31:26Z</dcterms:modified>
</cp:coreProperties>
</file>