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mtns11\share\28_沖縄基地隊本部\01_共有領域\作業用ホルダー（更新作業用）\nyuusatsu\"/>
    </mc:Choice>
  </mc:AlternateContent>
  <bookViews>
    <workbookView xWindow="0" yWindow="0" windowWidth="24000" windowHeight="8685"/>
  </bookViews>
  <sheets>
    <sheet name="公表" sheetId="2" r:id="rId1"/>
  </sheets>
  <definedNames>
    <definedName name="_xlnm.Print_Area" localSheetId="0">公表!$A$1:$N$25</definedName>
    <definedName name="_xlnm.Print_Titles" localSheetId="0">公表!$1:$7</definedName>
  </definedNames>
  <calcPr calcId="162913"/>
</workbook>
</file>

<file path=xl/calcChain.xml><?xml version="1.0" encoding="utf-8"?>
<calcChain xmlns="http://schemas.openxmlformats.org/spreadsheetml/2006/main">
  <c r="I17" i="2" l="1"/>
  <c r="I18" i="2"/>
  <c r="I19" i="2"/>
  <c r="I20" i="2"/>
  <c r="I21" i="2"/>
  <c r="I22" i="2"/>
  <c r="I23" i="2"/>
  <c r="I24" i="2"/>
  <c r="I25" i="2"/>
  <c r="I16" i="2"/>
</calcChain>
</file>

<file path=xl/sharedStrings.xml><?xml version="1.0" encoding="utf-8"?>
<sst xmlns="http://schemas.openxmlformats.org/spreadsheetml/2006/main" count="97" uniqueCount="50">
  <si>
    <t>契約金額</t>
    <rPh sb="0" eb="2">
      <t>ケイヤク</t>
    </rPh>
    <rPh sb="2" eb="4">
      <t>キンガク</t>
    </rPh>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</si>
  <si>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</si>
  <si>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随意契約によること
とした会計法令の根
拠条文及び理由（企
画競争又は公募）</t>
    <rPh sb="0" eb="2">
      <t>ズイイ</t>
    </rPh>
    <rPh sb="2" eb="4">
      <t>ケイヤク</t>
    </rPh>
    <rPh sb="13" eb="15">
      <t>カイケイ</t>
    </rPh>
    <rPh sb="15" eb="17">
      <t>ホウレイ</t>
    </rPh>
    <rPh sb="18" eb="19">
      <t>ネ</t>
    </rPh>
    <rPh sb="20" eb="21">
      <t>キョ</t>
    </rPh>
    <rPh sb="21" eb="23">
      <t>ジョウブン</t>
    </rPh>
    <rPh sb="23" eb="24">
      <t>オヨ</t>
    </rPh>
    <rPh sb="25" eb="27">
      <t>リユウ</t>
    </rPh>
    <rPh sb="28" eb="29">
      <t>クワダ</t>
    </rPh>
    <rPh sb="30" eb="31">
      <t>ガ</t>
    </rPh>
    <rPh sb="31" eb="33">
      <t>キョウソウ</t>
    </rPh>
    <rPh sb="33" eb="34">
      <t>マタ</t>
    </rPh>
    <rPh sb="35" eb="37">
      <t>コウボ</t>
    </rPh>
    <phoneticPr fontId="2"/>
  </si>
  <si>
    <t>予定価格</t>
    <rPh sb="0" eb="2">
      <t>ヨテイ</t>
    </rPh>
    <rPh sb="2" eb="4">
      <t>カカク</t>
    </rPh>
    <phoneticPr fontId="2"/>
  </si>
  <si>
    <t>落札率</t>
    <rPh sb="0" eb="2">
      <t>ラクサツ</t>
    </rPh>
    <rPh sb="2" eb="3">
      <t>リツ</t>
    </rPh>
    <phoneticPr fontId="2"/>
  </si>
  <si>
    <t>備考</t>
    <rPh sb="0" eb="2">
      <t>ビコウ</t>
    </rPh>
    <phoneticPr fontId="2"/>
  </si>
  <si>
    <t>再就職の
役員の数</t>
    <rPh sb="0" eb="3">
      <t>サイシュウショク</t>
    </rPh>
    <rPh sb="5" eb="7">
      <t>ヤクイン</t>
    </rPh>
    <rPh sb="8" eb="9">
      <t>カズ</t>
    </rPh>
    <phoneticPr fontId="2"/>
  </si>
  <si>
    <t>契約を締
結した日</t>
    <rPh sb="0" eb="2">
      <t>ケイヤク</t>
    </rPh>
    <rPh sb="3" eb="4">
      <t>シメ</t>
    </rPh>
    <rPh sb="5" eb="6">
      <t>ムスブ</t>
    </rPh>
    <rPh sb="8" eb="9">
      <t>ヒ</t>
    </rPh>
    <phoneticPr fontId="2"/>
  </si>
  <si>
    <t>公共調達の適正化について（平成１８年８月２５日付財計第２０１７号）に基づく随意契約に係る情報の公表</t>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</si>
  <si>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</si>
  <si>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</si>
  <si>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公益法人の場合</t>
    <rPh sb="0" eb="2">
      <t>コウエキ</t>
    </rPh>
    <rPh sb="2" eb="4">
      <t>ホウジン</t>
    </rPh>
    <rPh sb="5" eb="7">
      <t>バアイ</t>
    </rPh>
    <phoneticPr fontId="2"/>
  </si>
  <si>
    <t>契約担当官等の氏名並
びにその所属する部局
の名称及び所在地</t>
    <rPh sb="0" eb="2">
      <t>ケイヤク</t>
    </rPh>
    <rPh sb="2" eb="6">
      <t>タントウカントウ</t>
    </rPh>
    <rPh sb="7" eb="9">
      <t>シメイ</t>
    </rPh>
    <rPh sb="9" eb="10">
      <t>ナラ</t>
    </rPh>
    <rPh sb="15" eb="17">
      <t>ショゾク</t>
    </rPh>
    <rPh sb="19" eb="21">
      <t>ブキョク</t>
    </rPh>
    <rPh sb="23" eb="25">
      <t>メイショウ</t>
    </rPh>
    <rPh sb="25" eb="26">
      <t>オヨ</t>
    </rPh>
    <rPh sb="27" eb="30">
      <t>ショザイチ</t>
    </rPh>
    <phoneticPr fontId="2"/>
  </si>
  <si>
    <t>及び公益法人に対する支出の公表・点検の方針について（平成２４年６月１日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2"/>
  </si>
  <si>
    <t>応札・応募者数</t>
    <rPh sb="0" eb="2">
      <t>オウサツ</t>
    </rPh>
    <rPh sb="3" eb="6">
      <t>オウボシャ</t>
    </rPh>
    <rPh sb="6" eb="7">
      <t>スウ</t>
    </rPh>
    <phoneticPr fontId="2"/>
  </si>
  <si>
    <t>法人番号</t>
    <rPh sb="0" eb="2">
      <t>ホウジン</t>
    </rPh>
    <rPh sb="2" eb="4">
      <t>バンゴウ</t>
    </rPh>
    <phoneticPr fontId="2"/>
  </si>
  <si>
    <t>(物品・役務等)</t>
    <phoneticPr fontId="2"/>
  </si>
  <si>
    <t>物品役務等の名称及び数量</t>
    <phoneticPr fontId="2"/>
  </si>
  <si>
    <t>＜企画競争又は公募を行ったもの＞　本契約の履行に当たっては、特殊な知識及び技術が必要であり、公募を実施したが、応募者が契約相手方１者のみであったため。（根拠法令：会計法第２９条の３第４項）</t>
  </si>
  <si>
    <t>契約担当官
沖縄基地隊本部　経理科長
福満　陽平
沖縄県うるま市勝
連平敷屋１９２０</t>
    <rPh sb="0" eb="2">
      <t>ケイヤク</t>
    </rPh>
    <rPh sb="2" eb="5">
      <t>タントウカン</t>
    </rPh>
    <rPh sb="6" eb="8">
      <t>オキナワ</t>
    </rPh>
    <rPh sb="8" eb="10">
      <t>キチ</t>
    </rPh>
    <rPh sb="10" eb="11">
      <t>タイ</t>
    </rPh>
    <rPh sb="11" eb="13">
      <t>ホンブ</t>
    </rPh>
    <rPh sb="14" eb="16">
      <t>ケイリ</t>
    </rPh>
    <rPh sb="16" eb="18">
      <t>カチョウ</t>
    </rPh>
    <rPh sb="19" eb="21">
      <t>フクミツ</t>
    </rPh>
    <rPh sb="22" eb="24">
      <t>ヨウヘイ</t>
    </rPh>
    <rPh sb="25" eb="28">
      <t>オキナワケン</t>
    </rPh>
    <rPh sb="31" eb="32">
      <t>シ</t>
    </rPh>
    <rPh sb="32" eb="33">
      <t>マサル</t>
    </rPh>
    <rPh sb="34" eb="35">
      <t>レン</t>
    </rPh>
    <rPh sb="35" eb="38">
      <t>ヘシキヤ</t>
    </rPh>
    <phoneticPr fontId="2"/>
  </si>
  <si>
    <t>開式潜水具の定期整備等に関する役務（アクアラング製）
1　式</t>
  </si>
  <si>
    <t>日本海洋株式会社
東京都足立区東和五丁目１３番４号</t>
  </si>
  <si>
    <t>市場価格方式</t>
  </si>
  <si>
    <t>えい船９４号　年次検査（水中武器）ジャイロコンパス　ほか
1　式</t>
  </si>
  <si>
    <t>株式会社佐世保航海測器社
長崎県佐世保市三川内新町２７－３</t>
  </si>
  <si>
    <t>原価計算方式</t>
  </si>
  <si>
    <t>えい船９２号　年次検査（水中武器）ジャイロコンパス　ほか
1　式</t>
  </si>
  <si>
    <t>えい船９４号　年次検査
1　式</t>
  </si>
  <si>
    <t>新糸満造船株式会社
沖縄県糸満市西崎町１－６－２</t>
  </si>
  <si>
    <t>えい船９２号　年次検査
1　式</t>
  </si>
  <si>
    <t>新糸満造船株式会社
沖縄県糸満市西崎町１－６－２</t>
    <phoneticPr fontId="2"/>
  </si>
  <si>
    <t>原価計算方式</t>
    <phoneticPr fontId="2"/>
  </si>
  <si>
    <t>えい船７６号　年次検査
1　式</t>
    <rPh sb="14" eb="15">
      <t>シキ</t>
    </rPh>
    <phoneticPr fontId="2"/>
  </si>
  <si>
    <t>5.11.13</t>
    <phoneticPr fontId="2"/>
  </si>
  <si>
    <t>沖縄基地隊構内自動電話交換装置セントレックス化に伴う自動即時電話網（ＶｏＩＰ）ＩＰ中継交換装置等の整備
1　式</t>
  </si>
  <si>
    <t>6.1.11</t>
  </si>
  <si>
    <t>日本電気株式会社
東京都港区芝５丁目７番１号</t>
  </si>
  <si>
    <t>えい船９３号　年次検査
1　式</t>
  </si>
  <si>
    <t>6.1.12</t>
  </si>
  <si>
    <t>Ｏ／Ｈ　ＫＩＴ　ほか
2　件</t>
  </si>
  <si>
    <t>富士内燃工業株式会社
神奈川県川崎市多摩区堰１－１３－３４</t>
  </si>
  <si>
    <t>小型無人機対処器材の不具合調査
1　式</t>
  </si>
  <si>
    <t>シマヅプレシジョンインスツルメンツインク　日本支店
京都市中京区西ノ京桑原町１番地</t>
  </si>
  <si>
    <t>えい船７６号　臨時修理（旋回式推進装置不具合調査）
1　式</t>
  </si>
  <si>
    <t>＜企画競争又は公募を行ったもの＞　本契約の履行に当たっては、　○○○○○が必要であり、公募を実施したが、応募者が契約相手方１者のみであったため。（根拠法令：会計法第２９条の３第４項）</t>
  </si>
  <si>
    <t>株式会社佐世保航海測器社
長崎県佐世保市三川内新町２７－３</t>
    <phoneticPr fontId="2"/>
  </si>
  <si>
    <t>＜企画競争又は公募を行ったもの＞　本契約の履行に当たっては、　○○○○○が必要であり、公募を実施したが、応募者が契約相手方１者のみであったため。（根拠法令：会計法第２９条の３第４項）</t>
    <phoneticPr fontId="2"/>
  </si>
  <si>
    <t>えい船７６号　年次検査
1　式</t>
  </si>
  <si>
    <t>ＭＭ２本体の修理
1　式</t>
  </si>
  <si>
    <t>シマヅプレシジョンインスツルメンツインク　日本支店
京都市中京区西ノ京桑原町１番地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</si>
</sst>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 #,##0_-;_-* &quot;-&quot;_-;_-@_-"/>
    <numFmt numFmtId="177" formatCode="[$-411]e\.m\.d"/>
    <numFmt numFmtId="178" formatCode="0.0%"/>
    <numFmt numFmtId="179"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6"/>
      <name val="ＭＳ 明朝"/>
      <family val="1"/>
      <charset val="128"/>
    </font>
    <font>
      <b/>
      <sz val="13"/>
      <name val="ＭＳ 明朝"/>
      <family val="1"/>
      <charset val="128"/>
    </font>
    <font>
      <sz val="6"/>
      <name val="ＭＳ 明朝"/>
      <family val="1"/>
      <charset val="128"/>
    </font>
    <font>
      <b/>
      <sz val="12"/>
      <name val="ＭＳ 明朝"/>
      <family val="1"/>
      <charset val="128"/>
    </font>
    <font>
      <b/>
      <sz val="12"/>
      <name val="ＭＳ Ｐゴシック"/>
      <family val="3"/>
      <charset val="128"/>
    </font>
    <font>
      <sz val="6.5"/>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51">
    <xf numFmtId="0" fontId="0" fillId="0" borderId="0" xfId="0"/>
    <xf numFmtId="0" fontId="3" fillId="0" borderId="0" xfId="0" applyFont="1"/>
    <xf numFmtId="0" fontId="3" fillId="0" borderId="0" xfId="0" applyFont="1" applyAlignment="1"/>
    <xf numFmtId="0" fontId="4" fillId="0" borderId="0" xfId="0" applyFont="1"/>
    <xf numFmtId="0" fontId="6" fillId="0" borderId="0" xfId="0" applyFont="1"/>
    <xf numFmtId="0" fontId="7" fillId="0" borderId="0" xfId="0" applyFont="1"/>
    <xf numFmtId="177" fontId="4" fillId="0" borderId="1" xfId="0" applyNumberFormat="1" applyFont="1" applyBorder="1" applyAlignment="1">
      <alignment horizontal="center" vertical="center" wrapText="1"/>
    </xf>
    <xf numFmtId="176" fontId="8" fillId="0" borderId="0" xfId="0" applyNumberFormat="1" applyFont="1" applyAlignment="1"/>
    <xf numFmtId="178"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1" applyNumberFormat="1" applyFont="1" applyBorder="1" applyAlignment="1">
      <alignment horizontal="left" vertical="center" wrapText="1"/>
    </xf>
    <xf numFmtId="0" fontId="9" fillId="0" borderId="1" xfId="0" applyNumberFormat="1" applyFont="1" applyBorder="1" applyAlignment="1">
      <alignment horizontal="left" vertical="center" wrapText="1"/>
    </xf>
    <xf numFmtId="0" fontId="9" fillId="0" borderId="1" xfId="0" applyFont="1" applyBorder="1" applyAlignment="1">
      <alignment vertical="center"/>
    </xf>
    <xf numFmtId="49" fontId="4" fillId="0" borderId="1" xfId="0" applyNumberFormat="1" applyFont="1" applyBorder="1" applyAlignment="1">
      <alignment horizontal="center" vertical="center" wrapText="1"/>
    </xf>
    <xf numFmtId="177" fontId="4" fillId="0" borderId="0" xfId="0" applyNumberFormat="1" applyFont="1" applyAlignment="1">
      <alignment horizontal="center" vertical="center"/>
    </xf>
    <xf numFmtId="0" fontId="4" fillId="0" borderId="0" xfId="0" applyFont="1" applyAlignment="1">
      <alignment horizontal="center" vertical="center"/>
    </xf>
    <xf numFmtId="3" fontId="4" fillId="0" borderId="1" xfId="0" applyNumberFormat="1" applyFont="1" applyBorder="1" applyAlignment="1">
      <alignment horizontal="right" vertical="center" shrinkToFit="1"/>
    </xf>
    <xf numFmtId="0" fontId="4" fillId="0" borderId="2" xfId="0" applyFont="1" applyBorder="1" applyAlignment="1">
      <alignment horizontal="left" vertical="center"/>
    </xf>
    <xf numFmtId="0" fontId="12" fillId="0" borderId="1" xfId="0" applyNumberFormat="1" applyFont="1" applyBorder="1" applyAlignment="1">
      <alignment horizontal="left" vertical="center" wrapText="1"/>
    </xf>
    <xf numFmtId="0" fontId="4" fillId="0" borderId="2" xfId="0" applyFont="1" applyBorder="1" applyAlignment="1">
      <alignment horizontal="left" vertical="center"/>
    </xf>
    <xf numFmtId="179" fontId="9" fillId="0" borderId="1" xfId="0" applyNumberFormat="1" applyFont="1" applyBorder="1" applyAlignment="1">
      <alignment horizontal="left" vertical="center" wrapText="1"/>
    </xf>
    <xf numFmtId="0" fontId="4" fillId="0" borderId="2" xfId="0" applyFont="1" applyBorder="1" applyAlignment="1">
      <alignment horizontal="left"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10" fillId="0" borderId="0" xfId="0" applyNumberFormat="1" applyFont="1" applyAlignment="1">
      <alignment horizontal="right"/>
    </xf>
    <xf numFmtId="0" fontId="0" fillId="0" borderId="0" xfId="0" applyAlignment="1"/>
    <xf numFmtId="0" fontId="10" fillId="0" borderId="0" xfId="0" applyNumberFormat="1" applyFont="1" applyAlignment="1">
      <alignment horizontal="left"/>
    </xf>
    <xf numFmtId="0" fontId="10" fillId="0" borderId="10" xfId="0" applyFont="1" applyBorder="1" applyAlignment="1">
      <alignment horizontal="right"/>
    </xf>
    <xf numFmtId="0" fontId="11" fillId="0" borderId="10" xfId="0" applyFont="1" applyBorder="1" applyAlignment="1">
      <alignment horizontal="right"/>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4" fillId="0" borderId="2" xfId="0" applyFont="1" applyBorder="1" applyAlignment="1">
      <alignment horizontal="left" vertical="center"/>
    </xf>
    <xf numFmtId="0" fontId="4" fillId="0" borderId="0" xfId="0" applyFont="1" applyAlignment="1">
      <alignment horizontal="center"/>
    </xf>
    <xf numFmtId="0" fontId="0" fillId="0" borderId="5" xfId="0"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78" fontId="4" fillId="0" borderId="1" xfId="2" applyNumberFormat="1" applyFont="1" applyBorder="1" applyAlignment="1">
      <alignment horizontal="right" vertical="center" shrinkToFi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view="pageBreakPreview" topLeftCell="A22" zoomScale="120" zoomScaleSheetLayoutView="120" workbookViewId="0">
      <selection activeCell="A26" sqref="A26"/>
    </sheetView>
  </sheetViews>
  <sheetFormatPr defaultRowHeight="13.5" x14ac:dyDescent="0.15"/>
  <cols>
    <col min="1" max="1" width="19.875" style="1" customWidth="1"/>
    <col min="2" max="2" width="17.25" style="1" bestFit="1" customWidth="1"/>
    <col min="3" max="3" width="8.5" style="1" customWidth="1"/>
    <col min="4" max="4" width="15.5" style="1" bestFit="1" customWidth="1"/>
    <col min="5" max="5" width="15.5" style="1" customWidth="1"/>
    <col min="6" max="6" width="15.5" style="1" bestFit="1" customWidth="1"/>
    <col min="7" max="8" width="10" style="1" customWidth="1"/>
    <col min="9" max="10" width="6.625" style="1" customWidth="1"/>
    <col min="11" max="13" width="10.125" style="1" customWidth="1"/>
    <col min="14" max="14" width="6.625" style="3" customWidth="1"/>
    <col min="15" max="15" width="20.625" style="3" customWidth="1"/>
    <col min="16" max="17" width="8.625" style="3" customWidth="1"/>
    <col min="18" max="16384" width="9" style="1"/>
  </cols>
  <sheetData>
    <row r="1" spans="1:17" s="5" customFormat="1" ht="13.5" customHeight="1" x14ac:dyDescent="0.2">
      <c r="A1" s="24" t="s">
        <v>8</v>
      </c>
      <c r="B1" s="25"/>
      <c r="C1" s="25"/>
      <c r="D1" s="25"/>
      <c r="E1" s="25"/>
      <c r="F1" s="25"/>
      <c r="G1" s="25"/>
      <c r="H1" s="25"/>
      <c r="I1" s="25"/>
      <c r="J1" s="25"/>
      <c r="K1" s="25"/>
      <c r="L1" s="26" t="s">
        <v>16</v>
      </c>
      <c r="M1" s="26"/>
      <c r="N1" s="26"/>
      <c r="O1" s="7"/>
      <c r="P1" s="3"/>
      <c r="Q1" s="3"/>
    </row>
    <row r="2" spans="1:17" s="5" customFormat="1" ht="13.5" customHeight="1" x14ac:dyDescent="0.2">
      <c r="A2" s="25"/>
      <c r="B2" s="25"/>
      <c r="C2" s="25"/>
      <c r="D2" s="25"/>
      <c r="E2" s="25"/>
      <c r="F2" s="25"/>
      <c r="G2" s="25"/>
      <c r="H2" s="25"/>
      <c r="I2" s="25"/>
      <c r="J2" s="25"/>
      <c r="K2" s="25"/>
      <c r="L2" s="26"/>
      <c r="M2" s="26"/>
      <c r="N2" s="26"/>
      <c r="O2" s="7"/>
      <c r="P2" s="3"/>
      <c r="Q2" s="3"/>
    </row>
    <row r="3" spans="1:17" s="4" customFormat="1" ht="26.25" customHeight="1" x14ac:dyDescent="0.15">
      <c r="A3" s="27" t="s">
        <v>13</v>
      </c>
      <c r="B3" s="28"/>
      <c r="C3" s="28"/>
      <c r="D3" s="28"/>
      <c r="E3" s="28"/>
      <c r="F3" s="28"/>
      <c r="G3" s="28"/>
      <c r="H3" s="28"/>
      <c r="I3" s="28"/>
      <c r="J3" s="28"/>
      <c r="K3" s="28"/>
      <c r="L3" s="28"/>
      <c r="P3" s="3"/>
      <c r="Q3" s="3"/>
    </row>
    <row r="4" spans="1:17" ht="15" customHeight="1" x14ac:dyDescent="0.15">
      <c r="A4" s="29" t="s">
        <v>17</v>
      </c>
      <c r="B4" s="29" t="s">
        <v>12</v>
      </c>
      <c r="C4" s="29" t="s">
        <v>7</v>
      </c>
      <c r="D4" s="34" t="s">
        <v>1</v>
      </c>
      <c r="E4" s="29" t="s">
        <v>15</v>
      </c>
      <c r="F4" s="29" t="s">
        <v>2</v>
      </c>
      <c r="G4" s="37" t="s">
        <v>3</v>
      </c>
      <c r="H4" s="29" t="s">
        <v>0</v>
      </c>
      <c r="I4" s="37" t="s">
        <v>4</v>
      </c>
      <c r="J4" s="29" t="s">
        <v>6</v>
      </c>
      <c r="K4" s="38" t="s">
        <v>11</v>
      </c>
      <c r="L4" s="39"/>
      <c r="M4" s="40"/>
      <c r="N4" s="47" t="s">
        <v>5</v>
      </c>
      <c r="O4" s="44"/>
      <c r="P4" s="45"/>
      <c r="Q4" s="45"/>
    </row>
    <row r="5" spans="1:17" ht="15" customHeight="1" x14ac:dyDescent="0.15">
      <c r="A5" s="30"/>
      <c r="B5" s="32"/>
      <c r="C5" s="32"/>
      <c r="D5" s="35"/>
      <c r="E5" s="30"/>
      <c r="F5" s="30"/>
      <c r="G5" s="32"/>
      <c r="H5" s="30"/>
      <c r="I5" s="32"/>
      <c r="J5" s="30"/>
      <c r="K5" s="41"/>
      <c r="L5" s="42"/>
      <c r="M5" s="43"/>
      <c r="N5" s="48"/>
      <c r="O5" s="44"/>
      <c r="P5" s="45"/>
      <c r="Q5" s="45"/>
    </row>
    <row r="6" spans="1:17" s="2" customFormat="1" ht="15" customHeight="1" x14ac:dyDescent="0.15">
      <c r="A6" s="30"/>
      <c r="B6" s="32"/>
      <c r="C6" s="32"/>
      <c r="D6" s="35"/>
      <c r="E6" s="30"/>
      <c r="F6" s="30"/>
      <c r="G6" s="32"/>
      <c r="H6" s="30"/>
      <c r="I6" s="32"/>
      <c r="J6" s="30"/>
      <c r="K6" s="30" t="s">
        <v>9</v>
      </c>
      <c r="L6" s="30" t="s">
        <v>10</v>
      </c>
      <c r="M6" s="30" t="s">
        <v>14</v>
      </c>
      <c r="N6" s="48"/>
      <c r="O6" s="44"/>
      <c r="P6" s="45"/>
      <c r="Q6" s="45"/>
    </row>
    <row r="7" spans="1:17" s="2" customFormat="1" ht="15" customHeight="1" x14ac:dyDescent="0.15">
      <c r="A7" s="31"/>
      <c r="B7" s="33"/>
      <c r="C7" s="33"/>
      <c r="D7" s="36"/>
      <c r="E7" s="31"/>
      <c r="F7" s="31"/>
      <c r="G7" s="33"/>
      <c r="H7" s="31"/>
      <c r="I7" s="33"/>
      <c r="J7" s="31"/>
      <c r="K7" s="46"/>
      <c r="L7" s="46"/>
      <c r="M7" s="46"/>
      <c r="N7" s="49"/>
      <c r="O7" s="44"/>
      <c r="P7" s="45"/>
      <c r="Q7" s="45"/>
    </row>
    <row r="8" spans="1:17" s="2" customFormat="1" ht="90.75" customHeight="1" x14ac:dyDescent="0.15">
      <c r="A8" s="9" t="s">
        <v>20</v>
      </c>
      <c r="B8" s="18" t="s">
        <v>19</v>
      </c>
      <c r="C8" s="6">
        <v>45134</v>
      </c>
      <c r="D8" s="11" t="s">
        <v>21</v>
      </c>
      <c r="E8" s="11"/>
      <c r="F8" s="10" t="s">
        <v>18</v>
      </c>
      <c r="G8" s="11" t="s">
        <v>22</v>
      </c>
      <c r="H8" s="16">
        <v>2391400</v>
      </c>
      <c r="I8" s="8">
        <v>0.999</v>
      </c>
      <c r="J8" s="8"/>
      <c r="K8" s="13"/>
      <c r="L8" s="13"/>
      <c r="M8" s="13"/>
      <c r="N8" s="12"/>
      <c r="O8" s="17"/>
      <c r="P8" s="14"/>
      <c r="Q8" s="15"/>
    </row>
    <row r="9" spans="1:17" s="2" customFormat="1" ht="90.75" customHeight="1" x14ac:dyDescent="0.15">
      <c r="A9" s="9" t="s">
        <v>23</v>
      </c>
      <c r="B9" s="18" t="s">
        <v>19</v>
      </c>
      <c r="C9" s="6">
        <v>45156</v>
      </c>
      <c r="D9" s="11" t="s">
        <v>24</v>
      </c>
      <c r="E9" s="11"/>
      <c r="F9" s="10" t="s">
        <v>18</v>
      </c>
      <c r="G9" s="11" t="s">
        <v>25</v>
      </c>
      <c r="H9" s="16">
        <v>2054800</v>
      </c>
      <c r="I9" s="8">
        <v>0.999</v>
      </c>
      <c r="J9" s="8"/>
      <c r="K9" s="13"/>
      <c r="L9" s="13"/>
      <c r="M9" s="13"/>
      <c r="N9" s="12"/>
      <c r="O9" s="17"/>
      <c r="P9" s="14"/>
      <c r="Q9" s="15"/>
    </row>
    <row r="10" spans="1:17" s="2" customFormat="1" ht="90.75" customHeight="1" x14ac:dyDescent="0.15">
      <c r="A10" s="9" t="s">
        <v>26</v>
      </c>
      <c r="B10" s="18" t="s">
        <v>19</v>
      </c>
      <c r="C10" s="6">
        <v>45156</v>
      </c>
      <c r="D10" s="11" t="s">
        <v>24</v>
      </c>
      <c r="E10" s="11"/>
      <c r="F10" s="10" t="s">
        <v>18</v>
      </c>
      <c r="G10" s="11" t="s">
        <v>25</v>
      </c>
      <c r="H10" s="16">
        <v>2054800</v>
      </c>
      <c r="I10" s="8">
        <v>0.999</v>
      </c>
      <c r="J10" s="8"/>
      <c r="K10" s="13"/>
      <c r="L10" s="13"/>
      <c r="M10" s="13"/>
      <c r="N10" s="12"/>
      <c r="O10" s="19"/>
      <c r="P10" s="14"/>
      <c r="Q10" s="15"/>
    </row>
    <row r="11" spans="1:17" s="2" customFormat="1" ht="90.75" customHeight="1" x14ac:dyDescent="0.15">
      <c r="A11" s="9" t="s">
        <v>27</v>
      </c>
      <c r="B11" s="18" t="s">
        <v>19</v>
      </c>
      <c r="C11" s="6">
        <v>45161</v>
      </c>
      <c r="D11" s="11" t="s">
        <v>28</v>
      </c>
      <c r="E11" s="11"/>
      <c r="F11" s="10" t="s">
        <v>18</v>
      </c>
      <c r="G11" s="11" t="s">
        <v>25</v>
      </c>
      <c r="H11" s="16">
        <v>16766200</v>
      </c>
      <c r="I11" s="8">
        <v>0.999</v>
      </c>
      <c r="J11" s="8"/>
      <c r="K11" s="13"/>
      <c r="L11" s="13"/>
      <c r="M11" s="13"/>
      <c r="N11" s="12"/>
      <c r="O11" s="19"/>
      <c r="P11" s="14"/>
      <c r="Q11" s="15"/>
    </row>
    <row r="12" spans="1:17" s="2" customFormat="1" ht="90.75" customHeight="1" x14ac:dyDescent="0.15">
      <c r="A12" s="9" t="s">
        <v>29</v>
      </c>
      <c r="B12" s="18" t="s">
        <v>19</v>
      </c>
      <c r="C12" s="6">
        <v>45161</v>
      </c>
      <c r="D12" s="11" t="s">
        <v>30</v>
      </c>
      <c r="E12" s="11"/>
      <c r="F12" s="10" t="s">
        <v>18</v>
      </c>
      <c r="G12" s="11" t="s">
        <v>31</v>
      </c>
      <c r="H12" s="16">
        <v>15021600</v>
      </c>
      <c r="I12" s="8">
        <v>0.999</v>
      </c>
      <c r="J12" s="8"/>
      <c r="K12" s="13"/>
      <c r="L12" s="13"/>
      <c r="M12" s="13"/>
      <c r="N12" s="12"/>
      <c r="O12" s="19"/>
      <c r="P12" s="14"/>
      <c r="Q12" s="15"/>
    </row>
    <row r="13" spans="1:17" s="2" customFormat="1" ht="90.75" customHeight="1" x14ac:dyDescent="0.15">
      <c r="A13" s="9" t="s">
        <v>32</v>
      </c>
      <c r="B13" s="18" t="s">
        <v>19</v>
      </c>
      <c r="C13" s="6" t="s">
        <v>33</v>
      </c>
      <c r="D13" s="11" t="s">
        <v>30</v>
      </c>
      <c r="E13" s="11"/>
      <c r="F13" s="10" t="s">
        <v>18</v>
      </c>
      <c r="G13" s="11" t="s">
        <v>31</v>
      </c>
      <c r="H13" s="16">
        <v>11770000</v>
      </c>
      <c r="I13" s="8">
        <v>0.996</v>
      </c>
      <c r="J13" s="8"/>
      <c r="K13" s="13"/>
      <c r="L13" s="13"/>
      <c r="M13" s="13"/>
      <c r="N13" s="12"/>
      <c r="O13" s="19"/>
      <c r="P13" s="14"/>
      <c r="Q13" s="15"/>
    </row>
    <row r="14" spans="1:17" s="2" customFormat="1" ht="90.75" customHeight="1" x14ac:dyDescent="0.15">
      <c r="A14" s="9" t="s">
        <v>34</v>
      </c>
      <c r="B14" s="18" t="s">
        <v>19</v>
      </c>
      <c r="C14" s="6" t="s">
        <v>35</v>
      </c>
      <c r="D14" s="11" t="s">
        <v>36</v>
      </c>
      <c r="E14" s="20"/>
      <c r="F14" s="10" t="s">
        <v>18</v>
      </c>
      <c r="G14" s="11" t="s">
        <v>25</v>
      </c>
      <c r="H14" s="16">
        <v>11770000</v>
      </c>
      <c r="I14" s="8">
        <v>0.99199999999999999</v>
      </c>
      <c r="J14" s="8"/>
      <c r="K14" s="13"/>
      <c r="L14" s="13"/>
      <c r="M14" s="13"/>
      <c r="N14" s="12"/>
      <c r="O14" s="21"/>
      <c r="P14" s="14"/>
      <c r="Q14" s="15"/>
    </row>
    <row r="15" spans="1:17" s="2" customFormat="1" ht="90.75" customHeight="1" x14ac:dyDescent="0.15">
      <c r="A15" s="9" t="s">
        <v>37</v>
      </c>
      <c r="B15" s="18" t="s">
        <v>19</v>
      </c>
      <c r="C15" s="6" t="s">
        <v>38</v>
      </c>
      <c r="D15" s="11" t="s">
        <v>28</v>
      </c>
      <c r="E15" s="20"/>
      <c r="F15" s="10" t="s">
        <v>18</v>
      </c>
      <c r="G15" s="11" t="s">
        <v>25</v>
      </c>
      <c r="H15" s="16">
        <v>7150000</v>
      </c>
      <c r="I15" s="8">
        <v>0.98899999999999999</v>
      </c>
      <c r="J15" s="8"/>
      <c r="K15" s="13"/>
      <c r="L15" s="13"/>
      <c r="M15" s="13"/>
      <c r="N15" s="12"/>
      <c r="O15" s="22"/>
      <c r="P15" s="14"/>
      <c r="Q15" s="15"/>
    </row>
    <row r="16" spans="1:17" ht="89.25" customHeight="1" x14ac:dyDescent="0.15">
      <c r="A16" s="9" t="s">
        <v>39</v>
      </c>
      <c r="B16" s="18" t="s">
        <v>19</v>
      </c>
      <c r="C16" s="6">
        <v>45462</v>
      </c>
      <c r="D16" s="11" t="s">
        <v>40</v>
      </c>
      <c r="E16" s="11"/>
      <c r="F16" s="10"/>
      <c r="G16" s="16">
        <v>3006630</v>
      </c>
      <c r="H16" s="16">
        <v>2989800</v>
      </c>
      <c r="I16" s="50">
        <f>H16/G16</f>
        <v>0.99440237076061899</v>
      </c>
      <c r="J16" s="8"/>
      <c r="K16" s="13"/>
      <c r="L16" s="13"/>
      <c r="M16" s="13"/>
      <c r="N16" s="13"/>
      <c r="O16" s="12"/>
      <c r="Q16" s="1"/>
    </row>
    <row r="17" spans="1:15" ht="48.75" x14ac:dyDescent="0.15">
      <c r="A17" s="9" t="s">
        <v>20</v>
      </c>
      <c r="B17" s="18" t="s">
        <v>19</v>
      </c>
      <c r="C17" s="6">
        <v>45485</v>
      </c>
      <c r="D17" s="11" t="s">
        <v>21</v>
      </c>
      <c r="E17" s="11"/>
      <c r="F17" s="10"/>
      <c r="G17" s="16">
        <v>2369961</v>
      </c>
      <c r="H17" s="16">
        <v>2237400</v>
      </c>
      <c r="I17" s="50">
        <f t="shared" ref="I17:I25" si="0">H17/G17</f>
        <v>0.94406616817745104</v>
      </c>
      <c r="J17" s="8"/>
      <c r="K17" s="13"/>
      <c r="L17" s="13"/>
      <c r="M17" s="13"/>
      <c r="N17" s="13"/>
      <c r="O17" s="12"/>
    </row>
    <row r="18" spans="1:15" ht="48.75" x14ac:dyDescent="0.15">
      <c r="A18" s="9" t="s">
        <v>41</v>
      </c>
      <c r="B18" s="18" t="s">
        <v>19</v>
      </c>
      <c r="C18" s="6">
        <v>45497</v>
      </c>
      <c r="D18" s="11" t="s">
        <v>42</v>
      </c>
      <c r="E18" s="11"/>
      <c r="F18" s="10"/>
      <c r="G18" s="16">
        <v>2167440</v>
      </c>
      <c r="H18" s="16">
        <v>2167440</v>
      </c>
      <c r="I18" s="50">
        <f t="shared" si="0"/>
        <v>1</v>
      </c>
      <c r="J18" s="8"/>
      <c r="K18" s="13"/>
      <c r="L18" s="13"/>
      <c r="M18" s="13"/>
      <c r="N18" s="13"/>
      <c r="O18" s="12"/>
    </row>
    <row r="19" spans="1:15" ht="54" x14ac:dyDescent="0.15">
      <c r="A19" s="9" t="s">
        <v>43</v>
      </c>
      <c r="B19" s="18" t="s">
        <v>19</v>
      </c>
      <c r="C19" s="6">
        <v>45499</v>
      </c>
      <c r="D19" s="11" t="s">
        <v>28</v>
      </c>
      <c r="E19" s="11"/>
      <c r="F19" s="10" t="s">
        <v>44</v>
      </c>
      <c r="G19" s="16">
        <v>1026193</v>
      </c>
      <c r="H19" s="16">
        <v>1001000</v>
      </c>
      <c r="I19" s="50">
        <f t="shared" si="0"/>
        <v>0.97545003717624268</v>
      </c>
      <c r="J19" s="8"/>
      <c r="K19" s="13"/>
      <c r="L19" s="13"/>
      <c r="M19" s="13"/>
      <c r="N19" s="13"/>
      <c r="O19" s="12"/>
    </row>
    <row r="20" spans="1:15" ht="54" x14ac:dyDescent="0.15">
      <c r="A20" s="9" t="s">
        <v>27</v>
      </c>
      <c r="B20" s="18" t="s">
        <v>19</v>
      </c>
      <c r="C20" s="6">
        <v>45520</v>
      </c>
      <c r="D20" s="11" t="s">
        <v>28</v>
      </c>
      <c r="E20" s="11"/>
      <c r="F20" s="10" t="s">
        <v>44</v>
      </c>
      <c r="G20" s="16">
        <v>18566329</v>
      </c>
      <c r="H20" s="16">
        <v>18535000</v>
      </c>
      <c r="I20" s="50">
        <f t="shared" si="0"/>
        <v>0.99831259049648424</v>
      </c>
      <c r="J20" s="8"/>
      <c r="K20" s="13"/>
      <c r="L20" s="13"/>
      <c r="M20" s="13"/>
      <c r="N20" s="13"/>
      <c r="O20" s="12"/>
    </row>
    <row r="21" spans="1:15" ht="54" x14ac:dyDescent="0.15">
      <c r="A21" s="9" t="s">
        <v>29</v>
      </c>
      <c r="B21" s="18" t="s">
        <v>19</v>
      </c>
      <c r="C21" s="6">
        <v>45520</v>
      </c>
      <c r="D21" s="11" t="s">
        <v>28</v>
      </c>
      <c r="E21" s="11"/>
      <c r="F21" s="10" t="s">
        <v>44</v>
      </c>
      <c r="G21" s="16">
        <v>17570951</v>
      </c>
      <c r="H21" s="16">
        <v>17545000</v>
      </c>
      <c r="I21" s="50">
        <f t="shared" si="0"/>
        <v>0.99852307367996185</v>
      </c>
      <c r="J21" s="8"/>
      <c r="K21" s="13"/>
      <c r="L21" s="13"/>
      <c r="M21" s="13"/>
      <c r="N21" s="13"/>
      <c r="O21" s="12"/>
    </row>
    <row r="22" spans="1:15" ht="54" x14ac:dyDescent="0.15">
      <c r="A22" s="9" t="s">
        <v>23</v>
      </c>
      <c r="B22" s="18" t="s">
        <v>19</v>
      </c>
      <c r="C22" s="6">
        <v>45520</v>
      </c>
      <c r="D22" s="11" t="s">
        <v>24</v>
      </c>
      <c r="E22" s="11"/>
      <c r="F22" s="10" t="s">
        <v>44</v>
      </c>
      <c r="G22" s="16">
        <v>2127400</v>
      </c>
      <c r="H22" s="16">
        <v>2127400</v>
      </c>
      <c r="I22" s="50">
        <f t="shared" si="0"/>
        <v>1</v>
      </c>
      <c r="J22" s="8"/>
      <c r="K22" s="13"/>
      <c r="L22" s="13"/>
      <c r="M22" s="13"/>
      <c r="N22" s="13"/>
      <c r="O22" s="12"/>
    </row>
    <row r="23" spans="1:15" ht="54" x14ac:dyDescent="0.15">
      <c r="A23" s="9" t="s">
        <v>26</v>
      </c>
      <c r="B23" s="18" t="s">
        <v>19</v>
      </c>
      <c r="C23" s="6">
        <v>45520</v>
      </c>
      <c r="D23" s="11" t="s">
        <v>45</v>
      </c>
      <c r="E23" s="11"/>
      <c r="F23" s="10" t="s">
        <v>46</v>
      </c>
      <c r="G23" s="16">
        <v>2127400</v>
      </c>
      <c r="H23" s="16">
        <v>2127400</v>
      </c>
      <c r="I23" s="50">
        <f t="shared" si="0"/>
        <v>1</v>
      </c>
      <c r="J23" s="8"/>
      <c r="K23" s="13"/>
      <c r="L23" s="13"/>
      <c r="M23" s="13"/>
      <c r="N23" s="13"/>
      <c r="O23" s="12"/>
    </row>
    <row r="24" spans="1:15" s="23" customFormat="1" ht="54" x14ac:dyDescent="0.15">
      <c r="A24" s="9" t="s">
        <v>47</v>
      </c>
      <c r="B24" s="18" t="s">
        <v>19</v>
      </c>
      <c r="C24" s="6">
        <v>45554</v>
      </c>
      <c r="D24" s="11" t="s">
        <v>28</v>
      </c>
      <c r="E24" s="11"/>
      <c r="F24" s="10" t="s">
        <v>44</v>
      </c>
      <c r="G24" s="16">
        <v>2593022</v>
      </c>
      <c r="H24" s="16">
        <v>2585000</v>
      </c>
      <c r="I24" s="50">
        <f t="shared" si="0"/>
        <v>0.99690631240305716</v>
      </c>
      <c r="J24" s="8"/>
      <c r="K24" s="13"/>
      <c r="L24" s="13"/>
      <c r="M24" s="13"/>
      <c r="N24" s="13"/>
      <c r="O24" s="12"/>
    </row>
    <row r="25" spans="1:15" s="23" customFormat="1" ht="51" customHeight="1" x14ac:dyDescent="0.15">
      <c r="A25" s="9" t="s">
        <v>48</v>
      </c>
      <c r="B25" s="18" t="s">
        <v>19</v>
      </c>
      <c r="C25" s="6">
        <v>45562</v>
      </c>
      <c r="D25" s="11" t="s">
        <v>49</v>
      </c>
      <c r="E25" s="11"/>
      <c r="F25" s="10"/>
      <c r="G25" s="16">
        <v>4633200</v>
      </c>
      <c r="H25" s="16">
        <v>4633200</v>
      </c>
      <c r="I25" s="50">
        <f t="shared" si="0"/>
        <v>1</v>
      </c>
      <c r="J25" s="8"/>
      <c r="K25" s="13"/>
      <c r="L25" s="13"/>
      <c r="M25" s="13"/>
      <c r="N25" s="13"/>
      <c r="O25" s="12"/>
    </row>
  </sheetData>
  <mergeCells count="21">
    <mergeCell ref="O4:O7"/>
    <mergeCell ref="P4:P7"/>
    <mergeCell ref="Q4:Q7"/>
    <mergeCell ref="K6:K7"/>
    <mergeCell ref="L6:L7"/>
    <mergeCell ref="M6:M7"/>
    <mergeCell ref="N4:N7"/>
    <mergeCell ref="A1:K2"/>
    <mergeCell ref="L1:N2"/>
    <mergeCell ref="A3:L3"/>
    <mergeCell ref="A4:A7"/>
    <mergeCell ref="B4:B7"/>
    <mergeCell ref="C4:C7"/>
    <mergeCell ref="D4:D7"/>
    <mergeCell ref="E4:E7"/>
    <mergeCell ref="F4:F7"/>
    <mergeCell ref="G4:G7"/>
    <mergeCell ref="H4:H7"/>
    <mergeCell ref="I4:I7"/>
    <mergeCell ref="J4:J7"/>
    <mergeCell ref="K4:M5"/>
  </mergeCells>
  <phoneticPr fontId="2"/>
  <pageMargins left="1.299212598425197" right="0.19685039370078741" top="0.39370078740157483" bottom="0.39370078740157483" header="0.51181102362204722" footer="0.19685039370078741"/>
  <pageSetup paperSize="9" scale="70" orientation="landscape" horizontalDpi="300" verticalDpi="300" r:id="rId1"/>
  <headerFooter>
    <oddFooter>&amp;L&amp;"ＭＳ 明朝,標準"&amp;8※公益法人の区分において、「公財」は、「公益財団法人」、「公社」は「公益社団法人」、「特財」は、「特例財団法人」、「特社」は「特例社団法人」をいう。</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欣也</dc:creator>
  <cp:lastModifiedBy>262578</cp:lastModifiedBy>
  <cp:lastPrinted>2022-07-30T14:05:33Z</cp:lastPrinted>
  <dcterms:created xsi:type="dcterms:W3CDTF">1997-01-08T22:48:59Z</dcterms:created>
  <dcterms:modified xsi:type="dcterms:W3CDTF">2024-12-04T08:19:30Z</dcterms:modified>
</cp:coreProperties>
</file>