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40" yWindow="90" windowWidth="12120" windowHeight="8505" tabRatio="771"/>
  </bookViews>
  <sheets>
    <sheet name="同等品承認申請書" sheetId="42" r:id="rId1"/>
    <sheet name="入札・見積書" sheetId="38" r:id="rId2"/>
    <sheet name="入札書（工事）" sheetId="34" r:id="rId3"/>
    <sheet name="委任状" sheetId="32" r:id="rId4"/>
    <sheet name="請書" sheetId="7" r:id="rId5"/>
    <sheet name="契約書" sheetId="5" r:id="rId6"/>
    <sheet name="請求書" sheetId="3" r:id="rId7"/>
    <sheet name="内訳書(請書・契約書用)" sheetId="26" r:id="rId8"/>
    <sheet name="着手・終了届 " sheetId="12" r:id="rId9"/>
    <sheet name="受領書" sheetId="40" r:id="rId10"/>
    <sheet name="返品書・材料使用明細書" sheetId="41" r:id="rId11"/>
    <sheet name="納品書" sheetId="39" r:id="rId12"/>
    <sheet name="内訳書(納品書用)" sheetId="25" r:id="rId13"/>
    <sheet name="変更契約書" sheetId="10" r:id="rId14"/>
    <sheet name="変更届" sheetId="31" r:id="rId15"/>
    <sheet name="履行期限猶予申請書" sheetId="37" r:id="rId16"/>
  </sheets>
  <definedNames>
    <definedName name="_xlnm.Print_Area" localSheetId="6">請求書!$A$1:$F$60</definedName>
    <definedName name="_xlnm.Print_Area" localSheetId="8">'着手・終了届 '!$A$1:$AH$75</definedName>
    <definedName name="_xlnm.Print_Area" localSheetId="7">'内訳書(請書・契約書用)'!$A$1:$H$732</definedName>
    <definedName name="_xlnm.Print_Area" localSheetId="12">'内訳書(納品書用)'!$A$1:$J$382</definedName>
    <definedName name="_xlnm.Print_Area" localSheetId="1">入札・見積書!$A$1:$G$65</definedName>
    <definedName name="_xlnm.Print_Area" localSheetId="11">納品書!$A$1:$J$82</definedName>
    <definedName name="_xlnm.Print_Area" localSheetId="10">返品書・材料使用明細書!$A$1:$BX$122</definedName>
    <definedName name="_xlnm.Print_Area" localSheetId="15">履行期限猶予申請書!$A$1:$J$59</definedName>
    <definedName name="あ１" localSheetId="9">#REF!</definedName>
    <definedName name="あ１" localSheetId="1">#REF!</definedName>
    <definedName name="あ１" localSheetId="11">#REF!</definedName>
    <definedName name="あ１" localSheetId="10">#REF!</definedName>
    <definedName name="あ１">#REF!</definedName>
    <definedName name="あ７０" localSheetId="9">#REF!</definedName>
    <definedName name="あ７０" localSheetId="1">#REF!</definedName>
    <definedName name="あ７０" localSheetId="11">#REF!</definedName>
    <definedName name="あ７０" localSheetId="10">#REF!</definedName>
    <definedName name="あ７０">#REF!</definedName>
  </definedNames>
  <calcPr calcId="162913"/>
</workbook>
</file>

<file path=xl/calcChain.xml><?xml version="1.0" encoding="utf-8"?>
<calcChain xmlns="http://schemas.openxmlformats.org/spreadsheetml/2006/main">
  <c r="F84" i="26" l="1"/>
  <c r="F80" i="26"/>
  <c r="G57" i="7"/>
  <c r="G58" i="7" s="1"/>
  <c r="B41" i="7" s="1"/>
  <c r="F41" i="38"/>
  <c r="F51" i="38" s="1"/>
  <c r="C37" i="38" s="1"/>
  <c r="F40" i="3"/>
  <c r="F41" i="3"/>
  <c r="F42" i="3"/>
  <c r="F43" i="3"/>
  <c r="F44" i="3"/>
  <c r="B408" i="26"/>
  <c r="A191" i="25" s="1"/>
  <c r="A359" i="25"/>
  <c r="C339" i="25"/>
  <c r="D339" i="25"/>
  <c r="E339" i="25"/>
  <c r="F339" i="25"/>
  <c r="G339" i="25"/>
  <c r="C340" i="25"/>
  <c r="D340" i="25"/>
  <c r="E340" i="25"/>
  <c r="F340" i="25"/>
  <c r="G340" i="25"/>
  <c r="C341" i="25"/>
  <c r="D341" i="25"/>
  <c r="E341" i="25"/>
  <c r="F341" i="25"/>
  <c r="G341" i="25"/>
  <c r="H341" i="25" s="1"/>
  <c r="C342" i="25"/>
  <c r="D342" i="25"/>
  <c r="E342" i="25"/>
  <c r="F342" i="25"/>
  <c r="H342" i="25" s="1"/>
  <c r="G342" i="25"/>
  <c r="C343" i="25"/>
  <c r="D343" i="25"/>
  <c r="E343" i="25"/>
  <c r="F343" i="25"/>
  <c r="H343" i="25" s="1"/>
  <c r="G343" i="25"/>
  <c r="C344" i="25"/>
  <c r="D344" i="25"/>
  <c r="E344" i="25"/>
  <c r="F344" i="25"/>
  <c r="G344" i="25"/>
  <c r="H344" i="25"/>
  <c r="C345" i="25"/>
  <c r="D345" i="25"/>
  <c r="E345" i="25"/>
  <c r="F345" i="25"/>
  <c r="H345" i="25" s="1"/>
  <c r="G345" i="25"/>
  <c r="C346" i="25"/>
  <c r="D346" i="25"/>
  <c r="E346" i="25"/>
  <c r="F346" i="25"/>
  <c r="G346" i="25"/>
  <c r="H346" i="25"/>
  <c r="C347" i="25"/>
  <c r="D347" i="25"/>
  <c r="E347" i="25"/>
  <c r="F347" i="25"/>
  <c r="G347" i="25"/>
  <c r="H347" i="25"/>
  <c r="C348" i="25"/>
  <c r="D348" i="25"/>
  <c r="E348" i="25"/>
  <c r="F348" i="25"/>
  <c r="H348" i="25" s="1"/>
  <c r="G348" i="25"/>
  <c r="C349" i="25"/>
  <c r="D349" i="25"/>
  <c r="E349" i="25"/>
  <c r="F349" i="25"/>
  <c r="H349" i="25" s="1"/>
  <c r="G349" i="25"/>
  <c r="C350" i="25"/>
  <c r="D350" i="25"/>
  <c r="E350" i="25"/>
  <c r="F350" i="25"/>
  <c r="G350" i="25"/>
  <c r="H350" i="25"/>
  <c r="C351" i="25"/>
  <c r="D351" i="25"/>
  <c r="E351" i="25"/>
  <c r="F351" i="25"/>
  <c r="G351" i="25"/>
  <c r="C352" i="25"/>
  <c r="D352" i="25"/>
  <c r="E352" i="25"/>
  <c r="F352" i="25"/>
  <c r="H352" i="25" s="1"/>
  <c r="G352" i="25"/>
  <c r="C353" i="25"/>
  <c r="D353" i="25"/>
  <c r="E353" i="25"/>
  <c r="F353" i="25"/>
  <c r="G353" i="25"/>
  <c r="H353" i="25"/>
  <c r="C354" i="25"/>
  <c r="D354" i="25"/>
  <c r="E354" i="25"/>
  <c r="F354" i="25"/>
  <c r="H354" i="25" s="1"/>
  <c r="G354" i="25"/>
  <c r="C355" i="25"/>
  <c r="D355" i="25"/>
  <c r="E355" i="25"/>
  <c r="F355" i="25"/>
  <c r="H355" i="25" s="1"/>
  <c r="G355" i="25"/>
  <c r="C356" i="25"/>
  <c r="D356" i="25"/>
  <c r="E356" i="25"/>
  <c r="F356" i="25"/>
  <c r="G356" i="25"/>
  <c r="H356" i="25"/>
  <c r="C357" i="25"/>
  <c r="D357" i="25"/>
  <c r="E357" i="25"/>
  <c r="F357" i="25"/>
  <c r="H357" i="25" s="1"/>
  <c r="G357" i="25"/>
  <c r="G338" i="25"/>
  <c r="H338" i="25" s="1"/>
  <c r="F338" i="25"/>
  <c r="E338" i="25"/>
  <c r="D338" i="25"/>
  <c r="C338" i="25"/>
  <c r="C315" i="25"/>
  <c r="D315" i="25"/>
  <c r="E315" i="25"/>
  <c r="F315" i="25"/>
  <c r="G315" i="25"/>
  <c r="C316" i="25"/>
  <c r="D316" i="25"/>
  <c r="E316" i="25"/>
  <c r="F316" i="25"/>
  <c r="H316" i="25"/>
  <c r="G316" i="25"/>
  <c r="C317" i="25"/>
  <c r="D317" i="25"/>
  <c r="E317" i="25"/>
  <c r="F317" i="25"/>
  <c r="H317" i="25" s="1"/>
  <c r="G317" i="25"/>
  <c r="C318" i="25"/>
  <c r="D318" i="25"/>
  <c r="E318" i="25"/>
  <c r="F318" i="25"/>
  <c r="G318" i="25"/>
  <c r="H318" i="25" s="1"/>
  <c r="C319" i="25"/>
  <c r="D319" i="25"/>
  <c r="E319" i="25"/>
  <c r="F319" i="25"/>
  <c r="H319" i="25"/>
  <c r="G319" i="25"/>
  <c r="C320" i="25"/>
  <c r="D320" i="25"/>
  <c r="E320" i="25"/>
  <c r="F320" i="25"/>
  <c r="H320" i="25"/>
  <c r="G320" i="25"/>
  <c r="C321" i="25"/>
  <c r="D321" i="25"/>
  <c r="E321" i="25"/>
  <c r="F321" i="25"/>
  <c r="H321" i="25"/>
  <c r="G321" i="25"/>
  <c r="C322" i="25"/>
  <c r="D322" i="25"/>
  <c r="E322" i="25"/>
  <c r="F322" i="25"/>
  <c r="H322" i="25" s="1"/>
  <c r="G322" i="25"/>
  <c r="C323" i="25"/>
  <c r="D323" i="25"/>
  <c r="E323" i="25"/>
  <c r="F323" i="25"/>
  <c r="H323" i="25" s="1"/>
  <c r="G323" i="25"/>
  <c r="C324" i="25"/>
  <c r="D324" i="25"/>
  <c r="E324" i="25"/>
  <c r="F324" i="25"/>
  <c r="G324" i="25"/>
  <c r="H324" i="25" s="1"/>
  <c r="C325" i="25"/>
  <c r="D325" i="25"/>
  <c r="E325" i="25"/>
  <c r="F325" i="25"/>
  <c r="H325" i="25" s="1"/>
  <c r="G325" i="25"/>
  <c r="C326" i="25"/>
  <c r="D326" i="25"/>
  <c r="E326" i="25"/>
  <c r="F326" i="25"/>
  <c r="H326" i="25" s="1"/>
  <c r="G326" i="25"/>
  <c r="C327" i="25"/>
  <c r="D327" i="25"/>
  <c r="E327" i="25"/>
  <c r="F327" i="25"/>
  <c r="H327" i="25"/>
  <c r="G327" i="25"/>
  <c r="C328" i="25"/>
  <c r="D328" i="25"/>
  <c r="E328" i="25"/>
  <c r="F328" i="25"/>
  <c r="H328" i="25"/>
  <c r="G328" i="25"/>
  <c r="C329" i="25"/>
  <c r="D329" i="25"/>
  <c r="E329" i="25"/>
  <c r="F329" i="25"/>
  <c r="H329" i="25" s="1"/>
  <c r="G329" i="25"/>
  <c r="C330" i="25"/>
  <c r="D330" i="25"/>
  <c r="E330" i="25"/>
  <c r="F330" i="25"/>
  <c r="H330" i="25"/>
  <c r="G330" i="25"/>
  <c r="C331" i="25"/>
  <c r="D331" i="25"/>
  <c r="E331" i="25"/>
  <c r="F331" i="25"/>
  <c r="H331" i="25" s="1"/>
  <c r="G331" i="25"/>
  <c r="C332" i="25"/>
  <c r="D332" i="25"/>
  <c r="E332" i="25"/>
  <c r="F332" i="25"/>
  <c r="H332" i="25" s="1"/>
  <c r="G332" i="25"/>
  <c r="C333" i="25"/>
  <c r="D333" i="25"/>
  <c r="E333" i="25"/>
  <c r="F333" i="25"/>
  <c r="H333" i="25"/>
  <c r="G333" i="25"/>
  <c r="G314" i="25"/>
  <c r="F314" i="25"/>
  <c r="H314" i="25"/>
  <c r="E314" i="25"/>
  <c r="D314" i="25"/>
  <c r="C314" i="25"/>
  <c r="C291" i="25"/>
  <c r="D291" i="25"/>
  <c r="E291" i="25"/>
  <c r="F291" i="25"/>
  <c r="H291" i="25" s="1"/>
  <c r="G291" i="25"/>
  <c r="C292" i="25"/>
  <c r="D292" i="25"/>
  <c r="E292" i="25"/>
  <c r="F292" i="25"/>
  <c r="G292" i="25"/>
  <c r="H292" i="25"/>
  <c r="C293" i="25"/>
  <c r="D293" i="25"/>
  <c r="E293" i="25"/>
  <c r="F293" i="25"/>
  <c r="H293" i="25" s="1"/>
  <c r="G293" i="25"/>
  <c r="C294" i="25"/>
  <c r="D294" i="25"/>
  <c r="E294" i="25"/>
  <c r="F294" i="25"/>
  <c r="H294" i="25"/>
  <c r="G294" i="25"/>
  <c r="C295" i="25"/>
  <c r="D295" i="25"/>
  <c r="E295" i="25"/>
  <c r="F295" i="25"/>
  <c r="H295" i="25"/>
  <c r="G295" i="25"/>
  <c r="C296" i="25"/>
  <c r="D296" i="25"/>
  <c r="E296" i="25"/>
  <c r="F296" i="25"/>
  <c r="H296" i="25"/>
  <c r="G296" i="25"/>
  <c r="C297" i="25"/>
  <c r="D297" i="25"/>
  <c r="E297" i="25"/>
  <c r="F297" i="25"/>
  <c r="H297" i="25" s="1"/>
  <c r="G297" i="25"/>
  <c r="C298" i="25"/>
  <c r="D298" i="25"/>
  <c r="E298" i="25"/>
  <c r="F298" i="25"/>
  <c r="G298" i="25"/>
  <c r="H298" i="25" s="1"/>
  <c r="C299" i="25"/>
  <c r="D299" i="25"/>
  <c r="E299" i="25"/>
  <c r="F299" i="25"/>
  <c r="H299" i="25" s="1"/>
  <c r="G299" i="25"/>
  <c r="C300" i="25"/>
  <c r="D300" i="25"/>
  <c r="E300" i="25"/>
  <c r="F300" i="25"/>
  <c r="H300" i="25"/>
  <c r="G300" i="25"/>
  <c r="C301" i="25"/>
  <c r="D301" i="25"/>
  <c r="E301" i="25"/>
  <c r="F301" i="25"/>
  <c r="H301" i="25"/>
  <c r="G301" i="25"/>
  <c r="C302" i="25"/>
  <c r="D302" i="25"/>
  <c r="E302" i="25"/>
  <c r="F302" i="25"/>
  <c r="H302" i="25" s="1"/>
  <c r="G302" i="25"/>
  <c r="C303" i="25"/>
  <c r="D303" i="25"/>
  <c r="E303" i="25"/>
  <c r="F303" i="25"/>
  <c r="H303" i="25" s="1"/>
  <c r="G303" i="25"/>
  <c r="C304" i="25"/>
  <c r="D304" i="25"/>
  <c r="E304" i="25"/>
  <c r="F304" i="25"/>
  <c r="H304" i="25"/>
  <c r="G304" i="25"/>
  <c r="C305" i="25"/>
  <c r="D305" i="25"/>
  <c r="E305" i="25"/>
  <c r="F305" i="25"/>
  <c r="H305" i="25" s="1"/>
  <c r="G305" i="25"/>
  <c r="C306" i="25"/>
  <c r="D306" i="25"/>
  <c r="E306" i="25"/>
  <c r="F306" i="25"/>
  <c r="G306" i="25"/>
  <c r="H306" i="25" s="1"/>
  <c r="C307" i="25"/>
  <c r="D307" i="25"/>
  <c r="E307" i="25"/>
  <c r="F307" i="25"/>
  <c r="G307" i="25"/>
  <c r="H307" i="25" s="1"/>
  <c r="C308" i="25"/>
  <c r="D308" i="25"/>
  <c r="E308" i="25"/>
  <c r="F308" i="25"/>
  <c r="G308" i="25"/>
  <c r="H308" i="25"/>
  <c r="C309" i="25"/>
  <c r="D309" i="25"/>
  <c r="E309" i="25"/>
  <c r="F309" i="25"/>
  <c r="G309" i="25"/>
  <c r="H309" i="25"/>
  <c r="G290" i="25"/>
  <c r="F290" i="25"/>
  <c r="H290" i="25" s="1"/>
  <c r="E290" i="25"/>
  <c r="D290" i="25"/>
  <c r="C290" i="25"/>
  <c r="C267" i="25"/>
  <c r="D267" i="25"/>
  <c r="E267" i="25"/>
  <c r="F267" i="25"/>
  <c r="G267" i="25"/>
  <c r="H267" i="25"/>
  <c r="C268" i="25"/>
  <c r="D268" i="25"/>
  <c r="E268" i="25"/>
  <c r="F268" i="25"/>
  <c r="G268" i="25"/>
  <c r="H268" i="25"/>
  <c r="C269" i="25"/>
  <c r="D269" i="25"/>
  <c r="E269" i="25"/>
  <c r="F269" i="25"/>
  <c r="G269" i="25"/>
  <c r="C270" i="25"/>
  <c r="D270" i="25"/>
  <c r="E270" i="25"/>
  <c r="F270" i="25"/>
  <c r="G270" i="25"/>
  <c r="H270" i="25" s="1"/>
  <c r="C271" i="25"/>
  <c r="D271" i="25"/>
  <c r="E271" i="25"/>
  <c r="F271" i="25"/>
  <c r="H271" i="25" s="1"/>
  <c r="G271" i="25"/>
  <c r="C272" i="25"/>
  <c r="D272" i="25"/>
  <c r="E272" i="25"/>
  <c r="F272" i="25"/>
  <c r="H272" i="25"/>
  <c r="G272" i="25"/>
  <c r="C273" i="25"/>
  <c r="D273" i="25"/>
  <c r="E273" i="25"/>
  <c r="F273" i="25"/>
  <c r="G273" i="25"/>
  <c r="H273" i="25"/>
  <c r="C274" i="25"/>
  <c r="D274" i="25"/>
  <c r="E274" i="25"/>
  <c r="F274" i="25"/>
  <c r="H274" i="25" s="1"/>
  <c r="G274" i="25"/>
  <c r="C275" i="25"/>
  <c r="D275" i="25"/>
  <c r="E275" i="25"/>
  <c r="F275" i="25"/>
  <c r="G275" i="25"/>
  <c r="C276" i="25"/>
  <c r="D276" i="25"/>
  <c r="E276" i="25"/>
  <c r="F276" i="25"/>
  <c r="G276" i="25"/>
  <c r="C277" i="25"/>
  <c r="D277" i="25"/>
  <c r="E277" i="25"/>
  <c r="F277" i="25"/>
  <c r="H277" i="25" s="1"/>
  <c r="G277" i="25"/>
  <c r="C278" i="25"/>
  <c r="D278" i="25"/>
  <c r="E278" i="25"/>
  <c r="F278" i="25"/>
  <c r="G278" i="25"/>
  <c r="C279" i="25"/>
  <c r="D279" i="25"/>
  <c r="E279" i="25"/>
  <c r="F279" i="25"/>
  <c r="G279" i="25"/>
  <c r="C280" i="25"/>
  <c r="D280" i="25"/>
  <c r="E280" i="25"/>
  <c r="F280" i="25"/>
  <c r="H280" i="25" s="1"/>
  <c r="G280" i="25"/>
  <c r="C281" i="25"/>
  <c r="D281" i="25"/>
  <c r="E281" i="25"/>
  <c r="F281" i="25"/>
  <c r="G281" i="25"/>
  <c r="H281" i="25" s="1"/>
  <c r="C282" i="25"/>
  <c r="D282" i="25"/>
  <c r="E282" i="25"/>
  <c r="F282" i="25"/>
  <c r="G282" i="25"/>
  <c r="C283" i="25"/>
  <c r="D283" i="25"/>
  <c r="E283" i="25"/>
  <c r="F283" i="25"/>
  <c r="G283" i="25"/>
  <c r="H283" i="25" s="1"/>
  <c r="C284" i="25"/>
  <c r="D284" i="25"/>
  <c r="E284" i="25"/>
  <c r="F284" i="25"/>
  <c r="H284" i="25" s="1"/>
  <c r="G284" i="25"/>
  <c r="C285" i="25"/>
  <c r="D285" i="25"/>
  <c r="E285" i="25"/>
  <c r="F285" i="25"/>
  <c r="G285" i="25"/>
  <c r="H285" i="25" s="1"/>
  <c r="G266" i="25"/>
  <c r="F266" i="25"/>
  <c r="H266" i="25" s="1"/>
  <c r="E266" i="25"/>
  <c r="D266" i="25"/>
  <c r="C266" i="25"/>
  <c r="C243" i="25"/>
  <c r="D243" i="25"/>
  <c r="E243" i="25"/>
  <c r="F243" i="25"/>
  <c r="H243" i="25" s="1"/>
  <c r="G243" i="25"/>
  <c r="C244" i="25"/>
  <c r="D244" i="25"/>
  <c r="E244" i="25"/>
  <c r="F244" i="25"/>
  <c r="H244" i="25" s="1"/>
  <c r="G244" i="25"/>
  <c r="C245" i="25"/>
  <c r="D245" i="25"/>
  <c r="E245" i="25"/>
  <c r="F245" i="25"/>
  <c r="G245" i="25"/>
  <c r="H245" i="25" s="1"/>
  <c r="C246" i="25"/>
  <c r="D246" i="25"/>
  <c r="E246" i="25"/>
  <c r="F246" i="25"/>
  <c r="H246" i="25" s="1"/>
  <c r="G246" i="25"/>
  <c r="C247" i="25"/>
  <c r="D247" i="25"/>
  <c r="E247" i="25"/>
  <c r="F247" i="25"/>
  <c r="H247" i="25" s="1"/>
  <c r="G247" i="25"/>
  <c r="C248" i="25"/>
  <c r="D248" i="25"/>
  <c r="E248" i="25"/>
  <c r="F248" i="25"/>
  <c r="H248" i="25"/>
  <c r="G248" i="25"/>
  <c r="C249" i="25"/>
  <c r="D249" i="25"/>
  <c r="E249" i="25"/>
  <c r="F249" i="25"/>
  <c r="H249" i="25"/>
  <c r="G249" i="25"/>
  <c r="C250" i="25"/>
  <c r="D250" i="25"/>
  <c r="E250" i="25"/>
  <c r="F250" i="25"/>
  <c r="G250" i="25"/>
  <c r="H250" i="25"/>
  <c r="C251" i="25"/>
  <c r="D251" i="25"/>
  <c r="E251" i="25"/>
  <c r="F251" i="25"/>
  <c r="G251" i="25"/>
  <c r="H251" i="25" s="1"/>
  <c r="C252" i="25"/>
  <c r="D252" i="25"/>
  <c r="E252" i="25"/>
  <c r="F252" i="25"/>
  <c r="G252" i="25"/>
  <c r="H252" i="25" s="1"/>
  <c r="C253" i="25"/>
  <c r="D253" i="25"/>
  <c r="E253" i="25"/>
  <c r="F253" i="25"/>
  <c r="H253" i="25" s="1"/>
  <c r="G253" i="25"/>
  <c r="C254" i="25"/>
  <c r="D254" i="25"/>
  <c r="E254" i="25"/>
  <c r="F254" i="25"/>
  <c r="G254" i="25"/>
  <c r="C255" i="25"/>
  <c r="D255" i="25"/>
  <c r="E255" i="25"/>
  <c r="F255" i="25"/>
  <c r="H255" i="25"/>
  <c r="G255" i="25"/>
  <c r="C256" i="25"/>
  <c r="D256" i="25"/>
  <c r="E256" i="25"/>
  <c r="F256" i="25"/>
  <c r="H256" i="25"/>
  <c r="G256" i="25"/>
  <c r="C257" i="25"/>
  <c r="D257" i="25"/>
  <c r="E257" i="25"/>
  <c r="F257" i="25"/>
  <c r="H257" i="25" s="1"/>
  <c r="G257" i="25"/>
  <c r="C258" i="25"/>
  <c r="D258" i="25"/>
  <c r="E258" i="25"/>
  <c r="F258" i="25"/>
  <c r="H258" i="25" s="1"/>
  <c r="G258" i="25"/>
  <c r="C259" i="25"/>
  <c r="D259" i="25"/>
  <c r="E259" i="25"/>
  <c r="F259" i="25"/>
  <c r="H259" i="25"/>
  <c r="G259" i="25"/>
  <c r="C260" i="25"/>
  <c r="D260" i="25"/>
  <c r="E260" i="25"/>
  <c r="F260" i="25"/>
  <c r="G260" i="25"/>
  <c r="C261" i="25"/>
  <c r="D261" i="25"/>
  <c r="E261" i="25"/>
  <c r="F261" i="25"/>
  <c r="H261" i="25" s="1"/>
  <c r="G261" i="25"/>
  <c r="G242" i="25"/>
  <c r="F242" i="25"/>
  <c r="H242" i="25" s="1"/>
  <c r="E242" i="25"/>
  <c r="D242" i="25"/>
  <c r="C242" i="25"/>
  <c r="C219" i="25"/>
  <c r="D219" i="25"/>
  <c r="E219" i="25"/>
  <c r="F219" i="25"/>
  <c r="G219" i="25"/>
  <c r="H219" i="25" s="1"/>
  <c r="C220" i="25"/>
  <c r="D220" i="25"/>
  <c r="E220" i="25"/>
  <c r="F220" i="25"/>
  <c r="H220" i="25" s="1"/>
  <c r="G220" i="25"/>
  <c r="C221" i="25"/>
  <c r="D221" i="25"/>
  <c r="E221" i="25"/>
  <c r="F221" i="25"/>
  <c r="G221" i="25"/>
  <c r="H221" i="25" s="1"/>
  <c r="C222" i="25"/>
  <c r="D222" i="25"/>
  <c r="E222" i="25"/>
  <c r="F222" i="25"/>
  <c r="G222" i="25"/>
  <c r="H222" i="25"/>
  <c r="C223" i="25"/>
  <c r="D223" i="25"/>
  <c r="E223" i="25"/>
  <c r="F223" i="25"/>
  <c r="H223" i="25" s="1"/>
  <c r="G223" i="25"/>
  <c r="C224" i="25"/>
  <c r="D224" i="25"/>
  <c r="E224" i="25"/>
  <c r="F224" i="25"/>
  <c r="G224" i="25"/>
  <c r="C225" i="25"/>
  <c r="D225" i="25"/>
  <c r="E225" i="25"/>
  <c r="F225" i="25"/>
  <c r="G225" i="25"/>
  <c r="C226" i="25"/>
  <c r="D226" i="25"/>
  <c r="E226" i="25"/>
  <c r="F226" i="25"/>
  <c r="G226" i="25"/>
  <c r="H226" i="25"/>
  <c r="C227" i="25"/>
  <c r="D227" i="25"/>
  <c r="E227" i="25"/>
  <c r="F227" i="25"/>
  <c r="H227" i="25" s="1"/>
  <c r="G227" i="25"/>
  <c r="C228" i="25"/>
  <c r="D228" i="25"/>
  <c r="E228" i="25"/>
  <c r="F228" i="25"/>
  <c r="H228" i="25"/>
  <c r="G228" i="25"/>
  <c r="C229" i="25"/>
  <c r="D229" i="25"/>
  <c r="E229" i="25"/>
  <c r="F229" i="25"/>
  <c r="H229" i="25" s="1"/>
  <c r="G229" i="25"/>
  <c r="C230" i="25"/>
  <c r="D230" i="25"/>
  <c r="E230" i="25"/>
  <c r="F230" i="25"/>
  <c r="H230" i="25" s="1"/>
  <c r="G230" i="25"/>
  <c r="C231" i="25"/>
  <c r="D231" i="25"/>
  <c r="E231" i="25"/>
  <c r="F231" i="25"/>
  <c r="H231" i="25"/>
  <c r="G231" i="25"/>
  <c r="C232" i="25"/>
  <c r="D232" i="25"/>
  <c r="E232" i="25"/>
  <c r="F232" i="25"/>
  <c r="H232" i="25" s="1"/>
  <c r="G232" i="25"/>
  <c r="C233" i="25"/>
  <c r="D233" i="25"/>
  <c r="E233" i="25"/>
  <c r="F233" i="25"/>
  <c r="H233" i="25" s="1"/>
  <c r="G233" i="25"/>
  <c r="C234" i="25"/>
  <c r="D234" i="25"/>
  <c r="E234" i="25"/>
  <c r="F234" i="25"/>
  <c r="H234" i="25"/>
  <c r="G234" i="25"/>
  <c r="C235" i="25"/>
  <c r="D235" i="25"/>
  <c r="E235" i="25"/>
  <c r="F235" i="25"/>
  <c r="H235" i="25" s="1"/>
  <c r="G235" i="25"/>
  <c r="C236" i="25"/>
  <c r="D236" i="25"/>
  <c r="E236" i="25"/>
  <c r="F236" i="25"/>
  <c r="H236" i="25" s="1"/>
  <c r="G236" i="25"/>
  <c r="C237" i="25"/>
  <c r="D237" i="25"/>
  <c r="E237" i="25"/>
  <c r="F237" i="25"/>
  <c r="H237" i="25"/>
  <c r="G237" i="25"/>
  <c r="G218" i="25"/>
  <c r="H218" i="25"/>
  <c r="F218" i="25"/>
  <c r="E218" i="25"/>
  <c r="D218" i="25"/>
  <c r="C218" i="25"/>
  <c r="H351" i="25"/>
  <c r="H340" i="25"/>
  <c r="H339" i="25"/>
  <c r="H282" i="25"/>
  <c r="H278" i="25"/>
  <c r="H276" i="25"/>
  <c r="H315" i="25"/>
  <c r="H279" i="25"/>
  <c r="H275" i="25"/>
  <c r="H269" i="25"/>
  <c r="H260" i="25"/>
  <c r="H254" i="25"/>
  <c r="C195" i="25"/>
  <c r="D195" i="25"/>
  <c r="E195" i="25"/>
  <c r="F195" i="25"/>
  <c r="G195" i="25"/>
  <c r="C196" i="25"/>
  <c r="D196" i="25"/>
  <c r="E196" i="25"/>
  <c r="F196" i="25"/>
  <c r="H196" i="25"/>
  <c r="G196" i="25"/>
  <c r="C197" i="25"/>
  <c r="D197" i="25"/>
  <c r="E197" i="25"/>
  <c r="F197" i="25"/>
  <c r="G197" i="25"/>
  <c r="H197" i="25"/>
  <c r="C198" i="25"/>
  <c r="D198" i="25"/>
  <c r="E198" i="25"/>
  <c r="F198" i="25"/>
  <c r="H198" i="25" s="1"/>
  <c r="G198" i="25"/>
  <c r="C199" i="25"/>
  <c r="D199" i="25"/>
  <c r="E199" i="25"/>
  <c r="F199" i="25"/>
  <c r="G199" i="25"/>
  <c r="C200" i="25"/>
  <c r="D200" i="25"/>
  <c r="E200" i="25"/>
  <c r="F200" i="25"/>
  <c r="H200" i="25"/>
  <c r="G200" i="25"/>
  <c r="C201" i="25"/>
  <c r="D201" i="25"/>
  <c r="E201" i="25"/>
  <c r="F201" i="25"/>
  <c r="H201" i="25"/>
  <c r="G201" i="25"/>
  <c r="C202" i="25"/>
  <c r="D202" i="25"/>
  <c r="E202" i="25"/>
  <c r="F202" i="25"/>
  <c r="H202" i="25" s="1"/>
  <c r="G202" i="25"/>
  <c r="C203" i="25"/>
  <c r="D203" i="25"/>
  <c r="E203" i="25"/>
  <c r="F203" i="25"/>
  <c r="H203" i="25"/>
  <c r="G203" i="25"/>
  <c r="C204" i="25"/>
  <c r="D204" i="25"/>
  <c r="E204" i="25"/>
  <c r="F204" i="25"/>
  <c r="H204" i="25" s="1"/>
  <c r="G204" i="25"/>
  <c r="C205" i="25"/>
  <c r="D205" i="25"/>
  <c r="E205" i="25"/>
  <c r="F205" i="25"/>
  <c r="H205" i="25" s="1"/>
  <c r="G205" i="25"/>
  <c r="C206" i="25"/>
  <c r="D206" i="25"/>
  <c r="E206" i="25"/>
  <c r="F206" i="25"/>
  <c r="H206" i="25"/>
  <c r="G206" i="25"/>
  <c r="C207" i="25"/>
  <c r="D207" i="25"/>
  <c r="E207" i="25"/>
  <c r="F207" i="25"/>
  <c r="G207" i="25"/>
  <c r="H207" i="25" s="1"/>
  <c r="C208" i="25"/>
  <c r="D208" i="25"/>
  <c r="E208" i="25"/>
  <c r="F208" i="25"/>
  <c r="H208" i="25" s="1"/>
  <c r="G208" i="25"/>
  <c r="C209" i="25"/>
  <c r="D209" i="25"/>
  <c r="E209" i="25"/>
  <c r="F209" i="25"/>
  <c r="H209" i="25" s="1"/>
  <c r="G209" i="25"/>
  <c r="C210" i="25"/>
  <c r="D210" i="25"/>
  <c r="E210" i="25"/>
  <c r="F210" i="25"/>
  <c r="H210" i="25" s="1"/>
  <c r="G210" i="25"/>
  <c r="C211" i="25"/>
  <c r="D211" i="25"/>
  <c r="E211" i="25"/>
  <c r="F211" i="25"/>
  <c r="H211" i="25" s="1"/>
  <c r="G211" i="25"/>
  <c r="C212" i="25"/>
  <c r="D212" i="25"/>
  <c r="E212" i="25"/>
  <c r="F212" i="25"/>
  <c r="G212" i="25"/>
  <c r="C213" i="25"/>
  <c r="D213" i="25"/>
  <c r="E213" i="25"/>
  <c r="F213" i="25"/>
  <c r="G213" i="25"/>
  <c r="H213" i="25" s="1"/>
  <c r="G194" i="25"/>
  <c r="H194" i="25"/>
  <c r="F194" i="25"/>
  <c r="E194" i="25"/>
  <c r="D194" i="25"/>
  <c r="C194" i="25"/>
  <c r="C189" i="25"/>
  <c r="D189" i="25"/>
  <c r="E189" i="25"/>
  <c r="F189" i="25"/>
  <c r="H189" i="25"/>
  <c r="G189" i="25"/>
  <c r="C171" i="25"/>
  <c r="D171" i="25"/>
  <c r="E171" i="25"/>
  <c r="F171" i="25"/>
  <c r="H171" i="25" s="1"/>
  <c r="G171" i="25"/>
  <c r="C172" i="25"/>
  <c r="D172" i="25"/>
  <c r="E172" i="25"/>
  <c r="F172" i="25"/>
  <c r="G172" i="25"/>
  <c r="C173" i="25"/>
  <c r="D173" i="25"/>
  <c r="E173" i="25"/>
  <c r="F173" i="25"/>
  <c r="H173" i="25" s="1"/>
  <c r="G173" i="25"/>
  <c r="C174" i="25"/>
  <c r="D174" i="25"/>
  <c r="E174" i="25"/>
  <c r="F174" i="25"/>
  <c r="H174" i="25"/>
  <c r="G174" i="25"/>
  <c r="C175" i="25"/>
  <c r="D175" i="25"/>
  <c r="E175" i="25"/>
  <c r="F175" i="25"/>
  <c r="H175" i="25" s="1"/>
  <c r="G175" i="25"/>
  <c r="C176" i="25"/>
  <c r="D176" i="25"/>
  <c r="E176" i="25"/>
  <c r="F176" i="25"/>
  <c r="G176" i="25"/>
  <c r="C177" i="25"/>
  <c r="D177" i="25"/>
  <c r="E177" i="25"/>
  <c r="F177" i="25"/>
  <c r="G177" i="25"/>
  <c r="C178" i="25"/>
  <c r="D178" i="25"/>
  <c r="E178" i="25"/>
  <c r="F178" i="25"/>
  <c r="G178" i="25"/>
  <c r="H178" i="25" s="1"/>
  <c r="C179" i="25"/>
  <c r="D179" i="25"/>
  <c r="E179" i="25"/>
  <c r="F179" i="25"/>
  <c r="H179" i="25" s="1"/>
  <c r="G179" i="25"/>
  <c r="C180" i="25"/>
  <c r="D180" i="25"/>
  <c r="E180" i="25"/>
  <c r="F180" i="25"/>
  <c r="G180" i="25"/>
  <c r="C181" i="25"/>
  <c r="D181" i="25"/>
  <c r="E181" i="25"/>
  <c r="F181" i="25"/>
  <c r="H181" i="25" s="1"/>
  <c r="G181" i="25"/>
  <c r="C182" i="25"/>
  <c r="D182" i="25"/>
  <c r="E182" i="25"/>
  <c r="F182" i="25"/>
  <c r="H182" i="25" s="1"/>
  <c r="G182" i="25"/>
  <c r="C183" i="25"/>
  <c r="D183" i="25"/>
  <c r="E183" i="25"/>
  <c r="F183" i="25"/>
  <c r="H183" i="25" s="1"/>
  <c r="G183" i="25"/>
  <c r="C184" i="25"/>
  <c r="D184" i="25"/>
  <c r="E184" i="25"/>
  <c r="F184" i="25"/>
  <c r="H184" i="25"/>
  <c r="G184" i="25"/>
  <c r="C185" i="25"/>
  <c r="D185" i="25"/>
  <c r="E185" i="25"/>
  <c r="F185" i="25"/>
  <c r="G185" i="25"/>
  <c r="C186" i="25"/>
  <c r="D186" i="25"/>
  <c r="E186" i="25"/>
  <c r="F186" i="25"/>
  <c r="H186" i="25" s="1"/>
  <c r="G186" i="25"/>
  <c r="C187" i="25"/>
  <c r="D187" i="25"/>
  <c r="E187" i="25"/>
  <c r="F187" i="25"/>
  <c r="G187" i="25"/>
  <c r="H187" i="25"/>
  <c r="C188" i="25"/>
  <c r="D188" i="25"/>
  <c r="E188" i="25"/>
  <c r="F188" i="25"/>
  <c r="G188" i="25"/>
  <c r="H188" i="25"/>
  <c r="G170" i="25"/>
  <c r="H170" i="25" s="1"/>
  <c r="F170" i="25"/>
  <c r="E170" i="25"/>
  <c r="D170" i="25"/>
  <c r="C170" i="25"/>
  <c r="J336" i="25"/>
  <c r="J312" i="25"/>
  <c r="J288" i="25"/>
  <c r="J264" i="25"/>
  <c r="J240" i="25"/>
  <c r="H225" i="25"/>
  <c r="H224" i="25"/>
  <c r="J216" i="25"/>
  <c r="J192" i="25"/>
  <c r="J168" i="25"/>
  <c r="C165" i="25"/>
  <c r="D165" i="25"/>
  <c r="E165" i="25"/>
  <c r="F165" i="25"/>
  <c r="G165" i="25"/>
  <c r="C164" i="25"/>
  <c r="D164" i="25"/>
  <c r="E164" i="25"/>
  <c r="F164" i="25"/>
  <c r="H164" i="25"/>
  <c r="G164" i="25"/>
  <c r="C163" i="25"/>
  <c r="D163" i="25"/>
  <c r="E163" i="25"/>
  <c r="F163" i="25"/>
  <c r="G163" i="25"/>
  <c r="H163" i="25" s="1"/>
  <c r="C161" i="25"/>
  <c r="D161" i="25"/>
  <c r="E161" i="25"/>
  <c r="F161" i="25"/>
  <c r="G161" i="25"/>
  <c r="C162" i="25"/>
  <c r="D162" i="25"/>
  <c r="E162" i="25"/>
  <c r="F162" i="25"/>
  <c r="G162" i="25"/>
  <c r="C156" i="25"/>
  <c r="D156" i="25"/>
  <c r="E156" i="25"/>
  <c r="F156" i="25"/>
  <c r="G156" i="25"/>
  <c r="H156" i="25"/>
  <c r="C157" i="25"/>
  <c r="D157" i="25"/>
  <c r="E157" i="25"/>
  <c r="F157" i="25"/>
  <c r="G157" i="25"/>
  <c r="H157" i="25" s="1"/>
  <c r="C158" i="25"/>
  <c r="D158" i="25"/>
  <c r="E158" i="25"/>
  <c r="F158" i="25"/>
  <c r="G158" i="25"/>
  <c r="C159" i="25"/>
  <c r="D159" i="25"/>
  <c r="E159" i="25"/>
  <c r="F159" i="25"/>
  <c r="G159" i="25"/>
  <c r="H159" i="25" s="1"/>
  <c r="C160" i="25"/>
  <c r="D160" i="25"/>
  <c r="E160" i="25"/>
  <c r="F160" i="25"/>
  <c r="G160" i="25"/>
  <c r="C147" i="25"/>
  <c r="D147" i="25"/>
  <c r="E147" i="25"/>
  <c r="F147" i="25"/>
  <c r="H147" i="25" s="1"/>
  <c r="G147" i="25"/>
  <c r="C148" i="25"/>
  <c r="D148" i="25"/>
  <c r="E148" i="25"/>
  <c r="F148" i="25"/>
  <c r="G148" i="25"/>
  <c r="C149" i="25"/>
  <c r="D149" i="25"/>
  <c r="E149" i="25"/>
  <c r="F149" i="25"/>
  <c r="H149" i="25" s="1"/>
  <c r="G149" i="25"/>
  <c r="C150" i="25"/>
  <c r="D150" i="25"/>
  <c r="E150" i="25"/>
  <c r="F150" i="25"/>
  <c r="G150" i="25"/>
  <c r="C151" i="25"/>
  <c r="D151" i="25"/>
  <c r="E151" i="25"/>
  <c r="F151" i="25"/>
  <c r="G151" i="25"/>
  <c r="C152" i="25"/>
  <c r="D152" i="25"/>
  <c r="E152" i="25"/>
  <c r="F152" i="25"/>
  <c r="G152" i="25"/>
  <c r="H152" i="25"/>
  <c r="C153" i="25"/>
  <c r="D153" i="25"/>
  <c r="E153" i="25"/>
  <c r="F153" i="25"/>
  <c r="G153" i="25"/>
  <c r="C154" i="25"/>
  <c r="D154" i="25"/>
  <c r="E154" i="25"/>
  <c r="F154" i="25"/>
  <c r="G154" i="25"/>
  <c r="C155" i="25"/>
  <c r="D155" i="25"/>
  <c r="E155" i="25"/>
  <c r="F155" i="25"/>
  <c r="G155" i="25"/>
  <c r="G146" i="25"/>
  <c r="F146" i="25"/>
  <c r="H146" i="25"/>
  <c r="H166" i="25" s="1"/>
  <c r="E146" i="25"/>
  <c r="C146" i="25"/>
  <c r="D146" i="25"/>
  <c r="J144" i="25"/>
  <c r="B684" i="26"/>
  <c r="A335" i="25" s="1"/>
  <c r="B638" i="26"/>
  <c r="A311" i="25" s="1"/>
  <c r="B592" i="26"/>
  <c r="A287" i="25" s="1"/>
  <c r="B546" i="26"/>
  <c r="A263" i="25" s="1"/>
  <c r="B500" i="26"/>
  <c r="A239" i="25" s="1"/>
  <c r="G730" i="26"/>
  <c r="F726" i="26"/>
  <c r="F724" i="26"/>
  <c r="F722" i="26"/>
  <c r="F720" i="26"/>
  <c r="F718" i="26"/>
  <c r="F716" i="26"/>
  <c r="F714" i="26"/>
  <c r="F712" i="26"/>
  <c r="F710" i="26"/>
  <c r="F708" i="26"/>
  <c r="F706" i="26"/>
  <c r="F704" i="26"/>
  <c r="F702" i="26"/>
  <c r="F700" i="26"/>
  <c r="F698" i="26"/>
  <c r="F696" i="26"/>
  <c r="F694" i="26"/>
  <c r="F692" i="26"/>
  <c r="F690" i="26"/>
  <c r="F688" i="26"/>
  <c r="F728" i="26" s="1"/>
  <c r="G684" i="26"/>
  <c r="F680" i="26"/>
  <c r="F678" i="26"/>
  <c r="F676" i="26"/>
  <c r="F674" i="26"/>
  <c r="F672" i="26"/>
  <c r="F670" i="26"/>
  <c r="F668" i="26"/>
  <c r="F666" i="26"/>
  <c r="F664" i="26"/>
  <c r="F662" i="26"/>
  <c r="F660" i="26"/>
  <c r="F658" i="26"/>
  <c r="F656" i="26"/>
  <c r="F654" i="26"/>
  <c r="F652" i="26"/>
  <c r="F650" i="26"/>
  <c r="F648" i="26"/>
  <c r="F646" i="26"/>
  <c r="F644" i="26"/>
  <c r="F642" i="26"/>
  <c r="F682" i="26" s="1"/>
  <c r="G638" i="26"/>
  <c r="F634" i="26"/>
  <c r="F632" i="26"/>
  <c r="F630" i="26"/>
  <c r="F628" i="26"/>
  <c r="F626" i="26"/>
  <c r="F624" i="26"/>
  <c r="F622" i="26"/>
  <c r="F620" i="26"/>
  <c r="F618" i="26"/>
  <c r="F616" i="26"/>
  <c r="F614" i="26"/>
  <c r="F612" i="26"/>
  <c r="F610" i="26"/>
  <c r="F608" i="26"/>
  <c r="F606" i="26"/>
  <c r="F604" i="26"/>
  <c r="F602" i="26"/>
  <c r="F600" i="26"/>
  <c r="F636" i="26" s="1"/>
  <c r="F598" i="26"/>
  <c r="F596" i="26"/>
  <c r="G592" i="26"/>
  <c r="F588" i="26"/>
  <c r="F586" i="26"/>
  <c r="F584" i="26"/>
  <c r="F582" i="26"/>
  <c r="F580" i="26"/>
  <c r="F578" i="26"/>
  <c r="F576" i="26"/>
  <c r="F574" i="26"/>
  <c r="F572" i="26"/>
  <c r="F570" i="26"/>
  <c r="F568" i="26"/>
  <c r="F566" i="26"/>
  <c r="F564" i="26"/>
  <c r="F562" i="26"/>
  <c r="F560" i="26"/>
  <c r="F558" i="26"/>
  <c r="F556" i="26"/>
  <c r="F554" i="26"/>
  <c r="F552" i="26"/>
  <c r="F550" i="26"/>
  <c r="F590" i="26" s="1"/>
  <c r="G546" i="26"/>
  <c r="F542" i="26"/>
  <c r="F540" i="26"/>
  <c r="F538" i="26"/>
  <c r="F536" i="26"/>
  <c r="F534" i="26"/>
  <c r="F532" i="26"/>
  <c r="F530" i="26"/>
  <c r="F544" i="26" s="1"/>
  <c r="F528" i="26"/>
  <c r="F526" i="26"/>
  <c r="F524" i="26"/>
  <c r="F522" i="26"/>
  <c r="F520" i="26"/>
  <c r="F518" i="26"/>
  <c r="F516" i="26"/>
  <c r="F514" i="26"/>
  <c r="F512" i="26"/>
  <c r="F510" i="26"/>
  <c r="F508" i="26"/>
  <c r="F506" i="26"/>
  <c r="F504" i="26"/>
  <c r="G500" i="26"/>
  <c r="F496" i="26"/>
  <c r="F494" i="26"/>
  <c r="F492" i="26"/>
  <c r="F490" i="26"/>
  <c r="F488" i="26"/>
  <c r="F486" i="26"/>
  <c r="F484" i="26"/>
  <c r="F482" i="26"/>
  <c r="F480" i="26"/>
  <c r="F478" i="26"/>
  <c r="F476" i="26"/>
  <c r="F474" i="26"/>
  <c r="F472" i="26"/>
  <c r="F470" i="26"/>
  <c r="F468" i="26"/>
  <c r="F466" i="26"/>
  <c r="F464" i="26"/>
  <c r="F462" i="26"/>
  <c r="F460" i="26"/>
  <c r="F458" i="26"/>
  <c r="F498" i="26" s="1"/>
  <c r="G454" i="26"/>
  <c r="B454" i="26"/>
  <c r="A215" i="25"/>
  <c r="F450" i="26"/>
  <c r="F448" i="26"/>
  <c r="F446" i="26"/>
  <c r="F444" i="26"/>
  <c r="F442" i="26"/>
  <c r="F440" i="26"/>
  <c r="F438" i="26"/>
  <c r="F436" i="26"/>
  <c r="F434" i="26"/>
  <c r="F432" i="26"/>
  <c r="F430" i="26"/>
  <c r="F428" i="26"/>
  <c r="F426" i="26"/>
  <c r="F424" i="26"/>
  <c r="F422" i="26"/>
  <c r="F420" i="26"/>
  <c r="F418" i="26"/>
  <c r="F416" i="26"/>
  <c r="F414" i="26"/>
  <c r="F412" i="26"/>
  <c r="F452" i="26" s="1"/>
  <c r="B362" i="26"/>
  <c r="A167" i="25" s="1"/>
  <c r="G408" i="26"/>
  <c r="F404" i="26"/>
  <c r="F402" i="26"/>
  <c r="F400" i="26"/>
  <c r="F398" i="26"/>
  <c r="F396" i="26"/>
  <c r="F394" i="26"/>
  <c r="F392" i="26"/>
  <c r="F390" i="26"/>
  <c r="F388" i="26"/>
  <c r="F386" i="26"/>
  <c r="F384" i="26"/>
  <c r="F382" i="26"/>
  <c r="F380" i="26"/>
  <c r="F378" i="26"/>
  <c r="F376" i="26"/>
  <c r="F374" i="26"/>
  <c r="F372" i="26"/>
  <c r="F370" i="26"/>
  <c r="F368" i="26"/>
  <c r="F366" i="26"/>
  <c r="F406" i="26" s="1"/>
  <c r="B316" i="26"/>
  <c r="A143" i="25"/>
  <c r="G362" i="26"/>
  <c r="F358" i="26"/>
  <c r="F356" i="26"/>
  <c r="F354" i="26"/>
  <c r="F352" i="26"/>
  <c r="F350" i="26"/>
  <c r="F348" i="26"/>
  <c r="F346" i="26"/>
  <c r="F344" i="26"/>
  <c r="F342" i="26"/>
  <c r="F340" i="26"/>
  <c r="F338" i="26"/>
  <c r="F336" i="26"/>
  <c r="F334" i="26"/>
  <c r="F332" i="26"/>
  <c r="F330" i="26"/>
  <c r="F328" i="26"/>
  <c r="F326" i="26"/>
  <c r="F324" i="26"/>
  <c r="F322" i="26"/>
  <c r="F320" i="26"/>
  <c r="F360" i="26" s="1"/>
  <c r="G141" i="25"/>
  <c r="F141" i="25"/>
  <c r="H141" i="25"/>
  <c r="E141" i="25"/>
  <c r="D141" i="25"/>
  <c r="C141" i="25"/>
  <c r="C140" i="25"/>
  <c r="D140" i="25"/>
  <c r="E140" i="25"/>
  <c r="F140" i="25"/>
  <c r="H140" i="25"/>
  <c r="G140" i="25"/>
  <c r="C139" i="25"/>
  <c r="D139" i="25"/>
  <c r="E139" i="25"/>
  <c r="F139" i="25"/>
  <c r="H139" i="25" s="1"/>
  <c r="G139" i="25"/>
  <c r="C137" i="25"/>
  <c r="D137" i="25"/>
  <c r="E137" i="25"/>
  <c r="F137" i="25"/>
  <c r="H137" i="25" s="1"/>
  <c r="G137" i="25"/>
  <c r="C138" i="25"/>
  <c r="D138" i="25"/>
  <c r="E138" i="25"/>
  <c r="F138" i="25"/>
  <c r="G138" i="25"/>
  <c r="H138" i="25"/>
  <c r="C132" i="25"/>
  <c r="D132" i="25"/>
  <c r="E132" i="25"/>
  <c r="F132" i="25"/>
  <c r="H132" i="25"/>
  <c r="G132" i="25"/>
  <c r="C133" i="25"/>
  <c r="D133" i="25"/>
  <c r="E133" i="25"/>
  <c r="F133" i="25"/>
  <c r="H133" i="25" s="1"/>
  <c r="G133" i="25"/>
  <c r="C134" i="25"/>
  <c r="D134" i="25"/>
  <c r="E134" i="25"/>
  <c r="F134" i="25"/>
  <c r="G134" i="25"/>
  <c r="H134" i="25"/>
  <c r="C135" i="25"/>
  <c r="D135" i="25"/>
  <c r="E135" i="25"/>
  <c r="F135" i="25"/>
  <c r="H135" i="25"/>
  <c r="G135" i="25"/>
  <c r="C136" i="25"/>
  <c r="D136" i="25"/>
  <c r="E136" i="25"/>
  <c r="F136" i="25"/>
  <c r="H136" i="25" s="1"/>
  <c r="G136" i="25"/>
  <c r="C123" i="25"/>
  <c r="D123" i="25"/>
  <c r="E123" i="25"/>
  <c r="F123" i="25"/>
  <c r="G123" i="25"/>
  <c r="C124" i="25"/>
  <c r="D124" i="25"/>
  <c r="E124" i="25"/>
  <c r="F124" i="25"/>
  <c r="G124" i="25"/>
  <c r="H124" i="25"/>
  <c r="H142" i="25" s="1"/>
  <c r="C125" i="25"/>
  <c r="D125" i="25"/>
  <c r="E125" i="25"/>
  <c r="F125" i="25"/>
  <c r="H125" i="25" s="1"/>
  <c r="G125" i="25"/>
  <c r="C126" i="25"/>
  <c r="D126" i="25"/>
  <c r="E126" i="25"/>
  <c r="F126" i="25"/>
  <c r="H126" i="25"/>
  <c r="G126" i="25"/>
  <c r="C127" i="25"/>
  <c r="D127" i="25"/>
  <c r="E127" i="25"/>
  <c r="F127" i="25"/>
  <c r="H127" i="25" s="1"/>
  <c r="G127" i="25"/>
  <c r="C128" i="25"/>
  <c r="D128" i="25"/>
  <c r="E128" i="25"/>
  <c r="F128" i="25"/>
  <c r="G128" i="25"/>
  <c r="C129" i="25"/>
  <c r="D129" i="25"/>
  <c r="E129" i="25"/>
  <c r="F129" i="25"/>
  <c r="H129" i="25"/>
  <c r="G129" i="25"/>
  <c r="C130" i="25"/>
  <c r="D130" i="25"/>
  <c r="E130" i="25"/>
  <c r="F130" i="25"/>
  <c r="G130" i="25"/>
  <c r="H130" i="25"/>
  <c r="C131" i="25"/>
  <c r="D131" i="25"/>
  <c r="E131" i="25"/>
  <c r="F131" i="25"/>
  <c r="H131" i="25" s="1"/>
  <c r="G131" i="25"/>
  <c r="G122" i="25"/>
  <c r="F122" i="25"/>
  <c r="E122" i="25"/>
  <c r="D122" i="25"/>
  <c r="C122" i="25"/>
  <c r="G117" i="25"/>
  <c r="F117" i="25"/>
  <c r="H117" i="25"/>
  <c r="E117" i="25"/>
  <c r="D117" i="25"/>
  <c r="C117" i="25"/>
  <c r="C116" i="25"/>
  <c r="D116" i="25"/>
  <c r="E116" i="25"/>
  <c r="F116" i="25"/>
  <c r="H116" i="25" s="1"/>
  <c r="G116" i="25"/>
  <c r="C115" i="25"/>
  <c r="D115" i="25"/>
  <c r="E115" i="25"/>
  <c r="F115" i="25"/>
  <c r="H115" i="25"/>
  <c r="G115" i="25"/>
  <c r="C113" i="25"/>
  <c r="D113" i="25"/>
  <c r="E113" i="25"/>
  <c r="F113" i="25"/>
  <c r="G113" i="25"/>
  <c r="C114" i="25"/>
  <c r="D114" i="25"/>
  <c r="E114" i="25"/>
  <c r="F114" i="25"/>
  <c r="H114" i="25"/>
  <c r="G114" i="25"/>
  <c r="C108" i="25"/>
  <c r="D108" i="25"/>
  <c r="E108" i="25"/>
  <c r="F108" i="25"/>
  <c r="H108" i="25" s="1"/>
  <c r="G108" i="25"/>
  <c r="C109" i="25"/>
  <c r="D109" i="25"/>
  <c r="E109" i="25"/>
  <c r="F109" i="25"/>
  <c r="G109" i="25"/>
  <c r="H109" i="25"/>
  <c r="C110" i="25"/>
  <c r="D110" i="25"/>
  <c r="E110" i="25"/>
  <c r="F110" i="25"/>
  <c r="H110" i="25" s="1"/>
  <c r="G110" i="25"/>
  <c r="C111" i="25"/>
  <c r="D111" i="25"/>
  <c r="E111" i="25"/>
  <c r="F111" i="25"/>
  <c r="H111" i="25" s="1"/>
  <c r="G111" i="25"/>
  <c r="C112" i="25"/>
  <c r="D112" i="25"/>
  <c r="E112" i="25"/>
  <c r="F112" i="25"/>
  <c r="G112" i="25"/>
  <c r="H112" i="25" s="1"/>
  <c r="C99" i="25"/>
  <c r="D99" i="25"/>
  <c r="E99" i="25"/>
  <c r="F99" i="25"/>
  <c r="H99" i="25" s="1"/>
  <c r="G99" i="25"/>
  <c r="C100" i="25"/>
  <c r="D100" i="25"/>
  <c r="E100" i="25"/>
  <c r="F100" i="25"/>
  <c r="G100" i="25"/>
  <c r="H100" i="25" s="1"/>
  <c r="C101" i="25"/>
  <c r="D101" i="25"/>
  <c r="E101" i="25"/>
  <c r="F101" i="25"/>
  <c r="G101" i="25"/>
  <c r="C102" i="25"/>
  <c r="D102" i="25"/>
  <c r="E102" i="25"/>
  <c r="F102" i="25"/>
  <c r="G102" i="25"/>
  <c r="C103" i="25"/>
  <c r="D103" i="25"/>
  <c r="E103" i="25"/>
  <c r="F103" i="25"/>
  <c r="G103" i="25"/>
  <c r="C104" i="25"/>
  <c r="D104" i="25"/>
  <c r="E104" i="25"/>
  <c r="F104" i="25"/>
  <c r="H104" i="25"/>
  <c r="G104" i="25"/>
  <c r="C105" i="25"/>
  <c r="D105" i="25"/>
  <c r="E105" i="25"/>
  <c r="F105" i="25"/>
  <c r="H105" i="25"/>
  <c r="G105" i="25"/>
  <c r="C106" i="25"/>
  <c r="D106" i="25"/>
  <c r="E106" i="25"/>
  <c r="F106" i="25"/>
  <c r="H106" i="25" s="1"/>
  <c r="G106" i="25"/>
  <c r="C107" i="25"/>
  <c r="D107" i="25"/>
  <c r="E107" i="25"/>
  <c r="F107" i="25"/>
  <c r="G107" i="25"/>
  <c r="G98" i="25"/>
  <c r="F98" i="25"/>
  <c r="H98" i="25" s="1"/>
  <c r="E98" i="25"/>
  <c r="D98" i="25"/>
  <c r="C98" i="25"/>
  <c r="G93" i="25"/>
  <c r="F93" i="25"/>
  <c r="H93" i="25"/>
  <c r="E93" i="25"/>
  <c r="D93" i="25"/>
  <c r="C93" i="25"/>
  <c r="C92" i="25"/>
  <c r="D92" i="25"/>
  <c r="E92" i="25"/>
  <c r="F92" i="25"/>
  <c r="H92" i="25"/>
  <c r="G92" i="25"/>
  <c r="C91" i="25"/>
  <c r="D91" i="25"/>
  <c r="E91" i="25"/>
  <c r="F91" i="25"/>
  <c r="H91" i="25" s="1"/>
  <c r="G91" i="25"/>
  <c r="C89" i="25"/>
  <c r="D89" i="25"/>
  <c r="E89" i="25"/>
  <c r="F89" i="25"/>
  <c r="H89" i="25"/>
  <c r="G89" i="25"/>
  <c r="C90" i="25"/>
  <c r="D90" i="25"/>
  <c r="E90" i="25"/>
  <c r="F90" i="25"/>
  <c r="H90" i="25" s="1"/>
  <c r="G90" i="25"/>
  <c r="C84" i="25"/>
  <c r="D84" i="25"/>
  <c r="E84" i="25"/>
  <c r="F84" i="25"/>
  <c r="G84" i="25"/>
  <c r="C85" i="25"/>
  <c r="D85" i="25"/>
  <c r="E85" i="25"/>
  <c r="F85" i="25"/>
  <c r="H85" i="25" s="1"/>
  <c r="G85" i="25"/>
  <c r="C86" i="25"/>
  <c r="D86" i="25"/>
  <c r="E86" i="25"/>
  <c r="F86" i="25"/>
  <c r="H86" i="25" s="1"/>
  <c r="G86" i="25"/>
  <c r="C87" i="25"/>
  <c r="D87" i="25"/>
  <c r="E87" i="25"/>
  <c r="F87" i="25"/>
  <c r="H87" i="25"/>
  <c r="G87" i="25"/>
  <c r="C88" i="25"/>
  <c r="D88" i="25"/>
  <c r="E88" i="25"/>
  <c r="F88" i="25"/>
  <c r="G88" i="25"/>
  <c r="H88" i="25"/>
  <c r="C75" i="25"/>
  <c r="D75" i="25"/>
  <c r="E75" i="25"/>
  <c r="F75" i="25"/>
  <c r="H75" i="25" s="1"/>
  <c r="G75" i="25"/>
  <c r="C76" i="25"/>
  <c r="D76" i="25"/>
  <c r="E76" i="25"/>
  <c r="F76" i="25"/>
  <c r="G76" i="25"/>
  <c r="C77" i="25"/>
  <c r="D77" i="25"/>
  <c r="E77" i="25"/>
  <c r="F77" i="25"/>
  <c r="G77" i="25"/>
  <c r="H77" i="25" s="1"/>
  <c r="C78" i="25"/>
  <c r="D78" i="25"/>
  <c r="E78" i="25"/>
  <c r="F78" i="25"/>
  <c r="G78" i="25"/>
  <c r="C79" i="25"/>
  <c r="D79" i="25"/>
  <c r="E79" i="25"/>
  <c r="F79" i="25"/>
  <c r="H79" i="25"/>
  <c r="G79" i="25"/>
  <c r="C80" i="25"/>
  <c r="D80" i="25"/>
  <c r="E80" i="25"/>
  <c r="F80" i="25"/>
  <c r="G80" i="25"/>
  <c r="H80" i="25"/>
  <c r="C81" i="25"/>
  <c r="D81" i="25"/>
  <c r="E81" i="25"/>
  <c r="F81" i="25"/>
  <c r="H81" i="25" s="1"/>
  <c r="G81" i="25"/>
  <c r="C82" i="25"/>
  <c r="D82" i="25"/>
  <c r="E82" i="25"/>
  <c r="F82" i="25"/>
  <c r="G82" i="25"/>
  <c r="H82" i="25" s="1"/>
  <c r="C83" i="25"/>
  <c r="D83" i="25"/>
  <c r="E83" i="25"/>
  <c r="F83" i="25"/>
  <c r="G83" i="25"/>
  <c r="G74" i="25"/>
  <c r="F74" i="25"/>
  <c r="H74" i="25" s="1"/>
  <c r="E74" i="25"/>
  <c r="D74" i="25"/>
  <c r="C74" i="25"/>
  <c r="G69" i="25"/>
  <c r="F69" i="25"/>
  <c r="E69" i="25"/>
  <c r="D69" i="25"/>
  <c r="C69" i="25"/>
  <c r="C68" i="25"/>
  <c r="D68" i="25"/>
  <c r="E68" i="25"/>
  <c r="F68" i="25"/>
  <c r="H68" i="25" s="1"/>
  <c r="G68" i="25"/>
  <c r="C67" i="25"/>
  <c r="D67" i="25"/>
  <c r="E67" i="25"/>
  <c r="F67" i="25"/>
  <c r="H67" i="25"/>
  <c r="G67" i="25"/>
  <c r="C65" i="25"/>
  <c r="D65" i="25"/>
  <c r="E65" i="25"/>
  <c r="F65" i="25"/>
  <c r="H65" i="25"/>
  <c r="G65" i="25"/>
  <c r="C66" i="25"/>
  <c r="D66" i="25"/>
  <c r="E66" i="25"/>
  <c r="F66" i="25"/>
  <c r="G66" i="25"/>
  <c r="C60" i="25"/>
  <c r="D60" i="25"/>
  <c r="E60" i="25"/>
  <c r="F60" i="25"/>
  <c r="G60" i="25"/>
  <c r="H60" i="25"/>
  <c r="C61" i="25"/>
  <c r="D61" i="25"/>
  <c r="E61" i="25"/>
  <c r="F61" i="25"/>
  <c r="G61" i="25"/>
  <c r="H61" i="25"/>
  <c r="C62" i="25"/>
  <c r="D62" i="25"/>
  <c r="E62" i="25"/>
  <c r="F62" i="25"/>
  <c r="G62" i="25"/>
  <c r="C63" i="25"/>
  <c r="D63" i="25"/>
  <c r="E63" i="25"/>
  <c r="F63" i="25"/>
  <c r="G63" i="25"/>
  <c r="H63" i="25" s="1"/>
  <c r="C64" i="25"/>
  <c r="D64" i="25"/>
  <c r="E64" i="25"/>
  <c r="F64" i="25"/>
  <c r="H64" i="25" s="1"/>
  <c r="G64" i="25"/>
  <c r="C51" i="25"/>
  <c r="D51" i="25"/>
  <c r="E51" i="25"/>
  <c r="F51" i="25"/>
  <c r="H51" i="25" s="1"/>
  <c r="G51" i="25"/>
  <c r="C52" i="25"/>
  <c r="D52" i="25"/>
  <c r="E52" i="25"/>
  <c r="F52" i="25"/>
  <c r="G52" i="25"/>
  <c r="C53" i="25"/>
  <c r="D53" i="25"/>
  <c r="E53" i="25"/>
  <c r="F53" i="25"/>
  <c r="H53" i="25" s="1"/>
  <c r="G53" i="25"/>
  <c r="C54" i="25"/>
  <c r="D54" i="25"/>
  <c r="E54" i="25"/>
  <c r="F54" i="25"/>
  <c r="H54" i="25" s="1"/>
  <c r="G54" i="25"/>
  <c r="C55" i="25"/>
  <c r="D55" i="25"/>
  <c r="E55" i="25"/>
  <c r="F55" i="25"/>
  <c r="H55" i="25" s="1"/>
  <c r="G55" i="25"/>
  <c r="C56" i="25"/>
  <c r="D56" i="25"/>
  <c r="E56" i="25"/>
  <c r="F56" i="25"/>
  <c r="H56" i="25" s="1"/>
  <c r="G56" i="25"/>
  <c r="C57" i="25"/>
  <c r="D57" i="25"/>
  <c r="E57" i="25"/>
  <c r="F57" i="25"/>
  <c r="G57" i="25"/>
  <c r="C58" i="25"/>
  <c r="D58" i="25"/>
  <c r="E58" i="25"/>
  <c r="F58" i="25"/>
  <c r="H58" i="25" s="1"/>
  <c r="G58" i="25"/>
  <c r="C59" i="25"/>
  <c r="D59" i="25"/>
  <c r="E59" i="25"/>
  <c r="F59" i="25"/>
  <c r="H59" i="25" s="1"/>
  <c r="G59" i="25"/>
  <c r="C50" i="25"/>
  <c r="G50" i="25"/>
  <c r="F50" i="25"/>
  <c r="H50" i="25"/>
  <c r="E50" i="25"/>
  <c r="D50" i="25"/>
  <c r="G45" i="25"/>
  <c r="H45" i="25"/>
  <c r="F45" i="25"/>
  <c r="E45" i="25"/>
  <c r="D45" i="25"/>
  <c r="C45" i="25"/>
  <c r="C44" i="25"/>
  <c r="D44" i="25"/>
  <c r="E44" i="25"/>
  <c r="F44" i="25"/>
  <c r="H44" i="25"/>
  <c r="G44" i="25"/>
  <c r="C43" i="25"/>
  <c r="D43" i="25"/>
  <c r="E43" i="25"/>
  <c r="F43" i="25"/>
  <c r="G43" i="25"/>
  <c r="C41" i="25"/>
  <c r="D41" i="25"/>
  <c r="E41" i="25"/>
  <c r="F41" i="25"/>
  <c r="G41" i="25"/>
  <c r="H41" i="25" s="1"/>
  <c r="C42" i="25"/>
  <c r="D42" i="25"/>
  <c r="E42" i="25"/>
  <c r="F42" i="25"/>
  <c r="H42" i="25" s="1"/>
  <c r="G42" i="25"/>
  <c r="C36" i="25"/>
  <c r="D36" i="25"/>
  <c r="E36" i="25"/>
  <c r="F36" i="25"/>
  <c r="G36" i="25"/>
  <c r="C37" i="25"/>
  <c r="D37" i="25"/>
  <c r="E37" i="25"/>
  <c r="F37" i="25"/>
  <c r="G37" i="25"/>
  <c r="C38" i="25"/>
  <c r="D38" i="25"/>
  <c r="E38" i="25"/>
  <c r="F38" i="25"/>
  <c r="G38" i="25"/>
  <c r="C39" i="25"/>
  <c r="D39" i="25"/>
  <c r="E39" i="25"/>
  <c r="F39" i="25"/>
  <c r="H39" i="25" s="1"/>
  <c r="G39" i="25"/>
  <c r="C40" i="25"/>
  <c r="D40" i="25"/>
  <c r="E40" i="25"/>
  <c r="F40" i="25"/>
  <c r="H40" i="25" s="1"/>
  <c r="G40" i="25"/>
  <c r="C27" i="25"/>
  <c r="D27" i="25"/>
  <c r="E27" i="25"/>
  <c r="F27" i="25"/>
  <c r="G27" i="25"/>
  <c r="H27" i="25" s="1"/>
  <c r="C28" i="25"/>
  <c r="D28" i="25"/>
  <c r="E28" i="25"/>
  <c r="F28" i="25"/>
  <c r="H28" i="25" s="1"/>
  <c r="G28" i="25"/>
  <c r="C29" i="25"/>
  <c r="D29" i="25"/>
  <c r="E29" i="25"/>
  <c r="F29" i="25"/>
  <c r="H29" i="25" s="1"/>
  <c r="G29" i="25"/>
  <c r="C30" i="25"/>
  <c r="D30" i="25"/>
  <c r="E30" i="25"/>
  <c r="F30" i="25"/>
  <c r="H30" i="25" s="1"/>
  <c r="G30" i="25"/>
  <c r="C31" i="25"/>
  <c r="D31" i="25"/>
  <c r="E31" i="25"/>
  <c r="F31" i="25"/>
  <c r="H31" i="25"/>
  <c r="G31" i="25"/>
  <c r="C32" i="25"/>
  <c r="D32" i="25"/>
  <c r="E32" i="25"/>
  <c r="F32" i="25"/>
  <c r="H32" i="25" s="1"/>
  <c r="G32" i="25"/>
  <c r="C33" i="25"/>
  <c r="D33" i="25"/>
  <c r="E33" i="25"/>
  <c r="F33" i="25"/>
  <c r="G33" i="25"/>
  <c r="H33" i="25"/>
  <c r="C34" i="25"/>
  <c r="D34" i="25"/>
  <c r="E34" i="25"/>
  <c r="F34" i="25"/>
  <c r="H34" i="25"/>
  <c r="G34" i="25"/>
  <c r="C35" i="25"/>
  <c r="D35" i="25"/>
  <c r="E35" i="25"/>
  <c r="F35" i="25"/>
  <c r="H35" i="25" s="1"/>
  <c r="G35" i="25"/>
  <c r="G26" i="25"/>
  <c r="F26" i="25"/>
  <c r="E26" i="25"/>
  <c r="D26" i="25"/>
  <c r="C26" i="25"/>
  <c r="G22" i="25"/>
  <c r="G21" i="25"/>
  <c r="G20" i="25"/>
  <c r="F22" i="25"/>
  <c r="H22" i="25" s="1"/>
  <c r="F21" i="25"/>
  <c r="H21" i="25" s="1"/>
  <c r="F20" i="25"/>
  <c r="H20" i="25" s="1"/>
  <c r="F18" i="25"/>
  <c r="H18" i="25" s="1"/>
  <c r="G18" i="25"/>
  <c r="F19" i="25"/>
  <c r="H19" i="25" s="1"/>
  <c r="G19" i="25"/>
  <c r="F13" i="25"/>
  <c r="H13" i="25"/>
  <c r="G13" i="25"/>
  <c r="F14" i="25"/>
  <c r="G14" i="25"/>
  <c r="H14" i="25"/>
  <c r="F15" i="25"/>
  <c r="G15" i="25"/>
  <c r="H15" i="25"/>
  <c r="F16" i="25"/>
  <c r="G16" i="25"/>
  <c r="H16" i="25" s="1"/>
  <c r="F17" i="25"/>
  <c r="G17" i="25"/>
  <c r="F4" i="25"/>
  <c r="G4" i="25"/>
  <c r="F5" i="25"/>
  <c r="H5" i="25" s="1"/>
  <c r="G5" i="25"/>
  <c r="F6" i="25"/>
  <c r="H6" i="25" s="1"/>
  <c r="G6" i="25"/>
  <c r="F7" i="25"/>
  <c r="H7" i="25" s="1"/>
  <c r="G7" i="25"/>
  <c r="F8" i="25"/>
  <c r="G8" i="25"/>
  <c r="H8" i="25"/>
  <c r="F9" i="25"/>
  <c r="H9" i="25"/>
  <c r="G9" i="25"/>
  <c r="F10" i="25"/>
  <c r="G10" i="25"/>
  <c r="F11" i="25"/>
  <c r="G11" i="25"/>
  <c r="F12" i="25"/>
  <c r="H12" i="25"/>
  <c r="G12" i="25"/>
  <c r="E22" i="25"/>
  <c r="E21" i="25"/>
  <c r="E20" i="25"/>
  <c r="E19" i="25"/>
  <c r="E18" i="25"/>
  <c r="E13" i="25"/>
  <c r="E14" i="25"/>
  <c r="E15" i="25"/>
  <c r="E16" i="25"/>
  <c r="E17" i="25"/>
  <c r="E4" i="25"/>
  <c r="E5" i="25"/>
  <c r="E6" i="25"/>
  <c r="E7" i="25"/>
  <c r="E8" i="25"/>
  <c r="E9" i="25"/>
  <c r="E10" i="25"/>
  <c r="E11" i="25"/>
  <c r="E12" i="25"/>
  <c r="D22" i="25"/>
  <c r="D21" i="25"/>
  <c r="D20" i="25"/>
  <c r="D19" i="25"/>
  <c r="D18" i="25"/>
  <c r="D17" i="25"/>
  <c r="D16" i="25"/>
  <c r="D15" i="25"/>
  <c r="D14" i="25"/>
  <c r="D13" i="25"/>
  <c r="D12" i="25"/>
  <c r="D11" i="25"/>
  <c r="D10" i="25"/>
  <c r="D9" i="25"/>
  <c r="D8" i="25"/>
  <c r="D7" i="25"/>
  <c r="D6" i="25"/>
  <c r="D5" i="25"/>
  <c r="D4" i="25"/>
  <c r="C22" i="25"/>
  <c r="C21" i="25"/>
  <c r="C20" i="25"/>
  <c r="C19" i="25"/>
  <c r="C18" i="25"/>
  <c r="C17" i="25"/>
  <c r="C16" i="25"/>
  <c r="C15" i="25"/>
  <c r="C14" i="25"/>
  <c r="C13" i="25"/>
  <c r="C12" i="25"/>
  <c r="C11" i="25"/>
  <c r="C10" i="25"/>
  <c r="C9" i="25"/>
  <c r="C8" i="25"/>
  <c r="C7" i="25"/>
  <c r="C6" i="25"/>
  <c r="C5" i="25"/>
  <c r="C4" i="25"/>
  <c r="G3" i="25"/>
  <c r="F3" i="25"/>
  <c r="H3" i="25"/>
  <c r="E3" i="25"/>
  <c r="D3" i="25"/>
  <c r="C3" i="25"/>
  <c r="J120" i="25"/>
  <c r="J96" i="25"/>
  <c r="J72" i="25"/>
  <c r="J48" i="25"/>
  <c r="J24" i="25"/>
  <c r="G316" i="26"/>
  <c r="B270" i="26"/>
  <c r="A119" i="25"/>
  <c r="G270" i="26"/>
  <c r="B224" i="26"/>
  <c r="A95" i="25" s="1"/>
  <c r="G224" i="26"/>
  <c r="B178" i="26"/>
  <c r="A71" i="25"/>
  <c r="B132" i="26"/>
  <c r="A47" i="25" s="1"/>
  <c r="G178" i="26"/>
  <c r="B86" i="26"/>
  <c r="A23" i="25"/>
  <c r="F128" i="26"/>
  <c r="F312" i="26"/>
  <c r="F310" i="26"/>
  <c r="F308" i="26"/>
  <c r="F306" i="26"/>
  <c r="F304" i="26"/>
  <c r="F302" i="26"/>
  <c r="F300" i="26"/>
  <c r="F298" i="26"/>
  <c r="F296" i="26"/>
  <c r="F294" i="26"/>
  <c r="F292" i="26"/>
  <c r="F290" i="26"/>
  <c r="F288" i="26"/>
  <c r="F286" i="26"/>
  <c r="F284" i="26"/>
  <c r="F282" i="26"/>
  <c r="F280" i="26"/>
  <c r="F278" i="26"/>
  <c r="F276" i="26"/>
  <c r="F314" i="26" s="1"/>
  <c r="F274" i="26"/>
  <c r="F266" i="26"/>
  <c r="F264" i="26"/>
  <c r="F262" i="26"/>
  <c r="F260" i="26"/>
  <c r="F258" i="26"/>
  <c r="F256" i="26"/>
  <c r="F254" i="26"/>
  <c r="F252" i="26"/>
  <c r="F250" i="26"/>
  <c r="F248" i="26"/>
  <c r="F246" i="26"/>
  <c r="F244" i="26"/>
  <c r="F242" i="26"/>
  <c r="F240" i="26"/>
  <c r="F238" i="26"/>
  <c r="F236" i="26"/>
  <c r="F234" i="26"/>
  <c r="F232" i="26"/>
  <c r="F230" i="26"/>
  <c r="F228" i="26"/>
  <c r="F268" i="26" s="1"/>
  <c r="F220" i="26"/>
  <c r="F218" i="26"/>
  <c r="F216" i="26"/>
  <c r="F214" i="26"/>
  <c r="F212" i="26"/>
  <c r="F210" i="26"/>
  <c r="F208" i="26"/>
  <c r="F206" i="26"/>
  <c r="F204" i="26"/>
  <c r="F202" i="26"/>
  <c r="F200" i="26"/>
  <c r="F198" i="26"/>
  <c r="F196" i="26"/>
  <c r="F194" i="26"/>
  <c r="F192" i="26"/>
  <c r="F190" i="26"/>
  <c r="F188" i="26"/>
  <c r="F186" i="26"/>
  <c r="F184" i="26"/>
  <c r="F182" i="26"/>
  <c r="F222" i="26" s="1"/>
  <c r="F174" i="26"/>
  <c r="F172" i="26"/>
  <c r="F170" i="26"/>
  <c r="F168" i="26"/>
  <c r="F166" i="26"/>
  <c r="F164" i="26"/>
  <c r="F162" i="26"/>
  <c r="F160" i="26"/>
  <c r="F158" i="26"/>
  <c r="F156" i="26"/>
  <c r="F154" i="26"/>
  <c r="F152" i="26"/>
  <c r="F150" i="26"/>
  <c r="F148" i="26"/>
  <c r="F146" i="26"/>
  <c r="F144" i="26"/>
  <c r="F142" i="26"/>
  <c r="F140" i="26"/>
  <c r="F138" i="26"/>
  <c r="F176" i="26" s="1"/>
  <c r="F136" i="26"/>
  <c r="F39" i="3"/>
  <c r="F45" i="3" s="1"/>
  <c r="C36" i="3" s="1"/>
  <c r="B42" i="7"/>
  <c r="H381" i="25"/>
  <c r="H380" i="25"/>
  <c r="H379" i="25"/>
  <c r="H378" i="25"/>
  <c r="H377" i="25"/>
  <c r="H376" i="25"/>
  <c r="H375" i="25"/>
  <c r="H374" i="25"/>
  <c r="H373" i="25"/>
  <c r="H372" i="25"/>
  <c r="H371" i="25"/>
  <c r="H370" i="25"/>
  <c r="H369" i="25"/>
  <c r="H368" i="25"/>
  <c r="H367" i="25"/>
  <c r="H366" i="25"/>
  <c r="H365" i="25"/>
  <c r="H364" i="25"/>
  <c r="H363" i="25"/>
  <c r="H382" i="25" s="1"/>
  <c r="H362" i="25"/>
  <c r="J360" i="25"/>
  <c r="G42" i="26"/>
  <c r="F40" i="26"/>
  <c r="F38" i="26"/>
  <c r="F36" i="26"/>
  <c r="F34" i="26"/>
  <c r="F32" i="26"/>
  <c r="F30" i="26"/>
  <c r="F28" i="26"/>
  <c r="F26" i="26"/>
  <c r="F24" i="26"/>
  <c r="F22" i="26"/>
  <c r="F20" i="26"/>
  <c r="F18" i="26"/>
  <c r="F16" i="26"/>
  <c r="F14" i="26"/>
  <c r="F12" i="26"/>
  <c r="F10" i="26"/>
  <c r="F42" i="26" s="1"/>
  <c r="F8" i="26"/>
  <c r="F6" i="26"/>
  <c r="F4" i="26"/>
  <c r="F2" i="26"/>
  <c r="G132" i="26"/>
  <c r="F126" i="26"/>
  <c r="F124" i="26"/>
  <c r="F122" i="26"/>
  <c r="F120" i="26"/>
  <c r="F118" i="26"/>
  <c r="F116" i="26"/>
  <c r="F114" i="26"/>
  <c r="F112" i="26"/>
  <c r="F110" i="26"/>
  <c r="F108" i="26"/>
  <c r="F106" i="26"/>
  <c r="F104" i="26"/>
  <c r="F102" i="26"/>
  <c r="F100" i="26"/>
  <c r="F98" i="26"/>
  <c r="F96" i="26"/>
  <c r="F94" i="26"/>
  <c r="F92" i="26"/>
  <c r="F90" i="26"/>
  <c r="F130" i="26" s="1"/>
  <c r="F48" i="26"/>
  <c r="F50" i="26"/>
  <c r="F52" i="26"/>
  <c r="F54" i="26"/>
  <c r="F56" i="26"/>
  <c r="F58" i="26"/>
  <c r="F60" i="26"/>
  <c r="F62" i="26"/>
  <c r="F64" i="26"/>
  <c r="F66" i="26"/>
  <c r="F68" i="26"/>
  <c r="F70" i="26"/>
  <c r="F72" i="26"/>
  <c r="F74" i="26"/>
  <c r="F76" i="26"/>
  <c r="F78" i="26"/>
  <c r="F82" i="26"/>
  <c r="F46" i="26"/>
  <c r="F86" i="26" s="1"/>
  <c r="F132" i="26" s="1"/>
  <c r="F178" i="26" s="1"/>
  <c r="G86" i="26"/>
  <c r="J1" i="25"/>
  <c r="H212" i="25"/>
  <c r="H199" i="25"/>
  <c r="H195" i="25"/>
  <c r="H160" i="25"/>
  <c r="H158" i="25"/>
  <c r="H180" i="25"/>
  <c r="H176" i="25"/>
  <c r="H185" i="25"/>
  <c r="H177" i="25"/>
  <c r="H172" i="25"/>
  <c r="H155" i="25"/>
  <c r="H154" i="25"/>
  <c r="H78" i="25"/>
  <c r="H76" i="25"/>
  <c r="H84" i="25"/>
  <c r="H165" i="25"/>
  <c r="H153" i="25"/>
  <c r="H151" i="25"/>
  <c r="H150" i="25"/>
  <c r="H148" i="25"/>
  <c r="H11" i="25"/>
  <c r="H10" i="25"/>
  <c r="H17" i="25"/>
  <c r="H83" i="25"/>
  <c r="H123" i="25"/>
  <c r="H161" i="25"/>
  <c r="H162" i="25"/>
  <c r="H102" i="25"/>
  <c r="H101" i="25"/>
  <c r="H122" i="25"/>
  <c r="H128" i="25"/>
  <c r="H26" i="25"/>
  <c r="H38" i="25"/>
  <c r="H36" i="25"/>
  <c r="H43" i="25"/>
  <c r="H52" i="25"/>
  <c r="H62" i="25"/>
  <c r="H37" i="25"/>
  <c r="H57" i="25"/>
  <c r="H4" i="25"/>
  <c r="H66" i="25"/>
  <c r="H69" i="25"/>
  <c r="H107" i="25"/>
  <c r="H103" i="25"/>
  <c r="H113" i="25"/>
  <c r="H118" i="25" l="1"/>
  <c r="H94" i="25"/>
  <c r="H214" i="25"/>
  <c r="H238" i="25"/>
  <c r="H190" i="25"/>
  <c r="H310" i="25"/>
  <c r="H334" i="25"/>
  <c r="H23" i="25"/>
  <c r="H70" i="25"/>
  <c r="H358" i="25"/>
  <c r="H46" i="25"/>
  <c r="H286" i="25"/>
  <c r="H262" i="25"/>
  <c r="F224" i="26"/>
  <c r="F270" i="26" s="1"/>
  <c r="F316" i="26" s="1"/>
  <c r="F362" i="26" s="1"/>
  <c r="F408" i="26" s="1"/>
  <c r="F454" i="26" s="1"/>
  <c r="F500" i="26" s="1"/>
  <c r="F546" i="26" s="1"/>
  <c r="F592" i="26" s="1"/>
  <c r="F638" i="26" s="1"/>
  <c r="F684" i="26" s="1"/>
  <c r="F730" i="26" s="1"/>
  <c r="H47" i="25" l="1"/>
  <c r="H71" i="25" s="1"/>
  <c r="H95" i="25" s="1"/>
  <c r="H119" i="25" s="1"/>
  <c r="H143" i="25" s="1"/>
  <c r="H167" i="25" s="1"/>
  <c r="H191" i="25" s="1"/>
  <c r="H215" i="25" s="1"/>
  <c r="H239" i="25" s="1"/>
  <c r="H263" i="25" s="1"/>
  <c r="H287" i="25" s="1"/>
  <c r="H311" i="25" s="1"/>
  <c r="H335" i="25" s="1"/>
  <c r="H359" i="25" s="1"/>
</calcChain>
</file>

<file path=xl/sharedStrings.xml><?xml version="1.0" encoding="utf-8"?>
<sst xmlns="http://schemas.openxmlformats.org/spreadsheetml/2006/main" count="1348" uniqueCount="507">
  <si>
    <t>殿</t>
    <rPh sb="0" eb="1">
      <t>トノ</t>
    </rPh>
    <phoneticPr fontId="2"/>
  </si>
  <si>
    <t>印</t>
    <rPh sb="0" eb="1">
      <t>イン</t>
    </rPh>
    <phoneticPr fontId="2"/>
  </si>
  <si>
    <t>希望検査等月日</t>
    <rPh sb="0" eb="2">
      <t>キボウ</t>
    </rPh>
    <rPh sb="2" eb="4">
      <t>ケンサ</t>
    </rPh>
    <rPh sb="4" eb="5">
      <t>トウ</t>
    </rPh>
    <rPh sb="5" eb="7">
      <t>ガッピ</t>
    </rPh>
    <phoneticPr fontId="2"/>
  </si>
  <si>
    <t>調達要求番号</t>
    <rPh sb="0" eb="2">
      <t>チョウタツ</t>
    </rPh>
    <rPh sb="2" eb="4">
      <t>ヨウキュウ</t>
    </rPh>
    <rPh sb="4" eb="6">
      <t>バンゴウ</t>
    </rPh>
    <phoneticPr fontId="2"/>
  </si>
  <si>
    <t>工事等工程表</t>
    <rPh sb="0" eb="2">
      <t>コウジ</t>
    </rPh>
    <rPh sb="2" eb="3">
      <t>トウ</t>
    </rPh>
    <rPh sb="3" eb="5">
      <t>コウテイ</t>
    </rPh>
    <rPh sb="5" eb="6">
      <t>ヒョウ</t>
    </rPh>
    <phoneticPr fontId="2"/>
  </si>
  <si>
    <t>（検査等予定日）</t>
    <rPh sb="1" eb="3">
      <t>ケンサ</t>
    </rPh>
    <rPh sb="3" eb="4">
      <t>トウ</t>
    </rPh>
    <rPh sb="4" eb="7">
      <t>ヨテイビ</t>
    </rPh>
    <phoneticPr fontId="2"/>
  </si>
  <si>
    <t>件　　　　名</t>
    <rPh sb="0" eb="1">
      <t>ケン</t>
    </rPh>
    <rPh sb="5" eb="6">
      <t>メイ</t>
    </rPh>
    <phoneticPr fontId="2"/>
  </si>
  <si>
    <t>履　行　期　限</t>
    <rPh sb="0" eb="1">
      <t>クツ</t>
    </rPh>
    <rPh sb="2" eb="3">
      <t>ギョウ</t>
    </rPh>
    <rPh sb="4" eb="5">
      <t>キ</t>
    </rPh>
    <rPh sb="6" eb="7">
      <t>キリ</t>
    </rPh>
    <phoneticPr fontId="2"/>
  </si>
  <si>
    <t>着手 ・終了月日</t>
    <rPh sb="0" eb="2">
      <t>チャクシュ</t>
    </rPh>
    <rPh sb="4" eb="6">
      <t>シュウリョウ</t>
    </rPh>
    <rPh sb="6" eb="8">
      <t>ガッピ</t>
    </rPh>
    <phoneticPr fontId="2"/>
  </si>
  <si>
    <t>契　約　月　日</t>
    <rPh sb="0" eb="1">
      <t>チギリ</t>
    </rPh>
    <rPh sb="2" eb="3">
      <t>ヤク</t>
    </rPh>
    <rPh sb="4" eb="5">
      <t>ツキ</t>
    </rPh>
    <rPh sb="6" eb="7">
      <t>ヒ</t>
    </rPh>
    <phoneticPr fontId="2"/>
  </si>
  <si>
    <t>契　約　番　号</t>
    <rPh sb="0" eb="1">
      <t>チギリ</t>
    </rPh>
    <rPh sb="2" eb="3">
      <t>ヤク</t>
    </rPh>
    <rPh sb="4" eb="5">
      <t>バン</t>
    </rPh>
    <rPh sb="6" eb="7">
      <t>ゴウ</t>
    </rPh>
    <phoneticPr fontId="2"/>
  </si>
  <si>
    <t>　　下記・別紙のとおり予定・変更・実施したのでお届けします。</t>
    <rPh sb="2" eb="4">
      <t>カキ</t>
    </rPh>
    <rPh sb="5" eb="7">
      <t>ベッシ</t>
    </rPh>
    <rPh sb="11" eb="13">
      <t>ヨテイ</t>
    </rPh>
    <rPh sb="14" eb="16">
      <t>ヘンコウ</t>
    </rPh>
    <rPh sb="17" eb="19">
      <t>ジッシ</t>
    </rPh>
    <rPh sb="24" eb="25">
      <t>トド</t>
    </rPh>
    <phoneticPr fontId="2"/>
  </si>
  <si>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2"/>
  </si>
  <si>
    <t>上記件名に同じ</t>
    <rPh sb="0" eb="2">
      <t>ジョウキ</t>
    </rPh>
    <rPh sb="2" eb="4">
      <t>ケンメイ</t>
    </rPh>
    <rPh sb="5" eb="6">
      <t>オナ</t>
    </rPh>
    <phoneticPr fontId="2"/>
  </si>
  <si>
    <t>完　成　・　受　領　・　そ　の　他</t>
    <rPh sb="0" eb="1">
      <t>カン</t>
    </rPh>
    <rPh sb="2" eb="3">
      <t>シゲル</t>
    </rPh>
    <rPh sb="6" eb="7">
      <t>ウケ</t>
    </rPh>
    <rPh sb="8" eb="9">
      <t>リョウ</t>
    </rPh>
    <rPh sb="16" eb="17">
      <t>ホカ</t>
    </rPh>
    <phoneticPr fontId="2"/>
  </si>
  <si>
    <t>工程・品質・性能・数量・包装・その他</t>
    <rPh sb="0" eb="2">
      <t>コウテイ</t>
    </rPh>
    <rPh sb="3" eb="5">
      <t>ヒンシツ</t>
    </rPh>
    <rPh sb="6" eb="8">
      <t>セイノウ</t>
    </rPh>
    <rPh sb="9" eb="11">
      <t>スウリョウ</t>
    </rPh>
    <rPh sb="12" eb="14">
      <t>ホウソウ</t>
    </rPh>
    <rPh sb="17" eb="18">
      <t>タ</t>
    </rPh>
    <phoneticPr fontId="2"/>
  </si>
  <si>
    <t>実施年月日</t>
    <rPh sb="0" eb="2">
      <t>ジッシ</t>
    </rPh>
    <rPh sb="2" eb="5">
      <t>ネンガッピ</t>
    </rPh>
    <phoneticPr fontId="2"/>
  </si>
  <si>
    <t>実施場所</t>
    <rPh sb="0" eb="2">
      <t>ジッシ</t>
    </rPh>
    <rPh sb="2" eb="4">
      <t>バショ</t>
    </rPh>
    <phoneticPr fontId="2"/>
  </si>
  <si>
    <t>不合格数</t>
    <rPh sb="0" eb="1">
      <t>フ</t>
    </rPh>
    <rPh sb="1" eb="3">
      <t>ゴウカク</t>
    </rPh>
    <rPh sb="3" eb="4">
      <t>スウ</t>
    </rPh>
    <phoneticPr fontId="2"/>
  </si>
  <si>
    <t>指令に基づき検査を行なった。</t>
    <rPh sb="0" eb="2">
      <t>シレイ</t>
    </rPh>
    <rPh sb="3" eb="4">
      <t>モト</t>
    </rPh>
    <rPh sb="6" eb="8">
      <t>ケンサ</t>
    </rPh>
    <rPh sb="9" eb="10">
      <t>オコ</t>
    </rPh>
    <phoneticPr fontId="2"/>
  </si>
  <si>
    <t>件　　　　　　　　　　名</t>
    <rPh sb="0" eb="1">
      <t>ケン</t>
    </rPh>
    <rPh sb="11" eb="12">
      <t>メイ</t>
    </rPh>
    <phoneticPr fontId="2"/>
  </si>
  <si>
    <t>数　　　　量</t>
    <rPh sb="0" eb="1">
      <t>カズ</t>
    </rPh>
    <rPh sb="5" eb="6">
      <t>リョウ</t>
    </rPh>
    <phoneticPr fontId="2"/>
  </si>
  <si>
    <t>項　　目</t>
    <rPh sb="0" eb="1">
      <t>コウ</t>
    </rPh>
    <rPh sb="3" eb="4">
      <t>メ</t>
    </rPh>
    <phoneticPr fontId="2"/>
  </si>
  <si>
    <t>合　格　数</t>
    <rPh sb="0" eb="1">
      <t>ゴウ</t>
    </rPh>
    <rPh sb="2" eb="3">
      <t>カク</t>
    </rPh>
    <rPh sb="4" eb="5">
      <t>スウ</t>
    </rPh>
    <phoneticPr fontId="2"/>
  </si>
  <si>
    <t>区</t>
    <rPh sb="0" eb="1">
      <t>ク</t>
    </rPh>
    <phoneticPr fontId="2"/>
  </si>
  <si>
    <t>（注）　１　監督官による審査、試験及び報告に使用の場合は、検査を監督に読みかえる。</t>
    <rPh sb="1" eb="2">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2"/>
  </si>
  <si>
    <t>（契約担当官等）</t>
    <rPh sb="1" eb="3">
      <t>ケイヤク</t>
    </rPh>
    <rPh sb="3" eb="6">
      <t>タントウカン</t>
    </rPh>
    <rPh sb="6" eb="7">
      <t>トウ</t>
    </rPh>
    <phoneticPr fontId="2"/>
  </si>
  <si>
    <t>会社名</t>
    <rPh sb="0" eb="3">
      <t>カイシャメイ</t>
    </rPh>
    <phoneticPr fontId="2"/>
  </si>
  <si>
    <t>入　札　・　見　積　書</t>
    <rPh sb="0" eb="1">
      <t>イ</t>
    </rPh>
    <rPh sb="2" eb="3">
      <t>サツ</t>
    </rPh>
    <rPh sb="6" eb="7">
      <t>ミ</t>
    </rPh>
    <rPh sb="8" eb="9">
      <t>セキ</t>
    </rPh>
    <rPh sb="10" eb="11">
      <t>ショ</t>
    </rPh>
    <phoneticPr fontId="2"/>
  </si>
  <si>
    <t>履　行　場　所</t>
    <rPh sb="0" eb="1">
      <t>クツ</t>
    </rPh>
    <rPh sb="2" eb="3">
      <t>ギョウ</t>
    </rPh>
    <rPh sb="4" eb="5">
      <t>バ</t>
    </rPh>
    <rPh sb="6" eb="7">
      <t>トコロ</t>
    </rPh>
    <phoneticPr fontId="2"/>
  </si>
  <si>
    <t>件　名　・　規　格　等</t>
    <rPh sb="0" eb="1">
      <t>ケン</t>
    </rPh>
    <rPh sb="2" eb="3">
      <t>ナ</t>
    </rPh>
    <rPh sb="6" eb="7">
      <t>キ</t>
    </rPh>
    <rPh sb="8" eb="9">
      <t>カク</t>
    </rPh>
    <rPh sb="10" eb="11">
      <t>トウ</t>
    </rPh>
    <phoneticPr fontId="2"/>
  </si>
  <si>
    <t>単　　位</t>
    <rPh sb="0" eb="1">
      <t>タン</t>
    </rPh>
    <rPh sb="3" eb="4">
      <t>クライ</t>
    </rPh>
    <phoneticPr fontId="2"/>
  </si>
  <si>
    <t>数　　量</t>
    <rPh sb="0" eb="1">
      <t>カズ</t>
    </rPh>
    <rPh sb="3" eb="4">
      <t>リョウ</t>
    </rPh>
    <phoneticPr fontId="2"/>
  </si>
  <si>
    <t>単　　　価</t>
    <rPh sb="0" eb="1">
      <t>タン</t>
    </rPh>
    <rPh sb="4" eb="5">
      <t>アタイ</t>
    </rPh>
    <phoneticPr fontId="2"/>
  </si>
  <si>
    <t>金　　　　額</t>
    <rPh sb="0" eb="1">
      <t>キン</t>
    </rPh>
    <rPh sb="5" eb="6">
      <t>ガク</t>
    </rPh>
    <phoneticPr fontId="2"/>
  </si>
  <si>
    <t>備　　考</t>
    <rPh sb="0" eb="1">
      <t>ビ</t>
    </rPh>
    <rPh sb="3" eb="4">
      <t>コウ</t>
    </rPh>
    <phoneticPr fontId="2"/>
  </si>
  <si>
    <t>住　所</t>
    <rPh sb="0" eb="1">
      <t>ジュウ</t>
    </rPh>
    <rPh sb="2" eb="3">
      <t>トコロ</t>
    </rPh>
    <phoneticPr fontId="2"/>
  </si>
  <si>
    <t>登　録　番　号</t>
    <rPh sb="0" eb="1">
      <t>ノボル</t>
    </rPh>
    <rPh sb="2" eb="3">
      <t>リョク</t>
    </rPh>
    <rPh sb="4" eb="5">
      <t>バン</t>
    </rPh>
    <rPh sb="6" eb="7">
      <t>ゴウ</t>
    </rPh>
    <phoneticPr fontId="2"/>
  </si>
  <si>
    <t>甲　　（契約担当官等）</t>
    <rPh sb="0" eb="1">
      <t>コウ</t>
    </rPh>
    <rPh sb="4" eb="6">
      <t>ケイヤク</t>
    </rPh>
    <rPh sb="6" eb="9">
      <t>タントウカン</t>
    </rPh>
    <rPh sb="9" eb="10">
      <t>トウ</t>
    </rPh>
    <phoneticPr fontId="2"/>
  </si>
  <si>
    <t>乙</t>
    <rPh sb="0" eb="1">
      <t>オツ</t>
    </rPh>
    <phoneticPr fontId="2"/>
  </si>
  <si>
    <t>契約金額　</t>
    <rPh sb="0" eb="2">
      <t>ケイヤク</t>
    </rPh>
    <rPh sb="2" eb="4">
      <t>キンガク</t>
    </rPh>
    <phoneticPr fontId="2"/>
  </si>
  <si>
    <t>契　　約　　番　　号</t>
    <rPh sb="0" eb="1">
      <t>チギリ</t>
    </rPh>
    <rPh sb="3" eb="4">
      <t>ヤク</t>
    </rPh>
    <rPh sb="6" eb="7">
      <t>バン</t>
    </rPh>
    <rPh sb="9" eb="10">
      <t>ゴウ</t>
    </rPh>
    <phoneticPr fontId="2"/>
  </si>
  <si>
    <t>単　　価</t>
    <rPh sb="0" eb="1">
      <t>タン</t>
    </rPh>
    <rPh sb="3" eb="4">
      <t>アタイ</t>
    </rPh>
    <phoneticPr fontId="2"/>
  </si>
  <si>
    <t>金　　　額</t>
    <rPh sb="0" eb="1">
      <t>キン</t>
    </rPh>
    <rPh sb="4" eb="5">
      <t>ガク</t>
    </rPh>
    <phoneticPr fontId="2"/>
  </si>
  <si>
    <t>合　　　　　　　　　　　　計</t>
    <rPh sb="0" eb="1">
      <t>ゴウ</t>
    </rPh>
    <rPh sb="13" eb="14">
      <t>ケイ</t>
    </rPh>
    <phoneticPr fontId="2"/>
  </si>
  <si>
    <t>上記のとおり請求します。</t>
    <rPh sb="0" eb="2">
      <t>ジョウキ</t>
    </rPh>
    <rPh sb="6" eb="8">
      <t>セイキュウ</t>
    </rPh>
    <phoneticPr fontId="2"/>
  </si>
  <si>
    <t>※　物品管理簿登録年月日</t>
    <rPh sb="2" eb="4">
      <t>ブッピン</t>
    </rPh>
    <rPh sb="4" eb="6">
      <t>カンリ</t>
    </rPh>
    <rPh sb="6" eb="7">
      <t>ボ</t>
    </rPh>
    <rPh sb="7" eb="9">
      <t>トウロク</t>
    </rPh>
    <rPh sb="9" eb="12">
      <t>ネンガッピ</t>
    </rPh>
    <phoneticPr fontId="2"/>
  </si>
  <si>
    <t>名　　　　　　　　　　　称</t>
    <rPh sb="0" eb="1">
      <t>メイ</t>
    </rPh>
    <rPh sb="12" eb="13">
      <t>ショウ</t>
    </rPh>
    <phoneticPr fontId="2"/>
  </si>
  <si>
    <t>合　　　　価</t>
    <rPh sb="0" eb="1">
      <t>ゴウ</t>
    </rPh>
    <rPh sb="5" eb="6">
      <t>カ</t>
    </rPh>
    <phoneticPr fontId="2"/>
  </si>
  <si>
    <t>氏　名</t>
    <rPh sb="0" eb="1">
      <t>シ</t>
    </rPh>
    <rPh sb="2" eb="3">
      <t>メイ</t>
    </rPh>
    <phoneticPr fontId="2"/>
  </si>
  <si>
    <t>を甲とし、</t>
    <rPh sb="1" eb="2">
      <t>コウ</t>
    </rPh>
    <phoneticPr fontId="2"/>
  </si>
  <si>
    <t>甲</t>
    <rPh sb="0" eb="1">
      <t>コウ</t>
    </rPh>
    <phoneticPr fontId="2"/>
  </si>
  <si>
    <t>契約金額の訂正は不可</t>
    <rPh sb="0" eb="2">
      <t>ケイヤク</t>
    </rPh>
    <rPh sb="2" eb="4">
      <t>キンガク</t>
    </rPh>
    <rPh sb="5" eb="7">
      <t>テイセイ</t>
    </rPh>
    <rPh sb="8" eb="10">
      <t>フカ</t>
    </rPh>
    <phoneticPr fontId="2"/>
  </si>
  <si>
    <t>（収　入　印　紙）</t>
    <rPh sb="1" eb="2">
      <t>オサム</t>
    </rPh>
    <rPh sb="3" eb="4">
      <t>イ</t>
    </rPh>
    <rPh sb="5" eb="6">
      <t>イン</t>
    </rPh>
    <rPh sb="7" eb="8">
      <t>カミ</t>
    </rPh>
    <phoneticPr fontId="2"/>
  </si>
  <si>
    <t>契約番号</t>
    <rPh sb="0" eb="2">
      <t>ケイヤク</t>
    </rPh>
    <rPh sb="2" eb="4">
      <t>バンゴウ</t>
    </rPh>
    <phoneticPr fontId="2"/>
  </si>
  <si>
    <t>契約金額</t>
    <rPh sb="0" eb="2">
      <t>ケイヤク</t>
    </rPh>
    <rPh sb="2" eb="4">
      <t>キンガク</t>
    </rPh>
    <phoneticPr fontId="2"/>
  </si>
  <si>
    <t>履行期限</t>
    <rPh sb="0" eb="2">
      <t>リコウ</t>
    </rPh>
    <rPh sb="2" eb="4">
      <t>キゲン</t>
    </rPh>
    <phoneticPr fontId="2"/>
  </si>
  <si>
    <t>履行場所</t>
    <rPh sb="0" eb="2">
      <t>リコウ</t>
    </rPh>
    <rPh sb="2" eb="4">
      <t>バショ</t>
    </rPh>
    <phoneticPr fontId="2"/>
  </si>
  <si>
    <t>規格及び仕様</t>
    <rPh sb="0" eb="2">
      <t>キカク</t>
    </rPh>
    <rPh sb="2" eb="3">
      <t>オヨ</t>
    </rPh>
    <rPh sb="4" eb="6">
      <t>シヨウ</t>
    </rPh>
    <phoneticPr fontId="2"/>
  </si>
  <si>
    <t>に関する事項</t>
    <rPh sb="1" eb="2">
      <t>カン</t>
    </rPh>
    <rPh sb="4" eb="6">
      <t>ジコウ</t>
    </rPh>
    <phoneticPr fontId="2"/>
  </si>
  <si>
    <t>契約保証金</t>
    <rPh sb="0" eb="2">
      <t>ケイヤク</t>
    </rPh>
    <rPh sb="2" eb="5">
      <t>ホショウキン</t>
    </rPh>
    <phoneticPr fontId="2"/>
  </si>
  <si>
    <t>一般条項</t>
    <rPh sb="0" eb="2">
      <t>イッパン</t>
    </rPh>
    <rPh sb="2" eb="4">
      <t>ジョウコウ</t>
    </rPh>
    <phoneticPr fontId="2"/>
  </si>
  <si>
    <t>特約条項等</t>
    <rPh sb="0" eb="2">
      <t>トクヤク</t>
    </rPh>
    <rPh sb="2" eb="4">
      <t>ジョウコウ</t>
    </rPh>
    <rPh sb="4" eb="5">
      <t>トウ</t>
    </rPh>
    <phoneticPr fontId="2"/>
  </si>
  <si>
    <t>契約の方法</t>
    <rPh sb="0" eb="2">
      <t>ケイヤク</t>
    </rPh>
    <rPh sb="3" eb="5">
      <t>ホウホウ</t>
    </rPh>
    <phoneticPr fontId="2"/>
  </si>
  <si>
    <t>部分払</t>
    <rPh sb="0" eb="2">
      <t>ブブン</t>
    </rPh>
    <rPh sb="2" eb="3">
      <t>ハラ</t>
    </rPh>
    <phoneticPr fontId="2"/>
  </si>
  <si>
    <t>前金払</t>
    <rPh sb="0" eb="2">
      <t>マエキン</t>
    </rPh>
    <rPh sb="2" eb="3">
      <t>バラ</t>
    </rPh>
    <phoneticPr fontId="2"/>
  </si>
  <si>
    <t>契約方式</t>
    <rPh sb="0" eb="2">
      <t>ケイヤク</t>
    </rPh>
    <rPh sb="2" eb="4">
      <t>ホウシキ</t>
    </rPh>
    <phoneticPr fontId="2"/>
  </si>
  <si>
    <t>適用条文</t>
    <rPh sb="0" eb="2">
      <t>テキヨウ</t>
    </rPh>
    <rPh sb="2" eb="4">
      <t>ジョウブン</t>
    </rPh>
    <phoneticPr fontId="2"/>
  </si>
  <si>
    <t>その他</t>
    <rPh sb="2" eb="3">
      <t>タ</t>
    </rPh>
    <phoneticPr fontId="2"/>
  </si>
  <si>
    <t>目　の　細　分</t>
    <rPh sb="0" eb="1">
      <t>モク</t>
    </rPh>
    <rPh sb="4" eb="5">
      <t>ホソ</t>
    </rPh>
    <rPh sb="6" eb="7">
      <t>ブン</t>
    </rPh>
    <phoneticPr fontId="2"/>
  </si>
  <si>
    <t>契約者名</t>
    <rPh sb="0" eb="3">
      <t>ケイヤクシャ</t>
    </rPh>
    <rPh sb="3" eb="4">
      <t>メイ</t>
    </rPh>
    <phoneticPr fontId="2"/>
  </si>
  <si>
    <t>検査指令番号</t>
    <rPh sb="0" eb="2">
      <t>ケンサ</t>
    </rPh>
    <rPh sb="2" eb="4">
      <t>シレイ</t>
    </rPh>
    <rPh sb="4" eb="6">
      <t>バンゴウ</t>
    </rPh>
    <phoneticPr fontId="2"/>
  </si>
  <si>
    <t>上記のとおり検査結果を報告する。</t>
    <rPh sb="0" eb="2">
      <t>ジョウキ</t>
    </rPh>
    <rPh sb="6" eb="8">
      <t>ケンサ</t>
    </rPh>
    <rPh sb="8" eb="10">
      <t>ケッカ</t>
    </rPh>
    <rPh sb="11" eb="13">
      <t>ホウコク</t>
    </rPh>
    <phoneticPr fontId="2"/>
  </si>
  <si>
    <t>（１）　納品書（検査調書（予決令第101条の9に規定する調書をいう。））として使用する場合は、検査調書（納品書）の文字を抹消して使用する。</t>
    <rPh sb="4" eb="7">
      <t>ノウヒンショ</t>
    </rPh>
    <rPh sb="8" eb="10">
      <t>ケンサ</t>
    </rPh>
    <rPh sb="10" eb="12">
      <t>チョウショ</t>
    </rPh>
    <rPh sb="13" eb="14">
      <t>ヨ</t>
    </rPh>
    <rPh sb="14" eb="15">
      <t>ケツ</t>
    </rPh>
    <rPh sb="15" eb="16">
      <t>レイ</t>
    </rPh>
    <rPh sb="16" eb="17">
      <t>ダイ</t>
    </rPh>
    <rPh sb="20" eb="21">
      <t>ジョウ</t>
    </rPh>
    <rPh sb="24" eb="26">
      <t>キテイ</t>
    </rPh>
    <rPh sb="28" eb="30">
      <t>チョウショ</t>
    </rPh>
    <rPh sb="39" eb="41">
      <t>シヨウ</t>
    </rPh>
    <rPh sb="43" eb="45">
      <t>バアイ</t>
    </rPh>
    <rPh sb="47" eb="49">
      <t>ケンサ</t>
    </rPh>
    <rPh sb="49" eb="51">
      <t>チョウショ</t>
    </rPh>
    <rPh sb="52" eb="55">
      <t>ノウヒンショ</t>
    </rPh>
    <rPh sb="57" eb="59">
      <t>モジ</t>
    </rPh>
    <rPh sb="60" eb="62">
      <t>マッショウ</t>
    </rPh>
    <rPh sb="64" eb="66">
      <t>シヨウ</t>
    </rPh>
    <phoneticPr fontId="2"/>
  </si>
  <si>
    <t>（２）　＃印は納入業者で記入する。</t>
    <rPh sb="5" eb="6">
      <t>シルシ</t>
    </rPh>
    <rPh sb="7" eb="9">
      <t>ノウニュウ</t>
    </rPh>
    <rPh sb="9" eb="11">
      <t>ギョウシャ</t>
    </rPh>
    <rPh sb="12" eb="14">
      <t>キニュウ</t>
    </rPh>
    <phoneticPr fontId="2"/>
  </si>
  <si>
    <t>（３）　分割納入欄は、契約上の一括納入又は分割納入の区分及び回次1/1、2/3の如く記入する。</t>
    <rPh sb="4" eb="6">
      <t>ブンカツ</t>
    </rPh>
    <rPh sb="6" eb="8">
      <t>ノウニュウ</t>
    </rPh>
    <rPh sb="8" eb="9">
      <t>ラン</t>
    </rPh>
    <rPh sb="11" eb="13">
      <t>ケイヤク</t>
    </rPh>
    <rPh sb="13" eb="14">
      <t>ジョウ</t>
    </rPh>
    <rPh sb="15" eb="17">
      <t>イッカツ</t>
    </rPh>
    <rPh sb="17" eb="19">
      <t>ノウニュウ</t>
    </rPh>
    <rPh sb="19" eb="20">
      <t>マタ</t>
    </rPh>
    <rPh sb="21" eb="23">
      <t>ブンカツ</t>
    </rPh>
    <rPh sb="23" eb="25">
      <t>ノウニュウ</t>
    </rPh>
    <rPh sb="26" eb="28">
      <t>クブン</t>
    </rPh>
    <rPh sb="28" eb="29">
      <t>オヨ</t>
    </rPh>
    <rPh sb="30" eb="31">
      <t>カイ</t>
    </rPh>
    <rPh sb="31" eb="32">
      <t>ジ</t>
    </rPh>
    <rPh sb="40" eb="41">
      <t>ゴト</t>
    </rPh>
    <rPh sb="42" eb="44">
      <t>キニュウ</t>
    </rPh>
    <phoneticPr fontId="2"/>
  </si>
  <si>
    <t>（４）　物品番号等は、仕様書に記載してあるものを記入する。</t>
    <rPh sb="4" eb="6">
      <t>ブッピン</t>
    </rPh>
    <rPh sb="6" eb="8">
      <t>バンゴウ</t>
    </rPh>
    <rPh sb="8" eb="9">
      <t>トウ</t>
    </rPh>
    <rPh sb="11" eb="14">
      <t>シヨウショ</t>
    </rPh>
    <rPh sb="15" eb="17">
      <t>キサイ</t>
    </rPh>
    <rPh sb="24" eb="26">
      <t>キニュウ</t>
    </rPh>
    <phoneticPr fontId="2"/>
  </si>
  <si>
    <t>（５）　数量欄は、納入先ごとの納入数量を記入する。</t>
    <rPh sb="4" eb="6">
      <t>スウリョウ</t>
    </rPh>
    <rPh sb="6" eb="7">
      <t>ラン</t>
    </rPh>
    <rPh sb="9" eb="11">
      <t>ノウニュウ</t>
    </rPh>
    <rPh sb="11" eb="12">
      <t>サキ</t>
    </rPh>
    <rPh sb="15" eb="17">
      <t>ノウニュウ</t>
    </rPh>
    <rPh sb="17" eb="19">
      <t>スウリョウ</t>
    </rPh>
    <rPh sb="20" eb="22">
      <t>キニュウ</t>
    </rPh>
    <phoneticPr fontId="2"/>
  </si>
  <si>
    <t>（６）　検査所見等詳細に報告する必要がある場合は、別紙とすることができる。</t>
    <rPh sb="4" eb="6">
      <t>ケンサ</t>
    </rPh>
    <rPh sb="6" eb="8">
      <t>ショケン</t>
    </rPh>
    <rPh sb="8" eb="9">
      <t>トウ</t>
    </rPh>
    <rPh sb="9" eb="11">
      <t>ショウサイ</t>
    </rPh>
    <rPh sb="12" eb="14">
      <t>ホウコク</t>
    </rPh>
    <rPh sb="16" eb="18">
      <t>ヒツヨウ</t>
    </rPh>
    <rPh sb="21" eb="23">
      <t>バアイ</t>
    </rPh>
    <rPh sb="25" eb="27">
      <t>ベッシ</t>
    </rPh>
    <phoneticPr fontId="2"/>
  </si>
  <si>
    <t>発送年月日</t>
    <rPh sb="0" eb="2">
      <t>ハッソウ</t>
    </rPh>
    <rPh sb="2" eb="5">
      <t>ネンガッピ</t>
    </rPh>
    <phoneticPr fontId="2"/>
  </si>
  <si>
    <t>分割納入</t>
    <rPh sb="0" eb="2">
      <t>ブンカツ</t>
    </rPh>
    <rPh sb="2" eb="4">
      <t>ノウニュウ</t>
    </rPh>
    <phoneticPr fontId="2"/>
  </si>
  <si>
    <t>契約年月日</t>
    <rPh sb="0" eb="2">
      <t>ケイヤク</t>
    </rPh>
    <rPh sb="2" eb="5">
      <t>ネンガッピ</t>
    </rPh>
    <phoneticPr fontId="2"/>
  </si>
  <si>
    <t>会社部品番号</t>
    <rPh sb="0" eb="2">
      <t>カイシャ</t>
    </rPh>
    <rPh sb="2" eb="4">
      <t>ブヒン</t>
    </rPh>
    <rPh sb="4" eb="6">
      <t>バンゴウ</t>
    </rPh>
    <phoneticPr fontId="2"/>
  </si>
  <si>
    <t>物品出納官</t>
    <rPh sb="0" eb="2">
      <t>ブッピン</t>
    </rPh>
    <rPh sb="2" eb="4">
      <t>スイトウ</t>
    </rPh>
    <rPh sb="4" eb="5">
      <t>カン</t>
    </rPh>
    <phoneticPr fontId="2"/>
  </si>
  <si>
    <t>（物品供用官）</t>
    <rPh sb="1" eb="3">
      <t>ブッピン</t>
    </rPh>
    <rPh sb="3" eb="6">
      <t>キョウヨウカン</t>
    </rPh>
    <phoneticPr fontId="2"/>
  </si>
  <si>
    <t>検査結果及び物品管理官の受入命令（受領命令）により</t>
    <rPh sb="0" eb="2">
      <t>ケンサ</t>
    </rPh>
    <rPh sb="2" eb="4">
      <t>ケッカ</t>
    </rPh>
    <rPh sb="4" eb="5">
      <t>オヨ</t>
    </rPh>
    <rPh sb="6" eb="8">
      <t>ブッピン</t>
    </rPh>
    <rPh sb="8" eb="10">
      <t>カンリ</t>
    </rPh>
    <rPh sb="10" eb="11">
      <t>カン</t>
    </rPh>
    <rPh sb="12" eb="14">
      <t>ウケイレ</t>
    </rPh>
    <rPh sb="14" eb="16">
      <t>メイレイ</t>
    </rPh>
    <rPh sb="17" eb="19">
      <t>ジュリョウ</t>
    </rPh>
    <rPh sb="19" eb="21">
      <t>メイレイ</t>
    </rPh>
    <phoneticPr fontId="2"/>
  </si>
  <si>
    <t>受領した。</t>
    <rPh sb="0" eb="2">
      <t>ジュリョウ</t>
    </rPh>
    <phoneticPr fontId="2"/>
  </si>
  <si>
    <t>　 受入</t>
    <rPh sb="2" eb="4">
      <t>ウケイレ</t>
    </rPh>
    <phoneticPr fontId="2"/>
  </si>
  <si>
    <t>　 受領</t>
    <rPh sb="2" eb="4">
      <t>ジュリョウ</t>
    </rPh>
    <phoneticPr fontId="2"/>
  </si>
  <si>
    <t>項　　　目</t>
    <rPh sb="0" eb="1">
      <t>コウ</t>
    </rPh>
    <rPh sb="4" eb="5">
      <t>メ</t>
    </rPh>
    <phoneticPr fontId="2"/>
  </si>
  <si>
    <t>番　　　号</t>
    <rPh sb="0" eb="1">
      <t>バン</t>
    </rPh>
    <rPh sb="4" eb="5">
      <t>ゴウ</t>
    </rPh>
    <phoneticPr fontId="2"/>
  </si>
  <si>
    <t>又　は　規　格</t>
    <rPh sb="0" eb="1">
      <t>マタ</t>
    </rPh>
    <rPh sb="4" eb="5">
      <t>キ</t>
    </rPh>
    <rPh sb="6" eb="7">
      <t>カク</t>
    </rPh>
    <phoneticPr fontId="2"/>
  </si>
  <si>
    <t>品　　　　　　名</t>
    <rPh sb="0" eb="1">
      <t>シナ</t>
    </rPh>
    <rPh sb="7" eb="8">
      <t>メイ</t>
    </rPh>
    <phoneticPr fontId="2"/>
  </si>
  <si>
    <t>検　査　種　類</t>
    <rPh sb="0" eb="1">
      <t>ケン</t>
    </rPh>
    <rPh sb="2" eb="3">
      <t>ジャ</t>
    </rPh>
    <rPh sb="4" eb="5">
      <t>タネ</t>
    </rPh>
    <rPh sb="6" eb="7">
      <t>タグイ</t>
    </rPh>
    <phoneticPr fontId="2"/>
  </si>
  <si>
    <t>検　査　場　所</t>
    <rPh sb="0" eb="1">
      <t>ケン</t>
    </rPh>
    <rPh sb="2" eb="3">
      <t>ジャ</t>
    </rPh>
    <rPh sb="4" eb="5">
      <t>バ</t>
    </rPh>
    <rPh sb="6" eb="7">
      <t>トコロ</t>
    </rPh>
    <phoneticPr fontId="2"/>
  </si>
  <si>
    <t>納　入　年　月　日</t>
    <rPh sb="0" eb="1">
      <t>オサム</t>
    </rPh>
    <rPh sb="2" eb="3">
      <t>イ</t>
    </rPh>
    <rPh sb="4" eb="5">
      <t>トシ</t>
    </rPh>
    <rPh sb="6" eb="7">
      <t>ツキ</t>
    </rPh>
    <rPh sb="8" eb="9">
      <t>ヒ</t>
    </rPh>
    <phoneticPr fontId="2"/>
  </si>
  <si>
    <t>検　査　年　月　日</t>
    <rPh sb="0" eb="1">
      <t>ケン</t>
    </rPh>
    <rPh sb="2" eb="3">
      <t>ジャ</t>
    </rPh>
    <rPh sb="4" eb="5">
      <t>トシ</t>
    </rPh>
    <rPh sb="6" eb="7">
      <t>ツキ</t>
    </rPh>
    <rPh sb="8" eb="9">
      <t>ヒ</t>
    </rPh>
    <phoneticPr fontId="2"/>
  </si>
  <si>
    <t>検　　査　　所　　見</t>
    <rPh sb="0" eb="1">
      <t>ケン</t>
    </rPh>
    <rPh sb="3" eb="4">
      <t>ジャ</t>
    </rPh>
    <rPh sb="6" eb="7">
      <t>トコロ</t>
    </rPh>
    <rPh sb="9" eb="10">
      <t>ミ</t>
    </rPh>
    <phoneticPr fontId="2"/>
  </si>
  <si>
    <t>検　　査　　判　　定</t>
    <rPh sb="0" eb="1">
      <t>ケン</t>
    </rPh>
    <rPh sb="3" eb="4">
      <t>ジャ</t>
    </rPh>
    <rPh sb="6" eb="7">
      <t>ハン</t>
    </rPh>
    <rPh sb="9" eb="10">
      <t>サダム</t>
    </rPh>
    <phoneticPr fontId="2"/>
  </si>
  <si>
    <t>所　属</t>
    <rPh sb="0" eb="1">
      <t>トコロ</t>
    </rPh>
    <rPh sb="2" eb="3">
      <t>ゾク</t>
    </rPh>
    <phoneticPr fontId="2"/>
  </si>
  <si>
    <t>検査官　　　　　　　 階　級</t>
    <rPh sb="0" eb="3">
      <t>ケンサカン</t>
    </rPh>
    <rPh sb="11" eb="12">
      <t>カイ</t>
    </rPh>
    <rPh sb="13" eb="14">
      <t>キュウ</t>
    </rPh>
    <phoneticPr fontId="2"/>
  </si>
  <si>
    <t>階　級　</t>
    <rPh sb="0" eb="1">
      <t>カイ</t>
    </rPh>
    <rPh sb="2" eb="3">
      <t>キュウ</t>
    </rPh>
    <phoneticPr fontId="2"/>
  </si>
  <si>
    <t>　　　　　　頁の中第　　　　頁</t>
    <rPh sb="6" eb="7">
      <t>ページ</t>
    </rPh>
    <rPh sb="8" eb="9">
      <t>ナカ</t>
    </rPh>
    <rPh sb="9" eb="10">
      <t>ダイ</t>
    </rPh>
    <rPh sb="14" eb="15">
      <t>ページ</t>
    </rPh>
    <phoneticPr fontId="2"/>
  </si>
  <si>
    <t>納　入　先</t>
    <rPh sb="0" eb="1">
      <t>オサム</t>
    </rPh>
    <rPh sb="2" eb="3">
      <t>イ</t>
    </rPh>
    <rPh sb="4" eb="5">
      <t>サキ</t>
    </rPh>
    <phoneticPr fontId="2"/>
  </si>
  <si>
    <t>住　　　所</t>
    <rPh sb="0" eb="1">
      <t>ジュウ</t>
    </rPh>
    <rPh sb="4" eb="5">
      <t>トコロ</t>
    </rPh>
    <phoneticPr fontId="2"/>
  </si>
  <si>
    <t>会　社　名</t>
    <rPh sb="0" eb="1">
      <t>カイ</t>
    </rPh>
    <rPh sb="2" eb="3">
      <t>シャ</t>
    </rPh>
    <rPh sb="4" eb="5">
      <t>メイ</t>
    </rPh>
    <phoneticPr fontId="2"/>
  </si>
  <si>
    <t>輸送方法</t>
    <rPh sb="0" eb="1">
      <t>ユ</t>
    </rPh>
    <rPh sb="1" eb="2">
      <t>ソウ</t>
    </rPh>
    <rPh sb="2" eb="4">
      <t>ホウホウ</t>
    </rPh>
    <phoneticPr fontId="2"/>
  </si>
  <si>
    <t>発　送　駅</t>
    <rPh sb="0" eb="1">
      <t>パツ</t>
    </rPh>
    <rPh sb="2" eb="3">
      <t>ソウ</t>
    </rPh>
    <rPh sb="4" eb="5">
      <t>エキ</t>
    </rPh>
    <phoneticPr fontId="2"/>
  </si>
  <si>
    <t>納品書・（受領）検査調書</t>
    <rPh sb="0" eb="3">
      <t>ノウヒンショ</t>
    </rPh>
    <rPh sb="5" eb="7">
      <t>ジュリョウ</t>
    </rPh>
    <rPh sb="8" eb="10">
      <t>ケンサ</t>
    </rPh>
    <rPh sb="10" eb="12">
      <t>チョウショ</t>
    </rPh>
    <phoneticPr fontId="2"/>
  </si>
  <si>
    <t>件　　名</t>
    <rPh sb="0" eb="1">
      <t>ケン</t>
    </rPh>
    <rPh sb="3" eb="4">
      <t>メイ</t>
    </rPh>
    <phoneticPr fontId="2"/>
  </si>
  <si>
    <t>契　約　年　月　日</t>
    <rPh sb="0" eb="1">
      <t>チギリ</t>
    </rPh>
    <rPh sb="2" eb="3">
      <t>ヤク</t>
    </rPh>
    <rPh sb="4" eb="5">
      <t>トシ</t>
    </rPh>
    <rPh sb="6" eb="7">
      <t>ツキ</t>
    </rPh>
    <rPh sb="8" eb="9">
      <t>ヒ</t>
    </rPh>
    <phoneticPr fontId="2"/>
  </si>
  <si>
    <t>当　座　・　普　通　　　　　（不用の文字を消す）</t>
    <rPh sb="0" eb="1">
      <t>トウ</t>
    </rPh>
    <rPh sb="2" eb="3">
      <t>ザ</t>
    </rPh>
    <rPh sb="6" eb="7">
      <t>フ</t>
    </rPh>
    <rPh sb="8" eb="9">
      <t>ツウ</t>
    </rPh>
    <rPh sb="15" eb="17">
      <t>フヨウ</t>
    </rPh>
    <rPh sb="18" eb="20">
      <t>モジ</t>
    </rPh>
    <rPh sb="21" eb="22">
      <t>ケ</t>
    </rPh>
    <phoneticPr fontId="2"/>
  </si>
  <si>
    <t>請　　　　　求　　　　　書</t>
    <rPh sb="0" eb="1">
      <t>ショウ</t>
    </rPh>
    <rPh sb="6" eb="7">
      <t>モトム</t>
    </rPh>
    <rPh sb="12" eb="13">
      <t>ショ</t>
    </rPh>
    <phoneticPr fontId="2"/>
  </si>
  <si>
    <t>※証第　　　　号の</t>
    <rPh sb="1" eb="2">
      <t>ショウ</t>
    </rPh>
    <rPh sb="2" eb="3">
      <t>ダイ</t>
    </rPh>
    <rPh sb="7" eb="8">
      <t>ゴウ</t>
    </rPh>
    <phoneticPr fontId="2"/>
  </si>
  <si>
    <t>口座名義</t>
    <rPh sb="0" eb="2">
      <t>コウザ</t>
    </rPh>
    <rPh sb="2" eb="4">
      <t>メイギ</t>
    </rPh>
    <phoneticPr fontId="2"/>
  </si>
  <si>
    <t>（銀行に登録されている名義をカタカナで記入する）</t>
    <rPh sb="1" eb="3">
      <t>ギンコウ</t>
    </rPh>
    <rPh sb="4" eb="6">
      <t>トウロク</t>
    </rPh>
    <rPh sb="11" eb="13">
      <t>メイギ</t>
    </rPh>
    <rPh sb="19" eb="21">
      <t>キニュウ</t>
    </rPh>
    <phoneticPr fontId="2"/>
  </si>
  <si>
    <t>預　　金　　種　　別</t>
    <rPh sb="0" eb="1">
      <t>アズカリ</t>
    </rPh>
    <rPh sb="3" eb="4">
      <t>カネ</t>
    </rPh>
    <rPh sb="6" eb="7">
      <t>タネ</t>
    </rPh>
    <rPh sb="9" eb="10">
      <t>ベツ</t>
    </rPh>
    <phoneticPr fontId="2"/>
  </si>
  <si>
    <t>結　　　果</t>
    <rPh sb="0" eb="1">
      <t>ケツ</t>
    </rPh>
    <rPh sb="4" eb="5">
      <t>カ</t>
    </rPh>
    <phoneticPr fontId="2"/>
  </si>
  <si>
    <t>着   手   ・   終   了   届</t>
    <rPh sb="0" eb="1">
      <t>キ</t>
    </rPh>
    <rPh sb="4" eb="5">
      <t>テ</t>
    </rPh>
    <rPh sb="12" eb="13">
      <t>オワリ</t>
    </rPh>
    <rPh sb="16" eb="17">
      <t>リョウ</t>
    </rPh>
    <rPh sb="20" eb="21">
      <t>トドケ</t>
    </rPh>
    <phoneticPr fontId="2"/>
  </si>
  <si>
    <t>（検  査  等  申  請  書）</t>
    <rPh sb="1" eb="2">
      <t>ケン</t>
    </rPh>
    <rPh sb="4" eb="5">
      <t>ジャ</t>
    </rPh>
    <rPh sb="7" eb="8">
      <t>トウ</t>
    </rPh>
    <rPh sb="10" eb="11">
      <t>サル</t>
    </rPh>
    <rPh sb="13" eb="14">
      <t>ショウ</t>
    </rPh>
    <rPh sb="16" eb="17">
      <t>ショ</t>
    </rPh>
    <phoneticPr fontId="2"/>
  </si>
  <si>
    <t>合　　　　　　計</t>
    <rPh sb="0" eb="1">
      <t>ゴウ</t>
    </rPh>
    <rPh sb="7" eb="8">
      <t>ケイ</t>
    </rPh>
    <phoneticPr fontId="2"/>
  </si>
  <si>
    <t>※</t>
    <phoneticPr fontId="2"/>
  </si>
  <si>
    <t>）</t>
    <phoneticPr fontId="2"/>
  </si>
  <si>
    <t>#</t>
    <phoneticPr fontId="2"/>
  </si>
  <si>
    <t>変　更　契　約　書　</t>
    <rPh sb="0" eb="1">
      <t>ヘン</t>
    </rPh>
    <rPh sb="2" eb="3">
      <t>サラ</t>
    </rPh>
    <rPh sb="4" eb="5">
      <t>チギリ</t>
    </rPh>
    <rPh sb="6" eb="7">
      <t>ヤク</t>
    </rPh>
    <rPh sb="8" eb="9">
      <t>ショ</t>
    </rPh>
    <phoneticPr fontId="2"/>
  </si>
  <si>
    <t>を乙とし、右記により変更契約を締結し、</t>
    <rPh sb="1" eb="2">
      <t>オツ</t>
    </rPh>
    <rPh sb="5" eb="7">
      <t>ウキ</t>
    </rPh>
    <rPh sb="10" eb="12">
      <t>ヘンコウ</t>
    </rPh>
    <rPh sb="12" eb="14">
      <t>ケイヤク</t>
    </rPh>
    <rPh sb="15" eb="17">
      <t>テイケツ</t>
    </rPh>
    <phoneticPr fontId="2"/>
  </si>
  <si>
    <t>この契約の締結を証するため、この書２通</t>
    <rPh sb="2" eb="4">
      <t>ケイヤク</t>
    </rPh>
    <rPh sb="5" eb="7">
      <t>テイケツ</t>
    </rPh>
    <rPh sb="8" eb="9">
      <t>ショウ</t>
    </rPh>
    <rPh sb="16" eb="17">
      <t>ショ</t>
    </rPh>
    <rPh sb="18" eb="19">
      <t>ツウ</t>
    </rPh>
    <phoneticPr fontId="2"/>
  </si>
  <si>
    <t>を作成し甲乙各記名押印の上、各自１通を</t>
    <rPh sb="1" eb="3">
      <t>サクセイ</t>
    </rPh>
    <rPh sb="4" eb="6">
      <t>コウオツ</t>
    </rPh>
    <rPh sb="6" eb="7">
      <t>カク</t>
    </rPh>
    <rPh sb="7" eb="8">
      <t>キ</t>
    </rPh>
    <rPh sb="8" eb="9">
      <t>メイ</t>
    </rPh>
    <rPh sb="9" eb="11">
      <t>オウイン</t>
    </rPh>
    <rPh sb="12" eb="13">
      <t>ウエ</t>
    </rPh>
    <rPh sb="14" eb="16">
      <t>カクジ</t>
    </rPh>
    <rPh sb="17" eb="18">
      <t>ツウ</t>
    </rPh>
    <phoneticPr fontId="2"/>
  </si>
  <si>
    <t>契約金額の訂正は不可。</t>
    <rPh sb="0" eb="2">
      <t>ケイヤク</t>
    </rPh>
    <rPh sb="2" eb="4">
      <t>キンガク</t>
    </rPh>
    <rPh sb="5" eb="7">
      <t>テイセイ</t>
    </rPh>
    <rPh sb="8" eb="10">
      <t>フカ</t>
    </rPh>
    <phoneticPr fontId="2"/>
  </si>
  <si>
    <t>原</t>
    <rPh sb="0" eb="1">
      <t>ゲン</t>
    </rPh>
    <phoneticPr fontId="2"/>
  </si>
  <si>
    <t>契</t>
    <rPh sb="0" eb="1">
      <t>チギリ</t>
    </rPh>
    <phoneticPr fontId="2"/>
  </si>
  <si>
    <t>約</t>
    <rPh sb="0" eb="1">
      <t>ヤク</t>
    </rPh>
    <phoneticPr fontId="2"/>
  </si>
  <si>
    <t>変　　更　　内　　容</t>
    <rPh sb="0" eb="1">
      <t>ヘン</t>
    </rPh>
    <rPh sb="3" eb="4">
      <t>サラ</t>
    </rPh>
    <rPh sb="6" eb="7">
      <t>ウチ</t>
    </rPh>
    <rPh sb="9" eb="10">
      <t>カタチ</t>
    </rPh>
    <phoneticPr fontId="2"/>
  </si>
  <si>
    <t>５　その他</t>
    <rPh sb="4" eb="5">
      <t>タ</t>
    </rPh>
    <phoneticPr fontId="2"/>
  </si>
  <si>
    <t>１　契約金額に￥　　　　　　　　　　　　　　　　　</t>
    <rPh sb="2" eb="4">
      <t>ケイヤク</t>
    </rPh>
    <rPh sb="4" eb="6">
      <t>キンガク</t>
    </rPh>
    <phoneticPr fontId="2"/>
  </si>
  <si>
    <t>　（うち消費税額￥　　　　　　　　　　　　　　　　　</t>
    <rPh sb="4" eb="7">
      <t>ショウヒゼイ</t>
    </rPh>
    <rPh sb="7" eb="8">
      <t>ガク</t>
    </rPh>
    <phoneticPr fontId="2"/>
  </si>
  <si>
    <t>３　履行期限</t>
    <rPh sb="2" eb="4">
      <t>リコウ</t>
    </rPh>
    <rPh sb="4" eb="6">
      <t>キゲン</t>
    </rPh>
    <phoneticPr fontId="2"/>
  </si>
  <si>
    <t>に変更する。</t>
    <rPh sb="1" eb="3">
      <t>ヘンコウ</t>
    </rPh>
    <phoneticPr fontId="2"/>
  </si>
  <si>
    <t>４　履行場所　　　　　　　　　　　　　</t>
    <rPh sb="2" eb="4">
      <t>リコウ</t>
    </rPh>
    <rPh sb="4" eb="6">
      <t>バショ</t>
    </rPh>
    <phoneticPr fontId="2"/>
  </si>
  <si>
    <t>保有するものとする。</t>
    <rPh sb="0" eb="2">
      <t>ホユウ</t>
    </rPh>
    <phoneticPr fontId="2"/>
  </si>
  <si>
    <t>　　</t>
    <phoneticPr fontId="2"/>
  </si>
  <si>
    <t>　　　　　兼ねることができる。</t>
    <rPh sb="5" eb="6">
      <t>カ</t>
    </rPh>
    <phoneticPr fontId="2"/>
  </si>
  <si>
    <t>　　　　２　検査官が監督官を兼務した場合、検査調書の作成をもって監督報告書の作成と</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2"/>
  </si>
  <si>
    <t>　　　　　　　　　　殿</t>
    <rPh sb="10" eb="11">
      <t>トノ</t>
    </rPh>
    <phoneticPr fontId="2"/>
  </si>
  <si>
    <t>銀行振込口座番号</t>
    <rPh sb="0" eb="2">
      <t>ギンコウ</t>
    </rPh>
    <rPh sb="2" eb="4">
      <t>フリコミ</t>
    </rPh>
    <rPh sb="4" eb="6">
      <t>コウザ</t>
    </rPh>
    <rPh sb="6" eb="8">
      <t>バンゴウ</t>
    </rPh>
    <phoneticPr fontId="2"/>
  </si>
  <si>
    <t>消費税額</t>
    <rPh sb="0" eb="3">
      <t>ショウヒゼイ</t>
    </rPh>
    <rPh sb="3" eb="4">
      <t>ガク</t>
    </rPh>
    <phoneticPr fontId="2"/>
  </si>
  <si>
    <t xml:space="preserve">   増・減する。</t>
    <rPh sb="3" eb="4">
      <t>ゾウ</t>
    </rPh>
    <rPh sb="5" eb="6">
      <t>ゲン</t>
    </rPh>
    <phoneticPr fontId="2"/>
  </si>
  <si>
    <t>件名</t>
    <rPh sb="0" eb="2">
      <t>ケンメイ</t>
    </rPh>
    <phoneticPr fontId="2"/>
  </si>
  <si>
    <t>代表者</t>
    <rPh sb="0" eb="3">
      <t>ダイヒョウシャ</t>
    </rPh>
    <phoneticPr fontId="2"/>
  </si>
  <si>
    <t>　　　　殿</t>
    <rPh sb="4" eb="5">
      <t>トノ</t>
    </rPh>
    <phoneticPr fontId="2"/>
  </si>
  <si>
    <t>（うち消費税額</t>
    <rPh sb="3" eb="6">
      <t>ショウヒゼイ</t>
    </rPh>
    <rPh sb="6" eb="7">
      <t>ガク</t>
    </rPh>
    <phoneticPr fontId="2"/>
  </si>
  <si>
    <t>代表者</t>
    <phoneticPr fontId="2"/>
  </si>
  <si>
    <t>※</t>
    <phoneticPr fontId="2"/>
  </si>
  <si>
    <t>￥</t>
    <phoneticPr fontId="2"/>
  </si>
  <si>
    <t>　</t>
    <phoneticPr fontId="2"/>
  </si>
  <si>
    <t>）</t>
    <phoneticPr fontId="2"/>
  </si>
  <si>
    <t>　　</t>
    <phoneticPr fontId="2"/>
  </si>
  <si>
    <t>　　この契約の給付については、貴制定の仕様書、入札及び契約心得、契約条項及び諸指示を承諾</t>
    <rPh sb="4" eb="6">
      <t>ケイヤク</t>
    </rPh>
    <rPh sb="7" eb="9">
      <t>キュウフ</t>
    </rPh>
    <rPh sb="15" eb="16">
      <t>キ</t>
    </rPh>
    <rPh sb="16" eb="18">
      <t>セイテイ</t>
    </rPh>
    <rPh sb="19" eb="22">
      <t>シヨウショ</t>
    </rPh>
    <rPh sb="23" eb="25">
      <t>ニュウサツ</t>
    </rPh>
    <rPh sb="25" eb="26">
      <t>オヨ</t>
    </rPh>
    <rPh sb="27" eb="29">
      <t>ケイヤク</t>
    </rPh>
    <rPh sb="29" eb="31">
      <t>ココロエ</t>
    </rPh>
    <rPh sb="32" eb="34">
      <t>ケイヤク</t>
    </rPh>
    <rPh sb="34" eb="36">
      <t>ジョウコウ</t>
    </rPh>
    <rPh sb="36" eb="37">
      <t>オヨ</t>
    </rPh>
    <rPh sb="38" eb="39">
      <t>ショ</t>
    </rPh>
    <rPh sb="39" eb="41">
      <t>シジ</t>
    </rPh>
    <rPh sb="42" eb="44">
      <t>ショウダク</t>
    </rPh>
    <phoneticPr fontId="2"/>
  </si>
  <si>
    <t>の上お請けします。</t>
    <rPh sb="1" eb="2">
      <t>ウエ</t>
    </rPh>
    <rPh sb="3" eb="4">
      <t>ウ</t>
    </rPh>
    <phoneticPr fontId="2"/>
  </si>
  <si>
    <t>※印を付した欄は官側で記入する。</t>
    <rPh sb="1" eb="2">
      <t>シルシ</t>
    </rPh>
    <rPh sb="3" eb="4">
      <t>フ</t>
    </rPh>
    <rPh sb="6" eb="7">
      <t>ラン</t>
    </rPh>
    <rPh sb="8" eb="9">
      <t>カン</t>
    </rPh>
    <rPh sb="9" eb="10">
      <t>ガワ</t>
    </rPh>
    <rPh sb="11" eb="13">
      <t>キニュウ</t>
    </rPh>
    <phoneticPr fontId="2"/>
  </si>
  <si>
    <t>消費税額</t>
    <rPh sb="0" eb="1">
      <t>ケ</t>
    </rPh>
    <rPh sb="1" eb="2">
      <t>ヒ</t>
    </rPh>
    <rPh sb="2" eb="3">
      <t>ゼイ</t>
    </rPh>
    <rPh sb="3" eb="4">
      <t>ガク</t>
    </rPh>
    <phoneticPr fontId="2"/>
  </si>
  <si>
    <t>合計</t>
    <rPh sb="0" eb="1">
      <t>ゴウ</t>
    </rPh>
    <rPh sb="1" eb="2">
      <t>ケイ</t>
    </rPh>
    <phoneticPr fontId="2"/>
  </si>
  <si>
    <t xml:space="preserve">月　 </t>
    <rPh sb="0" eb="1">
      <t>ツキ</t>
    </rPh>
    <phoneticPr fontId="2"/>
  </si>
  <si>
    <t>調達要求番号：</t>
    <rPh sb="0" eb="2">
      <t>チョウタツ</t>
    </rPh>
    <rPh sb="2" eb="4">
      <t>ヨウキュウ</t>
    </rPh>
    <rPh sb="4" eb="6">
      <t>バンゴウ</t>
    </rPh>
    <phoneticPr fontId="2"/>
  </si>
  <si>
    <t>合　　　　　　　　　　　計</t>
    <rPh sb="0" eb="1">
      <t>ゴウ</t>
    </rPh>
    <rPh sb="12" eb="13">
      <t>ケイ</t>
    </rPh>
    <phoneticPr fontId="2"/>
  </si>
  <si>
    <t>　　貴通知・公告に対し、入札及び契約心得・契約条項等承諾の上、上記のとおり提出します。</t>
    <rPh sb="2" eb="3">
      <t>キ</t>
    </rPh>
    <rPh sb="3" eb="5">
      <t>ツウチ</t>
    </rPh>
    <rPh sb="6" eb="8">
      <t>コウコク</t>
    </rPh>
    <rPh sb="9" eb="10">
      <t>タイ</t>
    </rPh>
    <rPh sb="12" eb="14">
      <t>ニュウサツ</t>
    </rPh>
    <rPh sb="14" eb="15">
      <t>オヨ</t>
    </rPh>
    <rPh sb="16" eb="18">
      <t>ケイヤク</t>
    </rPh>
    <rPh sb="18" eb="20">
      <t>ココロエ</t>
    </rPh>
    <rPh sb="21" eb="23">
      <t>ケイヤク</t>
    </rPh>
    <rPh sb="23" eb="25">
      <t>ジョウコウ</t>
    </rPh>
    <rPh sb="25" eb="26">
      <t>トウ</t>
    </rPh>
    <rPh sb="26" eb="28">
      <t>ショウダク</t>
    </rPh>
    <rPh sb="29" eb="30">
      <t>ウエ</t>
    </rPh>
    <rPh sb="31" eb="33">
      <t>ジョウキ</t>
    </rPh>
    <rPh sb="37" eb="39">
      <t>テイシュツ</t>
    </rPh>
    <phoneticPr fontId="2"/>
  </si>
  <si>
    <t>○○○○</t>
    <phoneticPr fontId="2"/>
  </si>
  <si>
    <t>太線枠内は甲が記入する</t>
    <rPh sb="0" eb="1">
      <t>タ</t>
    </rPh>
    <rPh sb="1" eb="2">
      <t>セン</t>
    </rPh>
    <rPh sb="2" eb="3">
      <t>ワク</t>
    </rPh>
    <rPh sb="3" eb="4">
      <t>ナイ</t>
    </rPh>
    <rPh sb="5" eb="6">
      <t>コウ</t>
    </rPh>
    <rPh sb="7" eb="9">
      <t>キニュウ</t>
    </rPh>
    <phoneticPr fontId="2"/>
  </si>
  <si>
    <t>太枠は甲が記入する</t>
    <rPh sb="0" eb="1">
      <t>タ</t>
    </rPh>
    <rPh sb="1" eb="2">
      <t>ワク</t>
    </rPh>
    <rPh sb="3" eb="4">
      <t>コウ</t>
    </rPh>
    <rPh sb="5" eb="7">
      <t>キニュウ</t>
    </rPh>
    <phoneticPr fontId="2"/>
  </si>
  <si>
    <t>うち消費税及び地方消費税額</t>
    <rPh sb="2" eb="5">
      <t>ショウヒゼイ</t>
    </rPh>
    <rPh sb="5" eb="6">
      <t>オヨ</t>
    </rPh>
    <rPh sb="7" eb="9">
      <t>チホウ</t>
    </rPh>
    <rPh sb="9" eb="12">
      <t>ショウヒゼイ</t>
    </rPh>
    <rPh sb="12" eb="13">
      <t>ガク</t>
    </rPh>
    <phoneticPr fontId="2"/>
  </si>
  <si>
    <t>契　　　約　　　書</t>
    <rPh sb="0" eb="1">
      <t>チギリ</t>
    </rPh>
    <rPh sb="4" eb="5">
      <t>ヤク</t>
    </rPh>
    <rPh sb="8" eb="9">
      <t>ショ</t>
    </rPh>
    <phoneticPr fontId="2"/>
  </si>
  <si>
    <t>物 品 番 号</t>
    <rPh sb="0" eb="1">
      <t>モノ</t>
    </rPh>
    <rPh sb="2" eb="3">
      <t>シナ</t>
    </rPh>
    <rPh sb="4" eb="5">
      <t>バン</t>
    </rPh>
    <rPh sb="6" eb="7">
      <t>ゴウ</t>
    </rPh>
    <phoneticPr fontId="2"/>
  </si>
  <si>
    <t>備　　　考</t>
    <rPh sb="0" eb="1">
      <t>ビ</t>
    </rPh>
    <rPh sb="4" eb="5">
      <t>コウ</t>
    </rPh>
    <phoneticPr fontId="2"/>
  </si>
  <si>
    <t>○○</t>
    <phoneticPr fontId="2"/>
  </si>
  <si>
    <t>○○○○</t>
    <phoneticPr fontId="2"/>
  </si>
  <si>
    <t>単位</t>
    <rPh sb="0" eb="2">
      <t>タンイ</t>
    </rPh>
    <phoneticPr fontId="2"/>
  </si>
  <si>
    <t>数量</t>
    <rPh sb="0" eb="2">
      <t>スウリョウ</t>
    </rPh>
    <phoneticPr fontId="2"/>
  </si>
  <si>
    <t>会社部品番号又は規格</t>
    <rPh sb="0" eb="2">
      <t>カイシャ</t>
    </rPh>
    <rPh sb="2" eb="4">
      <t>ブヒン</t>
    </rPh>
    <rPh sb="4" eb="6">
      <t>バンゴウ</t>
    </rPh>
    <rPh sb="6" eb="7">
      <t>マタ</t>
    </rPh>
    <rPh sb="8" eb="10">
      <t>キカク</t>
    </rPh>
    <phoneticPr fontId="2"/>
  </si>
  <si>
    <t>品 　　 名</t>
    <rPh sb="0" eb="1">
      <t>シナ</t>
    </rPh>
    <rPh sb="5" eb="6">
      <t>メイ</t>
    </rPh>
    <phoneticPr fontId="2"/>
  </si>
  <si>
    <t>単　価</t>
    <rPh sb="0" eb="1">
      <t>タン</t>
    </rPh>
    <rPh sb="2" eb="3">
      <t>アタイ</t>
    </rPh>
    <phoneticPr fontId="2"/>
  </si>
  <si>
    <t>金　額</t>
    <rPh sb="0" eb="1">
      <t>キン</t>
    </rPh>
    <rPh sb="2" eb="3">
      <t>ガク</t>
    </rPh>
    <phoneticPr fontId="2"/>
  </si>
  <si>
    <t>備 考</t>
    <rPh sb="0" eb="1">
      <t>ソナエ</t>
    </rPh>
    <rPh sb="2" eb="3">
      <t>コウ</t>
    </rPh>
    <phoneticPr fontId="2"/>
  </si>
  <si>
    <t>項目番号</t>
    <rPh sb="0" eb="2">
      <t>コウモク</t>
    </rPh>
    <rPh sb="2" eb="4">
      <t>バンゴウ</t>
    </rPh>
    <phoneticPr fontId="2"/>
  </si>
  <si>
    <t>内　　　訳　　　書</t>
    <rPh sb="0" eb="1">
      <t>ウチ</t>
    </rPh>
    <rPh sb="4" eb="5">
      <t>ヤク</t>
    </rPh>
    <rPh sb="8" eb="9">
      <t>ショ</t>
    </rPh>
    <phoneticPr fontId="2"/>
  </si>
  <si>
    <t>単位</t>
  </si>
  <si>
    <t>数量</t>
  </si>
  <si>
    <t>(注)物品番号は、件名欄を２段に分けて記入し、調達要求番号は、備考欄に記入する。</t>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3">
      <t>ビコウ</t>
    </rPh>
    <rPh sb="33" eb="34">
      <t>ラン</t>
    </rPh>
    <rPh sb="35" eb="37">
      <t>キニュウ</t>
    </rPh>
    <phoneticPr fontId="2"/>
  </si>
  <si>
    <t>(注)本内訳書は、予定価格調書(2)、入札・見積書、契約書、請書、契約書等、官給材料明細書及び請求兼領収書において使用する。</t>
    <phoneticPr fontId="2"/>
  </si>
  <si>
    <t>件 名 ・ 規 格 等</t>
    <phoneticPr fontId="2"/>
  </si>
  <si>
    <t>単 価</t>
    <phoneticPr fontId="2"/>
  </si>
  <si>
    <t>備 考</t>
    <phoneticPr fontId="2"/>
  </si>
  <si>
    <t>金　額</t>
    <phoneticPr fontId="2"/>
  </si>
  <si>
    <t>計</t>
    <rPh sb="0" eb="1">
      <t>ケイ</t>
    </rPh>
    <phoneticPr fontId="2"/>
  </si>
  <si>
    <t>工事 、 製造 、 役務</t>
    <rPh sb="0" eb="2">
      <t>コウジ</t>
    </rPh>
    <rPh sb="5" eb="7">
      <t>セイゾウ</t>
    </rPh>
    <rPh sb="10" eb="12">
      <t>エキム</t>
    </rPh>
    <phoneticPr fontId="2"/>
  </si>
  <si>
    <t>賃貸借 、 委託</t>
    <rPh sb="0" eb="3">
      <t>チンタイシャク</t>
    </rPh>
    <rPh sb="6" eb="8">
      <t>イタク</t>
    </rPh>
    <phoneticPr fontId="2"/>
  </si>
  <si>
    <t>売払 、 労働者派遣</t>
    <rPh sb="0" eb="2">
      <t>ウリハラ</t>
    </rPh>
    <rPh sb="5" eb="8">
      <t>ロウドウシャ</t>
    </rPh>
    <rPh sb="8" eb="10">
      <t>ハケン</t>
    </rPh>
    <phoneticPr fontId="2"/>
  </si>
  <si>
    <t>　　</t>
    <phoneticPr fontId="2"/>
  </si>
  <si>
    <t>第　　　　号</t>
    <rPh sb="0" eb="1">
      <t>ダイ</t>
    </rPh>
    <rPh sb="5" eb="6">
      <t>ゴウ</t>
    </rPh>
    <phoneticPr fontId="2"/>
  </si>
  <si>
    <t>を</t>
    <phoneticPr fontId="2"/>
  </si>
  <si>
    <t>）</t>
    <phoneticPr fontId="2"/>
  </si>
  <si>
    <t>を</t>
    <phoneticPr fontId="2"/>
  </si>
  <si>
    <t>殿</t>
    <rPh sb="0" eb="1">
      <t>ドノ</t>
    </rPh>
    <phoneticPr fontId="2"/>
  </si>
  <si>
    <t xml:space="preserve">会社名 </t>
    <phoneticPr fontId="2"/>
  </si>
  <si>
    <t xml:space="preserve">代表者名 </t>
    <rPh sb="3" eb="4">
      <t>メイ</t>
    </rPh>
    <phoneticPr fontId="2"/>
  </si>
  <si>
    <t>同 等 品 承 認 申 請 書</t>
  </si>
  <si>
    <t>　下記の調達要求に係る（ 入 札 ・ 見積合せ ）について、同等品にて参加したく、</t>
    <phoneticPr fontId="2"/>
  </si>
  <si>
    <t>カタログ等の品質を証明できる書類を添付して申請します。</t>
  </si>
  <si>
    <t>○○－○－○○○○－○○○○－○○○○－○○</t>
  </si>
  <si>
    <t>添付書類等</t>
    <phoneticPr fontId="2"/>
  </si>
  <si>
    <t>カタログetc</t>
  </si>
  <si>
    <t>上記申請を承認（ する ・ しない ）。</t>
  </si>
  <si>
    <t>（契約担当官等）</t>
  </si>
  <si>
    <t>印　</t>
    <rPh sb="0" eb="1">
      <t>イン</t>
    </rPh>
    <phoneticPr fontId="2"/>
  </si>
  <si>
    <t>上記申請について、次のとおり確認した。</t>
  </si>
  <si>
    <t>分任物品管理官等記入欄</t>
    <rPh sb="7" eb="8">
      <t>トウ</t>
    </rPh>
    <rPh sb="8" eb="10">
      <t>キニュウ</t>
    </rPh>
    <rPh sb="10" eb="11">
      <t>ラン</t>
    </rPh>
    <phoneticPr fontId="2"/>
  </si>
  <si>
    <t>要求元（請求元）記入欄</t>
    <rPh sb="0" eb="2">
      <t>ヨウキュウ</t>
    </rPh>
    <rPh sb="2" eb="3">
      <t>モト</t>
    </rPh>
    <rPh sb="4" eb="6">
      <t>セイキュウ</t>
    </rPh>
    <rPh sb="6" eb="7">
      <t>モト</t>
    </rPh>
    <rPh sb="8" eb="10">
      <t>キニュウ</t>
    </rPh>
    <rPh sb="10" eb="11">
      <t>ラン</t>
    </rPh>
    <phoneticPr fontId="2"/>
  </si>
  <si>
    <t>　要求元（請求元）の所見を</t>
    <rPh sb="1" eb="3">
      <t>ヨウキュウ</t>
    </rPh>
    <rPh sb="3" eb="4">
      <t>モト</t>
    </rPh>
    <rPh sb="5" eb="7">
      <t>セイキュウ</t>
    </rPh>
    <rPh sb="7" eb="8">
      <t>モト</t>
    </rPh>
    <rPh sb="10" eb="12">
      <t>ショケン</t>
    </rPh>
    <phoneticPr fontId="2"/>
  </si>
  <si>
    <t>　仕様書及び物品番号・品名との適合を確認した結果、</t>
    <rPh sb="1" eb="4">
      <t>シヨウショ</t>
    </rPh>
    <rPh sb="4" eb="5">
      <t>オヨ</t>
    </rPh>
    <rPh sb="6" eb="8">
      <t>ブッピン</t>
    </rPh>
    <rPh sb="8" eb="10">
      <t>バンゴウ</t>
    </rPh>
    <rPh sb="11" eb="13">
      <t>ヒンメイ</t>
    </rPh>
    <rPh sb="15" eb="17">
      <t>テキゴウ</t>
    </rPh>
    <rPh sb="18" eb="20">
      <t>カクニン</t>
    </rPh>
    <rPh sb="22" eb="24">
      <t>ケッカ</t>
    </rPh>
    <phoneticPr fontId="2"/>
  </si>
  <si>
    <t>確認した。</t>
    <rPh sb="0" eb="2">
      <t>カクニン</t>
    </rPh>
    <phoneticPr fontId="2"/>
  </si>
  <si>
    <t>確認年月日：</t>
    <rPh sb="0" eb="2">
      <t>カクニン</t>
    </rPh>
    <rPh sb="2" eb="5">
      <t>ネンガッピ</t>
    </rPh>
    <phoneticPr fontId="2"/>
  </si>
  <si>
    <t>　確認者所属・階級・氏名</t>
    <rPh sb="4" eb="6">
      <t>ショゾク</t>
    </rPh>
    <rPh sb="7" eb="9">
      <t>カイキュウ</t>
    </rPh>
    <rPh sb="10" eb="12">
      <t>シメイ</t>
    </rPh>
    <phoneticPr fontId="2"/>
  </si>
  <si>
    <t>件　　　　名：</t>
    <rPh sb="0" eb="1">
      <t>ケン</t>
    </rPh>
    <rPh sb="5" eb="6">
      <t>メイ</t>
    </rPh>
    <phoneticPr fontId="2"/>
  </si>
  <si>
    <t>項番</t>
    <rPh sb="0" eb="1">
      <t>コウ</t>
    </rPh>
    <rPh sb="1" eb="2">
      <t>バン</t>
    </rPh>
    <phoneticPr fontId="2"/>
  </si>
  <si>
    <t>物品番号</t>
    <rPh sb="0" eb="2">
      <t>ブッピン</t>
    </rPh>
    <rPh sb="2" eb="4">
      <t>バンゴウ</t>
    </rPh>
    <phoneticPr fontId="2"/>
  </si>
  <si>
    <t>品　名</t>
    <rPh sb="0" eb="1">
      <t>ヒン</t>
    </rPh>
    <rPh sb="2" eb="3">
      <t>メイ</t>
    </rPh>
    <phoneticPr fontId="2"/>
  </si>
  <si>
    <t>調達要求品の規格
（型番・製造会社名）</t>
    <rPh sb="0" eb="2">
      <t>チョウタツ</t>
    </rPh>
    <rPh sb="2" eb="4">
      <t>ヨウキュウ</t>
    </rPh>
    <rPh sb="4" eb="5">
      <t>ヒン</t>
    </rPh>
    <rPh sb="6" eb="8">
      <t>キカク</t>
    </rPh>
    <rPh sb="10" eb="12">
      <t>カタバン</t>
    </rPh>
    <rPh sb="13" eb="15">
      <t>セイゾウ</t>
    </rPh>
    <rPh sb="15" eb="17">
      <t>カイシャ</t>
    </rPh>
    <rPh sb="17" eb="18">
      <t>メイ</t>
    </rPh>
    <phoneticPr fontId="2"/>
  </si>
  <si>
    <t>適・不適</t>
    <rPh sb="0" eb="1">
      <t>テキ</t>
    </rPh>
    <rPh sb="2" eb="3">
      <t>フ</t>
    </rPh>
    <rPh sb="3" eb="4">
      <t>テキ</t>
    </rPh>
    <phoneticPr fontId="2"/>
  </si>
  <si>
    <t>※判定欄は要求元（請求元）において記入する。</t>
    <rPh sb="1" eb="3">
      <t>ハンテイ</t>
    </rPh>
    <rPh sb="3" eb="4">
      <t>ラン</t>
    </rPh>
    <rPh sb="5" eb="7">
      <t>ヨウキュウ</t>
    </rPh>
    <rPh sb="7" eb="8">
      <t>モト</t>
    </rPh>
    <rPh sb="9" eb="11">
      <t>セイキュウ</t>
    </rPh>
    <rPh sb="11" eb="12">
      <t>モト</t>
    </rPh>
    <rPh sb="17" eb="19">
      <t>キニュウ</t>
    </rPh>
    <phoneticPr fontId="2"/>
  </si>
  <si>
    <t>○○-○-○○○○-○○○○-○○○○-○○</t>
    <phoneticPr fontId="2"/>
  </si>
  <si>
    <t>請　　　　　　　　　書</t>
    <rPh sb="0" eb="1">
      <t>ショウ</t>
    </rPh>
    <rPh sb="10" eb="11">
      <t>ショ</t>
    </rPh>
    <phoneticPr fontId="2"/>
  </si>
  <si>
    <t>艦船修理 、 売買</t>
    <rPh sb="0" eb="2">
      <t>カンセン</t>
    </rPh>
    <rPh sb="2" eb="4">
      <t>シュウリ</t>
    </rPh>
    <rPh sb="7" eb="9">
      <t>バイバイ</t>
    </rPh>
    <phoneticPr fontId="2"/>
  </si>
  <si>
    <t>確定　・　準確定　・　概算</t>
    <rPh sb="0" eb="2">
      <t>カクテイ</t>
    </rPh>
    <rPh sb="5" eb="6">
      <t>ジュン</t>
    </rPh>
    <rPh sb="6" eb="8">
      <t>カクテイ</t>
    </rPh>
    <rPh sb="11" eb="13">
      <t>ガイサン</t>
    </rPh>
    <phoneticPr fontId="2"/>
  </si>
  <si>
    <t>有　　　・　　　無</t>
    <rPh sb="0" eb="1">
      <t>ウ</t>
    </rPh>
    <rPh sb="8" eb="9">
      <t>ム</t>
    </rPh>
    <phoneticPr fontId="2"/>
  </si>
  <si>
    <t>一般 ・ 指名 ・ 随意</t>
    <rPh sb="0" eb="2">
      <t>イッパン</t>
    </rPh>
    <rPh sb="5" eb="7">
      <t>シメイ</t>
    </rPh>
    <rPh sb="10" eb="12">
      <t>ズイイ</t>
    </rPh>
    <phoneticPr fontId="2"/>
  </si>
  <si>
    <t>会計法　　　　予決令</t>
    <rPh sb="0" eb="3">
      <t>カイケイホウ</t>
    </rPh>
    <rPh sb="7" eb="8">
      <t>ヨ</t>
    </rPh>
    <rPh sb="8" eb="9">
      <t>ケツ</t>
    </rPh>
    <rPh sb="9" eb="10">
      <t>レイ</t>
    </rPh>
    <phoneticPr fontId="2"/>
  </si>
  <si>
    <t>第　　　　条　　　第　　　項</t>
    <rPh sb="0" eb="1">
      <t>ダイ</t>
    </rPh>
    <rPh sb="5" eb="6">
      <t>ジョウ</t>
    </rPh>
    <rPh sb="9" eb="10">
      <t>ダイ</t>
    </rPh>
    <rPh sb="13" eb="14">
      <t>コウ</t>
    </rPh>
    <phoneticPr fontId="2"/>
  </si>
  <si>
    <t>を乙とし、右記により　　　　契約を締結し、この契約の締結を証するため 、この書２通を作成し、甲乙各記名押印の上、各自１通を保有するものとする。</t>
    <phoneticPr fontId="2"/>
  </si>
  <si>
    <t>○○</t>
    <phoneticPr fontId="2"/>
  </si>
  <si>
    <t>○○○○</t>
    <phoneticPr fontId="2"/>
  </si>
  <si>
    <t>○○○○○</t>
    <phoneticPr fontId="2"/>
  </si>
  <si>
    <t>物品出納官
（物品供用官）
（受領者）
受領数量</t>
    <rPh sb="0" eb="2">
      <t>ブッピン</t>
    </rPh>
    <rPh sb="2" eb="4">
      <t>スイトウ</t>
    </rPh>
    <rPh sb="4" eb="5">
      <t>カン</t>
    </rPh>
    <rPh sb="7" eb="9">
      <t>ブッピン</t>
    </rPh>
    <rPh sb="9" eb="12">
      <t>キョウヨウカン</t>
    </rPh>
    <rPh sb="15" eb="18">
      <t>ジュリョウシャ</t>
    </rPh>
    <rPh sb="20" eb="22">
      <t>ジュリョウ</t>
    </rPh>
    <rPh sb="22" eb="24">
      <t>スウリョウ</t>
    </rPh>
    <phoneticPr fontId="2"/>
  </si>
  <si>
    <t>所見</t>
    <rPh sb="0" eb="2">
      <t>ショケン</t>
    </rPh>
    <phoneticPr fontId="2"/>
  </si>
  <si>
    <t>○○-○-○○○○-○○○○-○○○○-○○</t>
    <phoneticPr fontId="2"/>
  </si>
  <si>
    <t>○○-○-○○○○-○○○○-○○○○-○○</t>
    <phoneticPr fontId="2"/>
  </si>
  <si>
    <t>○○-○-○○○○-○○○○-○○○○-○○</t>
    <phoneticPr fontId="2"/>
  </si>
  <si>
    <t>○○○○○○○○○</t>
    <phoneticPr fontId="2"/>
  </si>
  <si>
    <t>○○○○○○</t>
    <phoneticPr fontId="2"/>
  </si>
  <si>
    <t>合　　　　　　　　　計</t>
    <rPh sb="0" eb="1">
      <t>ゴウ</t>
    </rPh>
    <rPh sb="10" eb="11">
      <t>ケイ</t>
    </rPh>
    <phoneticPr fontId="2"/>
  </si>
  <si>
    <t>項目
番号</t>
    <rPh sb="0" eb="2">
      <t>コウモク</t>
    </rPh>
    <rPh sb="3" eb="5">
      <t>バンゴウ</t>
    </rPh>
    <phoneticPr fontId="2"/>
  </si>
  <si>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2"/>
  </si>
  <si>
    <t>品　　　　　名</t>
    <rPh sb="0" eb="1">
      <t>シナ</t>
    </rPh>
    <rPh sb="6" eb="7">
      <t>メイ</t>
    </rPh>
    <phoneticPr fontId="2"/>
  </si>
  <si>
    <t>規
格</t>
    <rPh sb="0" eb="1">
      <t>タダシ</t>
    </rPh>
    <rPh sb="2" eb="3">
      <t>カク</t>
    </rPh>
    <phoneticPr fontId="2"/>
  </si>
  <si>
    <t>単
位</t>
    <rPh sb="0" eb="1">
      <t>タン</t>
    </rPh>
    <rPh sb="2" eb="3">
      <t>クライ</t>
    </rPh>
    <phoneticPr fontId="2"/>
  </si>
  <si>
    <t>数　量</t>
    <rPh sb="0" eb="1">
      <t>カズ</t>
    </rPh>
    <rPh sb="2" eb="3">
      <t>リョウ</t>
    </rPh>
    <phoneticPr fontId="2"/>
  </si>
  <si>
    <t>摘　要</t>
    <rPh sb="0" eb="1">
      <t>テキ</t>
    </rPh>
    <rPh sb="2" eb="3">
      <t>ヨウ</t>
    </rPh>
    <phoneticPr fontId="2"/>
  </si>
  <si>
    <t>受　　　　　　　　領　　　　　　　　書</t>
    <rPh sb="0" eb="1">
      <t>ウケ</t>
    </rPh>
    <rPh sb="9" eb="10">
      <t>リョウ</t>
    </rPh>
    <rPh sb="18" eb="19">
      <t>ショ</t>
    </rPh>
    <phoneticPr fontId="2"/>
  </si>
  <si>
    <t>受 付
年月日</t>
    <rPh sb="0" eb="1">
      <t>ウケ</t>
    </rPh>
    <rPh sb="2" eb="3">
      <t>ヅケ</t>
    </rPh>
    <rPh sb="4" eb="7">
      <t>ネンガッピ</t>
    </rPh>
    <phoneticPr fontId="2"/>
  </si>
  <si>
    <t>非消耗品、消耗品の区分</t>
    <rPh sb="0" eb="1">
      <t>ヒ</t>
    </rPh>
    <rPh sb="1" eb="4">
      <t>ショウモウヒン</t>
    </rPh>
    <rPh sb="5" eb="8">
      <t>ショウモウヒン</t>
    </rPh>
    <rPh sb="9" eb="11">
      <t>クブン</t>
    </rPh>
    <phoneticPr fontId="2"/>
  </si>
  <si>
    <t>引
渡
者</t>
    <rPh sb="0" eb="1">
      <t>イン</t>
    </rPh>
    <rPh sb="5" eb="6">
      <t>ワタリ</t>
    </rPh>
    <rPh sb="10" eb="11">
      <t>シャ</t>
    </rPh>
    <phoneticPr fontId="2"/>
  </si>
  <si>
    <t>物
品
管
理
官</t>
    <rPh sb="0" eb="1">
      <t>モノ</t>
    </rPh>
    <rPh sb="2" eb="3">
      <t>シナ</t>
    </rPh>
    <rPh sb="4" eb="5">
      <t>カン</t>
    </rPh>
    <rPh sb="6" eb="7">
      <t>リ</t>
    </rPh>
    <rPh sb="8" eb="9">
      <t>カン</t>
    </rPh>
    <phoneticPr fontId="2"/>
  </si>
  <si>
    <t xml:space="preserve">（証　書　番　号）
</t>
    <rPh sb="1" eb="2">
      <t>アカシ</t>
    </rPh>
    <rPh sb="3" eb="4">
      <t>ショ</t>
    </rPh>
    <rPh sb="5" eb="6">
      <t>バン</t>
    </rPh>
    <rPh sb="7" eb="8">
      <t>ゴウ</t>
    </rPh>
    <phoneticPr fontId="2"/>
  </si>
  <si>
    <t>転記</t>
    <rPh sb="0" eb="2">
      <t>テンキ</t>
    </rPh>
    <phoneticPr fontId="2"/>
  </si>
  <si>
    <t>物
品</t>
    <rPh sb="0" eb="1">
      <t>モノ</t>
    </rPh>
    <rPh sb="3" eb="4">
      <t>シナ</t>
    </rPh>
    <phoneticPr fontId="2"/>
  </si>
  <si>
    <t>引渡者
供用官
出納官</t>
    <rPh sb="0" eb="2">
      <t>ヒキワタシ</t>
    </rPh>
    <rPh sb="2" eb="3">
      <t>シャ</t>
    </rPh>
    <rPh sb="4" eb="7">
      <t>キョウヨウカン</t>
    </rPh>
    <rPh sb="8" eb="10">
      <t>スイトウ</t>
    </rPh>
    <rPh sb="10" eb="11">
      <t>カン</t>
    </rPh>
    <phoneticPr fontId="2"/>
  </si>
  <si>
    <t>引 渡
年月日</t>
    <rPh sb="0" eb="1">
      <t>イン</t>
    </rPh>
    <rPh sb="2" eb="3">
      <t>ワタリ</t>
    </rPh>
    <rPh sb="4" eb="7">
      <t>ネンガッピ</t>
    </rPh>
    <phoneticPr fontId="2"/>
  </si>
  <si>
    <t>（契約者）
受　領　者</t>
    <rPh sb="1" eb="2">
      <t>チギリ</t>
    </rPh>
    <rPh sb="2" eb="3">
      <t>ヤク</t>
    </rPh>
    <rPh sb="3" eb="4">
      <t>モノ</t>
    </rPh>
    <rPh sb="6" eb="7">
      <t>ウケ</t>
    </rPh>
    <rPh sb="8" eb="9">
      <t>リョウ</t>
    </rPh>
    <rPh sb="10" eb="11">
      <t>シャ</t>
    </rPh>
    <phoneticPr fontId="2"/>
  </si>
  <si>
    <t>根　拠</t>
    <rPh sb="0" eb="1">
      <t>ネ</t>
    </rPh>
    <rPh sb="2" eb="3">
      <t>キョ</t>
    </rPh>
    <phoneticPr fontId="2"/>
  </si>
  <si>
    <t xml:space="preserve">（契約年月日）
</t>
    <rPh sb="1" eb="3">
      <t>ケイヤク</t>
    </rPh>
    <rPh sb="3" eb="6">
      <t>ネンガッピ</t>
    </rPh>
    <phoneticPr fontId="2"/>
  </si>
  <si>
    <t xml:space="preserve">（契 約 番 号）
</t>
    <rPh sb="1" eb="2">
      <t>チギリ</t>
    </rPh>
    <rPh sb="3" eb="4">
      <t>ヤク</t>
    </rPh>
    <rPh sb="5" eb="6">
      <t>バン</t>
    </rPh>
    <rPh sb="7" eb="8">
      <t>ゴウ</t>
    </rPh>
    <phoneticPr fontId="2"/>
  </si>
  <si>
    <t>備考</t>
    <rPh sb="0" eb="2">
      <t>ビコウ</t>
    </rPh>
    <phoneticPr fontId="2"/>
  </si>
  <si>
    <t>物管訓令別記第12号様式
（海補3023様式）</t>
    <rPh sb="0" eb="2">
      <t>ブッカン</t>
    </rPh>
    <rPh sb="2" eb="4">
      <t>クンレイ</t>
    </rPh>
    <rPh sb="4" eb="6">
      <t>ベッキ</t>
    </rPh>
    <rPh sb="6" eb="7">
      <t>ダイ</t>
    </rPh>
    <rPh sb="9" eb="10">
      <t>ゴウ</t>
    </rPh>
    <rPh sb="10" eb="12">
      <t>ヨウシキ</t>
    </rPh>
    <rPh sb="14" eb="15">
      <t>カイ</t>
    </rPh>
    <rPh sb="15" eb="16">
      <t>ホ</t>
    </rPh>
    <rPh sb="20" eb="22">
      <t>ヨウシキ</t>
    </rPh>
    <phoneticPr fontId="2"/>
  </si>
  <si>
    <t>証書番号</t>
    <rPh sb="0" eb="2">
      <t>ショウショ</t>
    </rPh>
    <rPh sb="2" eb="4">
      <t>バンゴウ</t>
    </rPh>
    <phoneticPr fontId="2"/>
  </si>
  <si>
    <t>引渡年月日</t>
    <rPh sb="0" eb="2">
      <t>ヒキワタシ</t>
    </rPh>
    <rPh sb="2" eb="5">
      <t>ネンガッピ</t>
    </rPh>
    <phoneticPr fontId="2"/>
  </si>
  <si>
    <t>内訳書のとおり</t>
    <rPh sb="0" eb="3">
      <t>ウチワケショ</t>
    </rPh>
    <phoneticPr fontId="2"/>
  </si>
  <si>
    <t>　分　　　　　　　日</t>
    <rPh sb="1" eb="2">
      <t>ブン</t>
    </rPh>
    <rPh sb="9" eb="10">
      <t>ヒ</t>
    </rPh>
    <phoneticPr fontId="2"/>
  </si>
  <si>
    <t>合格 ・ 不合格受領 ・ 不合格</t>
    <rPh sb="0" eb="2">
      <t>ゴウカク</t>
    </rPh>
    <rPh sb="5" eb="6">
      <t>フ</t>
    </rPh>
    <rPh sb="6" eb="8">
      <t>ゴウカク</t>
    </rPh>
    <rPh sb="8" eb="10">
      <t>ジュリョウ</t>
    </rPh>
    <rPh sb="13" eb="14">
      <t>フ</t>
    </rPh>
    <rPh sb="14" eb="16">
      <t>ゴウカク</t>
    </rPh>
    <phoneticPr fontId="2"/>
  </si>
  <si>
    <t>種      類</t>
    <rPh sb="0" eb="1">
      <t>タネ</t>
    </rPh>
    <rPh sb="7" eb="8">
      <t>タグイ</t>
    </rPh>
    <phoneticPr fontId="2"/>
  </si>
  <si>
    <t>方     法</t>
    <rPh sb="0" eb="1">
      <t>カタ</t>
    </rPh>
    <rPh sb="6" eb="7">
      <t>ホウ</t>
    </rPh>
    <phoneticPr fontId="2"/>
  </si>
  <si>
    <t>判     定</t>
    <rPh sb="0" eb="1">
      <t>ハン</t>
    </rPh>
    <rPh sb="6" eb="7">
      <t>サダム</t>
    </rPh>
    <phoneticPr fontId="2"/>
  </si>
  <si>
    <t>判    定</t>
    <rPh sb="0" eb="1">
      <t>ハン</t>
    </rPh>
    <rPh sb="5" eb="6">
      <t>サダム</t>
    </rPh>
    <phoneticPr fontId="2"/>
  </si>
  <si>
    <t>　分　　　　　　　　日</t>
    <rPh sb="1" eb="2">
      <t>ブン</t>
    </rPh>
    <rPh sb="10" eb="11">
      <t>ヒ</t>
    </rPh>
    <phoneticPr fontId="2"/>
  </si>
  <si>
    <t>○</t>
    <phoneticPr fontId="2"/>
  </si>
  <si>
    <t xml:space="preserve">月 </t>
    <rPh sb="0" eb="1">
      <t>ツキ</t>
    </rPh>
    <phoneticPr fontId="2"/>
  </si>
  <si>
    <t>代表者名</t>
    <rPh sb="0" eb="3">
      <t>ダイヒョウシャ</t>
    </rPh>
    <rPh sb="3" eb="4">
      <t>メイ</t>
    </rPh>
    <phoneticPr fontId="2"/>
  </si>
  <si>
    <t>契約に関する変更届</t>
    <rPh sb="0" eb="2">
      <t>ケイヤク</t>
    </rPh>
    <rPh sb="3" eb="4">
      <t>カン</t>
    </rPh>
    <rPh sb="6" eb="9">
      <t>ヘンコウトドケ</t>
    </rPh>
    <phoneticPr fontId="2"/>
  </si>
  <si>
    <t>下記の契約について、次のとおり変更しましたので、関係書類を添付してお届けします。</t>
    <rPh sb="0" eb="2">
      <t>カキ</t>
    </rPh>
    <rPh sb="3" eb="5">
      <t>ケイヤク</t>
    </rPh>
    <rPh sb="10" eb="11">
      <t>ツギ</t>
    </rPh>
    <rPh sb="15" eb="17">
      <t>ヘンコウ</t>
    </rPh>
    <rPh sb="24" eb="26">
      <t>カンケイ</t>
    </rPh>
    <rPh sb="26" eb="28">
      <t>ショルイ</t>
    </rPh>
    <rPh sb="29" eb="31">
      <t>テンプ</t>
    </rPh>
    <rPh sb="34" eb="35">
      <t>トド</t>
    </rPh>
    <phoneticPr fontId="2"/>
  </si>
  <si>
    <t>（新）</t>
    <rPh sb="1" eb="2">
      <t>シン</t>
    </rPh>
    <phoneticPr fontId="2"/>
  </si>
  <si>
    <t>（旧）</t>
    <rPh sb="1" eb="2">
      <t>キュウ</t>
    </rPh>
    <phoneticPr fontId="2"/>
  </si>
  <si>
    <t>備考　１　登記事項証明書は、使用印鑑を変更する場合には添付を要しない。</t>
    <rPh sb="0" eb="2">
      <t>ビコウ</t>
    </rPh>
    <rPh sb="5" eb="7">
      <t>トウキ</t>
    </rPh>
    <rPh sb="7" eb="9">
      <t>ジコウ</t>
    </rPh>
    <rPh sb="9" eb="12">
      <t>ショウメイショ</t>
    </rPh>
    <rPh sb="14" eb="16">
      <t>シヨウ</t>
    </rPh>
    <rPh sb="16" eb="18">
      <t>インカン</t>
    </rPh>
    <rPh sb="19" eb="21">
      <t>ヘンコウ</t>
    </rPh>
    <rPh sb="23" eb="25">
      <t>バアイ</t>
    </rPh>
    <rPh sb="27" eb="29">
      <t>テンプ</t>
    </rPh>
    <rPh sb="30" eb="31">
      <t>ヨウ</t>
    </rPh>
    <phoneticPr fontId="2"/>
  </si>
  <si>
    <t>　　　　２　委任状は、委任事項の変更についてのみ使用する。</t>
    <rPh sb="6" eb="9">
      <t>イニンジョウ</t>
    </rPh>
    <rPh sb="11" eb="13">
      <t>イニン</t>
    </rPh>
    <rPh sb="13" eb="15">
      <t>ジコウ</t>
    </rPh>
    <rPh sb="16" eb="18">
      <t>ヘンコウ</t>
    </rPh>
    <rPh sb="24" eb="26">
      <t>シヨウ</t>
    </rPh>
    <phoneticPr fontId="2"/>
  </si>
  <si>
    <t>　（契約担当官等）</t>
    <rPh sb="2" eb="4">
      <t>ケイヤク</t>
    </rPh>
    <rPh sb="4" eb="7">
      <t>タントウカン</t>
    </rPh>
    <rPh sb="7" eb="8">
      <t>トウ</t>
    </rPh>
    <phoneticPr fontId="2"/>
  </si>
  <si>
    <t>１　契約一覧表</t>
    <rPh sb="2" eb="4">
      <t>ケイヤク</t>
    </rPh>
    <rPh sb="4" eb="6">
      <t>イチラン</t>
    </rPh>
    <rPh sb="6" eb="7">
      <t>ヒョウ</t>
    </rPh>
    <phoneticPr fontId="2"/>
  </si>
  <si>
    <t>２　印鑑証明</t>
    <rPh sb="2" eb="4">
      <t>インカン</t>
    </rPh>
    <rPh sb="4" eb="6">
      <t>ショウメイ</t>
    </rPh>
    <phoneticPr fontId="2"/>
  </si>
  <si>
    <t>３　登記事項証明書</t>
    <rPh sb="2" eb="4">
      <t>トウキ</t>
    </rPh>
    <rPh sb="4" eb="6">
      <t>ジコウ</t>
    </rPh>
    <rPh sb="6" eb="9">
      <t>ショウメイショ</t>
    </rPh>
    <phoneticPr fontId="2"/>
  </si>
  <si>
    <t>４　委任状</t>
    <rPh sb="2" eb="5">
      <t>イニンジョウ</t>
    </rPh>
    <phoneticPr fontId="2"/>
  </si>
  <si>
    <t>５　その他（　　　　　　　　　　　　　　　　　　　　）</t>
    <rPh sb="4" eb="5">
      <t>タ</t>
    </rPh>
    <phoneticPr fontId="2"/>
  </si>
  <si>
    <t>住　　　所</t>
    <rPh sb="0" eb="1">
      <t>ジュウ</t>
    </rPh>
    <rPh sb="4" eb="5">
      <t>ショ</t>
    </rPh>
    <phoneticPr fontId="2"/>
  </si>
  <si>
    <t>会 社 名</t>
    <rPh sb="0" eb="1">
      <t>カイ</t>
    </rPh>
    <rPh sb="2" eb="3">
      <t>シャ</t>
    </rPh>
    <rPh sb="4" eb="5">
      <t>メイ</t>
    </rPh>
    <phoneticPr fontId="2"/>
  </si>
  <si>
    <t>契　約　件　名</t>
    <rPh sb="0" eb="1">
      <t>チギリ</t>
    </rPh>
    <rPh sb="2" eb="3">
      <t>ヤク</t>
    </rPh>
    <rPh sb="4" eb="5">
      <t>ケン</t>
    </rPh>
    <rPh sb="6" eb="7">
      <t>メイ</t>
    </rPh>
    <phoneticPr fontId="2"/>
  </si>
  <si>
    <t>変　更　内　容</t>
    <rPh sb="0" eb="1">
      <t>ヘン</t>
    </rPh>
    <rPh sb="2" eb="3">
      <t>サラ</t>
    </rPh>
    <rPh sb="4" eb="5">
      <t>ウチ</t>
    </rPh>
    <rPh sb="6" eb="7">
      <t>カタチ</t>
    </rPh>
    <phoneticPr fontId="2"/>
  </si>
  <si>
    <t>関　係　書　類</t>
    <rPh sb="0" eb="1">
      <t>カン</t>
    </rPh>
    <rPh sb="2" eb="3">
      <t>カカリ</t>
    </rPh>
    <rPh sb="4" eb="5">
      <t>ショ</t>
    </rPh>
    <rPh sb="6" eb="7">
      <t>ルイ</t>
    </rPh>
    <phoneticPr fontId="2"/>
  </si>
  <si>
    <t>私は次の者を代理人と定め、次の事項に関する権限を委任します。</t>
    <rPh sb="0" eb="1">
      <t>ワタシ</t>
    </rPh>
    <rPh sb="2" eb="3">
      <t>ツギ</t>
    </rPh>
    <rPh sb="4" eb="5">
      <t>モノ</t>
    </rPh>
    <rPh sb="6" eb="9">
      <t>ダイリニン</t>
    </rPh>
    <rPh sb="10" eb="11">
      <t>サダ</t>
    </rPh>
    <rPh sb="13" eb="14">
      <t>ツギ</t>
    </rPh>
    <rPh sb="15" eb="17">
      <t>ジコウ</t>
    </rPh>
    <rPh sb="18" eb="19">
      <t>カン</t>
    </rPh>
    <rPh sb="21" eb="23">
      <t>ケンゲン</t>
    </rPh>
    <rPh sb="24" eb="26">
      <t>イニン</t>
    </rPh>
    <phoneticPr fontId="2"/>
  </si>
  <si>
    <t>１．代理の内容</t>
    <rPh sb="2" eb="4">
      <t>ダイリ</t>
    </rPh>
    <rPh sb="5" eb="7">
      <t>ナイヨウ</t>
    </rPh>
    <phoneticPr fontId="2"/>
  </si>
  <si>
    <t>（２）契約の締結に関する事項</t>
    <rPh sb="3" eb="5">
      <t>ケイヤク</t>
    </rPh>
    <rPh sb="6" eb="8">
      <t>テイケツ</t>
    </rPh>
    <rPh sb="9" eb="10">
      <t>カン</t>
    </rPh>
    <rPh sb="12" eb="14">
      <t>ジコウ</t>
    </rPh>
    <phoneticPr fontId="2"/>
  </si>
  <si>
    <t>（１）入札及び見積に関する事項</t>
    <rPh sb="3" eb="5">
      <t>ニュウサツ</t>
    </rPh>
    <rPh sb="5" eb="6">
      <t>オヨ</t>
    </rPh>
    <rPh sb="7" eb="9">
      <t>ミツモリ</t>
    </rPh>
    <rPh sb="10" eb="11">
      <t>カン</t>
    </rPh>
    <rPh sb="13" eb="15">
      <t>ジコウ</t>
    </rPh>
    <phoneticPr fontId="2"/>
  </si>
  <si>
    <t>（３）入札保証金、契約保証金の納付、及び還付領収に関する事項</t>
    <rPh sb="3" eb="5">
      <t>ニュウサツ</t>
    </rPh>
    <rPh sb="5" eb="8">
      <t>ホショウキン</t>
    </rPh>
    <rPh sb="9" eb="11">
      <t>ケイヤク</t>
    </rPh>
    <rPh sb="11" eb="14">
      <t>ホショウキン</t>
    </rPh>
    <rPh sb="15" eb="17">
      <t>ノウフ</t>
    </rPh>
    <rPh sb="18" eb="19">
      <t>オヨ</t>
    </rPh>
    <rPh sb="20" eb="22">
      <t>カンプ</t>
    </rPh>
    <rPh sb="22" eb="24">
      <t>リョウシュウ</t>
    </rPh>
    <rPh sb="25" eb="26">
      <t>カン</t>
    </rPh>
    <rPh sb="28" eb="30">
      <t>ジコウ</t>
    </rPh>
    <phoneticPr fontId="2"/>
  </si>
  <si>
    <t>（４）代金の請求及び受領に関する事項</t>
    <rPh sb="3" eb="5">
      <t>ダイキン</t>
    </rPh>
    <rPh sb="6" eb="8">
      <t>セイキュウ</t>
    </rPh>
    <rPh sb="8" eb="9">
      <t>オヨ</t>
    </rPh>
    <rPh sb="10" eb="12">
      <t>ジュリョウ</t>
    </rPh>
    <rPh sb="13" eb="14">
      <t>カン</t>
    </rPh>
    <rPh sb="16" eb="18">
      <t>ジコウ</t>
    </rPh>
    <phoneticPr fontId="2"/>
  </si>
  <si>
    <t>（５）その他契約履行に関する事項</t>
    <rPh sb="5" eb="6">
      <t>タ</t>
    </rPh>
    <rPh sb="6" eb="8">
      <t>ケイヤク</t>
    </rPh>
    <rPh sb="8" eb="10">
      <t>リコウ</t>
    </rPh>
    <rPh sb="11" eb="12">
      <t>カン</t>
    </rPh>
    <rPh sb="14" eb="16">
      <t>ジコウ</t>
    </rPh>
    <phoneticPr fontId="2"/>
  </si>
  <si>
    <t>２．委任期間</t>
    <rPh sb="2" eb="4">
      <t>イニン</t>
    </rPh>
    <rPh sb="4" eb="6">
      <t>キカン</t>
    </rPh>
    <phoneticPr fontId="2"/>
  </si>
  <si>
    <t>委任者</t>
    <rPh sb="0" eb="3">
      <t>イニンシャ</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</si>
  <si>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</si>
  <si>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</si>
  <si>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受任者</t>
    <rPh sb="0" eb="2">
      <t>ジュニン</t>
    </rPh>
    <rPh sb="2" eb="3">
      <t>シャ</t>
    </rPh>
    <phoneticPr fontId="2"/>
  </si>
  <si>
    <t>委　任　状</t>
    <rPh sb="0" eb="1">
      <t>イ</t>
    </rPh>
    <rPh sb="2" eb="3">
      <t>ニン</t>
    </rPh>
    <rPh sb="4" eb="5">
      <t>ジョウ</t>
    </rPh>
    <phoneticPr fontId="2"/>
  </si>
  <si>
    <t>記</t>
    <rPh sb="0" eb="1">
      <t>シル</t>
    </rPh>
    <phoneticPr fontId="2"/>
  </si>
  <si>
    <t>所　在　地</t>
    <rPh sb="0" eb="1">
      <t>ショ</t>
    </rPh>
    <rPh sb="2" eb="3">
      <t>ザイ</t>
    </rPh>
    <rPh sb="4" eb="5">
      <t>チ</t>
    </rPh>
    <phoneticPr fontId="2"/>
  </si>
  <si>
    <t>:</t>
    <phoneticPr fontId="2"/>
  </si>
  <si>
    <t>小　計</t>
    <rPh sb="0" eb="1">
      <t>ショウ</t>
    </rPh>
    <rPh sb="2" eb="3">
      <t>ケイ</t>
    </rPh>
    <phoneticPr fontId="2"/>
  </si>
  <si>
    <t>合　計</t>
    <rPh sb="0" eb="1">
      <t>ゴウ</t>
    </rPh>
    <rPh sb="2" eb="3">
      <t>ケイ</t>
    </rPh>
    <phoneticPr fontId="2"/>
  </si>
  <si>
    <t>小　計</t>
    <rPh sb="0" eb="1">
      <t>ショウ</t>
    </rPh>
    <rPh sb="2" eb="3">
      <t>ケイ</t>
    </rPh>
    <phoneticPr fontId="2"/>
  </si>
  <si>
    <t>２　仕様書の一部を次・ 別紙 のとおり変更する。</t>
    <rPh sb="2" eb="5">
      <t>シヨウショ</t>
    </rPh>
    <rPh sb="6" eb="8">
      <t>イチブ</t>
    </rPh>
    <rPh sb="9" eb="10">
      <t>ツギ</t>
    </rPh>
    <rPh sb="12" eb="14">
      <t>ベッシ</t>
    </rPh>
    <rPh sb="19" eb="21">
      <t>ヘンコウ</t>
    </rPh>
    <phoneticPr fontId="2"/>
  </si>
  <si>
    <t>○○-○-○○○○-○○○○-○○○○-○○</t>
    <phoneticPr fontId="2"/>
  </si>
  <si>
    <t>請書のとおり</t>
    <phoneticPr fontId="2"/>
  </si>
  <si>
    <t>振 込 先 銀 行 名、支 店 名</t>
    <rPh sb="0" eb="1">
      <t>ブルイ</t>
    </rPh>
    <rPh sb="2" eb="3">
      <t>コミ</t>
    </rPh>
    <rPh sb="4" eb="5">
      <t>サキ</t>
    </rPh>
    <rPh sb="6" eb="7">
      <t>ギン</t>
    </rPh>
    <rPh sb="8" eb="9">
      <t>ギョウ</t>
    </rPh>
    <rPh sb="10" eb="11">
      <t>ナ</t>
    </rPh>
    <rPh sb="12" eb="13">
      <t>シ</t>
    </rPh>
    <rPh sb="14" eb="15">
      <t>テン</t>
    </rPh>
    <rPh sb="16" eb="17">
      <t>メイ</t>
    </rPh>
    <phoneticPr fontId="2"/>
  </si>
  <si>
    <t>（７）　用紙の寸法は、日本工業規格Ａ列４判とする。</t>
    <rPh sb="4" eb="6">
      <t>ヨウシ</t>
    </rPh>
    <rPh sb="7" eb="9">
      <t>スンポウ</t>
    </rPh>
    <rPh sb="11" eb="13">
      <t>ニホン</t>
    </rPh>
    <rPh sb="13" eb="15">
      <t>コウギョウ</t>
    </rPh>
    <rPh sb="15" eb="17">
      <t>キカク</t>
    </rPh>
    <rPh sb="18" eb="19">
      <t>レツ</t>
    </rPh>
    <rPh sb="20" eb="21">
      <t>ハン</t>
    </rPh>
    <phoneticPr fontId="2"/>
  </si>
  <si>
    <t>（８）　幕僚長等は、必要があると認めるときは、この様式に所要の事項を付け加え又は用紙の寸法を変更することができる。</t>
    <rPh sb="4" eb="7">
      <t>バクリョウチョウ</t>
    </rPh>
    <rPh sb="7" eb="8">
      <t>トウ</t>
    </rPh>
    <rPh sb="10" eb="12">
      <t>ヒツヨウ</t>
    </rPh>
    <rPh sb="16" eb="17">
      <t>ミト</t>
    </rPh>
    <rPh sb="25" eb="27">
      <t>ヨウシキ</t>
    </rPh>
    <rPh sb="28" eb="30">
      <t>ショヨウ</t>
    </rPh>
    <rPh sb="31" eb="33">
      <t>ジコウ</t>
    </rPh>
    <rPh sb="34" eb="35">
      <t>ツ</t>
    </rPh>
    <rPh sb="36" eb="37">
      <t>クワ</t>
    </rPh>
    <rPh sb="38" eb="39">
      <t>マタ</t>
    </rPh>
    <rPh sb="40" eb="42">
      <t>ヨウシ</t>
    </rPh>
    <rPh sb="43" eb="45">
      <t>スンポウ</t>
    </rPh>
    <rPh sb="46" eb="48">
      <t>ヘンコウ</t>
    </rPh>
    <phoneticPr fontId="2"/>
  </si>
  <si>
    <t>（９）　特別会計の場合、官側は備考欄に会計名等、参考となる事項を記載する。</t>
    <rPh sb="4" eb="6">
      <t>トクベツ</t>
    </rPh>
    <rPh sb="6" eb="8">
      <t>カイケイ</t>
    </rPh>
    <rPh sb="9" eb="11">
      <t>バアイ</t>
    </rPh>
    <rPh sb="12" eb="14">
      <t>カンガワ</t>
    </rPh>
    <rPh sb="15" eb="17">
      <t>ビコウ</t>
    </rPh>
    <rPh sb="17" eb="18">
      <t>ラン</t>
    </rPh>
    <rPh sb="19" eb="21">
      <t>カイケイ</t>
    </rPh>
    <rPh sb="21" eb="22">
      <t>メイ</t>
    </rPh>
    <rPh sb="22" eb="23">
      <t>トウ</t>
    </rPh>
    <rPh sb="24" eb="26">
      <t>サンコウ</t>
    </rPh>
    <rPh sb="29" eb="31">
      <t>ジコウ</t>
    </rPh>
    <rPh sb="32" eb="34">
      <t>キサイ</t>
    </rPh>
    <phoneticPr fontId="2"/>
  </si>
  <si>
    <t>項目　　　　　番号</t>
    <rPh sb="0" eb="2">
      <t>コウモク</t>
    </rPh>
    <rPh sb="7" eb="9">
      <t>バンゴウ</t>
    </rPh>
    <phoneticPr fontId="2"/>
  </si>
  <si>
    <t>品　　　名</t>
    <rPh sb="0" eb="1">
      <t>シナ</t>
    </rPh>
    <rPh sb="4" eb="5">
      <t>メイ</t>
    </rPh>
    <phoneticPr fontId="2"/>
  </si>
  <si>
    <t>規 格</t>
    <rPh sb="0" eb="1">
      <t>タダシ</t>
    </rPh>
    <rPh sb="2" eb="3">
      <t>カク</t>
    </rPh>
    <phoneticPr fontId="2"/>
  </si>
  <si>
    <t>単 位</t>
    <rPh sb="0" eb="1">
      <t>タン</t>
    </rPh>
    <rPh sb="2" eb="3">
      <t>クライ</t>
    </rPh>
    <phoneticPr fontId="2"/>
  </si>
  <si>
    <t>交付　　数量</t>
    <rPh sb="0" eb="2">
      <t>コウフ</t>
    </rPh>
    <rPh sb="4" eb="6">
      <t>スウリョウ</t>
    </rPh>
    <phoneticPr fontId="2"/>
  </si>
  <si>
    <t>返品数量　　　　　　　残 数 量</t>
    <rPh sb="0" eb="2">
      <t>ヘンピン</t>
    </rPh>
    <rPh sb="2" eb="4">
      <t>スウリョウ</t>
    </rPh>
    <rPh sb="11" eb="12">
      <t>ザン</t>
    </rPh>
    <rPh sb="13" eb="14">
      <t>カズ</t>
    </rPh>
    <rPh sb="15" eb="16">
      <t>リョウ</t>
    </rPh>
    <phoneticPr fontId="2"/>
  </si>
  <si>
    <t>摘 要</t>
    <rPh sb="0" eb="1">
      <t>テキ</t>
    </rPh>
    <rPh sb="2" eb="3">
      <t>ヨウ</t>
    </rPh>
    <phoneticPr fontId="2"/>
  </si>
  <si>
    <t>返 品 書 ・ 材 料 使 用 明 細 書</t>
    <rPh sb="0" eb="1">
      <t>ヘン</t>
    </rPh>
    <rPh sb="2" eb="3">
      <t>ヒン</t>
    </rPh>
    <rPh sb="4" eb="5">
      <t>ショ</t>
    </rPh>
    <rPh sb="8" eb="9">
      <t>ザイ</t>
    </rPh>
    <rPh sb="10" eb="11">
      <t>リョウ</t>
    </rPh>
    <rPh sb="12" eb="13">
      <t>ツカ</t>
    </rPh>
    <rPh sb="14" eb="15">
      <t>ヨウ</t>
    </rPh>
    <rPh sb="16" eb="17">
      <t>メイ</t>
    </rPh>
    <rPh sb="18" eb="19">
      <t>ホソ</t>
    </rPh>
    <rPh sb="20" eb="21">
      <t>ショ</t>
    </rPh>
    <phoneticPr fontId="2"/>
  </si>
  <si>
    <t>使用数量</t>
    <rPh sb="0" eb="2">
      <t>シヨウ</t>
    </rPh>
    <rPh sb="2" eb="4">
      <t>スウリョウ</t>
    </rPh>
    <phoneticPr fontId="2"/>
  </si>
  <si>
    <t>受　　領　　者</t>
    <rPh sb="0" eb="1">
      <t>ウケ</t>
    </rPh>
    <rPh sb="3" eb="4">
      <t>リョウ</t>
    </rPh>
    <rPh sb="6" eb="7">
      <t>シャ</t>
    </rPh>
    <phoneticPr fontId="2"/>
  </si>
  <si>
    <t>物品管理者</t>
    <rPh sb="0" eb="2">
      <t>ブッピン</t>
    </rPh>
    <rPh sb="2" eb="5">
      <t>カンリシャ</t>
    </rPh>
    <phoneticPr fontId="2"/>
  </si>
  <si>
    <t>交　 付
年月日</t>
    <rPh sb="0" eb="1">
      <t>コウ</t>
    </rPh>
    <rPh sb="3" eb="4">
      <t>ヅケ</t>
    </rPh>
    <rPh sb="5" eb="8">
      <t>ネンガッピ</t>
    </rPh>
    <phoneticPr fontId="2"/>
  </si>
  <si>
    <t>非 消 耗 品、消 耗 品 の 区分</t>
    <rPh sb="0" eb="1">
      <t>ヒ</t>
    </rPh>
    <rPh sb="2" eb="3">
      <t>ケ</t>
    </rPh>
    <rPh sb="4" eb="5">
      <t>モウ</t>
    </rPh>
    <rPh sb="6" eb="7">
      <t>ヒン</t>
    </rPh>
    <rPh sb="8" eb="9">
      <t>ケ</t>
    </rPh>
    <rPh sb="10" eb="11">
      <t>モウ</t>
    </rPh>
    <rPh sb="12" eb="13">
      <t>ヒン</t>
    </rPh>
    <rPh sb="16" eb="18">
      <t>クブン</t>
    </rPh>
    <phoneticPr fontId="2"/>
  </si>
  <si>
    <t>年月日</t>
    <rPh sb="0" eb="3">
      <t>ネンガッピ</t>
    </rPh>
    <phoneticPr fontId="2"/>
  </si>
  <si>
    <t>転　　 記</t>
    <rPh sb="0" eb="1">
      <t>テン</t>
    </rPh>
    <rPh sb="4" eb="5">
      <t>キ</t>
    </rPh>
    <phoneticPr fontId="2"/>
  </si>
  <si>
    <t>物品</t>
    <rPh sb="0" eb="2">
      <t>ブッピン</t>
    </rPh>
    <phoneticPr fontId="2"/>
  </si>
  <si>
    <t>受領者　　供用官　　出納官</t>
    <rPh sb="0" eb="3">
      <t>ジュリョウシャ</t>
    </rPh>
    <rPh sb="5" eb="8">
      <t>キョウヨウカン</t>
    </rPh>
    <rPh sb="10" eb="12">
      <t>スイトウ</t>
    </rPh>
    <rPh sb="12" eb="13">
      <t>カン</t>
    </rPh>
    <phoneticPr fontId="2"/>
  </si>
  <si>
    <t>根 拠 目 的</t>
    <rPh sb="0" eb="1">
      <t>ネ</t>
    </rPh>
    <rPh sb="2" eb="3">
      <t>キョ</t>
    </rPh>
    <rPh sb="4" eb="5">
      <t>メ</t>
    </rPh>
    <rPh sb="6" eb="7">
      <t>マト</t>
    </rPh>
    <phoneticPr fontId="2"/>
  </si>
  <si>
    <t xml:space="preserve">（契約番号）
</t>
    <rPh sb="1" eb="3">
      <t>ケイヤク</t>
    </rPh>
    <rPh sb="3" eb="5">
      <t>バンゴウ</t>
    </rPh>
    <phoneticPr fontId="2"/>
  </si>
  <si>
    <t>(契約者)　　　　　　　　　　引 渡 者</t>
    <rPh sb="1" eb="4">
      <t>ケイヤクシャ</t>
    </rPh>
    <rPh sb="15" eb="16">
      <t>イン</t>
    </rPh>
    <rPh sb="17" eb="18">
      <t>ワタリ</t>
    </rPh>
    <rPh sb="19" eb="20">
      <t>シャ</t>
    </rPh>
    <phoneticPr fontId="2"/>
  </si>
  <si>
    <t>ＥＡ</t>
    <phoneticPr fontId="2"/>
  </si>
  <si>
    <t>☆☆☆☆☆☆☆</t>
    <phoneticPr fontId="2"/>
  </si>
  <si>
    <t>以下余白</t>
    <rPh sb="0" eb="2">
      <t>イカ</t>
    </rPh>
    <rPh sb="2" eb="4">
      <t>ヨハク</t>
    </rPh>
    <phoneticPr fontId="2"/>
  </si>
  <si>
    <t>別記様式第４</t>
    <rPh sb="0" eb="2">
      <t>ベッキ</t>
    </rPh>
    <rPh sb="2" eb="4">
      <t>ヨウシキ</t>
    </rPh>
    <rPh sb="4" eb="5">
      <t>ダイ</t>
    </rPh>
    <phoneticPr fontId="2"/>
  </si>
  <si>
    <t>入　札　書</t>
    <rPh sb="0" eb="1">
      <t>イ</t>
    </rPh>
    <rPh sb="2" eb="3">
      <t>サツ</t>
    </rPh>
    <rPh sb="4" eb="5">
      <t>ショ</t>
    </rPh>
    <phoneticPr fontId="2"/>
  </si>
  <si>
    <t>工事名（業務の名称）：</t>
    <rPh sb="0" eb="2">
      <t>コウジ</t>
    </rPh>
    <rPh sb="2" eb="3">
      <t>メイ</t>
    </rPh>
    <rPh sb="4" eb="6">
      <t>ギョウム</t>
    </rPh>
    <rPh sb="7" eb="9">
      <t>メイショウ</t>
    </rPh>
    <phoneticPr fontId="2"/>
  </si>
  <si>
    <t>入札金額：￥</t>
    <rPh sb="0" eb="2">
      <t>ニュウサツ</t>
    </rPh>
    <rPh sb="2" eb="4">
      <t>キンガク</t>
    </rPh>
    <phoneticPr fontId="2"/>
  </si>
  <si>
    <t>上記の金額をもって入札心得書及び現場説明書の条項を承諾の上、入札します。</t>
    <rPh sb="0" eb="2">
      <t>ジョウキ</t>
    </rPh>
    <rPh sb="3" eb="5">
      <t>キンガク</t>
    </rPh>
    <rPh sb="9" eb="11">
      <t>ニュウサツ</t>
    </rPh>
    <rPh sb="11" eb="13">
      <t>ココロエ</t>
    </rPh>
    <rPh sb="13" eb="14">
      <t>ショ</t>
    </rPh>
    <rPh sb="14" eb="15">
      <t>オヨ</t>
    </rPh>
    <rPh sb="16" eb="18">
      <t>ゲンバ</t>
    </rPh>
    <rPh sb="18" eb="21">
      <t>セツメイショ</t>
    </rPh>
    <rPh sb="22" eb="24">
      <t>ジョウコウ</t>
    </rPh>
    <rPh sb="25" eb="27">
      <t>ショウダク</t>
    </rPh>
    <rPh sb="28" eb="29">
      <t>ウエ</t>
    </rPh>
    <rPh sb="30" eb="32">
      <t>ニュウサツ</t>
    </rPh>
    <phoneticPr fontId="2"/>
  </si>
  <si>
    <t>契約担当官　殿</t>
    <rPh sb="0" eb="2">
      <t>ケイヤク</t>
    </rPh>
    <rPh sb="2" eb="5">
      <t>タントウカン</t>
    </rPh>
    <rPh sb="6" eb="7">
      <t>ドノ</t>
    </rPh>
    <phoneticPr fontId="2"/>
  </si>
  <si>
    <t>代表者氏名</t>
    <rPh sb="0" eb="3">
      <t>ダイヒョウシャ</t>
    </rPh>
    <rPh sb="3" eb="5">
      <t>シメイ</t>
    </rPh>
    <phoneticPr fontId="2"/>
  </si>
  <si>
    <t>代理人氏名</t>
    <rPh sb="0" eb="3">
      <t>ダイリニン</t>
    </rPh>
    <rPh sb="3" eb="5">
      <t>シメイ</t>
    </rPh>
    <phoneticPr fontId="2"/>
  </si>
  <si>
    <t>住　　　　所</t>
    <rPh sb="0" eb="1">
      <t>ジュウ</t>
    </rPh>
    <rPh sb="5" eb="6">
      <t>ショ</t>
    </rPh>
    <phoneticPr fontId="2"/>
  </si>
  <si>
    <t>　注：金額、月日等の数字は算用数字で明確に記載すること。</t>
    <rPh sb="1" eb="2">
      <t>チュウ</t>
    </rPh>
    <rPh sb="3" eb="5">
      <t>キンガク</t>
    </rPh>
    <rPh sb="6" eb="8">
      <t>ガッピ</t>
    </rPh>
    <rPh sb="8" eb="9">
      <t>トウ</t>
    </rPh>
    <rPh sb="10" eb="12">
      <t>スウジ</t>
    </rPh>
    <rPh sb="13" eb="15">
      <t>サンヨウ</t>
    </rPh>
    <rPh sb="15" eb="17">
      <t>スウジ</t>
    </rPh>
    <rPh sb="18" eb="20">
      <t>メイカク</t>
    </rPh>
    <rPh sb="21" eb="23">
      <t>キサイ</t>
    </rPh>
    <phoneticPr fontId="2"/>
  </si>
  <si>
    <t>○○○○　　　</t>
    <phoneticPr fontId="2"/>
  </si>
  <si>
    <t>○○○○　</t>
    <phoneticPr fontId="2"/>
  </si>
  <si>
    <t>八戸航空基地</t>
    <rPh sb="0" eb="2">
      <t>ハチノヘ</t>
    </rPh>
    <rPh sb="2" eb="4">
      <t>コウクウ</t>
    </rPh>
    <rPh sb="4" eb="6">
      <t>キチ</t>
    </rPh>
    <phoneticPr fontId="2"/>
  </si>
  <si>
    <t>○○○○</t>
    <phoneticPr fontId="2"/>
  </si>
  <si>
    <t>　</t>
    <phoneticPr fontId="26"/>
  </si>
  <si>
    <t>契約担当官　　　　殿</t>
    <rPh sb="0" eb="2">
      <t>ケイヤク</t>
    </rPh>
    <rPh sb="2" eb="4">
      <t>タントウ</t>
    </rPh>
    <rPh sb="4" eb="5">
      <t>カン</t>
    </rPh>
    <rPh sb="9" eb="10">
      <t>ドノ</t>
    </rPh>
    <phoneticPr fontId="26"/>
  </si>
  <si>
    <t>印</t>
    <rPh sb="0" eb="1">
      <t>イン</t>
    </rPh>
    <phoneticPr fontId="26"/>
  </si>
  <si>
    <t>履　行　期　限　猶　予　申　請　書</t>
    <rPh sb="0" eb="1">
      <t>クツ</t>
    </rPh>
    <rPh sb="2" eb="3">
      <t>ギョウ</t>
    </rPh>
    <rPh sb="4" eb="5">
      <t>キ</t>
    </rPh>
    <rPh sb="6" eb="7">
      <t>キリ</t>
    </rPh>
    <rPh sb="8" eb="9">
      <t>ナオ</t>
    </rPh>
    <rPh sb="10" eb="11">
      <t>ヨ</t>
    </rPh>
    <rPh sb="12" eb="13">
      <t>サル</t>
    </rPh>
    <rPh sb="14" eb="15">
      <t>ウケ</t>
    </rPh>
    <rPh sb="16" eb="17">
      <t>ショ</t>
    </rPh>
    <phoneticPr fontId="26"/>
  </si>
  <si>
    <t>契　約　内　容　</t>
    <rPh sb="0" eb="1">
      <t>ケイ</t>
    </rPh>
    <rPh sb="2" eb="3">
      <t>ヤク</t>
    </rPh>
    <rPh sb="4" eb="5">
      <t>ナイ</t>
    </rPh>
    <rPh sb="6" eb="7">
      <t>カタチ</t>
    </rPh>
    <phoneticPr fontId="26"/>
  </si>
  <si>
    <t>申　請　内　容</t>
    <rPh sb="0" eb="1">
      <t>サル</t>
    </rPh>
    <rPh sb="2" eb="3">
      <t>ショウ</t>
    </rPh>
    <rPh sb="4" eb="5">
      <t>ナイ</t>
    </rPh>
    <rPh sb="6" eb="7">
      <t>カタチ</t>
    </rPh>
    <phoneticPr fontId="26"/>
  </si>
  <si>
    <t>件　　　　　　　　　　　　　　名</t>
    <rPh sb="0" eb="1">
      <t>ケン</t>
    </rPh>
    <rPh sb="15" eb="16">
      <t>ナ</t>
    </rPh>
    <phoneticPr fontId="26"/>
  </si>
  <si>
    <t>数　　　　　　　　　　　　　　量</t>
    <rPh sb="0" eb="1">
      <t>スウ</t>
    </rPh>
    <rPh sb="15" eb="16">
      <t>リョウ</t>
    </rPh>
    <phoneticPr fontId="26"/>
  </si>
  <si>
    <t>単　　　　　　　　　　　　　　価</t>
    <rPh sb="0" eb="1">
      <t>タン</t>
    </rPh>
    <rPh sb="15" eb="16">
      <t>カ</t>
    </rPh>
    <phoneticPr fontId="26"/>
  </si>
  <si>
    <t>金　　　　　　　　　　　　　　額</t>
    <rPh sb="0" eb="1">
      <t>キン</t>
    </rPh>
    <rPh sb="15" eb="16">
      <t>ガク</t>
    </rPh>
    <phoneticPr fontId="26"/>
  </si>
  <si>
    <t>履　行　期　限</t>
    <rPh sb="0" eb="1">
      <t>クツ</t>
    </rPh>
    <rPh sb="2" eb="3">
      <t>ギョウ</t>
    </rPh>
    <rPh sb="4" eb="5">
      <t>キ</t>
    </rPh>
    <rPh sb="6" eb="7">
      <t>キリ</t>
    </rPh>
    <phoneticPr fontId="26"/>
  </si>
  <si>
    <t>希　望　期　限</t>
    <rPh sb="0" eb="1">
      <t>マレ</t>
    </rPh>
    <rPh sb="2" eb="3">
      <t>ノゾミ</t>
    </rPh>
    <rPh sb="4" eb="5">
      <t>キ</t>
    </rPh>
    <rPh sb="6" eb="7">
      <t>キリ</t>
    </rPh>
    <phoneticPr fontId="26"/>
  </si>
  <si>
    <t>　　（理　　由）</t>
    <rPh sb="3" eb="4">
      <t>リ</t>
    </rPh>
    <rPh sb="6" eb="7">
      <t>ヨシ</t>
    </rPh>
    <phoneticPr fontId="26"/>
  </si>
  <si>
    <t>　</t>
    <phoneticPr fontId="26"/>
  </si>
  <si>
    <t>　調達要求元監督官等　　　</t>
    <rPh sb="1" eb="3">
      <t>チョウタツ</t>
    </rPh>
    <rPh sb="3" eb="5">
      <t>ヨウキュウ</t>
    </rPh>
    <rPh sb="5" eb="6">
      <t>モト</t>
    </rPh>
    <rPh sb="6" eb="9">
      <t>カントクカン</t>
    </rPh>
    <rPh sb="9" eb="10">
      <t>トウ</t>
    </rPh>
    <phoneticPr fontId="26"/>
  </si>
  <si>
    <t>確</t>
    <rPh sb="0" eb="1">
      <t>カク</t>
    </rPh>
    <phoneticPr fontId="26"/>
  </si>
  <si>
    <t>所</t>
    <rPh sb="0" eb="1">
      <t>ショ</t>
    </rPh>
    <phoneticPr fontId="26"/>
  </si>
  <si>
    <t>認</t>
    <rPh sb="0" eb="1">
      <t>ニン</t>
    </rPh>
    <phoneticPr fontId="26"/>
  </si>
  <si>
    <t>見</t>
    <rPh sb="0" eb="1">
      <t>ケン</t>
    </rPh>
    <phoneticPr fontId="26"/>
  </si>
  <si>
    <t>上記申請に対し、有・無償で承認します。</t>
    <rPh sb="0" eb="2">
      <t>ジョウキ</t>
    </rPh>
    <rPh sb="2" eb="4">
      <t>シンセイ</t>
    </rPh>
    <rPh sb="5" eb="6">
      <t>タイ</t>
    </rPh>
    <rPh sb="8" eb="9">
      <t>ユウ</t>
    </rPh>
    <rPh sb="10" eb="12">
      <t>ムショウ</t>
    </rPh>
    <rPh sb="13" eb="15">
      <t>ショウニン</t>
    </rPh>
    <phoneticPr fontId="26"/>
  </si>
  <si>
    <t>　予定遅滞（違約）金　￥</t>
    <rPh sb="1" eb="3">
      <t>ヨテイ</t>
    </rPh>
    <rPh sb="3" eb="5">
      <t>チタイ</t>
    </rPh>
    <rPh sb="6" eb="8">
      <t>イヤク</t>
    </rPh>
    <rPh sb="9" eb="10">
      <t>キン</t>
    </rPh>
    <phoneticPr fontId="26"/>
  </si>
  <si>
    <t>（　　日間）</t>
    <rPh sb="3" eb="4">
      <t>ニチ</t>
    </rPh>
    <rPh sb="4" eb="5">
      <t>カン</t>
    </rPh>
    <phoneticPr fontId="2"/>
  </si>
  <si>
    <t>調達要求・契約番号・年月日</t>
    <rPh sb="0" eb="2">
      <t>チョウタツ</t>
    </rPh>
    <rPh sb="2" eb="4">
      <t>ヨウキュウ</t>
    </rPh>
    <rPh sb="5" eb="7">
      <t>ケイヤク</t>
    </rPh>
    <rPh sb="7" eb="9">
      <t>バンゴウ</t>
    </rPh>
    <rPh sb="10" eb="11">
      <t>ネン</t>
    </rPh>
    <rPh sb="11" eb="13">
      <t>ガッピ</t>
    </rPh>
    <phoneticPr fontId="26"/>
  </si>
  <si>
    <t>　標記について、下記のとおり承諾されたく申請します。</t>
    <rPh sb="1" eb="3">
      <t>ヒョウキ</t>
    </rPh>
    <rPh sb="8" eb="10">
      <t>カキ</t>
    </rPh>
    <rPh sb="14" eb="16">
      <t>ショウダク</t>
    </rPh>
    <rPh sb="20" eb="22">
      <t>シンセイ</t>
    </rPh>
    <phoneticPr fontId="26"/>
  </si>
  <si>
    <t>令和　　　年　　　月　　　日</t>
    <rPh sb="0" eb="1">
      <t>レイ</t>
    </rPh>
    <rPh sb="1" eb="2">
      <t>ワ</t>
    </rPh>
    <rPh sb="5" eb="6">
      <t>ネン</t>
    </rPh>
    <rPh sb="9" eb="10">
      <t>ガツ</t>
    </rPh>
    <rPh sb="13" eb="14">
      <t>ニチ</t>
    </rPh>
    <phoneticPr fontId="2"/>
  </si>
  <si>
    <t>令和　　年　　月　　日</t>
    <rPh sb="0" eb="1">
      <t>レイ</t>
    </rPh>
    <rPh sb="1" eb="2">
      <t>ワ</t>
    </rPh>
    <rPh sb="4" eb="5">
      <t>ネン</t>
    </rPh>
    <rPh sb="7" eb="8">
      <t>ガツ</t>
    </rPh>
    <rPh sb="10" eb="11">
      <t>ニチ</t>
    </rPh>
    <phoneticPr fontId="2"/>
  </si>
  <si>
    <t>令和　　　年　　　月　　　日</t>
    <rPh sb="0" eb="1">
      <t>レイ</t>
    </rPh>
    <rPh sb="1" eb="2">
      <t>ワ</t>
    </rPh>
    <rPh sb="5" eb="6">
      <t>ネン</t>
    </rPh>
    <rPh sb="9" eb="10">
      <t>ツキ</t>
    </rPh>
    <rPh sb="13" eb="14">
      <t>ヒ</t>
    </rPh>
    <phoneticPr fontId="2"/>
  </si>
  <si>
    <t>自　　　令和　　　年　　　月　　　日</t>
    <rPh sb="0" eb="1">
      <t>ジ</t>
    </rPh>
    <rPh sb="4" eb="5">
      <t>レイ</t>
    </rPh>
    <rPh sb="5" eb="6">
      <t>ワ</t>
    </rPh>
    <rPh sb="9" eb="10">
      <t>ネン</t>
    </rPh>
    <rPh sb="13" eb="14">
      <t>ツキ</t>
    </rPh>
    <rPh sb="17" eb="18">
      <t>ヒ</t>
    </rPh>
    <phoneticPr fontId="2"/>
  </si>
  <si>
    <t>至　　　令和　　　年　　　月　　　日</t>
    <rPh sb="0" eb="1">
      <t>イタ</t>
    </rPh>
    <rPh sb="4" eb="5">
      <t>レイ</t>
    </rPh>
    <rPh sb="5" eb="6">
      <t>ワ</t>
    </rPh>
    <rPh sb="9" eb="10">
      <t>ネン</t>
    </rPh>
    <rPh sb="13" eb="14">
      <t>ツキ</t>
    </rPh>
    <rPh sb="17" eb="18">
      <t>ヒ</t>
    </rPh>
    <phoneticPr fontId="2"/>
  </si>
  <si>
    <t>令和　　　年　　　月　　　日</t>
    <rPh sb="0" eb="1">
      <t>レイ</t>
    </rPh>
    <rPh sb="1" eb="2">
      <t>ワ</t>
    </rPh>
    <phoneticPr fontId="2"/>
  </si>
  <si>
    <t>令和　　　年　　　月　　　日</t>
    <rPh sb="0" eb="2">
      <t>レイワ</t>
    </rPh>
    <phoneticPr fontId="2"/>
  </si>
  <si>
    <t>月</t>
    <rPh sb="0" eb="1">
      <t>ガツ</t>
    </rPh>
    <phoneticPr fontId="2"/>
  </si>
  <si>
    <t>．　　　.</t>
    <phoneticPr fontId="2"/>
  </si>
  <si>
    <t>単　位</t>
    <rPh sb="0" eb="1">
      <t>タン</t>
    </rPh>
    <rPh sb="2" eb="3">
      <t>クライ</t>
    </rPh>
    <phoneticPr fontId="2"/>
  </si>
  <si>
    <t>備　考</t>
    <rPh sb="0" eb="1">
      <t>ビ</t>
    </rPh>
    <rPh sb="2" eb="3">
      <t>コウ</t>
    </rPh>
    <phoneticPr fontId="2"/>
  </si>
  <si>
    <t>　令和　　 　年　　　月　　　日</t>
    <rPh sb="1" eb="2">
      <t>レイ</t>
    </rPh>
    <rPh sb="2" eb="3">
      <t>ワ</t>
    </rPh>
    <rPh sb="7" eb="8">
      <t>ネン</t>
    </rPh>
    <rPh sb="11" eb="12">
      <t>ガツ</t>
    </rPh>
    <rPh sb="15" eb="16">
      <t>ニチ</t>
    </rPh>
    <phoneticPr fontId="2"/>
  </si>
  <si>
    <t>契約担当官　</t>
    <rPh sb="0" eb="2">
      <t>ケイヤク</t>
    </rPh>
    <rPh sb="2" eb="5">
      <t>タントウカン</t>
    </rPh>
    <phoneticPr fontId="2"/>
  </si>
  <si>
    <t>八戸航空基地隊　八戸経理隊長　殿</t>
    <phoneticPr fontId="2"/>
  </si>
  <si>
    <t>令和○年○月○日</t>
    <rPh sb="0" eb="2">
      <t>レイワ</t>
    </rPh>
    <rPh sb="3" eb="4">
      <t>ネン</t>
    </rPh>
    <rPh sb="5" eb="6">
      <t>ツキ</t>
    </rPh>
    <rPh sb="7" eb="8">
      <t>ニチ</t>
    </rPh>
    <phoneticPr fontId="2"/>
  </si>
  <si>
    <t>　　令和　　　　年　　　　月　　　　日</t>
    <rPh sb="2" eb="4">
      <t>レイワ</t>
    </rPh>
    <rPh sb="8" eb="9">
      <t>ネン</t>
    </rPh>
    <rPh sb="13" eb="14">
      <t>ガツ</t>
    </rPh>
    <rPh sb="18" eb="19">
      <t>ニチ</t>
    </rPh>
    <phoneticPr fontId="2"/>
  </si>
  <si>
    <t>令　和　　　年　度</t>
    <rPh sb="0" eb="1">
      <t>レイ</t>
    </rPh>
    <rPh sb="2" eb="3">
      <t>ワ</t>
    </rPh>
    <rPh sb="6" eb="7">
      <t>トシ</t>
    </rPh>
    <rPh sb="8" eb="9">
      <t>タビ</t>
    </rPh>
    <phoneticPr fontId="2"/>
  </si>
  <si>
    <t>令和○年○月○日</t>
    <rPh sb="0" eb="2">
      <t>レイワ</t>
    </rPh>
    <rPh sb="3" eb="4">
      <t>ネン</t>
    </rPh>
    <rPh sb="5" eb="6">
      <t>ツキ</t>
    </rPh>
    <rPh sb="7" eb="8">
      <t>ニチ</t>
    </rPh>
    <phoneticPr fontId="2"/>
  </si>
  <si>
    <t>　　令和　　　年　　　　月　　　　日</t>
    <rPh sb="2" eb="4">
      <t>レイワ</t>
    </rPh>
    <rPh sb="7" eb="8">
      <t>ネン</t>
    </rPh>
    <rPh sb="12" eb="13">
      <t>ガツ</t>
    </rPh>
    <rPh sb="17" eb="18">
      <t>ニチ</t>
    </rPh>
    <phoneticPr fontId="2"/>
  </si>
  <si>
    <t>令和　　 年　　 月　　　日</t>
    <rPh sb="0" eb="2">
      <t>レイワ</t>
    </rPh>
    <rPh sb="5" eb="6">
      <t>ネン</t>
    </rPh>
    <rPh sb="9" eb="10">
      <t>ガツ</t>
    </rPh>
    <rPh sb="13" eb="14">
      <t>ニチ</t>
    </rPh>
    <phoneticPr fontId="2"/>
  </si>
  <si>
    <t>令和　　　年　　　月　　　日</t>
    <rPh sb="0" eb="2">
      <t>レイワ</t>
    </rPh>
    <rPh sb="5" eb="6">
      <t>ネン</t>
    </rPh>
    <rPh sb="9" eb="10">
      <t>ガツ</t>
    </rPh>
    <rPh sb="13" eb="14">
      <t>ニチ</t>
    </rPh>
    <phoneticPr fontId="2"/>
  </si>
  <si>
    <t>令和○年○月～令和○年○月</t>
    <rPh sb="0" eb="2">
      <t>レイワ</t>
    </rPh>
    <rPh sb="3" eb="4">
      <t>ネン</t>
    </rPh>
    <rPh sb="5" eb="6">
      <t>ツキ</t>
    </rPh>
    <rPh sb="7" eb="9">
      <t>レイワ</t>
    </rPh>
    <rPh sb="10" eb="11">
      <t>ネン</t>
    </rPh>
    <rPh sb="12" eb="13">
      <t>ガツ</t>
    </rPh>
    <phoneticPr fontId="2"/>
  </si>
  <si>
    <t>※令和　　　  年　　  月　　　日</t>
    <rPh sb="1" eb="3">
      <t>レイワ</t>
    </rPh>
    <rPh sb="8" eb="9">
      <t>ネン</t>
    </rPh>
    <rPh sb="13" eb="14">
      <t>ガツ</t>
    </rPh>
    <rPh sb="17" eb="18">
      <t>ニチ</t>
    </rPh>
    <phoneticPr fontId="2"/>
  </si>
  <si>
    <t>※令和　　  年　　  月　　　日</t>
    <rPh sb="1" eb="3">
      <t>レイワ</t>
    </rPh>
    <rPh sb="7" eb="8">
      <t>ネン</t>
    </rPh>
    <rPh sb="12" eb="13">
      <t>ガツ</t>
    </rPh>
    <rPh sb="16" eb="17">
      <t>ニチ</t>
    </rPh>
    <phoneticPr fontId="2"/>
  </si>
  <si>
    <t>（契約年月日）
　　　令和○年○月○日</t>
    <rPh sb="1" eb="3">
      <t>ケイヤク</t>
    </rPh>
    <rPh sb="3" eb="6">
      <t>ネンガッピ</t>
    </rPh>
    <rPh sb="11" eb="13">
      <t>レイワ</t>
    </rPh>
    <rPh sb="14" eb="15">
      <t>ネン</t>
    </rPh>
    <rPh sb="16" eb="17">
      <t>ガツ</t>
    </rPh>
    <rPh sb="18" eb="19">
      <t>ニチ</t>
    </rPh>
    <phoneticPr fontId="2"/>
  </si>
  <si>
    <t>　　　令和○年○月○日</t>
    <rPh sb="3" eb="5">
      <t>レイワ</t>
    </rPh>
    <rPh sb="6" eb="7">
      <t>ネン</t>
    </rPh>
    <rPh sb="8" eb="9">
      <t>ガツ</t>
    </rPh>
    <rPh sb="10" eb="11">
      <t>ニチ</t>
    </rPh>
    <phoneticPr fontId="2"/>
  </si>
  <si>
    <t>令和○年○月○日</t>
    <phoneticPr fontId="2"/>
  </si>
  <si>
    <t>　　注：単価・金額欄には、見積もった金額の１１０分の１００（軽減税率対象品目については１０８分の１００）に</t>
    <rPh sb="30" eb="34">
      <t>ケイゲンゼイリツ</t>
    </rPh>
    <rPh sb="34" eb="38">
      <t>タイショウヒンモク</t>
    </rPh>
    <rPh sb="46" eb="47">
      <t>ブン</t>
    </rPh>
    <phoneticPr fontId="2"/>
  </si>
  <si>
    <t>　　　  相当する金額を記入する。ただし、金額欄は、１円未満の端数を切り捨てる。</t>
    <rPh sb="9" eb="11">
      <t>キンガク</t>
    </rPh>
    <rPh sb="12" eb="14">
      <t>キニュウ</t>
    </rPh>
    <rPh sb="21" eb="23">
      <t>キンガク</t>
    </rPh>
    <rPh sb="23" eb="24">
      <t>ラン</t>
    </rPh>
    <rPh sb="27" eb="28">
      <t>エン</t>
    </rPh>
    <rPh sb="28" eb="30">
      <t>ミマン</t>
    </rPh>
    <rPh sb="31" eb="33">
      <t>ハスウ</t>
    </rPh>
    <rPh sb="34" eb="35">
      <t>キ</t>
    </rPh>
    <rPh sb="36" eb="37">
      <t>ス</t>
    </rPh>
    <phoneticPr fontId="2"/>
  </si>
  <si>
    <t>会社名</t>
    <rPh sb="0" eb="2">
      <t>カイシャ</t>
    </rPh>
    <rPh sb="2" eb="3">
      <t>メイ</t>
    </rPh>
    <phoneticPr fontId="2"/>
  </si>
  <si>
    <t>こちらに契約番号は記入しないでください。</t>
    <rPh sb="4" eb="6">
      <t>ケイヤク</t>
    </rPh>
    <rPh sb="6" eb="8">
      <t>バンゴウ</t>
    </rPh>
    <rPh sb="9" eb="11">
      <t>キニュウ</t>
    </rPh>
    <phoneticPr fontId="2"/>
  </si>
  <si>
    <t>内訳書のとおり</t>
    <rPh sb="0" eb="3">
      <t>ウチワケショ</t>
    </rPh>
    <phoneticPr fontId="2"/>
  </si>
  <si>
    <t>#</t>
    <phoneticPr fontId="2"/>
  </si>
  <si>
    <t>物品管理官
官職氏名</t>
    <rPh sb="0" eb="1">
      <t>モノ</t>
    </rPh>
    <rPh sb="1" eb="2">
      <t>ヒン</t>
    </rPh>
    <rPh sb="2" eb="3">
      <t>カン</t>
    </rPh>
    <rPh sb="3" eb="4">
      <t>リ</t>
    </rPh>
    <rPh sb="4" eb="5">
      <t>カン</t>
    </rPh>
    <rPh sb="6" eb="7">
      <t>カン</t>
    </rPh>
    <rPh sb="7" eb="8">
      <t>ショク</t>
    </rPh>
    <rPh sb="8" eb="9">
      <t>シ</t>
    </rPh>
    <rPh sb="9" eb="10">
      <t>ナ</t>
    </rPh>
    <phoneticPr fontId="2"/>
  </si>
  <si>
    <t>物品管理官命令年月日
（物品管理簿登記年月日）</t>
    <phoneticPr fontId="2"/>
  </si>
  <si>
    <t>○○-○-○○○○-○○○○-○○○○-○○</t>
    <phoneticPr fontId="2"/>
  </si>
  <si>
    <t>令和○年○月○日</t>
    <phoneticPr fontId="2"/>
  </si>
  <si>
    <t>同上
付与年月日</t>
    <rPh sb="0" eb="2">
      <t>ドウジョウ</t>
    </rPh>
    <rPh sb="3" eb="5">
      <t>フヨ</t>
    </rPh>
    <rPh sb="5" eb="8">
      <t>ネンガッピ</t>
    </rPh>
    <phoneticPr fontId="2"/>
  </si>
  <si>
    <t>確認番号又は
認　証　番　号</t>
    <rPh sb="0" eb="2">
      <t>カクニン</t>
    </rPh>
    <rPh sb="2" eb="4">
      <t>バンゴウ</t>
    </rPh>
    <rPh sb="4" eb="5">
      <t>マタ</t>
    </rPh>
    <rPh sb="7" eb="8">
      <t>ニン</t>
    </rPh>
    <rPh sb="9" eb="10">
      <t>アカシ</t>
    </rPh>
    <rPh sb="11" eb="12">
      <t>バン</t>
    </rPh>
    <rPh sb="13" eb="14">
      <t>ゴウ</t>
    </rPh>
    <phoneticPr fontId="2"/>
  </si>
  <si>
    <t>納　　　期</t>
    <rPh sb="0" eb="1">
      <t>オサメ</t>
    </rPh>
    <rPh sb="4" eb="5">
      <t>キ</t>
    </rPh>
    <phoneticPr fontId="2"/>
  </si>
  <si>
    <t>#</t>
    <phoneticPr fontId="2"/>
  </si>
  <si>
    <t>（受　 領　 者）</t>
    <rPh sb="1" eb="2">
      <t>ウケ</t>
    </rPh>
    <rPh sb="4" eb="5">
      <t>リョウ</t>
    </rPh>
    <rPh sb="7" eb="8">
      <t>モノ</t>
    </rPh>
    <phoneticPr fontId="2"/>
  </si>
  <si>
    <t>受 領 数 量</t>
    <rPh sb="0" eb="1">
      <t>ウケ</t>
    </rPh>
    <rPh sb="2" eb="3">
      <t>リョウ</t>
    </rPh>
    <rPh sb="4" eb="5">
      <t>カズ</t>
    </rPh>
    <rPh sb="6" eb="7">
      <t>リョウ</t>
    </rPh>
    <phoneticPr fontId="2"/>
  </si>
  <si>
    <t>○○○○</t>
    <phoneticPr fontId="2"/>
  </si>
  <si>
    <t>検　査　方　式</t>
    <rPh sb="0" eb="1">
      <t>ケン</t>
    </rPh>
    <rPh sb="2" eb="3">
      <t>ジャ</t>
    </rPh>
    <rPh sb="4" eb="5">
      <t>カタ</t>
    </rPh>
    <rPh sb="6" eb="7">
      <t>シキ</t>
    </rPh>
    <phoneticPr fontId="2"/>
  </si>
  <si>
    <t>#</t>
    <phoneticPr fontId="2"/>
  </si>
  <si>
    <t>物品管理官命令年月日
（物品管理簿登記年月日）</t>
    <phoneticPr fontId="2"/>
  </si>
  <si>
    <t>　　　海補3021様式</t>
    <rPh sb="3" eb="4">
      <t>カイ</t>
    </rPh>
    <rPh sb="4" eb="5">
      <t>ホ</t>
    </rPh>
    <rPh sb="9" eb="11">
      <t>ヨウシキ</t>
    </rPh>
    <phoneticPr fontId="2"/>
  </si>
  <si>
    <t>○○○○</t>
  </si>
  <si>
    <t>○○</t>
  </si>
  <si>
    <t xml:space="preserve">（官職氏名）
</t>
    <rPh sb="1" eb="3">
      <t>カンショク</t>
    </rPh>
    <rPh sb="3" eb="5">
      <t>シメイ</t>
    </rPh>
    <phoneticPr fontId="2"/>
  </si>
  <si>
    <t xml:space="preserve">（ 　年 　月 　日）
</t>
    <rPh sb="3" eb="4">
      <t>ネン</t>
    </rPh>
    <rPh sb="6" eb="7">
      <t>ツキ</t>
    </rPh>
    <rPh sb="9" eb="10">
      <t>ヒ</t>
    </rPh>
    <phoneticPr fontId="2"/>
  </si>
  <si>
    <t>取扱者氏　名</t>
    <rPh sb="0" eb="2">
      <t>トリアツカイ</t>
    </rPh>
    <rPh sb="2" eb="3">
      <t>シャ</t>
    </rPh>
    <rPh sb="3" eb="4">
      <t>シ</t>
    </rPh>
    <rPh sb="5" eb="6">
      <t>ナ</t>
    </rPh>
    <phoneticPr fontId="2"/>
  </si>
  <si>
    <t>（住　　所）
（社　　名）
（代表者名）</t>
    <rPh sb="1" eb="2">
      <t>ジュウ</t>
    </rPh>
    <rPh sb="4" eb="5">
      <t>トコロ</t>
    </rPh>
    <rPh sb="8" eb="9">
      <t>シャ</t>
    </rPh>
    <rPh sb="11" eb="12">
      <t>メイ</t>
    </rPh>
    <rPh sb="15" eb="18">
      <t>ダイヒョウシャ</t>
    </rPh>
    <rPh sb="18" eb="19">
      <t>メイ</t>
    </rPh>
    <phoneticPr fontId="2"/>
  </si>
  <si>
    <t>受領者
氏　名</t>
    <rPh sb="0" eb="2">
      <t>ジュリョウ</t>
    </rPh>
    <rPh sb="2" eb="3">
      <t>シャ</t>
    </rPh>
    <rPh sb="4" eb="5">
      <t>シ</t>
    </rPh>
    <rPh sb="6" eb="7">
      <t>ナ</t>
    </rPh>
    <phoneticPr fontId="2"/>
  </si>
  <si>
    <t>（受領年月日）
 令和　　年　　月　　日</t>
    <rPh sb="1" eb="3">
      <t>ジュリョウ</t>
    </rPh>
    <rPh sb="3" eb="6">
      <t>ネンガッピ</t>
    </rPh>
    <rPh sb="9" eb="11">
      <t>レイワ</t>
    </rPh>
    <rPh sb="13" eb="14">
      <t>ネン</t>
    </rPh>
    <rPh sb="16" eb="17">
      <t>ガツ</t>
    </rPh>
    <rPh sb="19" eb="20">
      <t>ニチ</t>
    </rPh>
    <phoneticPr fontId="2"/>
  </si>
  <si>
    <t xml:space="preserve">（契約担当官）
</t>
    <rPh sb="1" eb="3">
      <t>ケイヤク</t>
    </rPh>
    <rPh sb="3" eb="6">
      <t>タントウカン</t>
    </rPh>
    <phoneticPr fontId="2"/>
  </si>
  <si>
    <t>（契約年月日）
 令和　　年　　月　　日</t>
    <rPh sb="1" eb="3">
      <t>ケイヤク</t>
    </rPh>
    <rPh sb="3" eb="6">
      <t>ネンガッピ</t>
    </rPh>
    <phoneticPr fontId="2"/>
  </si>
  <si>
    <t>（契 約 番 号）
　　○○-○-○○○○-○○○○-○○○○-○○</t>
    <rPh sb="1" eb="2">
      <t>チギリ</t>
    </rPh>
    <rPh sb="3" eb="4">
      <t>ヤク</t>
    </rPh>
    <rPh sb="5" eb="6">
      <t>バン</t>
    </rPh>
    <rPh sb="7" eb="8">
      <t>ゴウ</t>
    </rPh>
    <phoneticPr fontId="2"/>
  </si>
  <si>
    <t>　　頁中の第　　　頁</t>
    <rPh sb="2" eb="3">
      <t>ページ</t>
    </rPh>
    <rPh sb="3" eb="4">
      <t>チュウ</t>
    </rPh>
    <rPh sb="5" eb="6">
      <t>ダイ</t>
    </rPh>
    <rPh sb="9" eb="10">
      <t>ページ</t>
    </rPh>
    <phoneticPr fontId="2"/>
  </si>
  <si>
    <t>（証　書　番　号）</t>
    <rPh sb="1" eb="2">
      <t>アカシ</t>
    </rPh>
    <rPh sb="3" eb="4">
      <t>ショ</t>
    </rPh>
    <rPh sb="5" eb="6">
      <t>バン</t>
    </rPh>
    <rPh sb="7" eb="8">
      <t>ゴウ</t>
    </rPh>
    <phoneticPr fontId="2"/>
  </si>
  <si>
    <t>（受領年月日）</t>
    <rPh sb="1" eb="3">
      <t>ジュリョウ</t>
    </rPh>
    <rPh sb="3" eb="4">
      <t>ドシ</t>
    </rPh>
    <rPh sb="4" eb="5">
      <t>ガツ</t>
    </rPh>
    <rPh sb="5" eb="6">
      <t>ヒ</t>
    </rPh>
    <phoneticPr fontId="2"/>
  </si>
  <si>
    <t>（契約年月日）</t>
    <rPh sb="1" eb="3">
      <t>ケイヤク</t>
    </rPh>
    <rPh sb="3" eb="4">
      <t>ドシ</t>
    </rPh>
    <rPh sb="4" eb="5">
      <t>ガツ</t>
    </rPh>
    <rPh sb="5" eb="6">
      <t>ヒ</t>
    </rPh>
    <phoneticPr fontId="2"/>
  </si>
  <si>
    <t>海補3023様式</t>
    <rPh sb="0" eb="1">
      <t>カイ</t>
    </rPh>
    <rPh sb="1" eb="2">
      <t>ホ</t>
    </rPh>
    <rPh sb="6" eb="8">
      <t>ヨウシキ</t>
    </rPh>
    <phoneticPr fontId="2"/>
  </si>
  <si>
    <t>○○○○－○○○－○○○○○</t>
    <phoneticPr fontId="2"/>
  </si>
  <si>
    <t>★★★★★</t>
    <phoneticPr fontId="2"/>
  </si>
  <si>
    <t>N.S.N</t>
    <phoneticPr fontId="2"/>
  </si>
  <si>
    <t>ＳＥ</t>
    <phoneticPr fontId="2"/>
  </si>
  <si>
    <t>（官職氏名）</t>
    <rPh sb="1" eb="3">
      <t>カンショク</t>
    </rPh>
    <rPh sb="3" eb="5">
      <t>シメイ</t>
    </rPh>
    <phoneticPr fontId="2"/>
  </si>
  <si>
    <t>取扱者
氏　名</t>
    <rPh sb="0" eb="2">
      <t>トリアツカイ</t>
    </rPh>
    <rPh sb="2" eb="3">
      <t>シャ</t>
    </rPh>
    <rPh sb="4" eb="5">
      <t>シ</t>
    </rPh>
    <rPh sb="6" eb="7">
      <t>ナ</t>
    </rPh>
    <phoneticPr fontId="2"/>
  </si>
  <si>
    <t>（官職氏名）</t>
    <phoneticPr fontId="2"/>
  </si>
  <si>
    <t>(契約担当官)</t>
    <rPh sb="1" eb="3">
      <t>ケイヤク</t>
    </rPh>
    <rPh sb="3" eb="6">
      <t>タントウカン</t>
    </rPh>
    <phoneticPr fontId="2"/>
  </si>
  <si>
    <t>（契約番号）
　　　○○-○-○○○○-○○○○-○○○○-○○</t>
    <rPh sb="1" eb="3">
      <t>ケイヤク</t>
    </rPh>
    <rPh sb="3" eb="5">
      <t>バンゴウ</t>
    </rPh>
    <phoneticPr fontId="2"/>
  </si>
  <si>
    <t>（住　　　所）　　　　　　　　　　　　　　　　　　　　　　　　　　　　　　　（社　　　名）　　　　　　　　　　　　　　　　　　　　　　　　　　　　　　　　　　　　　　　　　　　　（代表者名）　　　</t>
    <rPh sb="1" eb="2">
      <t>ジュウ</t>
    </rPh>
    <rPh sb="5" eb="6">
      <t>トコロ</t>
    </rPh>
    <rPh sb="39" eb="40">
      <t>シャ</t>
    </rPh>
    <rPh sb="43" eb="44">
      <t>メイ</t>
    </rPh>
    <rPh sb="90" eb="93">
      <t>ダイヒョウシャ</t>
    </rPh>
    <rPh sb="93" eb="94">
      <t>メイ</t>
    </rPh>
    <phoneticPr fontId="2"/>
  </si>
  <si>
    <t>引渡者氏名</t>
    <rPh sb="0" eb="2">
      <t>ヒキワタシ</t>
    </rPh>
    <rPh sb="2" eb="3">
      <t>シャ</t>
    </rPh>
    <rPh sb="3" eb="5">
      <t>シメイ</t>
    </rPh>
    <phoneticPr fontId="2"/>
  </si>
  <si>
    <t>頁中の第　　　頁</t>
    <phoneticPr fontId="2"/>
  </si>
  <si>
    <t>（官職氏名）</t>
    <phoneticPr fontId="2"/>
  </si>
  <si>
    <t>（住　　　所）　　　　　　　　　　　　　　　　　　　　　　　　　　　　　　　（社　　　名）　　　　　　　　　　　　　　　　　　　　　　　　　　　　　　　　　　　　　　　　　　　　（代表者名）　</t>
    <rPh sb="1" eb="2">
      <t>ジュウ</t>
    </rPh>
    <rPh sb="5" eb="6">
      <t>トコロ</t>
    </rPh>
    <rPh sb="39" eb="40">
      <t>シャ</t>
    </rPh>
    <rPh sb="43" eb="44">
      <t>メイ</t>
    </rPh>
    <rPh sb="90" eb="93">
      <t>ダイヒョウシャ</t>
    </rPh>
    <rPh sb="93" eb="94">
      <t>メイ</t>
    </rPh>
    <phoneticPr fontId="2"/>
  </si>
  <si>
    <t>海補3024様式</t>
    <rPh sb="0" eb="1">
      <t>カイ</t>
    </rPh>
    <rPh sb="1" eb="2">
      <t>ホ</t>
    </rPh>
    <rPh sb="6" eb="8">
      <t>ヨウシキ</t>
    </rPh>
    <phoneticPr fontId="2"/>
  </si>
  <si>
    <t>頁中の第　　　頁</t>
    <phoneticPr fontId="2"/>
  </si>
  <si>
    <t>※ ２部提出</t>
    <rPh sb="3" eb="4">
      <t>ブ</t>
    </rPh>
    <rPh sb="4" eb="6">
      <t>テイシュツ</t>
    </rPh>
    <phoneticPr fontId="2"/>
  </si>
  <si>
    <r>
      <t>令和</t>
    </r>
    <r>
      <rPr>
        <b/>
        <sz val="12"/>
        <color indexed="30"/>
        <rFont val="ＭＳ 明朝"/>
        <family val="1"/>
        <charset val="128"/>
      </rPr>
      <t>○○</t>
    </r>
    <r>
      <rPr>
        <sz val="12"/>
        <color indexed="8"/>
        <rFont val="ＭＳ 明朝"/>
        <family val="1"/>
        <charset val="128"/>
      </rPr>
      <t>年</t>
    </r>
    <r>
      <rPr>
        <b/>
        <sz val="12"/>
        <color indexed="30"/>
        <rFont val="ＭＳ 明朝"/>
        <family val="1"/>
        <charset val="128"/>
      </rPr>
      <t>○○</t>
    </r>
    <r>
      <rPr>
        <sz val="12"/>
        <color indexed="8"/>
        <rFont val="ＭＳ 明朝"/>
        <family val="1"/>
        <charset val="128"/>
      </rPr>
      <t>月</t>
    </r>
    <r>
      <rPr>
        <b/>
        <sz val="12"/>
        <color indexed="30"/>
        <rFont val="ＭＳ 明朝"/>
        <family val="1"/>
        <charset val="128"/>
      </rPr>
      <t>○○</t>
    </r>
    <r>
      <rPr>
        <sz val="12"/>
        <color indexed="8"/>
        <rFont val="ＭＳ 明朝"/>
        <family val="1"/>
        <charset val="128"/>
      </rPr>
      <t>日</t>
    </r>
    <rPh sb="0" eb="2">
      <t>レイワ</t>
    </rPh>
    <phoneticPr fontId="2"/>
  </si>
  <si>
    <t xml:space="preserve">住所 </t>
    <phoneticPr fontId="2"/>
  </si>
  <si>
    <t>〇〇県○○市○〇○丁目○番○号</t>
    <rPh sb="2" eb="3">
      <t>ケン</t>
    </rPh>
    <rPh sb="5" eb="6">
      <t>シ</t>
    </rPh>
    <phoneticPr fontId="2"/>
  </si>
  <si>
    <t>○ ○ ○ ○ 株 式 会 社</t>
    <phoneticPr fontId="2"/>
  </si>
  <si>
    <t xml:space="preserve">代表取締役 ○ ○ ○ ○ </t>
    <phoneticPr fontId="2"/>
  </si>
  <si>
    <t>調達要求番号</t>
    <phoneticPr fontId="2"/>
  </si>
  <si>
    <t>件名</t>
    <phoneticPr fontId="2"/>
  </si>
  <si>
    <t>品名</t>
    <phoneticPr fontId="2"/>
  </si>
  <si>
    <t>№○　○○○○○</t>
    <phoneticPr fontId="2"/>
  </si>
  <si>
    <t>同等品の規格・参考価格</t>
    <rPh sb="7" eb="9">
      <t>サンコウ</t>
    </rPh>
    <rPh sb="9" eb="11">
      <t>カカク</t>
    </rPh>
    <phoneticPr fontId="2"/>
  </si>
  <si>
    <t>○○㈱　○○○○　○○○○円</t>
    <rPh sb="13" eb="14">
      <t>エン</t>
    </rPh>
    <phoneticPr fontId="2"/>
  </si>
  <si>
    <t>□ 内訳書のとおり</t>
    <rPh sb="2" eb="5">
      <t>ウチワケショ</t>
    </rPh>
    <phoneticPr fontId="2"/>
  </si>
  <si>
    <t>承認番号第　　　 号　</t>
    <phoneticPr fontId="2"/>
  </si>
  <si>
    <t>□ 仕様等を確認した結果</t>
    <rPh sb="2" eb="4">
      <t>シヨウ</t>
    </rPh>
    <rPh sb="4" eb="5">
      <t>トウ</t>
    </rPh>
    <rPh sb="6" eb="8">
      <t>カクニン</t>
    </rPh>
    <rPh sb="10" eb="12">
      <t>ケッカ</t>
    </rPh>
    <phoneticPr fontId="2"/>
  </si>
  <si>
    <t>令和 　年 　月 　日　</t>
    <rPh sb="0" eb="2">
      <t>レイワ</t>
    </rPh>
    <phoneticPr fontId="2"/>
  </si>
  <si>
    <t>□ 使用者の評価を確認した結果</t>
    <rPh sb="2" eb="5">
      <t>シヨウシャ</t>
    </rPh>
    <rPh sb="6" eb="8">
      <t>ヒョウカ</t>
    </rPh>
    <rPh sb="9" eb="11">
      <t>カクニン</t>
    </rPh>
    <rPh sb="13" eb="15">
      <t>ケッカ</t>
    </rPh>
    <phoneticPr fontId="2"/>
  </si>
  <si>
    <t>□ 申請審査期間不足</t>
    <rPh sb="2" eb="4">
      <t>シンセイ</t>
    </rPh>
    <rPh sb="4" eb="6">
      <t>シンサ</t>
    </rPh>
    <rPh sb="6" eb="8">
      <t>キカン</t>
    </rPh>
    <rPh sb="8" eb="10">
      <t>ブソク</t>
    </rPh>
    <phoneticPr fontId="2"/>
  </si>
  <si>
    <t>同等品として （ 認める ・ 認めない ）</t>
  </si>
  <si>
    <t>　使用者の評価を確認した結果、</t>
    <rPh sb="1" eb="4">
      <t>シヨウシャ</t>
    </rPh>
    <rPh sb="5" eb="7">
      <t>ヒョウカ</t>
    </rPh>
    <rPh sb="8" eb="10">
      <t>カクニン</t>
    </rPh>
    <rPh sb="12" eb="14">
      <t>ケッカ</t>
    </rPh>
    <phoneticPr fontId="2"/>
  </si>
  <si>
    <t>　□　内訳書のとおり</t>
    <rPh sb="3" eb="6">
      <t>ウチワケショ</t>
    </rPh>
    <phoneticPr fontId="2"/>
  </si>
  <si>
    <t>　確認年月日：</t>
    <phoneticPr fontId="2"/>
  </si>
  <si>
    <t>令和　　年　　月　　日</t>
    <rPh sb="0" eb="2">
      <t>レイワ</t>
    </rPh>
    <phoneticPr fontId="2"/>
  </si>
  <si>
    <t xml:space="preserve">住 所 </t>
    <phoneticPr fontId="2"/>
  </si>
  <si>
    <t xml:space="preserve">会社名 </t>
    <phoneticPr fontId="2"/>
  </si>
  <si>
    <t>　下記の調達要求に係る（ 入 札 ・ 見積合せ ）について、同等品にて参加したく、</t>
    <phoneticPr fontId="2"/>
  </si>
  <si>
    <t>調達要求番号</t>
    <phoneticPr fontId="2"/>
  </si>
  <si>
    <t>件名</t>
    <phoneticPr fontId="2"/>
  </si>
  <si>
    <t>品名</t>
    <phoneticPr fontId="2"/>
  </si>
  <si>
    <t>承認番号第　　　　 　　号　</t>
    <phoneticPr fontId="2"/>
  </si>
  <si>
    <t>令和 　　年 　　月 　　日　</t>
    <rPh sb="0" eb="2">
      <t>レイワ</t>
    </rPh>
    <phoneticPr fontId="2"/>
  </si>
  <si>
    <t>同等品として （ 認める ・ 認めない ）</t>
    <phoneticPr fontId="2"/>
  </si>
  <si>
    <t>　確認年月日：</t>
    <phoneticPr fontId="2"/>
  </si>
  <si>
    <t xml:space="preserve">会社名 </t>
    <phoneticPr fontId="2"/>
  </si>
  <si>
    <t>同等品の規格
（型番・製造会社名）
参考価格</t>
    <rPh sb="0" eb="3">
      <t>ドウトウヒン</t>
    </rPh>
    <rPh sb="4" eb="6">
      <t>キカク</t>
    </rPh>
    <rPh sb="8" eb="10">
      <t>カタバン</t>
    </rPh>
    <rPh sb="11" eb="13">
      <t>セイゾウ</t>
    </rPh>
    <rPh sb="13" eb="15">
      <t>カイシャ</t>
    </rPh>
    <rPh sb="15" eb="16">
      <t>メイ</t>
    </rPh>
    <phoneticPr fontId="2"/>
  </si>
  <si>
    <t>判　定</t>
    <phoneticPr fontId="2"/>
  </si>
  <si>
    <t>仕様書及び物品番号・品名との適合を確認した結果</t>
    <rPh sb="0" eb="2">
      <t>シヨウ</t>
    </rPh>
    <rPh sb="2" eb="3">
      <t>ショ</t>
    </rPh>
    <rPh sb="3" eb="4">
      <t>オヨ</t>
    </rPh>
    <rPh sb="5" eb="7">
      <t>ブッピン</t>
    </rPh>
    <rPh sb="7" eb="9">
      <t>バンゴウ</t>
    </rPh>
    <rPh sb="10" eb="12">
      <t>ヒンメイ</t>
    </rPh>
    <rPh sb="14" eb="16">
      <t>テキゴウ</t>
    </rPh>
    <rPh sb="17" eb="19">
      <t>カクニン</t>
    </rPh>
    <rPh sb="21" eb="23">
      <t>ケッカ</t>
    </rPh>
    <phoneticPr fontId="2"/>
  </si>
  <si>
    <t>使用者の評価を確認した結果</t>
    <rPh sb="0" eb="3">
      <t>シヨウシャ</t>
    </rPh>
    <rPh sb="4" eb="6">
      <t>ヒョウカ</t>
    </rPh>
    <rPh sb="7" eb="9">
      <t>カクニン</t>
    </rPh>
    <rPh sb="11" eb="13">
      <t>ケッカ</t>
    </rPh>
    <phoneticPr fontId="2"/>
  </si>
  <si>
    <t>○○○○○ 外〇〇件</t>
    <rPh sb="6" eb="7">
      <t>ソト</t>
    </rPh>
    <rPh sb="9" eb="10">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</si>
</sst>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41" formatCode="_ * #,##0_ ;_ * \-#,##0_ ;_ * &quot;-&quot;_ ;_ @_ "/>
    <numFmt numFmtId="176" formatCode="&quot;¥&quot;#,##0_);\(&quot;¥&quot;#,##0\)"/>
    <numFmt numFmtId="177" formatCode="#,##0_ "/>
    <numFmt numFmtId="178" formatCode="#,##0_);[Red]\(#,##0\)"/>
    <numFmt numFmtId="179" formatCode="[$-411]ggge&quot;年&quot;m&quot;月&quot;d&quot;日&quot;;@"/>
    <numFmt numFmtId="180" formatCode="#,##0;&quot;▲ &quot;#,##0"/>
    <numFmt numFmtId="181" formatCode="\(\ \ &quot;¥&quot;#,##0\ \ \)"/>
    <numFmt numFmtId="182" formatCode="&quot;¥&quot;#,##0.0;&quot;¥&quot;\-#,##0.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u/>
      <sz val="20"/>
      <name val="ＭＳ Ｐ明朝"/>
      <family val="1"/>
      <charset val="128"/>
    </font>
    <font>
      <sz val="20"/>
      <name val="ＭＳ Ｐ明朝"/>
      <family val="1"/>
      <charset val="128"/>
    </font>
    <font>
      <sz val="14"/>
      <name val="ＭＳ Ｐ明朝"/>
      <family val="1"/>
      <charset val="128"/>
    </font>
    <font>
      <sz val="11"/>
      <name val="ＭＳ Ｐ明朝"/>
      <family val="1"/>
      <charset val="128"/>
    </font>
    <font>
      <sz val="10"/>
      <name val="ＭＳ Ｐ明朝"/>
      <family val="1"/>
      <charset val="128"/>
    </font>
    <font>
      <b/>
      <sz val="14"/>
      <name val="ＭＳ Ｐ明朝"/>
      <family val="1"/>
      <charset val="128"/>
    </font>
    <font>
      <sz val="18"/>
      <name val="ＭＳ Ｐ明朝"/>
      <family val="1"/>
      <charset val="128"/>
    </font>
    <font>
      <sz val="16"/>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sz val="11"/>
      <name val="ＭＳ 明朝"/>
      <family val="1"/>
      <charset val="128"/>
    </font>
    <font>
      <sz val="12"/>
      <name val="ＭＳ 明朝"/>
      <family val="1"/>
      <charset val="128"/>
    </font>
    <font>
      <u/>
      <sz val="19"/>
      <name val="ＭＳ Ｐ明朝"/>
      <family val="1"/>
      <charset val="128"/>
    </font>
    <font>
      <sz val="14"/>
      <name val="ＭＳ 明朝"/>
      <family val="1"/>
      <charset val="128"/>
    </font>
    <font>
      <sz val="11"/>
      <color indexed="9"/>
      <name val="ＭＳ Ｐ明朝"/>
      <family val="1"/>
      <charset val="128"/>
    </font>
    <font>
      <b/>
      <sz val="12"/>
      <color indexed="30"/>
      <name val="ＭＳ 明朝"/>
      <family val="1"/>
      <charset val="128"/>
    </font>
    <font>
      <sz val="12"/>
      <color indexed="8"/>
      <name val="ＭＳ 明朝"/>
      <family val="1"/>
      <charset val="128"/>
    </font>
    <font>
      <sz val="10"/>
      <name val="ＭＳ 明朝"/>
      <family val="1"/>
      <charset val="128"/>
    </font>
    <font>
      <sz val="8"/>
      <name val="ＭＳ 明朝"/>
      <family val="1"/>
      <charset val="128"/>
    </font>
    <font>
      <sz val="18"/>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b/>
      <sz val="11"/>
      <color rgb="FF0070C0"/>
      <name val="ＭＳ ゴシック"/>
      <family val="3"/>
      <charset val="128"/>
    </font>
    <font>
      <sz val="12"/>
      <color theme="1"/>
      <name val="ＭＳ ゴシック"/>
      <family val="3"/>
      <charset val="128"/>
    </font>
    <font>
      <sz val="11"/>
      <color theme="1"/>
      <name val="ＭＳ 明朝"/>
      <family val="1"/>
      <charset val="128"/>
    </font>
    <font>
      <sz val="11"/>
      <color theme="1"/>
      <name val="ＭＳ Ｐ明朝"/>
      <family val="1"/>
      <charset val="128"/>
    </font>
    <font>
      <b/>
      <sz val="12"/>
      <color rgb="FF0070C0"/>
      <name val="ＭＳ ゴシック"/>
      <family val="3"/>
      <charset val="128"/>
    </font>
    <font>
      <sz val="9"/>
      <color theme="1"/>
      <name val="ＭＳ 明朝"/>
      <family val="1"/>
      <charset val="128"/>
    </font>
    <font>
      <sz val="16"/>
      <color theme="1"/>
      <name val="ＭＳ Ｐ明朝"/>
      <family val="1"/>
      <charset val="128"/>
    </font>
    <font>
      <sz val="8"/>
      <name val="ＭＳ Ｐゴシック"/>
      <family val="3"/>
      <charset val="128"/>
    </font>
    <font>
      <b/>
      <sz val="22"/>
      <color rgb="FFFF0000"/>
      <name val="ＭＳ 明朝"/>
      <family val="1"/>
      <charset val="128"/>
    </font>
    <font>
      <sz val="6"/>
      <color theme="1"/>
      <name val="ＭＳ 明朝"/>
      <family val="1"/>
      <charset val="128"/>
    </font>
    <font>
      <sz val="10"/>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9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s>
  <cellStyleXfs count="10">
    <xf numFmtId="0" fontId="0" fillId="0" borderId="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27" fillId="0" borderId="0">
      <alignment vertical="center"/>
    </xf>
  </cellStyleXfs>
  <cellXfs count="1033">
    <xf numFmtId="0" fontId="0" fillId="0" borderId="0" xfId="0"/>
    <xf numFmtId="0" fontId="3" fillId="0" borderId="0" xfId="0" applyFont="1"/>
    <xf numFmtId="0" fontId="4" fillId="0" borderId="0" xfId="0" applyFont="1" applyAlignment="1">
      <alignment horizontal="center"/>
    </xf>
    <xf numFmtId="0" fontId="5" fillId="0" borderId="0" xfId="0" applyFont="1"/>
    <xf numFmtId="0" fontId="3" fillId="0" borderId="0" xfId="0" applyFont="1" applyBorder="1" applyAlignment="1">
      <alignment horizontal="left"/>
    </xf>
    <xf numFmtId="0" fontId="7" fillId="0" borderId="0" xfId="0" applyFont="1" applyAlignment="1">
      <alignment horizontal="left"/>
    </xf>
    <xf numFmtId="0" fontId="5" fillId="0" borderId="0" xfId="0" applyFont="1" applyBorder="1"/>
    <xf numFmtId="0" fontId="3" fillId="0" borderId="1" xfId="0" applyFont="1" applyBorder="1"/>
    <xf numFmtId="0" fontId="3" fillId="0" borderId="0" xfId="0" applyFont="1" applyBorder="1"/>
    <xf numFmtId="0" fontId="3" fillId="0" borderId="2" xfId="0" applyFont="1" applyBorder="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11" fillId="0" borderId="0" xfId="0" applyFont="1"/>
    <xf numFmtId="0" fontId="3" fillId="0" borderId="1" xfId="0" applyFont="1" applyBorder="1" applyAlignment="1">
      <alignment horizontal="left"/>
    </xf>
    <xf numFmtId="0" fontId="8" fillId="0" borderId="0" xfId="0" applyFont="1" applyBorder="1" applyAlignment="1">
      <alignment horizontal="center" vertical="center"/>
    </xf>
    <xf numFmtId="0" fontId="3" fillId="0" borderId="2" xfId="0" applyFont="1" applyBorder="1" applyAlignment="1">
      <alignment horizontal="left"/>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7" fillId="0" borderId="0" xfId="0" applyFont="1"/>
    <xf numFmtId="0" fontId="7" fillId="0" borderId="0" xfId="0" applyFont="1" applyBorder="1" applyAlignment="1">
      <alignment horizontal="center"/>
    </xf>
    <xf numFmtId="0" fontId="7" fillId="0" borderId="0" xfId="0" applyFont="1" applyAlignment="1">
      <alignment horizontal="center"/>
    </xf>
    <xf numFmtId="0" fontId="3" fillId="0" borderId="7" xfId="0" applyFont="1" applyBorder="1"/>
    <xf numFmtId="0" fontId="6" fillId="0" borderId="7"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left"/>
    </xf>
    <xf numFmtId="0" fontId="3" fillId="0" borderId="6"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3" fillId="0" borderId="9" xfId="0" applyFont="1" applyBorder="1"/>
    <xf numFmtId="0" fontId="3" fillId="0" borderId="9" xfId="0" applyFont="1" applyBorder="1" applyAlignment="1">
      <alignment horizontal="center"/>
    </xf>
    <xf numFmtId="0" fontId="3" fillId="0" borderId="5" xfId="0" applyFont="1" applyBorder="1" applyAlignment="1">
      <alignment horizontal="left"/>
    </xf>
    <xf numFmtId="0" fontId="3" fillId="0" borderId="10" xfId="0" applyFont="1" applyBorder="1" applyAlignment="1">
      <alignment horizontal="left"/>
    </xf>
    <xf numFmtId="0" fontId="3" fillId="0" borderId="1" xfId="0" applyFont="1" applyBorder="1" applyAlignment="1">
      <alignment horizontal="right"/>
    </xf>
    <xf numFmtId="0" fontId="12" fillId="0" borderId="0" xfId="0" applyFont="1" applyAlignment="1">
      <alignment vertical="top"/>
    </xf>
    <xf numFmtId="0" fontId="7" fillId="0" borderId="3" xfId="0" applyFont="1" applyBorder="1" applyAlignment="1">
      <alignment horizontal="left"/>
    </xf>
    <xf numFmtId="0" fontId="3" fillId="0" borderId="9" xfId="0" applyFont="1" applyBorder="1" applyAlignment="1">
      <alignment horizontal="left"/>
    </xf>
    <xf numFmtId="0" fontId="3" fillId="0" borderId="2" xfId="0" applyFont="1" applyBorder="1" applyAlignment="1">
      <alignment horizontal="left" vertical="center"/>
    </xf>
    <xf numFmtId="0" fontId="3" fillId="0" borderId="2" xfId="0" applyFont="1" applyBorder="1" applyAlignment="1">
      <alignment horizontal="justify"/>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vertical="center"/>
    </xf>
    <xf numFmtId="0" fontId="3" fillId="0" borderId="3" xfId="0" applyFont="1" applyBorder="1" applyAlignment="1">
      <alignment vertical="center"/>
    </xf>
    <xf numFmtId="6" fontId="11" fillId="0" borderId="5" xfId="3" applyFont="1" applyBorder="1" applyAlignment="1">
      <alignment horizontal="left" vertical="center"/>
    </xf>
    <xf numFmtId="0" fontId="3" fillId="0" borderId="8" xfId="0" applyFont="1" applyBorder="1" applyAlignment="1">
      <alignment horizontal="right" vertical="center"/>
    </xf>
    <xf numFmtId="6" fontId="6" fillId="0" borderId="10" xfId="3" applyFont="1" applyBorder="1" applyAlignment="1">
      <alignment horizontal="center" vertical="center"/>
    </xf>
    <xf numFmtId="38" fontId="3" fillId="0" borderId="11" xfId="1" applyFont="1" applyBorder="1" applyAlignment="1">
      <alignment vertical="center"/>
    </xf>
    <xf numFmtId="0" fontId="8" fillId="0" borderId="11" xfId="0" applyFont="1" applyBorder="1" applyAlignment="1">
      <alignment vertical="center" wrapText="1" shrinkToFit="1"/>
    </xf>
    <xf numFmtId="0" fontId="3" fillId="0" borderId="11" xfId="0" applyFont="1" applyBorder="1" applyAlignment="1">
      <alignment vertical="center"/>
    </xf>
    <xf numFmtId="3" fontId="3" fillId="0" borderId="11" xfId="0" applyNumberFormat="1" applyFont="1" applyBorder="1" applyAlignment="1">
      <alignment horizontal="right" vertical="center"/>
    </xf>
    <xf numFmtId="3" fontId="3" fillId="0" borderId="11" xfId="1" applyNumberFormat="1" applyFont="1" applyBorder="1" applyAlignment="1">
      <alignment horizontal="righ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horizontal="left" vertical="center"/>
    </xf>
    <xf numFmtId="0" fontId="3" fillId="0" borderId="0" xfId="0" applyFont="1" applyBorder="1" applyAlignment="1">
      <alignment horizontal="righ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7" xfId="0" applyFont="1" applyBorder="1" applyAlignment="1">
      <alignment horizontal="left" vertical="center"/>
    </xf>
    <xf numFmtId="0" fontId="7" fillId="0" borderId="0" xfId="0" applyFont="1" applyAlignment="1">
      <alignment horizontal="right" vertical="center"/>
    </xf>
    <xf numFmtId="0" fontId="3" fillId="0" borderId="14" xfId="0" applyFont="1" applyBorder="1" applyAlignment="1">
      <alignment horizontal="center" vertical="center"/>
    </xf>
    <xf numFmtId="38" fontId="3" fillId="0" borderId="14" xfId="1" applyFont="1" applyBorder="1" applyAlignment="1">
      <alignment vertical="center" shrinkToFit="1"/>
    </xf>
    <xf numFmtId="38" fontId="3" fillId="0" borderId="14" xfId="1" applyFont="1" applyBorder="1" applyAlignment="1">
      <alignment horizontal="right" vertical="center"/>
    </xf>
    <xf numFmtId="179" fontId="7" fillId="0" borderId="11" xfId="0" applyNumberFormat="1" applyFont="1" applyBorder="1" applyAlignment="1">
      <alignment horizontal="center" vertical="center"/>
    </xf>
    <xf numFmtId="0" fontId="9" fillId="0" borderId="6" xfId="0" applyFont="1" applyBorder="1" applyAlignment="1">
      <alignment horizontal="right" vertical="center"/>
    </xf>
    <xf numFmtId="0" fontId="3" fillId="0" borderId="11" xfId="0" applyFont="1" applyBorder="1" applyAlignment="1">
      <alignment horizontal="center" vertical="center" shrinkToFit="1"/>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vertical="center"/>
    </xf>
    <xf numFmtId="0" fontId="7" fillId="0" borderId="21" xfId="0" applyFont="1" applyBorder="1" applyAlignment="1">
      <alignment vertical="center"/>
    </xf>
    <xf numFmtId="0" fontId="7" fillId="0" borderId="7"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38" fontId="7" fillId="0" borderId="11" xfId="1" applyFont="1" applyBorder="1" applyAlignment="1">
      <alignment horizontal="right" vertical="center" shrinkToFit="1"/>
    </xf>
    <xf numFmtId="0" fontId="7" fillId="0" borderId="29"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31" xfId="0" applyFont="1" applyBorder="1" applyAlignment="1">
      <alignment vertical="center"/>
    </xf>
    <xf numFmtId="0" fontId="7" fillId="0" borderId="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38" fontId="7" fillId="0" borderId="11" xfId="1" applyNumberFormat="1" applyFont="1" applyBorder="1" applyAlignment="1">
      <alignment vertical="center" shrinkToFit="1"/>
    </xf>
    <xf numFmtId="179" fontId="3" fillId="0" borderId="9" xfId="0" applyNumberFormat="1" applyFont="1" applyBorder="1" applyAlignment="1">
      <alignment horizontal="left"/>
    </xf>
    <xf numFmtId="0" fontId="11" fillId="0" borderId="0" xfId="0" applyFont="1" applyAlignment="1">
      <alignment vertical="center"/>
    </xf>
    <xf numFmtId="0" fontId="10" fillId="0" borderId="0" xfId="0" applyFont="1" applyAlignment="1">
      <alignment horizontal="right" vertical="center"/>
    </xf>
    <xf numFmtId="0" fontId="3" fillId="0" borderId="0" xfId="6" applyFont="1"/>
    <xf numFmtId="0" fontId="5" fillId="0" borderId="0" xfId="6" applyFont="1"/>
    <xf numFmtId="0" fontId="4" fillId="0" borderId="0" xfId="6" applyFont="1" applyBorder="1" applyAlignment="1">
      <alignment horizontal="center"/>
    </xf>
    <xf numFmtId="0" fontId="3" fillId="0" borderId="0" xfId="6" applyFont="1" applyBorder="1"/>
    <xf numFmtId="0" fontId="3" fillId="0" borderId="0" xfId="6" applyFont="1" applyBorder="1" applyAlignment="1"/>
    <xf numFmtId="0" fontId="3" fillId="0" borderId="0" xfId="6" applyFont="1" applyBorder="1" applyAlignment="1">
      <alignment horizontal="center" vertical="center"/>
    </xf>
    <xf numFmtId="0" fontId="3" fillId="0" borderId="11" xfId="6" applyFont="1" applyBorder="1" applyAlignment="1">
      <alignment horizontal="center" vertical="center"/>
    </xf>
    <xf numFmtId="38" fontId="3" fillId="0" borderId="11" xfId="2" applyFont="1" applyBorder="1" applyAlignment="1">
      <alignment horizontal="right" vertical="center"/>
    </xf>
    <xf numFmtId="0" fontId="7" fillId="0" borderId="11" xfId="6" applyFont="1" applyBorder="1" applyAlignment="1">
      <alignment horizontal="center" vertical="center" shrinkToFit="1"/>
    </xf>
    <xf numFmtId="0" fontId="3" fillId="0" borderId="11" xfId="6" applyFont="1" applyBorder="1" applyAlignment="1">
      <alignment horizontal="center" vertical="center" shrinkToFit="1"/>
    </xf>
    <xf numFmtId="38" fontId="3" fillId="0" borderId="11" xfId="2" applyFont="1" applyBorder="1" applyAlignment="1">
      <alignment horizontal="right" vertical="center" shrinkToFit="1"/>
    </xf>
    <xf numFmtId="180" fontId="3" fillId="0" borderId="11" xfId="2" applyNumberFormat="1" applyFont="1" applyBorder="1" applyAlignment="1">
      <alignment horizontal="center" vertical="center"/>
    </xf>
    <xf numFmtId="0" fontId="3" fillId="0" borderId="11" xfId="6" applyFont="1" applyBorder="1" applyAlignment="1">
      <alignment vertical="center"/>
    </xf>
    <xf numFmtId="0" fontId="7" fillId="0" borderId="0" xfId="6" applyFont="1" applyBorder="1" applyAlignment="1">
      <alignment horizontal="left" vertical="center"/>
    </xf>
    <xf numFmtId="0" fontId="8" fillId="0" borderId="0" xfId="6" applyFont="1" applyBorder="1" applyAlignment="1">
      <alignment horizontal="left" vertical="center"/>
    </xf>
    <xf numFmtId="0" fontId="3" fillId="0" borderId="0" xfId="6" applyFont="1" applyBorder="1" applyAlignment="1">
      <alignment horizontal="left" vertical="center"/>
    </xf>
    <xf numFmtId="0" fontId="3" fillId="0" borderId="0" xfId="6" applyFont="1" applyBorder="1" applyAlignment="1">
      <alignment vertical="center"/>
    </xf>
    <xf numFmtId="0" fontId="6" fillId="0" borderId="0" xfId="6" applyFont="1" applyBorder="1" applyAlignment="1">
      <alignment horizontal="center" vertical="center"/>
    </xf>
    <xf numFmtId="0" fontId="3" fillId="0" borderId="0" xfId="6" applyFont="1" applyBorder="1" applyAlignment="1">
      <alignment horizontal="justify" vertical="center"/>
    </xf>
    <xf numFmtId="0" fontId="3" fillId="0" borderId="0" xfId="6" applyFont="1" applyAlignment="1">
      <alignment horizontal="left"/>
    </xf>
    <xf numFmtId="0" fontId="3" fillId="0" borderId="0" xfId="4" applyFont="1" applyBorder="1" applyAlignment="1"/>
    <xf numFmtId="0" fontId="3" fillId="0" borderId="0" xfId="4" applyFont="1" applyBorder="1" applyAlignment="1">
      <alignment horizontal="center" vertical="center"/>
    </xf>
    <xf numFmtId="0" fontId="3" fillId="0" borderId="0" xfId="4" applyFont="1" applyBorder="1" applyAlignment="1">
      <alignment horizontal="left"/>
    </xf>
    <xf numFmtId="0" fontId="7" fillId="0" borderId="11" xfId="4" applyFont="1" applyBorder="1" applyAlignment="1">
      <alignment horizontal="center" vertical="center" shrinkToFit="1"/>
    </xf>
    <xf numFmtId="41" fontId="3" fillId="0" borderId="11" xfId="4" applyNumberFormat="1" applyFont="1" applyBorder="1" applyAlignment="1">
      <alignment horizontal="center" vertical="center"/>
    </xf>
    <xf numFmtId="0" fontId="3" fillId="0" borderId="11" xfId="4" applyFont="1" applyBorder="1" applyAlignment="1">
      <alignment vertical="center"/>
    </xf>
    <xf numFmtId="0" fontId="7" fillId="0" borderId="0" xfId="4" applyFont="1" applyBorder="1" applyAlignment="1">
      <alignment horizontal="left" vertical="center"/>
    </xf>
    <xf numFmtId="0" fontId="8" fillId="0" borderId="0" xfId="4" applyFont="1" applyBorder="1" applyAlignment="1">
      <alignment horizontal="left" vertical="center"/>
    </xf>
    <xf numFmtId="0" fontId="3" fillId="0" borderId="0" xfId="4" applyFont="1" applyBorder="1" applyAlignment="1">
      <alignment vertical="center"/>
    </xf>
    <xf numFmtId="0" fontId="3" fillId="0" borderId="0" xfId="4" applyFont="1" applyBorder="1" applyAlignment="1">
      <alignment horizontal="justify" vertical="center"/>
    </xf>
    <xf numFmtId="0" fontId="15" fillId="0" borderId="0" xfId="0" applyFont="1" applyAlignment="1">
      <alignment vertical="center"/>
    </xf>
    <xf numFmtId="38" fontId="3" fillId="0" borderId="14" xfId="1" applyFont="1" applyBorder="1" applyAlignment="1">
      <alignment horizontal="right" vertical="center" shrinkToFit="1"/>
    </xf>
    <xf numFmtId="0" fontId="3" fillId="0" borderId="14"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0" xfId="0" applyFont="1" applyBorder="1" applyAlignment="1">
      <alignment vertical="center"/>
    </xf>
    <xf numFmtId="0" fontId="8" fillId="0" borderId="2" xfId="0" applyFont="1" applyBorder="1" applyAlignment="1">
      <alignment vertical="center"/>
    </xf>
    <xf numFmtId="0" fontId="15" fillId="0" borderId="0" xfId="0" applyFont="1" applyFill="1" applyAlignment="1">
      <alignment vertical="center"/>
    </xf>
    <xf numFmtId="0" fontId="15" fillId="0" borderId="1" xfId="0" applyFont="1" applyFill="1" applyBorder="1" applyAlignment="1">
      <alignment horizontal="left" vertical="center" indent="1"/>
    </xf>
    <xf numFmtId="0" fontId="15" fillId="0" borderId="1" xfId="0" applyFont="1" applyBorder="1" applyAlignment="1">
      <alignment horizontal="left" vertical="center" indent="1"/>
    </xf>
    <xf numFmtId="0" fontId="18" fillId="0" borderId="1" xfId="0" applyFont="1" applyBorder="1" applyAlignment="1">
      <alignment horizontal="left" vertical="center" indent="1"/>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0" xfId="8" applyFont="1" applyAlignment="1">
      <alignment horizontal="center" vertical="center"/>
    </xf>
    <xf numFmtId="0" fontId="7" fillId="0" borderId="0" xfId="8" applyFont="1" applyAlignment="1">
      <alignment horizontal="center" vertical="center" wrapText="1"/>
    </xf>
    <xf numFmtId="41" fontId="7" fillId="0" borderId="0" xfId="8" applyNumberFormat="1" applyFont="1" applyAlignment="1">
      <alignment horizontal="center" vertical="center"/>
    </xf>
    <xf numFmtId="0" fontId="7" fillId="0" borderId="11" xfId="8" applyFont="1" applyBorder="1" applyAlignment="1">
      <alignment horizontal="center" vertical="center" shrinkToFit="1"/>
    </xf>
    <xf numFmtId="41" fontId="7" fillId="0" borderId="11" xfId="8" applyNumberFormat="1" applyFont="1" applyBorder="1" applyAlignment="1">
      <alignment horizontal="center" vertical="center" shrinkToFit="1"/>
    </xf>
    <xf numFmtId="0" fontId="7" fillId="0" borderId="11" xfId="8" applyFont="1" applyBorder="1" applyAlignment="1">
      <alignment horizontal="center" vertical="center" wrapText="1" shrinkToFit="1"/>
    </xf>
    <xf numFmtId="0" fontId="7" fillId="0" borderId="11" xfId="8" applyFont="1" applyBorder="1" applyAlignment="1">
      <alignment horizontal="left" vertical="center" shrinkToFit="1"/>
    </xf>
    <xf numFmtId="3" fontId="7" fillId="0" borderId="11" xfId="8" applyNumberFormat="1" applyFont="1" applyBorder="1" applyAlignment="1">
      <alignment vertical="center" shrinkToFit="1"/>
    </xf>
    <xf numFmtId="0" fontId="7" fillId="0" borderId="11" xfId="8" applyFont="1" applyBorder="1" applyAlignment="1">
      <alignment vertical="center" shrinkToFit="1"/>
    </xf>
    <xf numFmtId="0" fontId="11" fillId="0" borderId="6" xfId="8" applyFont="1" applyBorder="1" applyAlignment="1">
      <alignment vertical="center"/>
    </xf>
    <xf numFmtId="0" fontId="11" fillId="0" borderId="6" xfId="8" applyFont="1" applyBorder="1" applyAlignment="1">
      <alignment horizontal="center" vertical="center"/>
    </xf>
    <xf numFmtId="14" fontId="3" fillId="0" borderId="6" xfId="8" applyNumberFormat="1" applyFont="1" applyBorder="1" applyAlignment="1">
      <alignment horizontal="righ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3" fillId="0" borderId="0" xfId="0" applyFont="1" applyAlignment="1"/>
    <xf numFmtId="0" fontId="13" fillId="0" borderId="0" xfId="0" applyFont="1"/>
    <xf numFmtId="38" fontId="7" fillId="2" borderId="22" xfId="0" applyNumberFormat="1" applyFont="1" applyFill="1" applyBorder="1" applyAlignment="1">
      <alignment horizontal="left" vertical="center" shrinkToFit="1"/>
    </xf>
    <xf numFmtId="38" fontId="7" fillId="2" borderId="24" xfId="0" applyNumberFormat="1" applyFont="1" applyFill="1" applyBorder="1" applyAlignment="1">
      <alignment horizontal="left" vertical="center" shrinkToFit="1"/>
    </xf>
    <xf numFmtId="38" fontId="7" fillId="2" borderId="21" xfId="0" applyNumberFormat="1" applyFont="1" applyFill="1" applyBorder="1" applyAlignment="1">
      <alignment horizontal="left" vertical="center" shrinkToFit="1"/>
    </xf>
    <xf numFmtId="38" fontId="7" fillId="0" borderId="36" xfId="1" applyFont="1" applyBorder="1" applyAlignment="1">
      <alignment vertical="center"/>
    </xf>
    <xf numFmtId="0" fontId="19" fillId="0" borderId="41" xfId="0" applyFont="1" applyBorder="1" applyAlignment="1">
      <alignment vertical="center"/>
    </xf>
    <xf numFmtId="177" fontId="3" fillId="0" borderId="11" xfId="6" applyNumberFormat="1" applyFont="1" applyBorder="1" applyAlignment="1">
      <alignment horizontal="center" vertical="center" shrinkToFit="1"/>
    </xf>
    <xf numFmtId="38" fontId="3" fillId="0" borderId="11" xfId="1" applyFont="1" applyBorder="1" applyAlignment="1">
      <alignment horizontal="right" vertical="center" shrinkToFit="1"/>
    </xf>
    <xf numFmtId="0" fontId="7" fillId="0" borderId="29" xfId="0" applyFont="1" applyBorder="1" applyAlignment="1">
      <alignment vertical="center" shrinkToFit="1"/>
    </xf>
    <xf numFmtId="0" fontId="7" fillId="0" borderId="11" xfId="0" applyFont="1" applyBorder="1" applyAlignment="1">
      <alignment vertical="center" shrinkToFit="1"/>
    </xf>
    <xf numFmtId="178" fontId="7" fillId="0" borderId="11" xfId="3" applyNumberFormat="1" applyFont="1" applyBorder="1" applyAlignment="1">
      <alignment horizontal="right" vertical="center" shrinkToFit="1"/>
    </xf>
    <xf numFmtId="0" fontId="13" fillId="0" borderId="30" xfId="0" applyFont="1" applyBorder="1" applyAlignment="1">
      <alignment horizontal="left" vertical="center" shrinkToFit="1"/>
    </xf>
    <xf numFmtId="0" fontId="7" fillId="0" borderId="30" xfId="0" applyFont="1" applyBorder="1" applyAlignment="1">
      <alignment vertical="center" shrinkToFit="1"/>
    </xf>
    <xf numFmtId="178" fontId="7" fillId="0" borderId="11" xfId="0" applyNumberFormat="1" applyFont="1" applyBorder="1" applyAlignment="1">
      <alignment horizontal="center" vertical="center" shrinkToFit="1"/>
    </xf>
    <xf numFmtId="38" fontId="3" fillId="0" borderId="11" xfId="1" applyFont="1" applyBorder="1" applyAlignment="1">
      <alignment vertical="center" shrinkToFit="1"/>
    </xf>
    <xf numFmtId="0" fontId="8" fillId="0" borderId="11" xfId="0" applyFont="1" applyBorder="1" applyAlignment="1">
      <alignment vertical="center" shrinkToFit="1"/>
    </xf>
    <xf numFmtId="0" fontId="3" fillId="0" borderId="11" xfId="0" applyFont="1" applyBorder="1" applyAlignment="1">
      <alignment vertical="center" shrinkToFit="1"/>
    </xf>
    <xf numFmtId="0" fontId="16" fillId="0" borderId="1" xfId="0" applyFont="1" applyBorder="1" applyAlignment="1">
      <alignment vertical="center"/>
    </xf>
    <xf numFmtId="0" fontId="16" fillId="0" borderId="1" xfId="0" applyFont="1" applyFill="1" applyBorder="1" applyAlignment="1">
      <alignment vertical="center"/>
    </xf>
    <xf numFmtId="3" fontId="7" fillId="0" borderId="11" xfId="0" applyNumberFormat="1" applyFont="1" applyBorder="1" applyAlignment="1">
      <alignment horizontal="center" vertical="center" shrinkToFit="1"/>
    </xf>
    <xf numFmtId="3" fontId="3" fillId="0" borderId="14" xfId="0" applyNumberFormat="1" applyFont="1" applyBorder="1" applyAlignment="1">
      <alignment horizontal="center" vertical="center" shrinkToFit="1"/>
    </xf>
    <xf numFmtId="3" fontId="3" fillId="0" borderId="11" xfId="0" applyNumberFormat="1" applyFont="1" applyBorder="1" applyAlignment="1">
      <alignment horizontal="center" vertical="center" shrinkToFit="1"/>
    </xf>
    <xf numFmtId="0" fontId="3" fillId="0" borderId="1" xfId="0" applyFont="1" applyBorder="1" applyAlignment="1"/>
    <xf numFmtId="0" fontId="28" fillId="0" borderId="0" xfId="9" applyFont="1">
      <alignment vertical="center"/>
    </xf>
    <xf numFmtId="0" fontId="28" fillId="0" borderId="0" xfId="9" applyFont="1" applyAlignment="1">
      <alignment horizontal="right" vertical="center"/>
    </xf>
    <xf numFmtId="0" fontId="28" fillId="0" borderId="0" xfId="9" applyFont="1" applyAlignment="1">
      <alignment horizontal="distributed" vertical="center"/>
    </xf>
    <xf numFmtId="0" fontId="29" fillId="0" borderId="0" xfId="9" applyFont="1">
      <alignment vertical="center"/>
    </xf>
    <xf numFmtId="0" fontId="30" fillId="0" borderId="0" xfId="9" applyFont="1">
      <alignment vertical="center"/>
    </xf>
    <xf numFmtId="0" fontId="28" fillId="0" borderId="0" xfId="9" applyFont="1" applyAlignment="1">
      <alignment vertical="center"/>
    </xf>
    <xf numFmtId="0" fontId="28" fillId="0" borderId="4" xfId="9" applyFont="1" applyBorder="1">
      <alignment vertical="center"/>
    </xf>
    <xf numFmtId="0" fontId="28" fillId="0" borderId="3" xfId="9" applyFont="1" applyBorder="1">
      <alignment vertical="center"/>
    </xf>
    <xf numFmtId="0" fontId="28" fillId="0" borderId="5" xfId="9" applyFont="1" applyBorder="1">
      <alignment vertical="center"/>
    </xf>
    <xf numFmtId="0" fontId="28" fillId="0" borderId="1" xfId="9" applyFont="1" applyBorder="1">
      <alignment vertical="center"/>
    </xf>
    <xf numFmtId="0" fontId="28" fillId="0" borderId="0" xfId="9" applyFont="1" applyBorder="1">
      <alignment vertical="center"/>
    </xf>
    <xf numFmtId="0" fontId="28" fillId="0" borderId="2" xfId="9" applyFont="1" applyBorder="1">
      <alignment vertical="center"/>
    </xf>
    <xf numFmtId="0" fontId="28" fillId="0" borderId="2" xfId="9" applyFont="1" applyBorder="1" applyAlignment="1">
      <alignment horizontal="right" vertical="center"/>
    </xf>
    <xf numFmtId="0" fontId="28" fillId="0" borderId="8" xfId="9" applyFont="1" applyBorder="1">
      <alignment vertical="center"/>
    </xf>
    <xf numFmtId="0" fontId="28" fillId="0" borderId="6" xfId="9" applyFont="1" applyBorder="1">
      <alignment vertical="center"/>
    </xf>
    <xf numFmtId="0" fontId="28" fillId="0" borderId="10" xfId="9" applyFont="1" applyBorder="1">
      <alignment vertical="center"/>
    </xf>
    <xf numFmtId="0" fontId="31" fillId="0" borderId="0" xfId="9" applyFont="1">
      <alignment vertical="center"/>
    </xf>
    <xf numFmtId="0" fontId="28" fillId="0" borderId="15" xfId="9" applyFont="1" applyBorder="1">
      <alignment vertical="center"/>
    </xf>
    <xf numFmtId="0" fontId="28" fillId="0" borderId="9" xfId="9" applyFont="1" applyBorder="1">
      <alignment vertical="center"/>
    </xf>
    <xf numFmtId="0" fontId="28" fillId="0" borderId="7" xfId="9" applyFont="1" applyBorder="1">
      <alignment vertical="center"/>
    </xf>
    <xf numFmtId="0" fontId="6" fillId="0" borderId="0" xfId="4" applyFont="1" applyBorder="1" applyAlignment="1">
      <alignment horizontal="center" vertical="center"/>
    </xf>
    <xf numFmtId="0" fontId="3" fillId="0" borderId="0" xfId="4" applyFont="1" applyBorder="1" applyAlignment="1">
      <alignment horizontal="left" vertical="center"/>
    </xf>
    <xf numFmtId="0" fontId="3" fillId="0" borderId="11" xfId="4" applyFont="1" applyBorder="1" applyAlignment="1">
      <alignment horizontal="center" vertical="center"/>
    </xf>
    <xf numFmtId="0" fontId="4" fillId="0" borderId="0" xfId="4" applyFont="1" applyBorder="1" applyAlignment="1">
      <alignment horizontal="center"/>
    </xf>
    <xf numFmtId="0" fontId="3" fillId="0" borderId="11" xfId="4" applyFont="1" applyBorder="1" applyAlignment="1">
      <alignment horizontal="center" vertical="center" shrinkToFit="1"/>
    </xf>
    <xf numFmtId="0" fontId="16" fillId="0" borderId="1" xfId="0" applyFont="1" applyBorder="1" applyAlignment="1">
      <alignment vertical="center" shrinkToFit="1"/>
    </xf>
    <xf numFmtId="0" fontId="16" fillId="0" borderId="0" xfId="0" applyFont="1" applyBorder="1" applyAlignment="1">
      <alignment vertical="center" shrinkToFit="1"/>
    </xf>
    <xf numFmtId="0" fontId="16" fillId="0" borderId="2" xfId="0" applyFont="1" applyBorder="1" applyAlignment="1">
      <alignment vertical="center" shrinkToFit="1"/>
    </xf>
    <xf numFmtId="14" fontId="3" fillId="3" borderId="6" xfId="4" applyNumberFormat="1" applyFont="1" applyFill="1" applyBorder="1" applyAlignment="1">
      <alignment vertical="center"/>
    </xf>
    <xf numFmtId="0" fontId="7" fillId="3" borderId="6" xfId="4" applyFont="1" applyFill="1" applyBorder="1" applyAlignment="1">
      <alignment vertical="center"/>
    </xf>
    <xf numFmtId="0" fontId="3" fillId="3" borderId="6" xfId="4" applyFont="1" applyFill="1" applyBorder="1" applyAlignment="1">
      <alignment wrapText="1"/>
    </xf>
    <xf numFmtId="0" fontId="1" fillId="3" borderId="6" xfId="4" applyFont="1" applyFill="1" applyBorder="1" applyAlignment="1"/>
    <xf numFmtId="38" fontId="3" fillId="3" borderId="11" xfId="2" applyFont="1" applyFill="1" applyBorder="1" applyAlignment="1">
      <alignment horizontal="right" vertical="center"/>
    </xf>
    <xf numFmtId="0" fontId="3" fillId="0" borderId="4" xfId="0" applyFont="1" applyBorder="1" applyAlignment="1">
      <alignment vertical="center"/>
    </xf>
    <xf numFmtId="179" fontId="3" fillId="0" borderId="1" xfId="0" applyNumberFormat="1" applyFont="1" applyBorder="1" applyAlignment="1">
      <alignment vertical="center"/>
    </xf>
    <xf numFmtId="179" fontId="3" fillId="0" borderId="0" xfId="0" applyNumberFormat="1" applyFont="1" applyBorder="1" applyAlignment="1">
      <alignment vertical="center"/>
    </xf>
    <xf numFmtId="179" fontId="3" fillId="0" borderId="2" xfId="0" applyNumberFormat="1" applyFont="1" applyBorder="1" applyAlignment="1">
      <alignment vertical="center"/>
    </xf>
    <xf numFmtId="0" fontId="3" fillId="3" borderId="0" xfId="0" applyFont="1" applyFill="1" applyAlignment="1">
      <alignment vertical="center" wrapText="1"/>
    </xf>
    <xf numFmtId="14" fontId="3" fillId="3" borderId="0" xfId="0" applyNumberFormat="1" applyFont="1" applyFill="1" applyAlignment="1">
      <alignment vertical="center"/>
    </xf>
    <xf numFmtId="0" fontId="3" fillId="0" borderId="0" xfId="0" applyFont="1" applyFill="1" applyAlignment="1">
      <alignment vertical="center" wrapText="1"/>
    </xf>
    <xf numFmtId="38" fontId="3" fillId="3" borderId="11" xfId="1" applyFont="1" applyFill="1" applyBorder="1" applyAlignment="1">
      <alignment horizontal="right" vertical="center"/>
    </xf>
    <xf numFmtId="38" fontId="3" fillId="0" borderId="14" xfId="0" applyNumberFormat="1" applyFont="1" applyBorder="1" applyAlignment="1">
      <alignment vertical="center" shrinkToFit="1"/>
    </xf>
    <xf numFmtId="179" fontId="7" fillId="3" borderId="11" xfId="0" applyNumberFormat="1" applyFont="1" applyFill="1" applyBorder="1" applyAlignment="1">
      <alignment horizontal="center" vertical="center"/>
    </xf>
    <xf numFmtId="38" fontId="3" fillId="3" borderId="14" xfId="1" applyFont="1" applyFill="1" applyBorder="1" applyAlignment="1">
      <alignment horizontal="right" vertical="center"/>
    </xf>
    <xf numFmtId="38" fontId="3" fillId="3" borderId="14" xfId="0" applyNumberFormat="1" applyFont="1" applyFill="1" applyBorder="1" applyAlignment="1">
      <alignment horizontal="righ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2" xfId="0" applyFont="1" applyFill="1" applyBorder="1" applyAlignment="1">
      <alignment horizontal="center" vertical="center"/>
    </xf>
    <xf numFmtId="0" fontId="3" fillId="0" borderId="0" xfId="0" applyFont="1" applyAlignment="1"/>
    <xf numFmtId="0" fontId="16" fillId="0" borderId="25" xfId="0" applyFont="1" applyBorder="1" applyAlignment="1">
      <alignment vertical="center" shrinkToFit="1"/>
    </xf>
    <xf numFmtId="38" fontId="7" fillId="3" borderId="11" xfId="1" applyNumberFormat="1" applyFont="1" applyFill="1" applyBorder="1" applyAlignment="1">
      <alignment horizontal="center" vertical="center" shrinkToFit="1"/>
    </xf>
    <xf numFmtId="178" fontId="7" fillId="3" borderId="11" xfId="3" applyNumberFormat="1" applyFont="1" applyFill="1" applyBorder="1" applyAlignment="1">
      <alignment horizontal="right" vertical="center"/>
    </xf>
    <xf numFmtId="0" fontId="7" fillId="3" borderId="11" xfId="0" applyFont="1" applyFill="1" applyBorder="1" applyAlignment="1">
      <alignment horizontal="center" vertical="center"/>
    </xf>
    <xf numFmtId="0" fontId="7" fillId="0" borderId="0" xfId="0" applyFont="1" applyAlignment="1"/>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vertical="center"/>
    </xf>
    <xf numFmtId="0" fontId="15" fillId="0" borderId="11" xfId="0" applyFont="1" applyBorder="1" applyAlignment="1">
      <alignment vertical="center" wrapText="1"/>
    </xf>
    <xf numFmtId="0" fontId="15" fillId="0" borderId="45" xfId="0" applyFont="1" applyBorder="1" applyAlignment="1">
      <alignment vertical="center"/>
    </xf>
    <xf numFmtId="0" fontId="22" fillId="0" borderId="46" xfId="0" applyFont="1" applyBorder="1" applyAlignment="1">
      <alignment horizontal="center" vertical="center" wrapText="1"/>
    </xf>
    <xf numFmtId="0" fontId="22" fillId="0" borderId="11" xfId="0" applyFont="1" applyBorder="1" applyAlignment="1">
      <alignment horizontal="center" vertical="center" wrapText="1"/>
    </xf>
    <xf numFmtId="0" fontId="15" fillId="0" borderId="47" xfId="0" applyFont="1" applyBorder="1" applyAlignment="1">
      <alignment vertical="center" textRotation="255"/>
    </xf>
    <xf numFmtId="0" fontId="3" fillId="0" borderId="0" xfId="6" applyFont="1" applyBorder="1" applyAlignment="1">
      <alignment horizontal="right" vertical="center"/>
    </xf>
    <xf numFmtId="0" fontId="7" fillId="0" borderId="10" xfId="0" applyFont="1" applyBorder="1" applyAlignment="1">
      <alignment vertical="center"/>
    </xf>
    <xf numFmtId="0" fontId="0" fillId="3" borderId="14" xfId="0" applyFont="1" applyFill="1" applyBorder="1" applyAlignment="1">
      <alignment horizontal="center" vertical="center" shrinkToFit="1"/>
    </xf>
    <xf numFmtId="0" fontId="14" fillId="0" borderId="11" xfId="0" applyFont="1" applyBorder="1" applyAlignment="1">
      <alignment vertical="center" shrinkToFit="1"/>
    </xf>
    <xf numFmtId="49" fontId="7" fillId="0" borderId="7" xfId="0" applyNumberFormat="1" applyFont="1" applyBorder="1" applyAlignment="1">
      <alignment vertical="center" shrinkToFit="1"/>
    </xf>
    <xf numFmtId="49" fontId="7" fillId="0" borderId="7" xfId="0" applyNumberFormat="1" applyFont="1" applyBorder="1" applyAlignment="1">
      <alignment horizontal="center" vertical="center" shrinkToFit="1"/>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pplyAlignment="1">
      <alignment vertical="center"/>
    </xf>
    <xf numFmtId="0" fontId="7" fillId="0" borderId="0" xfId="0" applyFont="1" applyAlignment="1">
      <alignment shrinkToFit="1"/>
    </xf>
    <xf numFmtId="38" fontId="7" fillId="0" borderId="11" xfId="8" applyNumberFormat="1" applyFont="1" applyBorder="1" applyAlignment="1">
      <alignment horizontal="left" vertical="center" shrinkToFit="1"/>
    </xf>
    <xf numFmtId="38" fontId="7" fillId="0" borderId="11" xfId="8" applyNumberFormat="1" applyFont="1" applyBorder="1" applyAlignment="1">
      <alignment horizontal="center" vertical="center" shrinkToFit="1"/>
    </xf>
    <xf numFmtId="0" fontId="15" fillId="3" borderId="11" xfId="0" applyFont="1" applyFill="1" applyBorder="1" applyAlignment="1">
      <alignment horizontal="center" vertical="center" shrinkToFit="1"/>
    </xf>
    <xf numFmtId="179" fontId="3" fillId="3" borderId="9" xfId="0" applyNumberFormat="1" applyFont="1" applyFill="1" applyBorder="1" applyAlignment="1">
      <alignment horizontal="left"/>
    </xf>
    <xf numFmtId="0" fontId="3" fillId="3" borderId="9" xfId="0" applyFont="1" applyFill="1" applyBorder="1"/>
    <xf numFmtId="0" fontId="3" fillId="3" borderId="9" xfId="0" applyFont="1" applyFill="1" applyBorder="1" applyAlignment="1">
      <alignment horizontal="center"/>
    </xf>
    <xf numFmtId="0" fontId="15" fillId="0" borderId="46" xfId="0" applyFont="1" applyBorder="1" applyAlignment="1">
      <alignment vertical="center" shrinkToFit="1"/>
    </xf>
    <xf numFmtId="0" fontId="15" fillId="0" borderId="11" xfId="0" applyFont="1" applyBorder="1" applyAlignment="1">
      <alignment vertical="center" shrinkToFit="1"/>
    </xf>
    <xf numFmtId="0" fontId="15" fillId="0" borderId="45" xfId="0" applyFont="1" applyBorder="1" applyAlignment="1">
      <alignment horizontal="center" vertical="center" shrinkToFit="1"/>
    </xf>
    <xf numFmtId="0" fontId="15" fillId="0" borderId="47" xfId="0" applyFont="1" applyBorder="1" applyAlignment="1">
      <alignment vertical="center" shrinkToFit="1"/>
    </xf>
    <xf numFmtId="0" fontId="15" fillId="0" borderId="48" xfId="0" applyFont="1" applyBorder="1" applyAlignment="1">
      <alignment vertical="center"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0" fillId="0" borderId="0" xfId="0" applyAlignment="1">
      <alignment vertical="center" wrapText="1"/>
    </xf>
    <xf numFmtId="0" fontId="0" fillId="0" borderId="0" xfId="0" applyBorder="1" applyAlignment="1">
      <alignment vertical="center" wrapText="1"/>
    </xf>
    <xf numFmtId="38" fontId="3" fillId="0" borderId="14" xfId="0" applyNumberFormat="1" applyFont="1" applyBorder="1" applyAlignment="1">
      <alignment horizontal="right" vertical="center" shrinkToFit="1"/>
    </xf>
    <xf numFmtId="0" fontId="16" fillId="0" borderId="0" xfId="0" applyFont="1" applyAlignment="1">
      <alignment horizontal="right"/>
    </xf>
    <xf numFmtId="0" fontId="16" fillId="0" borderId="0" xfId="0" applyFont="1"/>
    <xf numFmtId="0" fontId="16" fillId="0" borderId="0" xfId="0" applyFont="1" applyAlignment="1">
      <alignment horizontal="center"/>
    </xf>
    <xf numFmtId="0" fontId="3" fillId="0" borderId="11" xfId="4" applyFont="1" applyFill="1" applyBorder="1" applyAlignment="1">
      <alignment horizontal="center" vertical="center"/>
    </xf>
    <xf numFmtId="38" fontId="3" fillId="0" borderId="11" xfId="2" applyFont="1" applyFill="1" applyBorder="1" applyAlignment="1">
      <alignment horizontal="right" vertical="center"/>
    </xf>
    <xf numFmtId="38" fontId="3" fillId="0" borderId="11" xfId="1" applyFont="1" applyFill="1" applyBorder="1" applyAlignment="1">
      <alignment horizontal="right" vertical="center"/>
    </xf>
    <xf numFmtId="0" fontId="6" fillId="0" borderId="7" xfId="0" applyFont="1" applyFill="1" applyBorder="1" applyAlignment="1">
      <alignment horizontal="center" vertical="center"/>
    </xf>
    <xf numFmtId="0" fontId="8" fillId="0" borderId="0" xfId="6" applyFont="1" applyBorder="1" applyAlignment="1">
      <alignment vertical="center"/>
    </xf>
    <xf numFmtId="0" fontId="32" fillId="0" borderId="0" xfId="0" applyFont="1" applyAlignment="1">
      <alignment vertical="center"/>
    </xf>
    <xf numFmtId="0" fontId="32" fillId="0" borderId="1" xfId="0" applyFont="1" applyBorder="1" applyAlignment="1">
      <alignment horizontal="center" vertical="center"/>
    </xf>
    <xf numFmtId="0" fontId="32" fillId="0" borderId="1" xfId="0" applyFont="1" applyBorder="1" applyAlignment="1">
      <alignment vertical="center"/>
    </xf>
    <xf numFmtId="0" fontId="32" fillId="0" borderId="3" xfId="0" applyFont="1" applyBorder="1" applyAlignment="1">
      <alignment vertical="center"/>
    </xf>
    <xf numFmtId="0" fontId="32" fillId="0" borderId="4" xfId="0" applyFont="1" applyBorder="1" applyAlignment="1">
      <alignment vertical="center"/>
    </xf>
    <xf numFmtId="0" fontId="32" fillId="0" borderId="5" xfId="0" applyFont="1" applyBorder="1" applyAlignment="1">
      <alignment vertical="center"/>
    </xf>
    <xf numFmtId="0" fontId="32" fillId="0" borderId="0" xfId="0" applyFont="1" applyBorder="1" applyAlignment="1">
      <alignment vertical="center"/>
    </xf>
    <xf numFmtId="0" fontId="32" fillId="0" borderId="2" xfId="0" applyFont="1" applyBorder="1" applyAlignment="1">
      <alignment vertical="center"/>
    </xf>
    <xf numFmtId="0" fontId="32" fillId="0" borderId="8" xfId="0" applyFont="1" applyBorder="1" applyAlignment="1">
      <alignment vertical="center"/>
    </xf>
    <xf numFmtId="0" fontId="32" fillId="0" borderId="6" xfId="0" applyFont="1" applyBorder="1" applyAlignment="1">
      <alignment vertical="center"/>
    </xf>
    <xf numFmtId="0" fontId="32" fillId="0" borderId="10" xfId="0" applyFont="1"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2" fillId="0" borderId="4" xfId="0" applyFont="1" applyBorder="1" applyAlignment="1">
      <alignment horizontal="center" vertical="center"/>
    </xf>
    <xf numFmtId="0" fontId="32" fillId="0" borderId="15" xfId="0" applyFont="1" applyBorder="1" applyAlignment="1">
      <alignment horizontal="center" vertical="center"/>
    </xf>
    <xf numFmtId="0" fontId="32" fillId="0" borderId="9" xfId="0" applyFont="1" applyBorder="1" applyAlignment="1">
      <alignment horizontal="center" vertical="center"/>
    </xf>
    <xf numFmtId="0" fontId="32" fillId="0" borderId="7" xfId="0" applyFont="1" applyBorder="1" applyAlignment="1">
      <alignment horizontal="center"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Border="1" applyAlignment="1">
      <alignment horizontal="left" vertical="top"/>
    </xf>
    <xf numFmtId="0" fontId="32" fillId="0" borderId="0" xfId="0" applyFont="1" applyBorder="1" applyAlignment="1">
      <alignment horizontal="right" vertical="center"/>
    </xf>
    <xf numFmtId="0" fontId="7" fillId="3" borderId="14"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0" xfId="0" applyFont="1" applyAlignment="1">
      <alignment horizontal="right"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shrinkToFit="1"/>
    </xf>
    <xf numFmtId="0" fontId="7" fillId="0" borderId="0" xfId="0" applyFont="1" applyBorder="1" applyAlignment="1">
      <alignment horizontal="right" vertical="center"/>
    </xf>
    <xf numFmtId="0" fontId="28" fillId="0" borderId="0" xfId="9" applyFont="1" applyAlignment="1">
      <alignment horizontal="left" vertical="center"/>
    </xf>
    <xf numFmtId="0" fontId="28" fillId="0" borderId="8" xfId="9" applyFont="1" applyBorder="1" applyAlignment="1">
      <alignment horizontal="center" vertical="center"/>
    </xf>
    <xf numFmtId="0" fontId="28" fillId="0" borderId="3" xfId="9" applyFont="1" applyBorder="1" applyAlignment="1">
      <alignment horizontal="center" vertical="center"/>
    </xf>
    <xf numFmtId="0" fontId="28" fillId="0" borderId="4" xfId="9" applyFont="1" applyBorder="1" applyAlignment="1">
      <alignment horizontal="center" vertical="center"/>
    </xf>
    <xf numFmtId="0" fontId="28" fillId="0" borderId="5" xfId="9" applyFont="1" applyBorder="1" applyAlignment="1">
      <alignment horizontal="center" vertical="center"/>
    </xf>
    <xf numFmtId="0" fontId="28" fillId="0" borderId="6" xfId="9" applyFont="1" applyBorder="1" applyAlignment="1">
      <alignment horizontal="center" vertical="center"/>
    </xf>
    <xf numFmtId="0" fontId="28" fillId="0" borderId="10" xfId="9" applyFont="1" applyBorder="1" applyAlignment="1">
      <alignment horizontal="center" vertical="center"/>
    </xf>
    <xf numFmtId="0" fontId="8" fillId="0" borderId="21" xfId="0" applyFont="1" applyBorder="1" applyAlignment="1">
      <alignment horizontal="center" vertical="center" wrapText="1"/>
    </xf>
    <xf numFmtId="0" fontId="13" fillId="0" borderId="0" xfId="0" applyFont="1" applyAlignment="1">
      <alignment horizontal="center" vertical="center"/>
    </xf>
    <xf numFmtId="0" fontId="15" fillId="3" borderId="46" xfId="0" applyFont="1" applyFill="1" applyBorder="1" applyAlignment="1">
      <alignment vertical="center" shrinkToFit="1"/>
    </xf>
    <xf numFmtId="0" fontId="15" fillId="3" borderId="11" xfId="0" applyFont="1" applyFill="1" applyBorder="1" applyAlignment="1">
      <alignment vertical="center" shrinkToFit="1"/>
    </xf>
    <xf numFmtId="0" fontId="15" fillId="3" borderId="45" xfId="0" applyFont="1" applyFill="1" applyBorder="1" applyAlignment="1">
      <alignment horizontal="center" vertical="center" shrinkToFit="1"/>
    </xf>
    <xf numFmtId="0" fontId="15" fillId="3" borderId="11" xfId="0" applyFont="1" applyFill="1" applyBorder="1" applyAlignment="1">
      <alignment vertical="center" wrapText="1" shrinkToFit="1"/>
    </xf>
    <xf numFmtId="0" fontId="15" fillId="3" borderId="47" xfId="0" applyFont="1" applyFill="1" applyBorder="1" applyAlignment="1">
      <alignment vertical="center" shrinkToFit="1"/>
    </xf>
    <xf numFmtId="0" fontId="15" fillId="3" borderId="48" xfId="0" applyFont="1" applyFill="1" applyBorder="1" applyAlignment="1">
      <alignment vertical="center" shrinkToFit="1"/>
    </xf>
    <xf numFmtId="0" fontId="15" fillId="3" borderId="48" xfId="0" applyFont="1" applyFill="1" applyBorder="1" applyAlignment="1">
      <alignment horizontal="center" vertical="center" shrinkToFit="1"/>
    </xf>
    <xf numFmtId="0" fontId="15" fillId="3" borderId="49" xfId="0" applyFont="1" applyFill="1" applyBorder="1" applyAlignment="1">
      <alignment horizontal="center" vertical="center" shrinkToFit="1"/>
    </xf>
    <xf numFmtId="0" fontId="15" fillId="0" borderId="11" xfId="0" applyFont="1" applyBorder="1" applyAlignment="1">
      <alignment vertical="center" wrapText="1" shrinkToFit="1"/>
    </xf>
    <xf numFmtId="0" fontId="31" fillId="0" borderId="3" xfId="9" applyFont="1" applyBorder="1">
      <alignment vertical="center"/>
    </xf>
    <xf numFmtId="0" fontId="31" fillId="0" borderId="0" xfId="9" applyFont="1" applyBorder="1">
      <alignment vertical="center"/>
    </xf>
    <xf numFmtId="0" fontId="31" fillId="0" borderId="1" xfId="9" applyFont="1" applyBorder="1">
      <alignment vertical="center"/>
    </xf>
    <xf numFmtId="0" fontId="31" fillId="0" borderId="2" xfId="9" applyFont="1" applyBorder="1" applyAlignment="1">
      <alignment horizontal="right" vertical="center"/>
    </xf>
    <xf numFmtId="0" fontId="28" fillId="0" borderId="0" xfId="9" applyFont="1" applyBorder="1" applyAlignment="1">
      <alignment horizontal="center"/>
    </xf>
    <xf numFmtId="0" fontId="7" fillId="3" borderId="14" xfId="0" applyFont="1" applyFill="1" applyBorder="1" applyAlignment="1">
      <alignment horizontal="center" vertical="center" shrinkToFit="1"/>
    </xf>
    <xf numFmtId="0" fontId="28" fillId="0" borderId="0" xfId="9" applyFont="1" applyBorder="1" applyAlignment="1">
      <alignment horizontal="left" vertical="center"/>
    </xf>
    <xf numFmtId="0" fontId="39" fillId="0" borderId="22" xfId="9" applyFont="1" applyBorder="1" applyAlignment="1">
      <alignment horizontal="center" vertical="center"/>
    </xf>
    <xf numFmtId="0" fontId="39" fillId="0" borderId="90" xfId="9" applyFont="1" applyBorder="1" applyAlignment="1">
      <alignment horizontal="center" vertical="center"/>
    </xf>
    <xf numFmtId="0" fontId="39" fillId="0" borderId="26" xfId="9" applyFont="1" applyBorder="1" applyAlignment="1">
      <alignment horizontal="center" vertical="center"/>
    </xf>
    <xf numFmtId="0" fontId="39" fillId="0" borderId="37" xfId="9" applyFont="1" applyBorder="1" applyAlignment="1">
      <alignment horizontal="center" vertical="center"/>
    </xf>
    <xf numFmtId="0" fontId="39" fillId="0" borderId="21" xfId="9" applyFont="1" applyBorder="1" applyAlignment="1">
      <alignment horizontal="center" vertical="center"/>
    </xf>
    <xf numFmtId="0" fontId="39" fillId="0" borderId="23" xfId="9" applyFont="1" applyBorder="1" applyAlignment="1">
      <alignment horizontal="center" vertical="center"/>
    </xf>
    <xf numFmtId="0" fontId="28" fillId="0" borderId="11" xfId="9" applyFont="1" applyBorder="1" applyAlignment="1">
      <alignment horizontal="center" vertical="center"/>
    </xf>
    <xf numFmtId="0" fontId="28" fillId="0" borderId="0" xfId="9" applyFont="1" applyAlignment="1">
      <alignment horizontal="left" vertical="center"/>
    </xf>
    <xf numFmtId="0" fontId="28" fillId="0" borderId="56" xfId="9" applyFont="1" applyBorder="1" applyAlignment="1">
      <alignment horizontal="center"/>
    </xf>
    <xf numFmtId="0" fontId="28" fillId="0" borderId="40" xfId="9" applyFont="1" applyBorder="1" applyAlignment="1">
      <alignment horizontal="center"/>
    </xf>
    <xf numFmtId="0" fontId="38" fillId="0" borderId="22" xfId="9" applyFont="1" applyBorder="1" applyAlignment="1">
      <alignment horizontal="left" vertical="center" wrapText="1"/>
    </xf>
    <xf numFmtId="0" fontId="38" fillId="0" borderId="21" xfId="9" applyFont="1" applyBorder="1" applyAlignment="1">
      <alignment horizontal="left" vertical="center" wrapText="1"/>
    </xf>
    <xf numFmtId="0" fontId="38" fillId="0" borderId="26" xfId="9" applyFont="1" applyBorder="1" applyAlignment="1">
      <alignment horizontal="left" vertical="center" wrapText="1"/>
    </xf>
    <xf numFmtId="0" fontId="38" fillId="0" borderId="23" xfId="9" applyFont="1" applyBorder="1" applyAlignment="1">
      <alignment horizontal="left" vertical="center" wrapText="1"/>
    </xf>
    <xf numFmtId="0" fontId="28" fillId="0" borderId="11" xfId="9" applyFont="1" applyBorder="1" applyAlignment="1">
      <alignment horizontal="center" vertical="center" wrapText="1"/>
    </xf>
    <xf numFmtId="0" fontId="34" fillId="0" borderId="11" xfId="9" applyFont="1" applyBorder="1" applyAlignment="1">
      <alignment horizontal="center" vertical="center" wrapText="1"/>
    </xf>
    <xf numFmtId="0" fontId="34" fillId="0" borderId="12" xfId="9" applyFont="1" applyBorder="1" applyAlignment="1">
      <alignment horizontal="center" vertical="center" wrapText="1"/>
    </xf>
    <xf numFmtId="0" fontId="28" fillId="0" borderId="11" xfId="9" applyFont="1" applyBorder="1" applyAlignment="1">
      <alignment horizontal="distributed" vertical="center" indent="1"/>
    </xf>
    <xf numFmtId="0" fontId="28" fillId="0" borderId="12" xfId="9" applyFont="1" applyBorder="1" applyAlignment="1">
      <alignment horizontal="left" vertical="center"/>
    </xf>
    <xf numFmtId="0" fontId="28" fillId="0" borderId="13" xfId="9" applyFont="1" applyBorder="1" applyAlignment="1">
      <alignment horizontal="left" vertical="center"/>
    </xf>
    <xf numFmtId="0" fontId="28" fillId="0" borderId="14" xfId="9" applyFont="1" applyBorder="1" applyAlignment="1">
      <alignment horizontal="left" vertical="center"/>
    </xf>
    <xf numFmtId="0" fontId="28" fillId="0" borderId="0" xfId="9" applyFont="1" applyAlignment="1">
      <alignment horizontal="center" vertical="center"/>
    </xf>
    <xf numFmtId="0" fontId="33" fillId="0" borderId="12" xfId="9" applyFont="1" applyBorder="1" applyAlignment="1">
      <alignment horizontal="left" vertical="center"/>
    </xf>
    <xf numFmtId="0" fontId="33" fillId="0" borderId="13" xfId="9" applyFont="1" applyBorder="1" applyAlignment="1">
      <alignment horizontal="left" vertical="center"/>
    </xf>
    <xf numFmtId="0" fontId="33" fillId="0" borderId="14" xfId="9" applyFont="1" applyBorder="1" applyAlignment="1">
      <alignment horizontal="left" vertical="center"/>
    </xf>
    <xf numFmtId="0" fontId="3" fillId="0" borderId="0" xfId="4" applyFont="1" applyBorder="1" applyAlignment="1">
      <alignment horizontal="right" vertical="center"/>
    </xf>
    <xf numFmtId="0" fontId="4" fillId="0" borderId="0" xfId="4" applyFont="1" applyBorder="1" applyAlignment="1">
      <alignment horizontal="center"/>
    </xf>
    <xf numFmtId="5" fontId="5" fillId="3" borderId="52" xfId="2" applyNumberFormat="1" applyFont="1" applyFill="1" applyBorder="1" applyAlignment="1">
      <alignment horizontal="center" vertical="center"/>
    </xf>
    <xf numFmtId="5" fontId="5" fillId="3" borderId="53" xfId="2" applyNumberFormat="1" applyFont="1" applyFill="1" applyBorder="1" applyAlignment="1">
      <alignment horizontal="center" vertical="center"/>
    </xf>
    <xf numFmtId="5" fontId="5" fillId="3" borderId="54" xfId="2" applyNumberFormat="1" applyFont="1" applyFill="1" applyBorder="1" applyAlignment="1">
      <alignment horizontal="center" vertical="center"/>
    </xf>
    <xf numFmtId="0" fontId="3" fillId="0" borderId="11" xfId="4" applyFont="1" applyBorder="1" applyAlignment="1">
      <alignment horizontal="center" vertical="center"/>
    </xf>
    <xf numFmtId="179" fontId="3" fillId="3" borderId="12" xfId="4" applyNumberFormat="1" applyFont="1" applyFill="1" applyBorder="1" applyAlignment="1">
      <alignment horizontal="center" vertical="center" shrinkToFit="1"/>
    </xf>
    <xf numFmtId="179" fontId="3" fillId="3" borderId="14" xfId="4" applyNumberFormat="1" applyFont="1" applyFill="1" applyBorder="1" applyAlignment="1">
      <alignment horizontal="center" vertical="center" shrinkToFit="1"/>
    </xf>
    <xf numFmtId="0" fontId="3" fillId="3" borderId="11" xfId="4" applyFont="1" applyFill="1" applyBorder="1" applyAlignment="1">
      <alignment horizontal="center" vertical="center" shrinkToFit="1"/>
    </xf>
    <xf numFmtId="0" fontId="3" fillId="3" borderId="12" xfId="4" applyFont="1" applyFill="1" applyBorder="1" applyAlignment="1">
      <alignment horizontal="center" vertical="center" wrapText="1" shrinkToFit="1"/>
    </xf>
    <xf numFmtId="0" fontId="3" fillId="3" borderId="14" xfId="4" applyFont="1" applyFill="1" applyBorder="1" applyAlignment="1">
      <alignment horizontal="center" vertical="center" wrapText="1" shrinkToFit="1"/>
    </xf>
    <xf numFmtId="0" fontId="3" fillId="0" borderId="12" xfId="4" applyFont="1" applyBorder="1" applyAlignment="1">
      <alignment horizontal="center" vertical="center" shrinkToFit="1"/>
    </xf>
    <xf numFmtId="0" fontId="3" fillId="0" borderId="14" xfId="4" applyFont="1" applyBorder="1" applyAlignment="1">
      <alignment horizontal="center" vertical="center" shrinkToFit="1"/>
    </xf>
    <xf numFmtId="0" fontId="3" fillId="0" borderId="11" xfId="4" applyFont="1" applyBorder="1" applyAlignment="1">
      <alignment horizontal="right" vertical="center"/>
    </xf>
    <xf numFmtId="58" fontId="3" fillId="0" borderId="11" xfId="4" applyNumberFormat="1" applyFont="1" applyBorder="1" applyAlignment="1">
      <alignment horizontal="center" vertical="center"/>
    </xf>
    <xf numFmtId="0" fontId="3" fillId="0" borderId="11" xfId="6" applyFont="1" applyBorder="1" applyAlignment="1">
      <alignment horizontal="center" vertical="center"/>
    </xf>
    <xf numFmtId="179" fontId="3" fillId="0" borderId="12" xfId="6" applyNumberFormat="1" applyFont="1" applyBorder="1" applyAlignment="1">
      <alignment horizontal="center" vertical="center" shrinkToFit="1"/>
    </xf>
    <xf numFmtId="179" fontId="3" fillId="0" borderId="14" xfId="6" applyNumberFormat="1" applyFont="1" applyBorder="1" applyAlignment="1">
      <alignment horizontal="center" vertical="center" shrinkToFit="1"/>
    </xf>
    <xf numFmtId="0" fontId="3" fillId="0" borderId="11" xfId="6" applyFont="1" applyBorder="1" applyAlignment="1">
      <alignment horizontal="center" vertical="center" shrinkToFit="1"/>
    </xf>
    <xf numFmtId="0" fontId="3" fillId="0" borderId="0" xfId="4" applyFont="1" applyBorder="1" applyAlignment="1">
      <alignment horizontal="left" vertical="center"/>
    </xf>
    <xf numFmtId="179" fontId="3" fillId="0" borderId="0" xfId="6" applyNumberFormat="1" applyFont="1" applyBorder="1" applyAlignment="1">
      <alignment horizontal="left" vertical="center"/>
    </xf>
    <xf numFmtId="0" fontId="11" fillId="0" borderId="0" xfId="4" applyFont="1" applyBorder="1" applyAlignment="1">
      <alignment horizontal="right" vertical="center"/>
    </xf>
    <xf numFmtId="0" fontId="3" fillId="0" borderId="0" xfId="6" applyFont="1" applyBorder="1" applyAlignment="1">
      <alignment vertical="center" shrinkToFit="1"/>
    </xf>
    <xf numFmtId="0" fontId="3" fillId="0" borderId="0" xfId="6" applyFont="1" applyBorder="1" applyAlignment="1">
      <alignment vertical="center"/>
    </xf>
    <xf numFmtId="0" fontId="8" fillId="0" borderId="0" xfId="6" applyFont="1" applyBorder="1" applyAlignment="1">
      <alignment horizontal="distributed" vertical="center" indent="1"/>
    </xf>
    <xf numFmtId="0" fontId="4" fillId="0" borderId="0" xfId="6" applyFont="1" applyBorder="1" applyAlignment="1">
      <alignment horizontal="center"/>
    </xf>
    <xf numFmtId="5" fontId="5" fillId="0" borderId="52" xfId="2" applyNumberFormat="1" applyFont="1" applyBorder="1" applyAlignment="1">
      <alignment horizontal="center" vertical="center"/>
    </xf>
    <xf numFmtId="5" fontId="5" fillId="0" borderId="53" xfId="2" applyNumberFormat="1" applyFont="1" applyBorder="1" applyAlignment="1">
      <alignment horizontal="center" vertical="center"/>
    </xf>
    <xf numFmtId="5" fontId="5" fillId="0" borderId="54" xfId="2" applyNumberFormat="1" applyFont="1" applyBorder="1" applyAlignment="1">
      <alignment horizontal="center" vertical="center"/>
    </xf>
    <xf numFmtId="14" fontId="3" fillId="0" borderId="6" xfId="6" applyNumberFormat="1" applyFont="1" applyBorder="1" applyAlignment="1">
      <alignment vertical="center" wrapText="1"/>
    </xf>
    <xf numFmtId="0" fontId="3" fillId="0" borderId="12" xfId="6" applyFont="1" applyBorder="1" applyAlignment="1">
      <alignment vertical="center" shrinkToFit="1"/>
    </xf>
    <xf numFmtId="0" fontId="3" fillId="0" borderId="14" xfId="6" applyFont="1" applyBorder="1" applyAlignment="1">
      <alignment vertical="center" shrinkToFit="1"/>
    </xf>
    <xf numFmtId="0" fontId="3" fillId="0" borderId="0" xfId="6" applyFont="1" applyBorder="1" applyAlignment="1">
      <alignment horizontal="left" vertical="center"/>
    </xf>
    <xf numFmtId="0" fontId="11" fillId="0" borderId="0" xfId="6" applyFont="1" applyBorder="1" applyAlignment="1">
      <alignment horizontal="right" vertical="center"/>
    </xf>
    <xf numFmtId="0" fontId="16" fillId="0" borderId="0" xfId="0" applyFont="1" applyAlignment="1">
      <alignment horizontal="center"/>
    </xf>
    <xf numFmtId="3" fontId="3" fillId="0" borderId="12" xfId="1" applyNumberFormat="1" applyFont="1" applyBorder="1" applyAlignment="1">
      <alignment vertical="center" shrinkToFit="1"/>
    </xf>
    <xf numFmtId="3" fontId="0" fillId="0" borderId="14" xfId="0" applyNumberFormat="1" applyBorder="1" applyAlignment="1">
      <alignment vertical="center" shrinkToFit="1"/>
    </xf>
    <xf numFmtId="0" fontId="3" fillId="0" borderId="0" xfId="0" applyFont="1" applyAlignment="1">
      <alignment horizontal="right"/>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11" xfId="0" applyFont="1" applyBorder="1" applyAlignment="1">
      <alignment horizontal="center" vertical="center" shrinkToFit="1"/>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38" fontId="3" fillId="0" borderId="12" xfId="1" applyFont="1" applyBorder="1" applyAlignment="1">
      <alignment horizontal="right" vertical="center" shrinkToFit="1"/>
    </xf>
    <xf numFmtId="38" fontId="3" fillId="0" borderId="14" xfId="1" applyFont="1" applyBorder="1" applyAlignment="1">
      <alignment horizontal="right" vertical="center" shrinkToFit="1"/>
    </xf>
    <xf numFmtId="0" fontId="3" fillId="0" borderId="11" xfId="0" applyFont="1" applyBorder="1" applyAlignment="1">
      <alignment horizontal="center" vertical="center"/>
    </xf>
    <xf numFmtId="0" fontId="3" fillId="0" borderId="12" xfId="0" applyFont="1" applyBorder="1" applyAlignment="1">
      <alignment vertical="center" shrinkToFit="1"/>
    </xf>
    <xf numFmtId="0" fontId="3" fillId="0" borderId="14" xfId="0" applyFont="1" applyBorder="1" applyAlignment="1">
      <alignment vertical="center" shrinkToFit="1"/>
    </xf>
    <xf numFmtId="0" fontId="8" fillId="0" borderId="11" xfId="0" applyFont="1" applyBorder="1" applyAlignment="1">
      <alignment horizontal="center" vertical="center" shrinkToFit="1"/>
    </xf>
    <xf numFmtId="0" fontId="4" fillId="0" borderId="0" xfId="0" applyFont="1" applyAlignment="1">
      <alignment horizontal="center"/>
    </xf>
    <xf numFmtId="6" fontId="6" fillId="3" borderId="4" xfId="3" applyFont="1" applyFill="1" applyBorder="1" applyAlignment="1">
      <alignment horizontal="center" vertical="center"/>
    </xf>
    <xf numFmtId="0" fontId="3" fillId="0" borderId="39" xfId="0" applyFont="1" applyBorder="1" applyAlignment="1">
      <alignment horizontal="center" vertical="center"/>
    </xf>
    <xf numFmtId="0" fontId="3" fillId="0" borderId="55" xfId="0" applyFont="1" applyBorder="1" applyAlignment="1">
      <alignment horizontal="center" vertical="center"/>
    </xf>
    <xf numFmtId="0" fontId="3" fillId="0" borderId="51" xfId="0" applyFont="1" applyBorder="1" applyAlignment="1">
      <alignment horizontal="center" vertical="center"/>
    </xf>
    <xf numFmtId="14"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8" fillId="0" borderId="11" xfId="0" applyFont="1" applyBorder="1" applyAlignment="1">
      <alignment horizontal="center" vertical="center"/>
    </xf>
    <xf numFmtId="3" fontId="3" fillId="0" borderId="12" xfId="0" applyNumberFormat="1" applyFont="1" applyBorder="1" applyAlignment="1">
      <alignment horizontal="right" vertical="center"/>
    </xf>
    <xf numFmtId="3" fontId="3" fillId="0" borderId="14" xfId="0" applyNumberFormat="1" applyFont="1" applyBorder="1" applyAlignment="1">
      <alignment horizontal="right" vertical="center"/>
    </xf>
    <xf numFmtId="6" fontId="3" fillId="0" borderId="6" xfId="3" applyFont="1" applyBorder="1" applyAlignment="1">
      <alignment horizontal="center" vertical="center"/>
    </xf>
    <xf numFmtId="14" fontId="3" fillId="0" borderId="33"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179" fontId="3" fillId="0" borderId="11" xfId="0" applyNumberFormat="1" applyFont="1" applyBorder="1" applyAlignment="1">
      <alignment horizontal="center" vertical="center"/>
    </xf>
    <xf numFmtId="20" fontId="3" fillId="0" borderId="12" xfId="0" applyNumberFormat="1" applyFont="1" applyBorder="1" applyAlignment="1">
      <alignment horizontal="center" vertical="center"/>
    </xf>
    <xf numFmtId="20" fontId="3" fillId="0" borderId="14" xfId="0" applyNumberFormat="1" applyFont="1" applyBorder="1" applyAlignment="1">
      <alignment horizontal="center" vertical="center"/>
    </xf>
    <xf numFmtId="0" fontId="3" fillId="0" borderId="0" xfId="0" applyFont="1" applyAlignment="1">
      <alignment horizontal="center" vertical="top" textRotation="255"/>
    </xf>
    <xf numFmtId="6" fontId="11" fillId="0" borderId="4" xfId="3" applyFont="1" applyBorder="1" applyAlignment="1">
      <alignment horizontal="center" vertical="center"/>
    </xf>
    <xf numFmtId="6" fontId="3" fillId="3" borderId="6" xfId="3" applyFont="1" applyFill="1" applyBorder="1" applyAlignment="1">
      <alignment horizontal="center" vertical="center"/>
    </xf>
    <xf numFmtId="14" fontId="3" fillId="4" borderId="33" xfId="0" applyNumberFormat="1" applyFont="1" applyFill="1" applyBorder="1" applyAlignment="1">
      <alignment horizontal="center" vertical="center"/>
    </xf>
    <xf numFmtId="0" fontId="3" fillId="4" borderId="34" xfId="0" applyFont="1" applyFill="1" applyBorder="1" applyAlignment="1">
      <alignment horizontal="center" vertical="center"/>
    </xf>
    <xf numFmtId="0" fontId="3" fillId="4" borderId="37" xfId="0" applyFont="1" applyFill="1" applyBorder="1" applyAlignment="1">
      <alignment horizontal="center" vertical="center"/>
    </xf>
    <xf numFmtId="179" fontId="3" fillId="3" borderId="11"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left" vertical="center" indent="3"/>
    </xf>
    <xf numFmtId="0" fontId="3" fillId="0" borderId="0" xfId="0" applyFont="1" applyBorder="1" applyAlignment="1">
      <alignment horizontal="left" vertical="center" indent="3"/>
    </xf>
    <xf numFmtId="0" fontId="3" fillId="0" borderId="25" xfId="0" applyFont="1" applyBorder="1" applyAlignment="1">
      <alignment horizontal="left" vertical="center" indent="3"/>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176" fontId="6" fillId="0" borderId="3" xfId="3" applyNumberFormat="1" applyFont="1" applyBorder="1" applyAlignment="1">
      <alignment horizontal="center" vertical="center"/>
    </xf>
    <xf numFmtId="176" fontId="6" fillId="0" borderId="4" xfId="3" applyNumberFormat="1" applyFont="1" applyBorder="1" applyAlignment="1">
      <alignment horizontal="center" vertical="center"/>
    </xf>
    <xf numFmtId="176" fontId="6" fillId="0" borderId="5" xfId="3" applyNumberFormat="1" applyFont="1" applyBorder="1" applyAlignment="1">
      <alignment horizontal="center" vertical="center"/>
    </xf>
    <xf numFmtId="0" fontId="3" fillId="0" borderId="8" xfId="0" applyFont="1" applyBorder="1" applyAlignment="1">
      <alignment horizontal="left" vertical="center" indent="3"/>
    </xf>
    <xf numFmtId="0" fontId="3" fillId="0" borderId="6" xfId="0" applyFont="1" applyBorder="1" applyAlignment="1">
      <alignment horizontal="left" vertical="center" indent="3"/>
    </xf>
    <xf numFmtId="0" fontId="3" fillId="0" borderId="23" xfId="0" applyFont="1" applyBorder="1" applyAlignment="1">
      <alignment horizontal="left" vertical="center" indent="3"/>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181" fontId="3" fillId="0" borderId="8" xfId="0" applyNumberFormat="1" applyFont="1" applyBorder="1" applyAlignment="1">
      <alignment horizontal="center" vertical="center"/>
    </xf>
    <xf numFmtId="181" fontId="3" fillId="0" borderId="6" xfId="0" applyNumberFormat="1" applyFont="1" applyBorder="1" applyAlignment="1">
      <alignment horizontal="center" vertical="center"/>
    </xf>
    <xf numFmtId="181" fontId="3" fillId="0" borderId="10"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26" xfId="0" applyFont="1" applyBorder="1" applyAlignment="1">
      <alignment horizontal="center" vertical="center"/>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3" fillId="0" borderId="57"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8" xfId="0" applyFont="1" applyBorder="1" applyAlignment="1">
      <alignment horizontal="left" vertical="center" indent="2"/>
    </xf>
    <xf numFmtId="0" fontId="3" fillId="0" borderId="6" xfId="0" applyFont="1" applyBorder="1" applyAlignment="1">
      <alignment horizontal="left" vertical="center" indent="2"/>
    </xf>
    <xf numFmtId="0" fontId="3" fillId="0" borderId="23" xfId="0" applyFont="1" applyBorder="1" applyAlignment="1">
      <alignment horizontal="left" vertical="center" indent="2"/>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50" xfId="0" applyFont="1" applyBorder="1" applyAlignment="1">
      <alignment horizontal="center" vertical="center"/>
    </xf>
    <xf numFmtId="179" fontId="3" fillId="0" borderId="1" xfId="0" applyNumberFormat="1" applyFont="1" applyBorder="1" applyAlignment="1">
      <alignment horizontal="left" vertical="center"/>
    </xf>
    <xf numFmtId="179" fontId="3" fillId="0" borderId="0" xfId="0" applyNumberFormat="1" applyFont="1" applyBorder="1" applyAlignment="1">
      <alignment horizontal="left" vertical="center"/>
    </xf>
    <xf numFmtId="179" fontId="3" fillId="0" borderId="2" xfId="0" applyNumberFormat="1" applyFont="1" applyBorder="1" applyAlignment="1">
      <alignment horizontal="left"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176" fontId="8" fillId="0" borderId="1" xfId="3" applyNumberFormat="1" applyFont="1" applyBorder="1" applyAlignment="1">
      <alignment horizontal="center" vertical="center"/>
    </xf>
    <xf numFmtId="176" fontId="8" fillId="0" borderId="0" xfId="3" applyNumberFormat="1" applyFont="1" applyBorder="1" applyAlignment="1">
      <alignment horizontal="center" vertical="center"/>
    </xf>
    <xf numFmtId="176" fontId="8" fillId="0" borderId="2" xfId="3" applyNumberFormat="1" applyFont="1" applyBorder="1" applyAlignment="1">
      <alignment horizontal="center" vertical="center"/>
    </xf>
    <xf numFmtId="0" fontId="3" fillId="0" borderId="1" xfId="0" applyFont="1" applyBorder="1" applyAlignment="1">
      <alignment horizontal="left" vertical="center" indent="2"/>
    </xf>
    <xf numFmtId="0" fontId="3" fillId="0" borderId="0" xfId="0" applyFont="1" applyBorder="1" applyAlignment="1">
      <alignment horizontal="left" vertical="center" indent="2"/>
    </xf>
    <xf numFmtId="0" fontId="3" fillId="0" borderId="25" xfId="0" applyFont="1" applyBorder="1" applyAlignment="1">
      <alignment horizontal="left" vertical="center" indent="2"/>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3" fontId="3" fillId="0" borderId="8" xfId="0" applyNumberFormat="1" applyFont="1" applyBorder="1" applyAlignment="1">
      <alignment horizontal="right" vertical="center" wrapText="1"/>
    </xf>
    <xf numFmtId="3" fontId="3" fillId="0" borderId="6" xfId="0" applyNumberFormat="1" applyFont="1" applyBorder="1" applyAlignment="1">
      <alignment horizontal="right" vertical="center" wrapText="1"/>
    </xf>
    <xf numFmtId="179" fontId="3" fillId="0" borderId="7" xfId="0" applyNumberFormat="1" applyFont="1" applyBorder="1" applyAlignment="1">
      <alignment horizontal="center" vertical="center"/>
    </xf>
    <xf numFmtId="49" fontId="7" fillId="0" borderId="60" xfId="0" applyNumberFormat="1" applyFont="1" applyBorder="1" applyAlignment="1">
      <alignment horizontal="center" vertical="center" shrinkToFit="1"/>
    </xf>
    <xf numFmtId="49" fontId="7" fillId="0" borderId="61" xfId="0" applyNumberFormat="1" applyFont="1" applyBorder="1" applyAlignment="1">
      <alignment horizontal="center" vertical="center" shrinkToFit="1"/>
    </xf>
    <xf numFmtId="49" fontId="7" fillId="0" borderId="62" xfId="0" applyNumberFormat="1" applyFont="1" applyBorder="1" applyAlignment="1">
      <alignment horizontal="center" vertic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3" xfId="0" applyFont="1" applyBorder="1" applyAlignment="1">
      <alignment horizontal="center" vertical="center" wrapText="1"/>
    </xf>
    <xf numFmtId="0" fontId="7" fillId="0" borderId="4" xfId="0" applyFont="1" applyBorder="1" applyAlignment="1">
      <alignment vertical="center" shrinkToFit="1"/>
    </xf>
    <xf numFmtId="0" fontId="7" fillId="0" borderId="5"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7" fillId="0" borderId="2" xfId="0" applyFont="1" applyBorder="1" applyAlignment="1">
      <alignment vertical="center" shrinkToFit="1"/>
    </xf>
    <xf numFmtId="0" fontId="7" fillId="0" borderId="8" xfId="0" applyFont="1" applyBorder="1" applyAlignment="1">
      <alignment vertical="center" shrinkToFit="1"/>
    </xf>
    <xf numFmtId="0" fontId="7" fillId="0" borderId="6" xfId="0" applyFont="1" applyBorder="1" applyAlignment="1">
      <alignment vertical="center" shrinkToFit="1"/>
    </xf>
    <xf numFmtId="0" fontId="7" fillId="0" borderId="10" xfId="0" applyFont="1" applyBorder="1" applyAlignment="1">
      <alignment vertical="center" shrinkToFit="1"/>
    </xf>
    <xf numFmtId="0" fontId="3" fillId="0" borderId="3" xfId="0" applyFont="1" applyBorder="1" applyAlignment="1">
      <alignment horizontal="left" vertical="center" indent="3"/>
    </xf>
    <xf numFmtId="0" fontId="3" fillId="0" borderId="4" xfId="0" applyFont="1" applyBorder="1" applyAlignment="1">
      <alignment horizontal="left" vertical="center" indent="3"/>
    </xf>
    <xf numFmtId="0" fontId="3" fillId="0" borderId="26" xfId="0" applyFont="1" applyBorder="1" applyAlignment="1">
      <alignment horizontal="left" vertical="center" indent="3"/>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63"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7" fillId="3" borderId="4" xfId="0" applyFont="1" applyFill="1" applyBorder="1" applyAlignment="1">
      <alignment vertical="center" shrinkToFit="1"/>
    </xf>
    <xf numFmtId="0" fontId="7" fillId="3" borderId="5" xfId="0" applyFont="1" applyFill="1" applyBorder="1" applyAlignment="1">
      <alignment vertical="center" shrinkToFit="1"/>
    </xf>
    <xf numFmtId="0" fontId="7" fillId="3" borderId="1" xfId="0" applyFont="1" applyFill="1" applyBorder="1" applyAlignment="1">
      <alignment vertical="center" shrinkToFit="1"/>
    </xf>
    <xf numFmtId="0" fontId="7" fillId="3" borderId="0" xfId="0" applyFont="1" applyFill="1" applyAlignment="1">
      <alignment vertical="center" shrinkToFit="1"/>
    </xf>
    <xf numFmtId="0" fontId="7" fillId="3" borderId="2" xfId="0" applyFont="1" applyFill="1" applyBorder="1" applyAlignment="1">
      <alignment vertical="center" shrinkToFit="1"/>
    </xf>
    <xf numFmtId="0" fontId="7" fillId="3" borderId="8" xfId="0" applyFont="1" applyFill="1" applyBorder="1" applyAlignment="1">
      <alignment vertical="center" shrinkToFit="1"/>
    </xf>
    <xf numFmtId="0" fontId="7" fillId="3" borderId="6" xfId="0" applyFont="1" applyFill="1" applyBorder="1" applyAlignment="1">
      <alignment vertical="center" shrinkToFit="1"/>
    </xf>
    <xf numFmtId="0" fontId="7" fillId="3" borderId="10" xfId="0" applyFont="1" applyFill="1" applyBorder="1" applyAlignment="1">
      <alignment vertical="center" shrinkToFit="1"/>
    </xf>
    <xf numFmtId="3" fontId="3" fillId="3" borderId="3"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176" fontId="8" fillId="3" borderId="1" xfId="3" applyNumberFormat="1" applyFont="1" applyFill="1" applyBorder="1" applyAlignment="1">
      <alignment horizontal="center" vertical="center"/>
    </xf>
    <xf numFmtId="176" fontId="8" fillId="3" borderId="0" xfId="3" applyNumberFormat="1" applyFont="1" applyFill="1" applyBorder="1" applyAlignment="1">
      <alignment horizontal="center" vertical="center"/>
    </xf>
    <xf numFmtId="176" fontId="8" fillId="3" borderId="2" xfId="3" applyNumberFormat="1" applyFont="1" applyFill="1" applyBorder="1" applyAlignment="1">
      <alignment horizontal="center" vertical="center"/>
    </xf>
    <xf numFmtId="176" fontId="3" fillId="3" borderId="3" xfId="3" applyNumberFormat="1" applyFont="1" applyFill="1" applyBorder="1" applyAlignment="1">
      <alignment horizontal="center" vertical="center"/>
    </xf>
    <xf numFmtId="176" fontId="3" fillId="3" borderId="4" xfId="3" applyNumberFormat="1" applyFont="1" applyFill="1" applyBorder="1" applyAlignment="1">
      <alignment horizontal="center" vertical="center"/>
    </xf>
    <xf numFmtId="176" fontId="3" fillId="3" borderId="5" xfId="3" applyNumberFormat="1" applyFont="1" applyFill="1" applyBorder="1" applyAlignment="1">
      <alignment horizontal="center" vertical="center"/>
    </xf>
    <xf numFmtId="181" fontId="3" fillId="3" borderId="8" xfId="0" applyNumberFormat="1" applyFont="1" applyFill="1" applyBorder="1" applyAlignment="1">
      <alignment horizontal="center" vertical="center"/>
    </xf>
    <xf numFmtId="181" fontId="3" fillId="3" borderId="6" xfId="0" applyNumberFormat="1" applyFont="1" applyFill="1" applyBorder="1" applyAlignment="1">
      <alignment horizontal="center" vertical="center"/>
    </xf>
    <xf numFmtId="181" fontId="3" fillId="3" borderId="10" xfId="0" applyNumberFormat="1" applyFont="1" applyFill="1" applyBorder="1" applyAlignment="1">
      <alignment horizontal="center" vertical="center"/>
    </xf>
    <xf numFmtId="179" fontId="3" fillId="3" borderId="7"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36"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3" borderId="35" xfId="0" applyFont="1" applyFill="1" applyBorder="1" applyAlignment="1">
      <alignment horizontal="center" vertical="center" shrinkToFit="1"/>
    </xf>
    <xf numFmtId="0" fontId="16" fillId="0" borderId="1" xfId="0" applyFont="1" applyBorder="1" applyAlignment="1">
      <alignment vertical="center" shrinkToFit="1"/>
    </xf>
    <xf numFmtId="0" fontId="16" fillId="0" borderId="0" xfId="0" applyFont="1" applyBorder="1" applyAlignment="1">
      <alignment vertical="center" shrinkToFit="1"/>
    </xf>
    <xf numFmtId="0" fontId="16" fillId="0" borderId="2" xfId="0" applyFont="1" applyBorder="1" applyAlignment="1">
      <alignment vertical="center" shrinkToFit="1"/>
    </xf>
    <xf numFmtId="0" fontId="6" fillId="0" borderId="1" xfId="0" applyFont="1" applyBorder="1" applyAlignment="1">
      <alignment horizontal="center" vertical="center"/>
    </xf>
    <xf numFmtId="0" fontId="6" fillId="0" borderId="0" xfId="0" applyFont="1" applyBorder="1" applyAlignment="1">
      <alignment horizontal="center" vertical="center"/>
    </xf>
    <xf numFmtId="49" fontId="3" fillId="0" borderId="11" xfId="0" applyNumberFormat="1" applyFont="1" applyBorder="1" applyAlignment="1">
      <alignment horizontal="center" vertical="center"/>
    </xf>
    <xf numFmtId="0" fontId="5" fillId="0" borderId="0" xfId="0" applyFont="1" applyBorder="1" applyAlignment="1">
      <alignment horizontal="center" vertical="center"/>
    </xf>
    <xf numFmtId="14" fontId="7" fillId="0" borderId="14" xfId="0" applyNumberFormat="1" applyFont="1" applyBorder="1" applyAlignment="1">
      <alignment horizontal="center" vertical="center"/>
    </xf>
    <xf numFmtId="0" fontId="7" fillId="0" borderId="11" xfId="0" applyFont="1" applyBorder="1" applyAlignment="1">
      <alignment horizontal="center" vertical="center"/>
    </xf>
    <xf numFmtId="58" fontId="7" fillId="0" borderId="11" xfId="0" applyNumberFormat="1" applyFont="1" applyBorder="1" applyAlignment="1">
      <alignment horizontal="center" vertical="center"/>
    </xf>
    <xf numFmtId="38" fontId="10" fillId="0" borderId="6" xfId="1" applyFont="1" applyBorder="1" applyAlignment="1">
      <alignment horizontal="left" vertical="center"/>
    </xf>
    <xf numFmtId="14" fontId="7" fillId="3" borderId="12" xfId="0" applyNumberFormat="1" applyFont="1" applyFill="1" applyBorder="1" applyAlignment="1">
      <alignment horizontal="center" vertical="center" shrinkToFit="1"/>
    </xf>
    <xf numFmtId="0" fontId="7" fillId="3" borderId="14" xfId="0" applyFont="1" applyFill="1" applyBorder="1" applyAlignment="1">
      <alignment horizontal="center" vertical="center" shrinkToFit="1"/>
    </xf>
    <xf numFmtId="14" fontId="7" fillId="3" borderId="14" xfId="0" applyNumberFormat="1" applyFont="1" applyFill="1" applyBorder="1" applyAlignment="1">
      <alignment horizontal="center" vertical="center"/>
    </xf>
    <xf numFmtId="0" fontId="7" fillId="3" borderId="11" xfId="0" applyFont="1" applyFill="1" applyBorder="1" applyAlignment="1">
      <alignment horizontal="center" vertical="center"/>
    </xf>
    <xf numFmtId="38" fontId="10" fillId="3" borderId="6" xfId="1" applyFont="1" applyFill="1" applyBorder="1" applyAlignment="1">
      <alignment horizontal="left" vertical="center"/>
    </xf>
    <xf numFmtId="0" fontId="3" fillId="3" borderId="14" xfId="0" applyFont="1" applyFill="1" applyBorder="1" applyAlignment="1">
      <alignment vertical="center" shrinkToFit="1"/>
    </xf>
    <xf numFmtId="0" fontId="3" fillId="0" borderId="14" xfId="0" applyFont="1" applyFill="1" applyBorder="1" applyAlignment="1">
      <alignment vertical="center" shrinkToFit="1"/>
    </xf>
    <xf numFmtId="38" fontId="7" fillId="3" borderId="12" xfId="1" applyFont="1" applyFill="1" applyBorder="1" applyAlignment="1">
      <alignment horizontal="center" vertical="center" shrinkToFit="1"/>
    </xf>
    <xf numFmtId="38" fontId="7" fillId="3" borderId="13" xfId="1" applyFont="1" applyFill="1" applyBorder="1" applyAlignment="1">
      <alignment horizontal="center" vertical="center" shrinkToFit="1"/>
    </xf>
    <xf numFmtId="38" fontId="7" fillId="3" borderId="14" xfId="1" applyFont="1" applyFill="1" applyBorder="1" applyAlignment="1">
      <alignment horizontal="center" vertical="center" shrinkToFit="1"/>
    </xf>
    <xf numFmtId="49"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38" fontId="7" fillId="0" borderId="15" xfId="0" applyNumberFormat="1" applyFont="1" applyFill="1" applyBorder="1" applyAlignment="1">
      <alignment horizontal="center" vertical="center" shrinkToFit="1"/>
    </xf>
    <xf numFmtId="38" fontId="7" fillId="0" borderId="7" xfId="0" applyNumberFormat="1" applyFont="1" applyFill="1" applyBorder="1" applyAlignment="1">
      <alignment horizontal="center" vertical="center" shrinkToFit="1"/>
    </xf>
    <xf numFmtId="38" fontId="7" fillId="0" borderId="15"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 fontId="7" fillId="0" borderId="15" xfId="0" applyNumberFormat="1" applyFont="1" applyFill="1" applyBorder="1" applyAlignment="1">
      <alignment vertical="center" shrinkToFit="1"/>
    </xf>
    <xf numFmtId="3" fontId="7" fillId="0" borderId="7" xfId="0" applyNumberFormat="1" applyFont="1" applyFill="1" applyBorder="1" applyAlignment="1">
      <alignment vertical="center" shrinkToFit="1"/>
    </xf>
    <xf numFmtId="38" fontId="7" fillId="0" borderId="15" xfId="1" applyFont="1" applyBorder="1" applyAlignment="1">
      <alignment vertical="center"/>
    </xf>
    <xf numFmtId="38" fontId="7" fillId="0" borderId="7" xfId="1"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2" fillId="0" borderId="32" xfId="0" applyFont="1" applyBorder="1" applyAlignment="1">
      <alignment horizontal="center" vertical="top" textRotation="255" shrinkToFit="1"/>
    </xf>
    <xf numFmtId="49" fontId="13" fillId="0" borderId="19" xfId="0" applyNumberFormat="1" applyFont="1" applyBorder="1" applyAlignment="1">
      <alignment vertical="center" shrinkToFit="1"/>
    </xf>
    <xf numFmtId="38" fontId="7" fillId="2" borderId="31" xfId="0" applyNumberFormat="1" applyFont="1" applyFill="1" applyBorder="1" applyAlignment="1">
      <alignment horizontal="center" vertical="center" shrinkToFit="1"/>
    </xf>
    <xf numFmtId="38" fontId="7" fillId="2" borderId="4" xfId="0" applyNumberFormat="1" applyFont="1" applyFill="1" applyBorder="1" applyAlignment="1">
      <alignment horizontal="center" vertical="center" shrinkToFit="1"/>
    </xf>
    <xf numFmtId="38" fontId="7" fillId="2" borderId="5" xfId="0" applyNumberFormat="1" applyFont="1" applyFill="1" applyBorder="1" applyAlignment="1">
      <alignment horizontal="center" vertical="center" shrinkToFit="1"/>
    </xf>
    <xf numFmtId="38" fontId="7" fillId="2" borderId="50" xfId="0" applyNumberFormat="1" applyFont="1" applyFill="1" applyBorder="1" applyAlignment="1">
      <alignment horizontal="center" vertical="center" shrinkToFit="1"/>
    </xf>
    <xf numFmtId="38" fontId="7" fillId="2" borderId="6" xfId="0" applyNumberFormat="1" applyFont="1" applyFill="1" applyBorder="1" applyAlignment="1">
      <alignment horizontal="center" vertical="center" shrinkToFit="1"/>
    </xf>
    <xf numFmtId="38" fontId="7" fillId="2" borderId="10" xfId="0" applyNumberFormat="1" applyFont="1" applyFill="1" applyBorder="1" applyAlignment="1">
      <alignment horizontal="center" vertical="center" shrinkToFit="1"/>
    </xf>
    <xf numFmtId="0" fontId="7" fillId="0" borderId="64"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5" xfId="0" applyFont="1" applyFill="1" applyBorder="1" applyAlignment="1">
      <alignment horizontal="center" vertical="center"/>
    </xf>
    <xf numFmtId="14" fontId="3" fillId="3" borderId="11" xfId="0" applyNumberFormat="1" applyFont="1" applyFill="1" applyBorder="1" applyAlignment="1">
      <alignment horizontal="center" vertical="center"/>
    </xf>
    <xf numFmtId="0" fontId="3" fillId="3" borderId="12" xfId="0" applyFont="1" applyFill="1" applyBorder="1" applyAlignment="1">
      <alignment horizontal="center" vertical="center"/>
    </xf>
    <xf numFmtId="179" fontId="3" fillId="3" borderId="4" xfId="0" applyNumberFormat="1" applyFont="1" applyFill="1" applyBorder="1" applyAlignment="1">
      <alignment horizontal="center" vertical="center"/>
    </xf>
    <xf numFmtId="179" fontId="3" fillId="3" borderId="5" xfId="0" applyNumberFormat="1" applyFont="1" applyFill="1" applyBorder="1" applyAlignment="1">
      <alignment horizontal="center" vertical="center"/>
    </xf>
    <xf numFmtId="179" fontId="3" fillId="3" borderId="6" xfId="0" applyNumberFormat="1" applyFont="1" applyFill="1" applyBorder="1" applyAlignment="1">
      <alignment horizontal="center" vertical="center"/>
    </xf>
    <xf numFmtId="179" fontId="3" fillId="3" borderId="10" xfId="0" applyNumberFormat="1" applyFont="1" applyFill="1" applyBorder="1" applyAlignment="1">
      <alignment horizontal="center" vertical="center"/>
    </xf>
    <xf numFmtId="0" fontId="7" fillId="0" borderId="11" xfId="0" applyFont="1" applyBorder="1" applyAlignment="1">
      <alignment horizontal="distributed" vertical="center" wrapText="1" indent="1"/>
    </xf>
    <xf numFmtId="0" fontId="7" fillId="0" borderId="11" xfId="0" applyFont="1" applyBorder="1" applyAlignment="1">
      <alignment horizontal="distributed" vertical="center" indent="1"/>
    </xf>
    <xf numFmtId="0" fontId="7" fillId="0" borderId="30" xfId="0" applyFont="1" applyBorder="1" applyAlignment="1">
      <alignment horizontal="center" vertical="center"/>
    </xf>
    <xf numFmtId="0" fontId="7" fillId="3" borderId="57" xfId="0" applyFont="1" applyFill="1" applyBorder="1" applyAlignment="1">
      <alignment horizontal="center" vertical="center"/>
    </xf>
    <xf numFmtId="0" fontId="7" fillId="0" borderId="18" xfId="0" applyFont="1" applyBorder="1" applyAlignment="1">
      <alignment horizontal="center" vertical="center"/>
    </xf>
    <xf numFmtId="0" fontId="7" fillId="0" borderId="6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8" fillId="0" borderId="11" xfId="0" applyFont="1" applyBorder="1" applyAlignment="1">
      <alignment horizontal="distributed" vertical="center" wrapText="1" indent="1"/>
    </xf>
    <xf numFmtId="0" fontId="8" fillId="0" borderId="11" xfId="0" applyFont="1" applyBorder="1" applyAlignment="1">
      <alignment horizontal="distributed" vertical="center" indent="1"/>
    </xf>
    <xf numFmtId="14" fontId="3" fillId="3" borderId="3" xfId="0" applyNumberFormat="1" applyFont="1" applyFill="1" applyBorder="1" applyAlignment="1">
      <alignment horizontal="center" vertical="center" wrapText="1"/>
    </xf>
    <xf numFmtId="179" fontId="3" fillId="3" borderId="15"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66" xfId="0" applyFont="1" applyBorder="1" applyAlignment="1">
      <alignment horizontal="center" vertical="center"/>
    </xf>
    <xf numFmtId="0" fontId="7" fillId="0" borderId="9" xfId="0" applyFont="1" applyBorder="1" applyAlignment="1">
      <alignment horizontal="center" vertical="center"/>
    </xf>
    <xf numFmtId="0" fontId="7" fillId="0" borderId="52" xfId="0" applyFont="1" applyFill="1" applyBorder="1" applyAlignment="1">
      <alignment horizontal="right" vertical="center"/>
    </xf>
    <xf numFmtId="0" fontId="7" fillId="0" borderId="54" xfId="0" applyFont="1" applyFill="1" applyBorder="1" applyAlignment="1">
      <alignment horizontal="right" vertical="center"/>
    </xf>
    <xf numFmtId="0" fontId="12" fillId="0" borderId="0" xfId="0" applyFont="1" applyAlignment="1">
      <alignment horizontal="center" vertical="center"/>
    </xf>
    <xf numFmtId="0" fontId="7" fillId="0" borderId="57"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8" fillId="0" borderId="30" xfId="0" applyFont="1" applyBorder="1" applyAlignment="1">
      <alignment horizontal="center" vertical="center"/>
    </xf>
    <xf numFmtId="14" fontId="3" fillId="0" borderId="3" xfId="0" applyNumberFormat="1" applyFont="1" applyBorder="1" applyAlignment="1">
      <alignment horizontal="center" vertical="center" wrapText="1"/>
    </xf>
    <xf numFmtId="179" fontId="3" fillId="0" borderId="15" xfId="0" applyNumberFormat="1" applyFont="1" applyBorder="1" applyAlignment="1">
      <alignment horizontal="center" vertical="center"/>
    </xf>
    <xf numFmtId="14" fontId="3" fillId="0" borderId="11" xfId="0" applyNumberFormat="1" applyFont="1" applyBorder="1" applyAlignment="1">
      <alignment horizontal="center" vertical="center"/>
    </xf>
    <xf numFmtId="179" fontId="3" fillId="0" borderId="4" xfId="0" applyNumberFormat="1" applyFont="1" applyBorder="1" applyAlignment="1">
      <alignment horizontal="center" vertical="center"/>
    </xf>
    <xf numFmtId="179" fontId="3" fillId="0" borderId="5"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10" xfId="0" applyNumberFormat="1" applyFont="1" applyBorder="1" applyAlignment="1">
      <alignment horizontal="center" vertical="center"/>
    </xf>
    <xf numFmtId="41" fontId="3" fillId="0" borderId="12" xfId="8" applyNumberFormat="1" applyFont="1" applyBorder="1" applyAlignment="1">
      <alignment horizontal="center" vertical="center" shrinkToFit="1"/>
    </xf>
    <xf numFmtId="41" fontId="3" fillId="0" borderId="13" xfId="8" applyNumberFormat="1" applyFont="1" applyBorder="1" applyAlignment="1">
      <alignment horizontal="center" vertical="center" shrinkToFit="1"/>
    </xf>
    <xf numFmtId="41" fontId="3" fillId="0" borderId="14" xfId="8" applyNumberFormat="1" applyFont="1" applyBorder="1" applyAlignment="1">
      <alignment horizontal="center" vertical="center" shrinkToFit="1"/>
    </xf>
    <xf numFmtId="0" fontId="14" fillId="0" borderId="12"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4" xfId="0" applyFont="1" applyBorder="1" applyAlignment="1">
      <alignment horizontal="left"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right" vertical="center"/>
    </xf>
    <xf numFmtId="0" fontId="7" fillId="0" borderId="6" xfId="0" applyFont="1" applyBorder="1" applyAlignment="1">
      <alignment horizontal="center" vertical="center"/>
    </xf>
    <xf numFmtId="0" fontId="10" fillId="0" borderId="0" xfId="0" applyFont="1" applyBorder="1" applyAlignment="1">
      <alignment horizontal="center" vertical="center"/>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3" xfId="0" applyFont="1" applyBorder="1" applyAlignment="1">
      <alignment horizontal="center" vertical="center" shrinkToFit="1"/>
    </xf>
    <xf numFmtId="0" fontId="0" fillId="0" borderId="4" xfId="0" applyBorder="1"/>
    <xf numFmtId="0" fontId="0" fillId="0" borderId="5" xfId="0" applyBorder="1"/>
    <xf numFmtId="0" fontId="7" fillId="0" borderId="8" xfId="0" applyFont="1" applyBorder="1" applyAlignment="1">
      <alignment horizontal="center" vertical="center" shrinkToFit="1"/>
    </xf>
    <xf numFmtId="0" fontId="0" fillId="0" borderId="6" xfId="0" applyBorder="1"/>
    <xf numFmtId="0" fontId="0" fillId="0" borderId="10" xfId="0" applyBorder="1"/>
    <xf numFmtId="0" fontId="7" fillId="0" borderId="0" xfId="0" applyFont="1" applyAlignment="1">
      <alignment horizontal="left" vertical="center"/>
    </xf>
    <xf numFmtId="0" fontId="10" fillId="0" borderId="0" xfId="0" applyFont="1" applyAlignment="1">
      <alignment horizontal="center" vertical="center"/>
    </xf>
    <xf numFmtId="0" fontId="0" fillId="0" borderId="13" xfId="0" applyBorder="1"/>
    <xf numFmtId="0" fontId="0" fillId="0" borderId="14" xfId="0" applyBorder="1"/>
    <xf numFmtId="0" fontId="8" fillId="0" borderId="6" xfId="0" applyFont="1" applyBorder="1" applyAlignment="1">
      <alignment horizontal="center"/>
    </xf>
    <xf numFmtId="0" fontId="7" fillId="0" borderId="15"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0" fontId="7" fillId="0" borderId="0" xfId="0" applyFont="1" applyAlignment="1">
      <alignment horizontal="right"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0" fontId="8" fillId="3" borderId="6" xfId="0" applyFont="1" applyFill="1" applyBorder="1" applyAlignment="1">
      <alignment horizontal="center"/>
    </xf>
    <xf numFmtId="0" fontId="7" fillId="0" borderId="15" xfId="0" applyFont="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179" fontId="14" fillId="3" borderId="12" xfId="0" applyNumberFormat="1" applyFont="1" applyFill="1" applyBorder="1" applyAlignment="1">
      <alignment horizontal="center" vertical="center" shrinkToFit="1"/>
    </xf>
    <xf numFmtId="179" fontId="14" fillId="3" borderId="13" xfId="0" applyNumberFormat="1" applyFont="1" applyFill="1" applyBorder="1" applyAlignment="1">
      <alignment horizontal="center" vertical="center" shrinkToFit="1"/>
    </xf>
    <xf numFmtId="179" fontId="14" fillId="3" borderId="14" xfId="0" applyNumberFormat="1"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3" borderId="12" xfId="0" applyFill="1" applyBorder="1" applyAlignment="1">
      <alignment horizontal="center" vertical="center" shrinkToFit="1"/>
    </xf>
    <xf numFmtId="0" fontId="0" fillId="3" borderId="13" xfId="0" applyFill="1" applyBorder="1" applyAlignment="1">
      <alignment horizontal="center" vertical="center" shrinkToFit="1"/>
    </xf>
    <xf numFmtId="0" fontId="7" fillId="0" borderId="5" xfId="0" applyFont="1" applyBorder="1" applyAlignment="1">
      <alignment horizontal="right" vertical="center"/>
    </xf>
    <xf numFmtId="0" fontId="0" fillId="3" borderId="12" xfId="0" applyFont="1" applyFill="1" applyBorder="1" applyAlignment="1">
      <alignment horizontal="left" vertical="center" shrinkToFit="1"/>
    </xf>
    <xf numFmtId="0" fontId="0" fillId="3" borderId="13" xfId="0" applyFont="1" applyFill="1" applyBorder="1" applyAlignment="1">
      <alignment horizontal="left" vertical="center" shrinkToFit="1"/>
    </xf>
    <xf numFmtId="0" fontId="0" fillId="3" borderId="14" xfId="0" applyFont="1" applyFill="1" applyBorder="1" applyAlignment="1">
      <alignment horizontal="left" vertical="center" shrinkToFit="1"/>
    </xf>
    <xf numFmtId="0" fontId="3" fillId="0" borderId="11" xfId="0" applyFont="1" applyBorder="1" applyAlignment="1">
      <alignment vertical="center"/>
    </xf>
    <xf numFmtId="0" fontId="3" fillId="0" borderId="11" xfId="0" applyFont="1" applyBorder="1" applyAlignment="1">
      <alignment horizontal="left" vertical="center"/>
    </xf>
    <xf numFmtId="0" fontId="0" fillId="0" borderId="11" xfId="0" applyBorder="1" applyAlignment="1">
      <alignment horizontal="left"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Alignment="1">
      <alignment horizontal="center" vertical="center"/>
    </xf>
    <xf numFmtId="0" fontId="3" fillId="0" borderId="38" xfId="0" applyFont="1" applyBorder="1" applyAlignment="1">
      <alignment horizontal="center"/>
    </xf>
    <xf numFmtId="0" fontId="3" fillId="0" borderId="55" xfId="0" applyFont="1" applyBorder="1" applyAlignment="1">
      <alignment horizontal="center"/>
    </xf>
    <xf numFmtId="0" fontId="3" fillId="0" borderId="51"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3" fillId="0" borderId="67" xfId="0" applyFont="1" applyBorder="1" applyAlignment="1">
      <alignment horizontal="center"/>
    </xf>
    <xf numFmtId="0" fontId="3" fillId="0" borderId="39"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3" fillId="0" borderId="1" xfId="0" applyFont="1" applyBorder="1" applyAlignment="1"/>
    <xf numFmtId="0" fontId="3" fillId="0" borderId="0" xfId="0" applyFont="1" applyBorder="1" applyAlignment="1"/>
    <xf numFmtId="0" fontId="3" fillId="0" borderId="2" xfId="0" applyFont="1" applyBorder="1" applyAlignment="1"/>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58" fontId="3" fillId="0" borderId="3" xfId="0" applyNumberFormat="1" applyFont="1" applyBorder="1" applyAlignment="1">
      <alignment horizontal="center" vertical="center"/>
    </xf>
    <xf numFmtId="58" fontId="3" fillId="0" borderId="4" xfId="0" applyNumberFormat="1" applyFont="1" applyBorder="1" applyAlignment="1">
      <alignment horizontal="center" vertical="center"/>
    </xf>
    <xf numFmtId="58" fontId="3" fillId="0" borderId="5" xfId="0" applyNumberFormat="1" applyFont="1" applyBorder="1" applyAlignment="1">
      <alignment horizontal="center" vertical="center"/>
    </xf>
    <xf numFmtId="58" fontId="3" fillId="0" borderId="8" xfId="0" applyNumberFormat="1" applyFont="1" applyBorder="1" applyAlignment="1">
      <alignment horizontal="center" vertical="center"/>
    </xf>
    <xf numFmtId="58" fontId="3" fillId="0" borderId="6" xfId="0" applyNumberFormat="1" applyFont="1" applyBorder="1" applyAlignment="1">
      <alignment horizontal="center" vertical="center"/>
    </xf>
    <xf numFmtId="58" fontId="3" fillId="0" borderId="10" xfId="0" applyNumberFormat="1" applyFont="1" applyBorder="1" applyAlignment="1">
      <alignment horizontal="center" vertical="center"/>
    </xf>
    <xf numFmtId="49" fontId="3" fillId="0" borderId="4" xfId="0" applyNumberFormat="1" applyFont="1" applyBorder="1" applyAlignment="1">
      <alignment horizontal="center"/>
    </xf>
    <xf numFmtId="58" fontId="3" fillId="0" borderId="0" xfId="0" applyNumberFormat="1" applyFont="1" applyBorder="1" applyAlignment="1">
      <alignment horizontal="center"/>
    </xf>
    <xf numFmtId="3" fontId="11" fillId="0" borderId="0" xfId="0" applyNumberFormat="1" applyFont="1" applyBorder="1" applyAlignment="1">
      <alignment horizontal="left"/>
    </xf>
    <xf numFmtId="3" fontId="11" fillId="0" borderId="4" xfId="0" applyNumberFormat="1" applyFont="1" applyBorder="1" applyAlignment="1">
      <alignment horizontal="left"/>
    </xf>
    <xf numFmtId="0" fontId="3" fillId="3" borderId="38" xfId="0" applyFont="1" applyFill="1" applyBorder="1" applyAlignment="1">
      <alignment horizontal="center"/>
    </xf>
    <xf numFmtId="0" fontId="3" fillId="3" borderId="55" xfId="0" applyFont="1" applyFill="1" applyBorder="1" applyAlignment="1">
      <alignment horizontal="center"/>
    </xf>
    <xf numFmtId="0" fontId="3" fillId="3" borderId="67" xfId="0" applyFont="1" applyFill="1" applyBorder="1" applyAlignment="1">
      <alignment horizontal="center"/>
    </xf>
    <xf numFmtId="58" fontId="3" fillId="3" borderId="3" xfId="0" applyNumberFormat="1" applyFont="1" applyFill="1" applyBorder="1" applyAlignment="1">
      <alignment horizontal="center" vertical="center"/>
    </xf>
    <xf numFmtId="58" fontId="3" fillId="3" borderId="4" xfId="0" applyNumberFormat="1" applyFont="1" applyFill="1" applyBorder="1" applyAlignment="1">
      <alignment horizontal="center" vertical="center"/>
    </xf>
    <xf numFmtId="58" fontId="3" fillId="3" borderId="5" xfId="0" applyNumberFormat="1" applyFont="1" applyFill="1" applyBorder="1" applyAlignment="1">
      <alignment horizontal="center" vertical="center"/>
    </xf>
    <xf numFmtId="58" fontId="3" fillId="3" borderId="8" xfId="0" applyNumberFormat="1" applyFont="1" applyFill="1" applyBorder="1" applyAlignment="1">
      <alignment horizontal="center" vertical="center"/>
    </xf>
    <xf numFmtId="58" fontId="3" fillId="3" borderId="6" xfId="0" applyNumberFormat="1" applyFont="1" applyFill="1" applyBorder="1" applyAlignment="1">
      <alignment horizontal="center" vertical="center"/>
    </xf>
    <xf numFmtId="58" fontId="3" fillId="3" borderId="10" xfId="0" applyNumberFormat="1" applyFont="1" applyFill="1" applyBorder="1" applyAlignment="1">
      <alignment horizontal="center" vertical="center"/>
    </xf>
    <xf numFmtId="0" fontId="3" fillId="3" borderId="1" xfId="0" applyFont="1" applyFill="1" applyBorder="1" applyAlignment="1">
      <alignment horizontal="center" shrinkToFit="1"/>
    </xf>
    <xf numFmtId="0" fontId="3" fillId="3" borderId="0" xfId="0" applyFont="1" applyFill="1" applyBorder="1" applyAlignment="1">
      <alignment horizontal="center" shrinkToFit="1"/>
    </xf>
    <xf numFmtId="0" fontId="3" fillId="3" borderId="2" xfId="0" applyFont="1" applyFill="1" applyBorder="1" applyAlignment="1">
      <alignment horizontal="center" shrinkToFit="1"/>
    </xf>
    <xf numFmtId="3" fontId="11" fillId="3" borderId="4" xfId="0" applyNumberFormat="1" applyFont="1" applyFill="1" applyBorder="1" applyAlignment="1">
      <alignment horizontal="left"/>
    </xf>
    <xf numFmtId="3" fontId="11" fillId="3" borderId="0" xfId="0" applyNumberFormat="1" applyFont="1" applyFill="1" applyBorder="1" applyAlignment="1">
      <alignment horizontal="left"/>
    </xf>
    <xf numFmtId="49" fontId="3" fillId="3" borderId="4" xfId="0" applyNumberFormat="1" applyFont="1" applyFill="1" applyBorder="1" applyAlignment="1">
      <alignment horizontal="center"/>
    </xf>
    <xf numFmtId="0" fontId="3" fillId="3" borderId="4" xfId="0" applyFont="1" applyFill="1" applyBorder="1" applyAlignment="1">
      <alignment horizontal="center"/>
    </xf>
    <xf numFmtId="58" fontId="3" fillId="3" borderId="0" xfId="0" applyNumberFormat="1" applyFont="1" applyFill="1" applyBorder="1" applyAlignment="1">
      <alignment horizontal="center"/>
    </xf>
    <xf numFmtId="0" fontId="3" fillId="3" borderId="0" xfId="0" applyFont="1" applyFill="1" applyBorder="1" applyAlignment="1">
      <alignment horizontal="center"/>
    </xf>
    <xf numFmtId="0" fontId="15" fillId="0" borderId="46" xfId="0" applyFont="1" applyBorder="1" applyAlignment="1">
      <alignment horizontal="center" vertical="center" textRotation="255" wrapText="1"/>
    </xf>
    <xf numFmtId="0" fontId="15" fillId="0" borderId="46" xfId="0" applyFont="1" applyBorder="1" applyAlignment="1">
      <alignment horizontal="center" vertical="center" textRotation="255"/>
    </xf>
    <xf numFmtId="0" fontId="15"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0" fontId="15" fillId="3" borderId="45" xfId="0" applyFont="1" applyFill="1" applyBorder="1" applyAlignment="1">
      <alignment horizontal="left"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5" fillId="0" borderId="11" xfId="0" applyFont="1" applyBorder="1" applyAlignment="1">
      <alignment horizontal="center" vertical="center"/>
    </xf>
    <xf numFmtId="0" fontId="15" fillId="0" borderId="45" xfId="0" applyFont="1" applyBorder="1" applyAlignment="1">
      <alignment horizontal="center" vertical="center"/>
    </xf>
    <xf numFmtId="0" fontId="15" fillId="0" borderId="72" xfId="0" applyFont="1" applyBorder="1" applyAlignment="1">
      <alignment horizontal="center" vertical="center" wrapText="1"/>
    </xf>
    <xf numFmtId="0" fontId="15" fillId="0" borderId="46" xfId="0" applyFont="1" applyBorder="1" applyAlignment="1">
      <alignment horizontal="center" vertical="center"/>
    </xf>
    <xf numFmtId="0" fontId="22" fillId="0" borderId="46" xfId="0"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left" vertical="top" wrapText="1"/>
    </xf>
    <xf numFmtId="0" fontId="15" fillId="0" borderId="7" xfId="0" applyFont="1" applyBorder="1" applyAlignment="1">
      <alignment horizontal="left" vertical="top"/>
    </xf>
    <xf numFmtId="0" fontId="15" fillId="0" borderId="73" xfId="0" applyFont="1" applyBorder="1" applyAlignment="1">
      <alignment horizontal="left" vertical="top"/>
    </xf>
    <xf numFmtId="0" fontId="15" fillId="0" borderId="11" xfId="0" applyFont="1" applyBorder="1" applyAlignment="1">
      <alignment horizontal="center" vertical="top" wrapText="1" shrinkToFit="1"/>
    </xf>
    <xf numFmtId="0" fontId="15" fillId="0" borderId="11" xfId="0" applyFont="1" applyBorder="1" applyAlignment="1">
      <alignment horizontal="center" vertical="top" shrinkToFit="1"/>
    </xf>
    <xf numFmtId="0" fontId="15" fillId="0" borderId="11" xfId="0" applyFont="1" applyBorder="1" applyAlignment="1">
      <alignment horizontal="center" vertical="top" wrapText="1"/>
    </xf>
    <xf numFmtId="0" fontId="15" fillId="0" borderId="45" xfId="0" applyFont="1" applyBorder="1" applyAlignment="1">
      <alignment horizontal="center" vertical="top"/>
    </xf>
    <xf numFmtId="0" fontId="15" fillId="0" borderId="11" xfId="0" applyFont="1" applyBorder="1" applyAlignment="1">
      <alignment horizontal="center" vertical="center" wrapText="1"/>
    </xf>
    <xf numFmtId="0" fontId="22" fillId="0" borderId="11" xfId="0" applyFont="1" applyBorder="1" applyAlignment="1">
      <alignment horizontal="center" vertical="center"/>
    </xf>
    <xf numFmtId="0" fontId="15" fillId="0" borderId="11" xfId="0" applyFont="1" applyBorder="1" applyAlignment="1">
      <alignment horizontal="left" vertical="top" wrapText="1"/>
    </xf>
    <xf numFmtId="0" fontId="15" fillId="0" borderId="11" xfId="0" applyFont="1" applyBorder="1" applyAlignment="1">
      <alignment horizontal="left" vertical="top"/>
    </xf>
    <xf numFmtId="0" fontId="15" fillId="0" borderId="45" xfId="0" applyFont="1" applyBorder="1" applyAlignment="1">
      <alignment horizontal="left" vertical="top"/>
    </xf>
    <xf numFmtId="0" fontId="23" fillId="0" borderId="68" xfId="0" applyFont="1" applyBorder="1" applyAlignment="1">
      <alignment horizontal="center" vertical="center" wrapText="1"/>
    </xf>
    <xf numFmtId="0" fontId="23" fillId="0" borderId="69" xfId="0" applyFont="1" applyBorder="1" applyAlignment="1">
      <alignment horizontal="center"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22" fillId="0" borderId="11" xfId="0" applyFont="1" applyBorder="1" applyAlignment="1">
      <alignment horizontal="center" vertical="center" textRotation="255" wrapText="1"/>
    </xf>
    <xf numFmtId="0" fontId="15" fillId="0" borderId="11" xfId="0" applyFont="1" applyBorder="1" applyAlignment="1">
      <alignment horizontal="center" vertical="center" textRotation="255"/>
    </xf>
    <xf numFmtId="0" fontId="15" fillId="0" borderId="11" xfId="0" applyFont="1" applyFill="1" applyBorder="1" applyAlignment="1">
      <alignment horizontal="left" vertical="center" wrapText="1"/>
    </xf>
    <xf numFmtId="0" fontId="15" fillId="0" borderId="11" xfId="0" applyFont="1" applyFill="1" applyBorder="1" applyAlignment="1">
      <alignment horizontal="left"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11" xfId="0" applyFont="1" applyBorder="1" applyAlignment="1">
      <alignment horizontal="left" vertical="center" wrapText="1"/>
    </xf>
    <xf numFmtId="0" fontId="15" fillId="0" borderId="11" xfId="0" applyFont="1" applyBorder="1" applyAlignment="1">
      <alignment horizontal="left" vertical="center"/>
    </xf>
    <xf numFmtId="0" fontId="15" fillId="0" borderId="45" xfId="0" applyFont="1" applyBorder="1" applyAlignment="1">
      <alignment horizontal="left" vertical="center"/>
    </xf>
    <xf numFmtId="0" fontId="15" fillId="0" borderId="11" xfId="0" applyFont="1" applyBorder="1" applyAlignment="1">
      <alignment horizontal="center" vertical="center" textRotation="255" wrapText="1"/>
    </xf>
    <xf numFmtId="0" fontId="0" fillId="0" borderId="11" xfId="0" applyBorder="1" applyAlignment="1">
      <alignment horizontal="center" vertical="center" wrapText="1"/>
    </xf>
    <xf numFmtId="0" fontId="0" fillId="0" borderId="74" xfId="0"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0" fillId="3" borderId="8" xfId="0" applyFill="1" applyBorder="1" applyAlignment="1">
      <alignment horizontal="left" vertical="center" wrapText="1"/>
    </xf>
    <xf numFmtId="0" fontId="0" fillId="3" borderId="6" xfId="0" applyFill="1" applyBorder="1" applyAlignment="1">
      <alignment horizontal="left" vertical="center" wrapText="1"/>
    </xf>
    <xf numFmtId="0" fontId="0" fillId="3" borderId="10" xfId="0" applyFill="1" applyBorder="1" applyAlignment="1">
      <alignment horizontal="left" vertical="center" wrapText="1"/>
    </xf>
    <xf numFmtId="0" fontId="25" fillId="0" borderId="11" xfId="0" applyFont="1" applyBorder="1" applyAlignment="1">
      <alignment horizontal="center" vertical="center" wrapText="1"/>
    </xf>
    <xf numFmtId="0" fontId="0" fillId="0" borderId="11" xfId="0" applyBorder="1" applyAlignment="1">
      <alignment horizontal="center" vertical="center" textRotation="255" wrapText="1"/>
    </xf>
    <xf numFmtId="0" fontId="0" fillId="3" borderId="74" xfId="0" applyFill="1" applyBorder="1" applyAlignment="1">
      <alignment horizontal="center" vertical="center" wrapText="1"/>
    </xf>
    <xf numFmtId="0" fontId="0" fillId="0" borderId="14"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14" xfId="0" applyBorder="1" applyAlignment="1">
      <alignment horizontal="center" vertical="center" wrapText="1"/>
    </xf>
    <xf numFmtId="0" fontId="0" fillId="0" borderId="11" xfId="0" applyBorder="1" applyAlignment="1">
      <alignment horizontal="center" vertical="center" shrinkToFi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8"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1" xfId="0" applyBorder="1" applyAlignment="1">
      <alignment horizontal="center" vertical="center" textRotation="255" wrapText="1"/>
    </xf>
    <xf numFmtId="0" fontId="0" fillId="0" borderId="0"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7" xfId="0" applyBorder="1" applyAlignment="1">
      <alignment horizontal="center" vertical="center" wrapText="1"/>
    </xf>
    <xf numFmtId="0" fontId="0" fillId="0" borderId="11" xfId="0" applyBorder="1" applyAlignment="1">
      <alignment horizontal="left" vertical="top" wrapText="1"/>
    </xf>
    <xf numFmtId="0" fontId="0" fillId="3" borderId="11" xfId="0" applyFill="1" applyBorder="1" applyAlignment="1">
      <alignment horizontal="left" vertical="top" wrapText="1"/>
    </xf>
    <xf numFmtId="0" fontId="0" fillId="3" borderId="11" xfId="0" applyFill="1" applyBorder="1" applyAlignment="1">
      <alignment horizontal="left" vertical="center" wrapText="1"/>
    </xf>
    <xf numFmtId="0" fontId="0" fillId="3" borderId="11" xfId="0" applyFill="1" applyBorder="1" applyAlignment="1">
      <alignment horizontal="left" vertical="center"/>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1" xfId="0" applyBorder="1" applyAlignment="1">
      <alignment horizontal="right" vertical="center" wrapText="1"/>
    </xf>
    <xf numFmtId="0" fontId="0" fillId="0" borderId="0" xfId="0" applyBorder="1" applyAlignment="1">
      <alignment horizontal="right" vertical="center" wrapText="1"/>
    </xf>
    <xf numFmtId="0" fontId="0" fillId="0" borderId="2" xfId="0" applyBorder="1" applyAlignment="1">
      <alignment horizontal="right" vertical="center" wrapText="1"/>
    </xf>
    <xf numFmtId="0" fontId="0" fillId="0" borderId="8" xfId="0" applyBorder="1" applyAlignment="1">
      <alignment horizontal="right" vertical="center" wrapText="1"/>
    </xf>
    <xf numFmtId="0" fontId="0" fillId="0" borderId="6" xfId="0"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left" vertical="center" wrapText="1"/>
    </xf>
    <xf numFmtId="0" fontId="36" fillId="0" borderId="4" xfId="0" applyFont="1" applyBorder="1" applyAlignment="1">
      <alignment horizontal="center" vertical="center" wrapText="1"/>
    </xf>
    <xf numFmtId="0" fontId="36" fillId="0" borderId="0" xfId="0" applyFont="1" applyBorder="1" applyAlignment="1">
      <alignment horizontal="center" vertical="center" wrapText="1"/>
    </xf>
    <xf numFmtId="0" fontId="32" fillId="0" borderId="0" xfId="0" applyFont="1" applyAlignment="1">
      <alignment horizontal="distributed" vertical="center"/>
    </xf>
    <xf numFmtId="0" fontId="32" fillId="0" borderId="0" xfId="0" applyFont="1" applyAlignment="1">
      <alignment vertical="center"/>
    </xf>
    <xf numFmtId="0" fontId="35" fillId="0" borderId="0" xfId="0" applyFont="1" applyAlignment="1">
      <alignment horizontal="center" vertical="center"/>
    </xf>
    <xf numFmtId="0" fontId="32" fillId="0" borderId="0" xfId="0" applyFont="1" applyAlignment="1">
      <alignment horizontal="center" vertical="center"/>
    </xf>
    <xf numFmtId="0" fontId="32" fillId="0" borderId="81"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32" fillId="0" borderId="86" xfId="0" applyFont="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75" xfId="0" applyFont="1" applyBorder="1" applyAlignment="1">
      <alignment horizontal="center" vertical="center"/>
    </xf>
    <xf numFmtId="0" fontId="32" fillId="0" borderId="1" xfId="0" applyFont="1" applyBorder="1" applyAlignment="1">
      <alignment horizontal="center" vertical="center"/>
    </xf>
    <xf numFmtId="0" fontId="32" fillId="0" borderId="0" xfId="0" applyFont="1" applyBorder="1" applyAlignment="1">
      <alignment horizontal="center" vertical="center"/>
    </xf>
    <xf numFmtId="0" fontId="32" fillId="0" borderId="76" xfId="0" applyFont="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xf>
    <xf numFmtId="0" fontId="32" fillId="0" borderId="77" xfId="0" applyFont="1" applyBorder="1" applyAlignment="1">
      <alignment horizontal="center" vertical="center"/>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8" xfId="0" applyFont="1" applyBorder="1" applyAlignment="1">
      <alignment horizontal="center" vertical="center"/>
    </xf>
    <xf numFmtId="0" fontId="7" fillId="0" borderId="4"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7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8" fillId="0" borderId="7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3" fontId="7" fillId="0" borderId="3" xfId="0" applyNumberFormat="1"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182" fontId="7" fillId="0" borderId="78" xfId="0" applyNumberFormat="1" applyFont="1" applyBorder="1" applyAlignment="1">
      <alignment horizontal="center" vertical="center"/>
    </xf>
    <xf numFmtId="182" fontId="7" fillId="0" borderId="4" xfId="0" applyNumberFormat="1" applyFont="1" applyBorder="1" applyAlignment="1">
      <alignment horizontal="center" vertical="center"/>
    </xf>
    <xf numFmtId="182" fontId="7" fillId="0" borderId="5" xfId="0" applyNumberFormat="1" applyFont="1" applyBorder="1" applyAlignment="1">
      <alignment horizontal="center" vertical="center"/>
    </xf>
    <xf numFmtId="182" fontId="7" fillId="0" borderId="79" xfId="0" applyNumberFormat="1" applyFont="1" applyBorder="1" applyAlignment="1">
      <alignment horizontal="center" vertical="center"/>
    </xf>
    <xf numFmtId="182" fontId="7" fillId="0" borderId="0" xfId="0" applyNumberFormat="1" applyFont="1" applyBorder="1" applyAlignment="1">
      <alignment horizontal="center" vertical="center"/>
    </xf>
    <xf numFmtId="182" fontId="7" fillId="0" borderId="2" xfId="0" applyNumberFormat="1" applyFont="1" applyBorder="1" applyAlignment="1">
      <alignment horizontal="center" vertical="center"/>
    </xf>
    <xf numFmtId="182" fontId="7" fillId="0" borderId="80" xfId="0" applyNumberFormat="1" applyFont="1" applyBorder="1" applyAlignment="1">
      <alignment horizontal="center" vertical="center"/>
    </xf>
    <xf numFmtId="182" fontId="7" fillId="0" borderId="6" xfId="0" applyNumberFormat="1" applyFont="1" applyBorder="1" applyAlignment="1">
      <alignment horizontal="center" vertical="center"/>
    </xf>
    <xf numFmtId="182" fontId="7" fillId="0" borderId="10" xfId="0" applyNumberFormat="1" applyFont="1" applyBorder="1" applyAlignment="1">
      <alignment horizontal="center" vertical="center"/>
    </xf>
    <xf numFmtId="0" fontId="32" fillId="0" borderId="15" xfId="0" applyFont="1" applyBorder="1" applyAlignment="1">
      <alignment horizontal="center" vertical="center"/>
    </xf>
    <xf numFmtId="0" fontId="32" fillId="0" borderId="9" xfId="0" applyFont="1" applyBorder="1" applyAlignment="1">
      <alignment horizontal="center" vertical="center"/>
    </xf>
    <xf numFmtId="0" fontId="32" fillId="0" borderId="7" xfId="0" applyFont="1" applyBorder="1" applyAlignment="1">
      <alignment horizontal="center" vertical="center"/>
    </xf>
    <xf numFmtId="5" fontId="7" fillId="0" borderId="78" xfId="0" applyNumberFormat="1" applyFont="1" applyBorder="1" applyAlignment="1">
      <alignment horizontal="center" vertical="center"/>
    </xf>
    <xf numFmtId="5" fontId="7" fillId="0" borderId="4" xfId="0" applyNumberFormat="1" applyFont="1" applyBorder="1" applyAlignment="1">
      <alignment horizontal="center" vertical="center"/>
    </xf>
    <xf numFmtId="5" fontId="7" fillId="0" borderId="5" xfId="0" applyNumberFormat="1" applyFont="1" applyBorder="1" applyAlignment="1">
      <alignment horizontal="center" vertical="center"/>
    </xf>
    <xf numFmtId="5" fontId="7" fillId="0" borderId="79" xfId="0" applyNumberFormat="1" applyFont="1" applyBorder="1" applyAlignment="1">
      <alignment horizontal="center" vertical="center"/>
    </xf>
    <xf numFmtId="5" fontId="7" fillId="0" borderId="0" xfId="0" applyNumberFormat="1" applyFont="1" applyBorder="1" applyAlignment="1">
      <alignment horizontal="center" vertical="center"/>
    </xf>
    <xf numFmtId="5" fontId="7" fillId="0" borderId="2" xfId="0" applyNumberFormat="1" applyFont="1" applyBorder="1" applyAlignment="1">
      <alignment horizontal="center" vertical="center"/>
    </xf>
    <xf numFmtId="5" fontId="7" fillId="0" borderId="80" xfId="0" applyNumberFormat="1" applyFont="1" applyBorder="1" applyAlignment="1">
      <alignment horizontal="center" vertical="center"/>
    </xf>
    <xf numFmtId="5" fontId="7" fillId="0" borderId="6"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7" fillId="0" borderId="78" xfId="0" applyFont="1" applyBorder="1" applyAlignment="1">
      <alignment horizontal="right" vertical="center"/>
    </xf>
    <xf numFmtId="0" fontId="7" fillId="0" borderId="79" xfId="0" applyFont="1" applyBorder="1" applyAlignment="1">
      <alignment horizontal="right" vertical="center"/>
    </xf>
    <xf numFmtId="0" fontId="7" fillId="0" borderId="0" xfId="0" applyFont="1" applyBorder="1" applyAlignment="1">
      <alignment horizontal="right" vertical="center"/>
    </xf>
    <xf numFmtId="0" fontId="7" fillId="0" borderId="2" xfId="0" applyFont="1" applyBorder="1" applyAlignment="1">
      <alignment horizontal="right" vertical="center"/>
    </xf>
    <xf numFmtId="0" fontId="7" fillId="0" borderId="80" xfId="0" applyFont="1" applyBorder="1" applyAlignment="1">
      <alignment horizontal="right" vertical="center"/>
    </xf>
    <xf numFmtId="0" fontId="7" fillId="0" borderId="6" xfId="0" applyFont="1" applyBorder="1" applyAlignment="1">
      <alignment horizontal="right" vertical="center"/>
    </xf>
    <xf numFmtId="0" fontId="7" fillId="0" borderId="10" xfId="0" applyFont="1" applyBorder="1" applyAlignment="1">
      <alignment horizontal="right" vertical="center"/>
    </xf>
    <xf numFmtId="0" fontId="37" fillId="5" borderId="0" xfId="9" applyFont="1" applyFill="1">
      <alignment vertical="center"/>
    </xf>
    <xf numFmtId="0" fontId="28" fillId="5" borderId="0" xfId="9" applyFont="1" applyFill="1">
      <alignment vertical="center"/>
    </xf>
  </cellXfs>
  <cellStyles count="10">
    <cellStyle name="桁区切り" xfId="1" builtinId="6"/>
    <cellStyle name="桁区切り 2" xfId="2"/>
    <cellStyle name="通貨" xfId="3" builtinId="7"/>
    <cellStyle name="標準" xfId="0" builtinId="0"/>
    <cellStyle name="標準 2" xfId="4"/>
    <cellStyle name="標準 2 2" xfId="5"/>
    <cellStyle name="標準 3" xfId="6"/>
    <cellStyle name="標準 4" xfId="7"/>
    <cellStyle name="標準 5" xfId="8"/>
    <cellStyle name="標準 6" xfId="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323851</xdr:colOff>
      <xdr:row>14</xdr:row>
      <xdr:rowOff>114300</xdr:rowOff>
    </xdr:from>
    <xdr:to>
      <xdr:col>9</xdr:col>
      <xdr:colOff>200025</xdr:colOff>
      <xdr:row>17</xdr:row>
      <xdr:rowOff>200025</xdr:rowOff>
    </xdr:to>
    <xdr:sp macro="" textlink="">
      <xdr:nvSpPr>
        <xdr:cNvPr id="2" name="角丸四角形吹き出し 95">
          <a:extLst>
            <a:ext uri="{FF2B5EF4-FFF2-40B4-BE49-F238E27FC236}">
              <a16:creationId xmlns:a16="http://schemas.microsoft.com/office/drawing/2014/main" id="{B6B7C286-F5CD-46EB-BB83-473FCB0D362F}"/>
            </a:ext>
          </a:extLst>
        </xdr:cNvPr>
        <xdr:cNvSpPr/>
      </xdr:nvSpPr>
      <xdr:spPr>
        <a:xfrm>
          <a:off x="5019676" y="3314700"/>
          <a:ext cx="1247774" cy="714375"/>
        </a:xfrm>
        <a:prstGeom prst="wedgeRoundRectCallout">
          <a:avLst>
            <a:gd name="adj1" fmla="val -156937"/>
            <a:gd name="adj2" fmla="val 14872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000">
            <a:solidFill>
              <a:schemeClr val="tx1"/>
            </a:solidFill>
          </a:endParaRPr>
        </a:p>
      </xdr:txBody>
    </xdr:sp>
    <xdr:clientData/>
  </xdr:twoCellAnchor>
  <xdr:twoCellAnchor>
    <xdr:from>
      <xdr:col>4</xdr:col>
      <xdr:colOff>628650</xdr:colOff>
      <xdr:row>0</xdr:row>
      <xdr:rowOff>66675</xdr:rowOff>
    </xdr:from>
    <xdr:to>
      <xdr:col>5</xdr:col>
      <xdr:colOff>657225</xdr:colOff>
      <xdr:row>2</xdr:row>
      <xdr:rowOff>66675</xdr:rowOff>
    </xdr:to>
    <xdr:sp macro="" textlink="">
      <xdr:nvSpPr>
        <xdr:cNvPr id="3" name="円/楕円 3">
          <a:extLst>
            <a:ext uri="{FF2B5EF4-FFF2-40B4-BE49-F238E27FC236}">
              <a16:creationId xmlns:a16="http://schemas.microsoft.com/office/drawing/2014/main" id="{C29BED9C-78B9-4B1B-822A-23154B80F603}"/>
            </a:ext>
          </a:extLst>
        </xdr:cNvPr>
        <xdr:cNvSpPr/>
      </xdr:nvSpPr>
      <xdr:spPr>
        <a:xfrm>
          <a:off x="3238500" y="66675"/>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b="1">
              <a:solidFill>
                <a:srgbClr val="FF0000"/>
              </a:solidFill>
            </a:rPr>
            <a:t>代表者印</a:t>
          </a:r>
        </a:p>
      </xdr:txBody>
    </xdr:sp>
    <xdr:clientData/>
  </xdr:twoCellAnchor>
  <xdr:twoCellAnchor>
    <xdr:from>
      <xdr:col>5</xdr:col>
      <xdr:colOff>619125</xdr:colOff>
      <xdr:row>3</xdr:row>
      <xdr:rowOff>142875</xdr:rowOff>
    </xdr:from>
    <xdr:to>
      <xdr:col>7</xdr:col>
      <xdr:colOff>676275</xdr:colOff>
      <xdr:row>6</xdr:row>
      <xdr:rowOff>171449</xdr:rowOff>
    </xdr:to>
    <xdr:sp macro="" textlink="">
      <xdr:nvSpPr>
        <xdr:cNvPr id="4" name="角丸四角形吹き出し 3">
          <a:extLst>
            <a:ext uri="{FF2B5EF4-FFF2-40B4-BE49-F238E27FC236}">
              <a16:creationId xmlns:a16="http://schemas.microsoft.com/office/drawing/2014/main" id="{298E2E91-82E9-4D6A-8DC4-FF78E87AD573}"/>
            </a:ext>
          </a:extLst>
        </xdr:cNvPr>
        <xdr:cNvSpPr/>
      </xdr:nvSpPr>
      <xdr:spPr>
        <a:xfrm>
          <a:off x="3914775" y="1000125"/>
          <a:ext cx="1457325" cy="571499"/>
        </a:xfrm>
        <a:prstGeom prst="wedgeRoundRectCallout">
          <a:avLst>
            <a:gd name="adj1" fmla="val 90436"/>
            <a:gd name="adj2" fmla="val 85860"/>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endParaRPr lang="ja-JP" altLang="ja-JP" sz="1000">
            <a:solidFill>
              <a:schemeClr val="tx1"/>
            </a:solidFill>
          </a:endParaRPr>
        </a:p>
      </xdr:txBody>
    </xdr:sp>
    <xdr:clientData/>
  </xdr:twoCellAnchor>
  <xdr:twoCellAnchor>
    <xdr:from>
      <xdr:col>1</xdr:col>
      <xdr:colOff>409575</xdr:colOff>
      <xdr:row>9</xdr:row>
      <xdr:rowOff>152400</xdr:rowOff>
    </xdr:from>
    <xdr:to>
      <xdr:col>3</xdr:col>
      <xdr:colOff>657225</xdr:colOff>
      <xdr:row>12</xdr:row>
      <xdr:rowOff>152400</xdr:rowOff>
    </xdr:to>
    <xdr:sp macro="" textlink="">
      <xdr:nvSpPr>
        <xdr:cNvPr id="5" name="角丸四角形吹き出し 4">
          <a:extLst>
            <a:ext uri="{FF2B5EF4-FFF2-40B4-BE49-F238E27FC236}">
              <a16:creationId xmlns:a16="http://schemas.microsoft.com/office/drawing/2014/main" id="{4DBEB8C4-9754-475C-8535-7F01B0C4BACA}"/>
            </a:ext>
          </a:extLst>
        </xdr:cNvPr>
        <xdr:cNvSpPr/>
      </xdr:nvSpPr>
      <xdr:spPr>
        <a:xfrm>
          <a:off x="771525" y="2286000"/>
          <a:ext cx="1676400" cy="638175"/>
        </a:xfrm>
        <a:prstGeom prst="wedgeRoundRectCallout">
          <a:avLst>
            <a:gd name="adj1" fmla="val 51612"/>
            <a:gd name="adj2" fmla="val 148333"/>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該当する契約方式に○を付けて下さい。</a:t>
          </a:r>
        </a:p>
      </xdr:txBody>
    </xdr:sp>
    <xdr:clientData/>
  </xdr:twoCellAnchor>
  <xdr:twoCellAnchor>
    <xdr:from>
      <xdr:col>7</xdr:col>
      <xdr:colOff>285750</xdr:colOff>
      <xdr:row>14</xdr:row>
      <xdr:rowOff>9525</xdr:rowOff>
    </xdr:from>
    <xdr:to>
      <xdr:col>9</xdr:col>
      <xdr:colOff>676275</xdr:colOff>
      <xdr:row>17</xdr:row>
      <xdr:rowOff>200025</xdr:rowOff>
    </xdr:to>
    <xdr:sp macro="" textlink="">
      <xdr:nvSpPr>
        <xdr:cNvPr id="6" name="角丸四角形吹き出し 5">
          <a:extLst>
            <a:ext uri="{FF2B5EF4-FFF2-40B4-BE49-F238E27FC236}">
              <a16:creationId xmlns:a16="http://schemas.microsoft.com/office/drawing/2014/main" id="{47FABDA8-AD48-4FB6-BE09-FFF9ABC254EC}"/>
            </a:ext>
          </a:extLst>
        </xdr:cNvPr>
        <xdr:cNvSpPr/>
      </xdr:nvSpPr>
      <xdr:spPr>
        <a:xfrm>
          <a:off x="4981575" y="3209925"/>
          <a:ext cx="1762125" cy="819150"/>
        </a:xfrm>
        <a:prstGeom prst="wedgeRoundRectCallout">
          <a:avLst>
            <a:gd name="adj1" fmla="val -124537"/>
            <a:gd name="adj2" fmla="val 901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入札公告、見積案内に記載されているとおり記入して下さい。</a:t>
          </a:r>
        </a:p>
      </xdr:txBody>
    </xdr:sp>
    <xdr:clientData/>
  </xdr:twoCellAnchor>
  <xdr:twoCellAnchor>
    <xdr:from>
      <xdr:col>4</xdr:col>
      <xdr:colOff>628650</xdr:colOff>
      <xdr:row>0</xdr:row>
      <xdr:rowOff>66675</xdr:rowOff>
    </xdr:from>
    <xdr:to>
      <xdr:col>5</xdr:col>
      <xdr:colOff>657225</xdr:colOff>
      <xdr:row>2</xdr:row>
      <xdr:rowOff>66675</xdr:rowOff>
    </xdr:to>
    <xdr:sp macro="" textlink="">
      <xdr:nvSpPr>
        <xdr:cNvPr id="7" name="円/楕円 18">
          <a:extLst>
            <a:ext uri="{FF2B5EF4-FFF2-40B4-BE49-F238E27FC236}">
              <a16:creationId xmlns:a16="http://schemas.microsoft.com/office/drawing/2014/main" id="{3867BECC-F18C-4725-B165-E31E1781B62A}"/>
            </a:ext>
          </a:extLst>
        </xdr:cNvPr>
        <xdr:cNvSpPr/>
      </xdr:nvSpPr>
      <xdr:spPr>
        <a:xfrm>
          <a:off x="3238500" y="66675"/>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b="1">
              <a:solidFill>
                <a:srgbClr val="FF0000"/>
              </a:solidFill>
            </a:rPr>
            <a:t>代表者印</a:t>
          </a:r>
        </a:p>
      </xdr:txBody>
    </xdr:sp>
    <xdr:clientData/>
  </xdr:twoCellAnchor>
  <xdr:twoCellAnchor>
    <xdr:from>
      <xdr:col>5</xdr:col>
      <xdr:colOff>542925</xdr:colOff>
      <xdr:row>3</xdr:row>
      <xdr:rowOff>0</xdr:rowOff>
    </xdr:from>
    <xdr:to>
      <xdr:col>7</xdr:col>
      <xdr:colOff>676275</xdr:colOff>
      <xdr:row>7</xdr:row>
      <xdr:rowOff>123825</xdr:rowOff>
    </xdr:to>
    <xdr:sp macro="" textlink="">
      <xdr:nvSpPr>
        <xdr:cNvPr id="8" name="角丸四角形吹き出し 7">
          <a:extLst>
            <a:ext uri="{FF2B5EF4-FFF2-40B4-BE49-F238E27FC236}">
              <a16:creationId xmlns:a16="http://schemas.microsoft.com/office/drawing/2014/main" id="{62D0456D-3F79-4DAF-AD55-A52224362657}"/>
            </a:ext>
          </a:extLst>
        </xdr:cNvPr>
        <xdr:cNvSpPr/>
      </xdr:nvSpPr>
      <xdr:spPr>
        <a:xfrm>
          <a:off x="3838575" y="857250"/>
          <a:ext cx="1533525" cy="847725"/>
        </a:xfrm>
        <a:prstGeom prst="wedgeRoundRectCallout">
          <a:avLst>
            <a:gd name="adj1" fmla="val -50741"/>
            <a:gd name="adj2" fmla="val -774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100"/>
            </a:lnSpc>
          </a:pPr>
          <a:r>
            <a:rPr lang="ja-JP" altLang="en-US" sz="1000" b="0" i="0" baseline="0">
              <a:solidFill>
                <a:schemeClr val="tx1"/>
              </a:solidFill>
              <a:latin typeface="+mn-lt"/>
              <a:ea typeface="+mn-ea"/>
              <a:cs typeface="+mn-cs"/>
            </a:rPr>
            <a:t>押印は省略可能ですが、書類に誤記があった場合は再提出となります。</a:t>
          </a:r>
          <a:endParaRPr lang="ja-JP" altLang="ja-JP" sz="1000">
            <a:solidFill>
              <a:schemeClr val="tx1"/>
            </a:solidFill>
          </a:endParaRPr>
        </a:p>
      </xdr:txBody>
    </xdr:sp>
    <xdr:clientData/>
  </xdr:twoCellAnchor>
  <xdr:twoCellAnchor>
    <xdr:from>
      <xdr:col>3</xdr:col>
      <xdr:colOff>381000</xdr:colOff>
      <xdr:row>15</xdr:row>
      <xdr:rowOff>161926</xdr:rowOff>
    </xdr:from>
    <xdr:to>
      <xdr:col>4</xdr:col>
      <xdr:colOff>304800</xdr:colOff>
      <xdr:row>17</xdr:row>
      <xdr:rowOff>19051</xdr:rowOff>
    </xdr:to>
    <xdr:sp macro="" textlink="">
      <xdr:nvSpPr>
        <xdr:cNvPr id="9" name="円/楕円 21">
          <a:extLst>
            <a:ext uri="{FF2B5EF4-FFF2-40B4-BE49-F238E27FC236}">
              <a16:creationId xmlns:a16="http://schemas.microsoft.com/office/drawing/2014/main" id="{6C8D38ED-3FE5-4DFA-B627-C408ABCC0A07}"/>
            </a:ext>
          </a:extLst>
        </xdr:cNvPr>
        <xdr:cNvSpPr/>
      </xdr:nvSpPr>
      <xdr:spPr>
        <a:xfrm>
          <a:off x="2171700" y="3543301"/>
          <a:ext cx="742950" cy="304800"/>
        </a:xfrm>
        <a:prstGeom prst="ellipse">
          <a:avLst/>
        </a:prstGeom>
        <a:no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twoCellAnchor>
    <xdr:from>
      <xdr:col>1</xdr:col>
      <xdr:colOff>95251</xdr:colOff>
      <xdr:row>26</xdr:row>
      <xdr:rowOff>47624</xdr:rowOff>
    </xdr:from>
    <xdr:to>
      <xdr:col>4</xdr:col>
      <xdr:colOff>19051</xdr:colOff>
      <xdr:row>32</xdr:row>
      <xdr:rowOff>57150</xdr:rowOff>
    </xdr:to>
    <xdr:sp macro="" textlink="">
      <xdr:nvSpPr>
        <xdr:cNvPr id="10" name="角丸四角形吹き出し 9">
          <a:extLst>
            <a:ext uri="{FF2B5EF4-FFF2-40B4-BE49-F238E27FC236}">
              <a16:creationId xmlns:a16="http://schemas.microsoft.com/office/drawing/2014/main" id="{8E577498-BA18-4E1A-9FD2-5120763AA0F5}"/>
            </a:ext>
          </a:extLst>
        </xdr:cNvPr>
        <xdr:cNvSpPr/>
      </xdr:nvSpPr>
      <xdr:spPr>
        <a:xfrm>
          <a:off x="457201" y="6734174"/>
          <a:ext cx="2171700" cy="1323976"/>
        </a:xfrm>
        <a:prstGeom prst="wedgeRoundRectCallout">
          <a:avLst>
            <a:gd name="adj1" fmla="val 59041"/>
            <a:gd name="adj2" fmla="val -14852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申請する同等品について、仕様書、内訳書に記載されている品名を記入して下さい。内訳書で複数品目要求している場合は、申請する品目の内訳書番号を記入して下さい。　</a:t>
          </a:r>
        </a:p>
      </xdr:txBody>
    </xdr:sp>
    <xdr:clientData/>
  </xdr:twoCellAnchor>
  <xdr:twoCellAnchor>
    <xdr:from>
      <xdr:col>5</xdr:col>
      <xdr:colOff>200025</xdr:colOff>
      <xdr:row>25</xdr:row>
      <xdr:rowOff>114300</xdr:rowOff>
    </xdr:from>
    <xdr:to>
      <xdr:col>7</xdr:col>
      <xdr:colOff>476250</xdr:colOff>
      <xdr:row>29</xdr:row>
      <xdr:rowOff>104776</xdr:rowOff>
    </xdr:to>
    <xdr:sp macro="" textlink="">
      <xdr:nvSpPr>
        <xdr:cNvPr id="11" name="角丸四角形吹き出し 10">
          <a:extLst>
            <a:ext uri="{FF2B5EF4-FFF2-40B4-BE49-F238E27FC236}">
              <a16:creationId xmlns:a16="http://schemas.microsoft.com/office/drawing/2014/main" id="{60BEA1A2-23E8-4DAE-8A07-81E27CFFED60}"/>
            </a:ext>
          </a:extLst>
        </xdr:cNvPr>
        <xdr:cNvSpPr/>
      </xdr:nvSpPr>
      <xdr:spPr>
        <a:xfrm>
          <a:off x="3495675" y="6619875"/>
          <a:ext cx="1676400" cy="828676"/>
        </a:xfrm>
        <a:prstGeom prst="wedgeRoundRectCallout">
          <a:avLst>
            <a:gd name="adj1" fmla="val -39548"/>
            <a:gd name="adj2" fmla="val -146851"/>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申請する同等品の製造メーカー、品番等を記入して下さい。</a:t>
          </a:r>
        </a:p>
      </xdr:txBody>
    </xdr:sp>
    <xdr:clientData/>
  </xdr:twoCellAnchor>
  <xdr:twoCellAnchor>
    <xdr:from>
      <xdr:col>7</xdr:col>
      <xdr:colOff>314325</xdr:colOff>
      <xdr:row>20</xdr:row>
      <xdr:rowOff>76200</xdr:rowOff>
    </xdr:from>
    <xdr:to>
      <xdr:col>7</xdr:col>
      <xdr:colOff>590550</xdr:colOff>
      <xdr:row>22</xdr:row>
      <xdr:rowOff>314325</xdr:rowOff>
    </xdr:to>
    <xdr:sp macro="" textlink="">
      <xdr:nvSpPr>
        <xdr:cNvPr id="12" name="右中かっこ 11">
          <a:extLst>
            <a:ext uri="{FF2B5EF4-FFF2-40B4-BE49-F238E27FC236}">
              <a16:creationId xmlns:a16="http://schemas.microsoft.com/office/drawing/2014/main" id="{0BFDBF2B-6D48-4387-BE00-0E490F73BEF6}"/>
            </a:ext>
          </a:extLst>
        </xdr:cNvPr>
        <xdr:cNvSpPr/>
      </xdr:nvSpPr>
      <xdr:spPr>
        <a:xfrm>
          <a:off x="5010150" y="4762500"/>
          <a:ext cx="276225" cy="1057275"/>
        </a:xfrm>
        <a:prstGeom prst="rightBrace">
          <a:avLst>
            <a:gd name="adj1" fmla="val 8333"/>
            <a:gd name="adj2" fmla="val 509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7</xdr:col>
      <xdr:colOff>647700</xdr:colOff>
      <xdr:row>19</xdr:row>
      <xdr:rowOff>352425</xdr:rowOff>
    </xdr:from>
    <xdr:to>
      <xdr:col>9</xdr:col>
      <xdr:colOff>819150</xdr:colOff>
      <xdr:row>23</xdr:row>
      <xdr:rowOff>9525</xdr:rowOff>
    </xdr:to>
    <xdr:sp macro="" textlink="">
      <xdr:nvSpPr>
        <xdr:cNvPr id="13" name="角丸四角形 12">
          <a:extLst>
            <a:ext uri="{FF2B5EF4-FFF2-40B4-BE49-F238E27FC236}">
              <a16:creationId xmlns:a16="http://schemas.microsoft.com/office/drawing/2014/main" id="{2B62BF2D-1B92-4140-B6CB-E609D0A270E4}"/>
            </a:ext>
          </a:extLst>
        </xdr:cNvPr>
        <xdr:cNvSpPr/>
      </xdr:nvSpPr>
      <xdr:spPr>
        <a:xfrm>
          <a:off x="5343525" y="4629150"/>
          <a:ext cx="1419225" cy="1295400"/>
        </a:xfrm>
        <a:prstGeom prst="roundRect">
          <a:avLst/>
        </a:prstGeom>
        <a:solidFill>
          <a:schemeClr val="bg1">
            <a:lumMod val="95000"/>
          </a:schemeClr>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複数の品目について申請を行なう場合は、「別紙のとおり」と記入し、内訳書を作成して下さい。</a:t>
          </a:r>
        </a:p>
      </xdr:txBody>
    </xdr:sp>
    <xdr:clientData/>
  </xdr:twoCellAnchor>
  <xdr:twoCellAnchor editAs="oneCell">
    <xdr:from>
      <xdr:col>7</xdr:col>
      <xdr:colOff>523875</xdr:colOff>
      <xdr:row>7</xdr:row>
      <xdr:rowOff>266700</xdr:rowOff>
    </xdr:from>
    <xdr:to>
      <xdr:col>8</xdr:col>
      <xdr:colOff>628650</xdr:colOff>
      <xdr:row>11</xdr:row>
      <xdr:rowOff>57150</xdr:rowOff>
    </xdr:to>
    <xdr:pic>
      <xdr:nvPicPr>
        <xdr:cNvPr id="14"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84785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9</xdr:row>
      <xdr:rowOff>0</xdr:rowOff>
    </xdr:from>
    <xdr:to>
      <xdr:col>10</xdr:col>
      <xdr:colOff>323850</xdr:colOff>
      <xdr:row>12</xdr:row>
      <xdr:rowOff>66675</xdr:rowOff>
    </xdr:to>
    <xdr:pic>
      <xdr:nvPicPr>
        <xdr:cNvPr id="15"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62700" y="213360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133350</xdr:colOff>
      <xdr:row>42</xdr:row>
      <xdr:rowOff>0</xdr:rowOff>
    </xdr:from>
    <xdr:to>
      <xdr:col>9</xdr:col>
      <xdr:colOff>933450</xdr:colOff>
      <xdr:row>43</xdr:row>
      <xdr:rowOff>0</xdr:rowOff>
    </xdr:to>
    <xdr:sp macro="" textlink="">
      <xdr:nvSpPr>
        <xdr:cNvPr id="2" name="Rectangle 3">
          <a:extLst>
            <a:ext uri="{FF2B5EF4-FFF2-40B4-BE49-F238E27FC236}">
              <a16:creationId xmlns:a16="http://schemas.microsoft.com/office/drawing/2014/main" id="{00000000-0008-0000-0700-0000658E0000}"/>
            </a:ext>
          </a:extLst>
        </xdr:cNvPr>
        <xdr:cNvSpPr>
          <a:spLocks noChangeArrowheads="1"/>
        </xdr:cNvSpPr>
      </xdr:nvSpPr>
      <xdr:spPr bwMode="auto">
        <a:xfrm>
          <a:off x="7000875" y="7467600"/>
          <a:ext cx="2790825"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133350</xdr:colOff>
      <xdr:row>1</xdr:row>
      <xdr:rowOff>0</xdr:rowOff>
    </xdr:from>
    <xdr:to>
      <xdr:col>9</xdr:col>
      <xdr:colOff>933450</xdr:colOff>
      <xdr:row>2</xdr:row>
      <xdr:rowOff>0</xdr:rowOff>
    </xdr:to>
    <xdr:sp macro="" textlink="">
      <xdr:nvSpPr>
        <xdr:cNvPr id="3" name="Rectangle 3">
          <a:extLst>
            <a:ext uri="{FF2B5EF4-FFF2-40B4-BE49-F238E27FC236}">
              <a16:creationId xmlns:a16="http://schemas.microsoft.com/office/drawing/2014/main" id="{CA4D8CE3-280F-4DB2-9DC6-BEDFD475D9FA}"/>
            </a:ext>
          </a:extLst>
        </xdr:cNvPr>
        <xdr:cNvSpPr>
          <a:spLocks noChangeArrowheads="1"/>
        </xdr:cNvSpPr>
      </xdr:nvSpPr>
      <xdr:spPr bwMode="auto">
        <a:xfrm>
          <a:off x="7000875" y="171450"/>
          <a:ext cx="2790825" cy="171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105833</xdr:colOff>
      <xdr:row>0</xdr:row>
      <xdr:rowOff>116418</xdr:rowOff>
    </xdr:from>
    <xdr:to>
      <xdr:col>2</xdr:col>
      <xdr:colOff>444500</xdr:colOff>
      <xdr:row>3</xdr:row>
      <xdr:rowOff>157238</xdr:rowOff>
    </xdr:to>
    <xdr:sp macro="" textlink="">
      <xdr:nvSpPr>
        <xdr:cNvPr id="4" name="Rectangle 18">
          <a:extLst>
            <a:ext uri="{FF2B5EF4-FFF2-40B4-BE49-F238E27FC236}">
              <a16:creationId xmlns:a16="http://schemas.microsoft.com/office/drawing/2014/main" id="{A5B29F30-4F22-4C56-AC21-B6A3EB455DA5}"/>
            </a:ext>
          </a:extLst>
        </xdr:cNvPr>
        <xdr:cNvSpPr>
          <a:spLocks noChangeArrowheads="1"/>
        </xdr:cNvSpPr>
      </xdr:nvSpPr>
      <xdr:spPr bwMode="auto">
        <a:xfrm>
          <a:off x="105833" y="116418"/>
          <a:ext cx="2243667" cy="555170"/>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新様式記入例</a:t>
          </a:r>
        </a:p>
      </xdr:txBody>
    </xdr:sp>
    <xdr:clientData/>
  </xdr:twoCellAnchor>
  <xdr:twoCellAnchor>
    <xdr:from>
      <xdr:col>3</xdr:col>
      <xdr:colOff>518584</xdr:colOff>
      <xdr:row>2</xdr:row>
      <xdr:rowOff>158750</xdr:rowOff>
    </xdr:from>
    <xdr:to>
      <xdr:col>4</xdr:col>
      <xdr:colOff>349253</xdr:colOff>
      <xdr:row>7</xdr:row>
      <xdr:rowOff>21167</xdr:rowOff>
    </xdr:to>
    <xdr:sp macro="" textlink="">
      <xdr:nvSpPr>
        <xdr:cNvPr id="5" name="AutoShape 4">
          <a:extLst>
            <a:ext uri="{FF2B5EF4-FFF2-40B4-BE49-F238E27FC236}">
              <a16:creationId xmlns:a16="http://schemas.microsoft.com/office/drawing/2014/main" id="{14407F21-971E-4DFD-BBBD-741FF084D572}"/>
            </a:ext>
          </a:extLst>
        </xdr:cNvPr>
        <xdr:cNvSpPr>
          <a:spLocks noChangeArrowheads="1"/>
        </xdr:cNvSpPr>
      </xdr:nvSpPr>
      <xdr:spPr bwMode="auto">
        <a:xfrm>
          <a:off x="3376084" y="501650"/>
          <a:ext cx="1459444" cy="719667"/>
        </a:xfrm>
        <a:prstGeom prst="wedgeRectCallout">
          <a:avLst>
            <a:gd name="adj1" fmla="val -100299"/>
            <a:gd name="adj2" fmla="val 6883"/>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御社住所</a:t>
          </a:r>
        </a:p>
        <a:p>
          <a:pPr algn="l" rtl="0">
            <a:defRPr sz="1000"/>
          </a:pPr>
          <a:r>
            <a:rPr lang="ja-JP" altLang="en-US" sz="800" b="1" i="0" u="none" strike="noStrike" baseline="0">
              <a:solidFill>
                <a:srgbClr val="000000"/>
              </a:solidFill>
              <a:latin typeface="ＭＳ Ｐゴシック"/>
              <a:ea typeface="ＭＳ Ｐゴシック"/>
            </a:rPr>
            <a:t>御社名　　　　　</a:t>
          </a:r>
        </a:p>
        <a:p>
          <a:pPr algn="l" rtl="0">
            <a:defRPr sz="1000"/>
          </a:pPr>
          <a:r>
            <a:rPr lang="ja-JP" altLang="en-US" sz="800" b="1" i="0" u="none" strike="noStrike" baseline="0">
              <a:solidFill>
                <a:srgbClr val="000000"/>
              </a:solidFill>
              <a:latin typeface="ＭＳ Ｐゴシック"/>
              <a:ea typeface="ＭＳ Ｐゴシック"/>
            </a:rPr>
            <a:t>代表者名　を記載</a:t>
          </a:r>
          <a:r>
            <a:rPr lang="ja-JP" altLang="en-US" sz="800" b="1" i="0" u="none" strike="noStrike" baseline="0">
              <a:solidFill>
                <a:srgbClr val="FF0000"/>
              </a:solidFill>
              <a:latin typeface="ＭＳ Ｐゴシック"/>
              <a:ea typeface="ＭＳ Ｐゴシック"/>
            </a:rPr>
            <a:t>　</a:t>
          </a:r>
        </a:p>
      </xdr:txBody>
    </xdr:sp>
    <xdr:clientData/>
  </xdr:twoCellAnchor>
  <xdr:twoCellAnchor>
    <xdr:from>
      <xdr:col>4</xdr:col>
      <xdr:colOff>137583</xdr:colOff>
      <xdr:row>18</xdr:row>
      <xdr:rowOff>63499</xdr:rowOff>
    </xdr:from>
    <xdr:to>
      <xdr:col>5</xdr:col>
      <xdr:colOff>825499</xdr:colOff>
      <xdr:row>21</xdr:row>
      <xdr:rowOff>52916</xdr:rowOff>
    </xdr:to>
    <xdr:sp macro="" textlink="">
      <xdr:nvSpPr>
        <xdr:cNvPr id="6" name="AutoShape 4">
          <a:extLst>
            <a:ext uri="{FF2B5EF4-FFF2-40B4-BE49-F238E27FC236}">
              <a16:creationId xmlns:a16="http://schemas.microsoft.com/office/drawing/2014/main" id="{0F80B33F-C381-4B86-B14F-CC2C7652DC08}"/>
            </a:ext>
          </a:extLst>
        </xdr:cNvPr>
        <xdr:cNvSpPr>
          <a:spLocks noChangeArrowheads="1"/>
        </xdr:cNvSpPr>
      </xdr:nvSpPr>
      <xdr:spPr bwMode="auto">
        <a:xfrm>
          <a:off x="4623858" y="3416299"/>
          <a:ext cx="1526116" cy="503767"/>
        </a:xfrm>
        <a:prstGeom prst="wedgeRectCallout">
          <a:avLst>
            <a:gd name="adj1" fmla="val -48578"/>
            <a:gd name="adj2" fmla="val -95848"/>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内訳がない場合は、</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単位・単価・数量を記載</a:t>
          </a:r>
          <a:r>
            <a:rPr lang="ja-JP" altLang="en-US" sz="800" b="1" i="0" u="none" strike="noStrike" baseline="0">
              <a:solidFill>
                <a:sysClr val="windowText" lastClr="000000"/>
              </a:solidFill>
              <a:latin typeface="ＭＳ Ｐゴシック"/>
              <a:ea typeface="ＭＳ Ｐゴシック"/>
            </a:rPr>
            <a:t>　</a:t>
          </a:r>
        </a:p>
      </xdr:txBody>
    </xdr:sp>
    <xdr:clientData/>
  </xdr:twoCellAnchor>
  <xdr:twoCellAnchor>
    <xdr:from>
      <xdr:col>3</xdr:col>
      <xdr:colOff>740833</xdr:colOff>
      <xdr:row>9</xdr:row>
      <xdr:rowOff>201084</xdr:rowOff>
    </xdr:from>
    <xdr:to>
      <xdr:col>4</xdr:col>
      <xdr:colOff>635000</xdr:colOff>
      <xdr:row>11</xdr:row>
      <xdr:rowOff>21167</xdr:rowOff>
    </xdr:to>
    <xdr:sp macro="" textlink="">
      <xdr:nvSpPr>
        <xdr:cNvPr id="7" name="AutoShape 4">
          <a:extLst>
            <a:ext uri="{FF2B5EF4-FFF2-40B4-BE49-F238E27FC236}">
              <a16:creationId xmlns:a16="http://schemas.microsoft.com/office/drawing/2014/main" id="{0F21835A-A011-4745-AB88-06A0DDD70233}"/>
            </a:ext>
          </a:extLst>
        </xdr:cNvPr>
        <xdr:cNvSpPr>
          <a:spLocks noChangeArrowheads="1"/>
        </xdr:cNvSpPr>
      </xdr:nvSpPr>
      <xdr:spPr bwMode="auto">
        <a:xfrm>
          <a:off x="3598333" y="1744134"/>
          <a:ext cx="1522942" cy="296333"/>
        </a:xfrm>
        <a:prstGeom prst="wedgeRectCallout">
          <a:avLst>
            <a:gd name="adj1" fmla="val -69410"/>
            <a:gd name="adj2" fmla="val -58177"/>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調達要求番号を記載</a:t>
          </a:r>
          <a:r>
            <a:rPr lang="ja-JP" altLang="en-US" sz="800" b="1" i="0" u="none" strike="noStrike" baseline="0">
              <a:solidFill>
                <a:sysClr val="windowText" lastClr="000000"/>
              </a:solidFill>
              <a:latin typeface="ＭＳ Ｐゴシック"/>
              <a:ea typeface="ＭＳ Ｐゴシック"/>
            </a:rPr>
            <a:t>　</a:t>
          </a:r>
        </a:p>
      </xdr:txBody>
    </xdr:sp>
    <xdr:clientData/>
  </xdr:twoCellAnchor>
  <xdr:twoCellAnchor>
    <xdr:from>
      <xdr:col>3</xdr:col>
      <xdr:colOff>804333</xdr:colOff>
      <xdr:row>11</xdr:row>
      <xdr:rowOff>201084</xdr:rowOff>
    </xdr:from>
    <xdr:to>
      <xdr:col>4</xdr:col>
      <xdr:colOff>560917</xdr:colOff>
      <xdr:row>13</xdr:row>
      <xdr:rowOff>42334</xdr:rowOff>
    </xdr:to>
    <xdr:sp macro="" textlink="">
      <xdr:nvSpPr>
        <xdr:cNvPr id="8" name="AutoShape 4">
          <a:extLst>
            <a:ext uri="{FF2B5EF4-FFF2-40B4-BE49-F238E27FC236}">
              <a16:creationId xmlns:a16="http://schemas.microsoft.com/office/drawing/2014/main" id="{42FAA26D-3B75-4891-AE0B-F70E954AA865}"/>
            </a:ext>
          </a:extLst>
        </xdr:cNvPr>
        <xdr:cNvSpPr>
          <a:spLocks noChangeArrowheads="1"/>
        </xdr:cNvSpPr>
      </xdr:nvSpPr>
      <xdr:spPr bwMode="auto">
        <a:xfrm>
          <a:off x="3661833" y="2220384"/>
          <a:ext cx="1385359" cy="317500"/>
        </a:xfrm>
        <a:prstGeom prst="wedgeRectCallout">
          <a:avLst>
            <a:gd name="adj1" fmla="val -69410"/>
            <a:gd name="adj2" fmla="val -58177"/>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契約番号を記載</a:t>
          </a:r>
          <a:r>
            <a:rPr lang="ja-JP" altLang="en-US" sz="800" b="1" i="0" u="none" strike="noStrike" baseline="0">
              <a:solidFill>
                <a:sysClr val="windowText" lastClr="000000"/>
              </a:solidFill>
              <a:latin typeface="ＭＳ Ｐゴシック"/>
              <a:ea typeface="ＭＳ Ｐゴシック"/>
            </a:rPr>
            <a:t>　</a:t>
          </a:r>
        </a:p>
      </xdr:txBody>
    </xdr:sp>
    <xdr:clientData/>
  </xdr:twoCellAnchor>
  <xdr:twoCellAnchor>
    <xdr:from>
      <xdr:col>7</xdr:col>
      <xdr:colOff>95250</xdr:colOff>
      <xdr:row>10</xdr:row>
      <xdr:rowOff>31750</xdr:rowOff>
    </xdr:from>
    <xdr:to>
      <xdr:col>8</xdr:col>
      <xdr:colOff>656166</xdr:colOff>
      <xdr:row>12</xdr:row>
      <xdr:rowOff>21167</xdr:rowOff>
    </xdr:to>
    <xdr:sp macro="" textlink="">
      <xdr:nvSpPr>
        <xdr:cNvPr id="9" name="AutoShape 4">
          <a:extLst>
            <a:ext uri="{FF2B5EF4-FFF2-40B4-BE49-F238E27FC236}">
              <a16:creationId xmlns:a16="http://schemas.microsoft.com/office/drawing/2014/main" id="{ADBB142A-99EE-47CF-B3D4-82D58A1373F1}"/>
            </a:ext>
          </a:extLst>
        </xdr:cNvPr>
        <xdr:cNvSpPr>
          <a:spLocks noChangeArrowheads="1"/>
        </xdr:cNvSpPr>
      </xdr:nvSpPr>
      <xdr:spPr bwMode="auto">
        <a:xfrm>
          <a:off x="6962775" y="1879600"/>
          <a:ext cx="1522941" cy="465667"/>
        </a:xfrm>
        <a:prstGeom prst="wedgeRectCallout">
          <a:avLst>
            <a:gd name="adj1" fmla="val -69410"/>
            <a:gd name="adj2" fmla="val -58177"/>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簡略及び西暦を使用しない。</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令和３年〇月〇日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280147</xdr:colOff>
      <xdr:row>361</xdr:row>
      <xdr:rowOff>134470</xdr:rowOff>
    </xdr:from>
    <xdr:to>
      <xdr:col>2</xdr:col>
      <xdr:colOff>961670</xdr:colOff>
      <xdr:row>363</xdr:row>
      <xdr:rowOff>304036</xdr:rowOff>
    </xdr:to>
    <xdr:sp macro="" textlink="">
      <xdr:nvSpPr>
        <xdr:cNvPr id="2" name="Rectangle 18"/>
        <xdr:cNvSpPr>
          <a:spLocks noChangeArrowheads="1"/>
        </xdr:cNvSpPr>
      </xdr:nvSpPr>
      <xdr:spPr bwMode="auto">
        <a:xfrm>
          <a:off x="649941" y="8740588"/>
          <a:ext cx="1645229" cy="797095"/>
        </a:xfrm>
        <a:prstGeom prst="rect">
          <a:avLst/>
        </a:prstGeom>
        <a:solidFill>
          <a:srgbClr val="C0C0C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twoCellAnchor>
    <xdr:from>
      <xdr:col>4</xdr:col>
      <xdr:colOff>493059</xdr:colOff>
      <xdr:row>360</xdr:row>
      <xdr:rowOff>268941</xdr:rowOff>
    </xdr:from>
    <xdr:to>
      <xdr:col>7</xdr:col>
      <xdr:colOff>312116</xdr:colOff>
      <xdr:row>362</xdr:row>
      <xdr:rowOff>122346</xdr:rowOff>
    </xdr:to>
    <xdr:sp macro="" textlink="">
      <xdr:nvSpPr>
        <xdr:cNvPr id="3" name="AutoShape 12"/>
        <xdr:cNvSpPr>
          <a:spLocks noChangeArrowheads="1"/>
        </xdr:cNvSpPr>
      </xdr:nvSpPr>
      <xdr:spPr bwMode="auto">
        <a:xfrm>
          <a:off x="6140824" y="8157882"/>
          <a:ext cx="1780086" cy="884346"/>
        </a:xfrm>
        <a:prstGeom prst="wedgeEllipseCallout">
          <a:avLst>
            <a:gd name="adj1" fmla="val -93792"/>
            <a:gd name="adj2" fmla="val -9896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oneCellAnchor>
    <xdr:from>
      <xdr:col>1</xdr:col>
      <xdr:colOff>231323</xdr:colOff>
      <xdr:row>3</xdr:row>
      <xdr:rowOff>238125</xdr:rowOff>
    </xdr:from>
    <xdr:ext cx="9404802" cy="5222875"/>
    <xdr:sp macro="" textlink="">
      <xdr:nvSpPr>
        <xdr:cNvPr id="6" name="角丸四角形 5"/>
        <xdr:cNvSpPr/>
      </xdr:nvSpPr>
      <xdr:spPr bwMode="auto">
        <a:xfrm>
          <a:off x="596448" y="1555750"/>
          <a:ext cx="9404802" cy="5222875"/>
        </a:xfrm>
        <a:prstGeom prst="roundRect">
          <a:avLst>
            <a:gd name="adj" fmla="val 42717"/>
          </a:avLst>
        </a:prstGeom>
        <a:solidFill>
          <a:srgbClr val="FFFF00"/>
        </a:solidFill>
        <a:ln w="9525" algn="ctr">
          <a:solidFill>
            <a:srgbClr val="000000"/>
          </a:solidFill>
          <a:miter lim="800000"/>
          <a:headEnd/>
          <a:tailEnd/>
        </a:ln>
        <a:effectLst/>
      </xdr:spPr>
      <xdr:txBody>
        <a:bodyPr vertOverflow="clip" vert="horz" wrap="square" lIns="27432" tIns="18288" rIns="0" bIns="18288" rtlCol="0" anchor="ctr" anchorCtr="1" upright="1">
          <a:noAutofit/>
        </a:bodyPr>
        <a:lstStyle/>
        <a:p>
          <a:pPr algn="l" rtl="0"/>
          <a:r>
            <a:rPr kumimoji="1" lang="ja-JP" altLang="en-US" sz="2800" b="1" i="0" u="none" strike="noStrike" baseline="0">
              <a:solidFill>
                <a:srgbClr val="000000"/>
              </a:solidFill>
              <a:latin typeface="ＭＳ Ｐゴシック"/>
              <a:ea typeface="+mn-ea"/>
            </a:rPr>
            <a:t>ここに入力する必要はありません。</a:t>
          </a:r>
          <a:endParaRPr kumimoji="1" lang="en-US" altLang="ja-JP" sz="2800" b="1" i="0" u="none" strike="noStrike" baseline="0">
            <a:solidFill>
              <a:srgbClr val="000000"/>
            </a:solidFill>
            <a:latin typeface="ＭＳ Ｐゴシック"/>
            <a:ea typeface="+mn-ea"/>
          </a:endParaRPr>
        </a:p>
        <a:p>
          <a:pPr algn="l" rtl="0"/>
          <a:endParaRPr kumimoji="1" lang="en-US" altLang="ja-JP" sz="2800" b="1" i="0" u="none" strike="noStrike" baseline="0">
            <a:solidFill>
              <a:srgbClr val="000000"/>
            </a:solidFill>
            <a:latin typeface="ＭＳ Ｐゴシック"/>
            <a:ea typeface="+mn-ea"/>
          </a:endParaRPr>
        </a:p>
        <a:p>
          <a:pPr algn="l" rtl="0"/>
          <a:r>
            <a:rPr kumimoji="1" lang="ja-JP" altLang="en-US" sz="2800" b="1" i="0" u="none" strike="noStrike" baseline="0">
              <a:solidFill>
                <a:srgbClr val="000000"/>
              </a:solidFill>
              <a:latin typeface="ＭＳ Ｐゴシック"/>
              <a:ea typeface="+mn-ea"/>
            </a:rPr>
            <a:t>内訳書</a:t>
          </a:r>
          <a:r>
            <a:rPr kumimoji="1" lang="en-US" altLang="ja-JP" sz="2800" b="1" i="0" u="none" strike="noStrike" baseline="0">
              <a:solidFill>
                <a:srgbClr val="000000"/>
              </a:solidFill>
              <a:latin typeface="ＭＳ Ｐゴシック"/>
              <a:ea typeface="+mn-ea"/>
            </a:rPr>
            <a:t>(</a:t>
          </a:r>
          <a:r>
            <a:rPr kumimoji="1" lang="ja-JP" altLang="en-US" sz="2800" b="1" i="0" u="none" strike="noStrike" baseline="0">
              <a:solidFill>
                <a:srgbClr val="000000"/>
              </a:solidFill>
              <a:latin typeface="ＭＳ Ｐゴシック"/>
              <a:ea typeface="+mn-ea"/>
            </a:rPr>
            <a:t>請書・契約書用</a:t>
          </a:r>
          <a:r>
            <a:rPr kumimoji="1" lang="en-US" altLang="ja-JP" sz="2800" b="1" i="0" u="none" strike="noStrike" baseline="0">
              <a:solidFill>
                <a:srgbClr val="000000"/>
              </a:solidFill>
              <a:latin typeface="ＭＳ Ｐゴシック"/>
              <a:ea typeface="+mn-ea"/>
            </a:rPr>
            <a:t>)</a:t>
          </a:r>
          <a:r>
            <a:rPr kumimoji="1" lang="ja-JP" altLang="en-US" sz="2800" b="1" i="0" u="none" strike="noStrike" baseline="0">
              <a:solidFill>
                <a:srgbClr val="000000"/>
              </a:solidFill>
              <a:latin typeface="ＭＳ Ｐゴシック"/>
              <a:ea typeface="+mn-ea"/>
            </a:rPr>
            <a:t>に入力すれば反映されます。</a:t>
          </a:r>
          <a:endParaRPr kumimoji="1" lang="en-US" altLang="ja-JP" sz="2800" b="1" i="0" u="none" strike="noStrike" baseline="0">
            <a:solidFill>
              <a:srgbClr val="000000"/>
            </a:solidFill>
            <a:latin typeface="ＭＳ Ｐゴシック"/>
            <a:ea typeface="+mn-ea"/>
          </a:endParaRPr>
        </a:p>
        <a:p>
          <a:pPr algn="l" rtl="0"/>
          <a:endParaRPr kumimoji="1" lang="en-US" altLang="ja-JP" sz="2800" b="1" i="0" u="none" strike="noStrike" baseline="0">
            <a:solidFill>
              <a:srgbClr val="000000"/>
            </a:solidFill>
            <a:latin typeface="ＭＳ Ｐゴシック"/>
            <a:ea typeface="+mn-ea"/>
          </a:endParaRPr>
        </a:p>
        <a:p>
          <a:pPr algn="l" rtl="0"/>
          <a:r>
            <a:rPr kumimoji="1" lang="ja-JP" altLang="en-US" sz="2800" b="1" i="0" u="none" strike="noStrike" baseline="0">
              <a:solidFill>
                <a:srgbClr val="000000"/>
              </a:solidFill>
              <a:latin typeface="ＭＳ Ｐゴシック"/>
              <a:ea typeface="+mn-ea"/>
            </a:rPr>
            <a:t>この図は印刷されません。</a:t>
          </a:r>
          <a:endParaRPr kumimoji="1" lang="en-US" altLang="ja-JP" sz="2800" b="1" i="0" u="none" strike="noStrike" baseline="0">
            <a:solidFill>
              <a:srgbClr val="000000"/>
            </a:solidFill>
            <a:latin typeface="ＭＳ Ｐゴシック"/>
            <a:ea typeface="+mn-ea"/>
          </a:endParaRPr>
        </a:p>
        <a:p>
          <a:pPr algn="l" rtl="0"/>
          <a:endParaRPr kumimoji="1" lang="en-US" altLang="ja-JP" sz="2800" b="1" i="0" u="none" strike="noStrike" baseline="0">
            <a:solidFill>
              <a:srgbClr val="000000"/>
            </a:solidFill>
            <a:latin typeface="ＭＳ Ｐゴシック"/>
            <a:ea typeface="+mn-ea"/>
          </a:endParaRPr>
        </a:p>
        <a:p>
          <a:pPr algn="l" rtl="0"/>
          <a:r>
            <a:rPr kumimoji="1" lang="ja-JP" altLang="en-US" sz="2800" b="1" i="0" u="none" strike="noStrike" baseline="0">
              <a:solidFill>
                <a:srgbClr val="000000"/>
              </a:solidFill>
              <a:latin typeface="ＭＳ Ｐゴシック"/>
              <a:ea typeface="+mn-ea"/>
            </a:rPr>
            <a:t>印刷時は</a:t>
          </a:r>
          <a:r>
            <a:rPr kumimoji="1" lang="ja-JP" altLang="en-US" sz="2800" b="1" i="0" u="none" strike="noStrike" baseline="0">
              <a:solidFill>
                <a:srgbClr val="FF0000"/>
              </a:solidFill>
              <a:latin typeface="ＭＳ Ｐゴシック"/>
              <a:ea typeface="+mn-ea"/>
            </a:rPr>
            <a:t>枚数を指定して印刷</a:t>
          </a:r>
          <a:r>
            <a:rPr kumimoji="1" lang="ja-JP" altLang="en-US" sz="2800" b="1" i="0" u="none" strike="noStrike" baseline="0">
              <a:solidFill>
                <a:srgbClr val="000000"/>
              </a:solidFill>
              <a:latin typeface="ＭＳ Ｐゴシック"/>
              <a:ea typeface="+mn-ea"/>
            </a:rPr>
            <a:t>してください。</a:t>
          </a:r>
          <a:endParaRPr kumimoji="1" lang="en-US" altLang="ja-JP" sz="2800" b="1" i="0" u="none" strike="noStrike" baseline="0">
            <a:solidFill>
              <a:srgbClr val="000000"/>
            </a:solidFill>
            <a:latin typeface="ＭＳ Ｐゴシック"/>
            <a:ea typeface="+mn-ea"/>
          </a:endParaRPr>
        </a:p>
      </xdr:txBody>
    </xdr:sp>
    <xdr:clientData fPrintsWithSheet="0"/>
  </xdr:oneCellAnchor>
</xdr:wsDr>
</file>

<file path=xl/drawings/drawing12.xml><?xml version="1.0" encoding="utf-8"?>
<xdr:wsDr xmlns:xdr="http://schemas.openxmlformats.org/drawingml/2006/spreadsheetDrawing" xmlns:a="http://schemas.openxmlformats.org/drawingml/2006/main">
  <xdr:twoCellAnchor>
    <xdr:from>
      <xdr:col>0</xdr:col>
      <xdr:colOff>2476500</xdr:colOff>
      <xdr:row>60</xdr:row>
      <xdr:rowOff>224118</xdr:rowOff>
    </xdr:from>
    <xdr:to>
      <xdr:col>0</xdr:col>
      <xdr:colOff>2734236</xdr:colOff>
      <xdr:row>62</xdr:row>
      <xdr:rowOff>22412</xdr:rowOff>
    </xdr:to>
    <xdr:sp macro="" textlink="">
      <xdr:nvSpPr>
        <xdr:cNvPr id="4" name="テキスト ボックス 3"/>
        <xdr:cNvSpPr txBox="1"/>
      </xdr:nvSpPr>
      <xdr:spPr>
        <a:xfrm>
          <a:off x="2476500" y="5647765"/>
          <a:ext cx="257736" cy="29135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2472018</xdr:colOff>
      <xdr:row>65</xdr:row>
      <xdr:rowOff>219636</xdr:rowOff>
    </xdr:from>
    <xdr:to>
      <xdr:col>0</xdr:col>
      <xdr:colOff>2729754</xdr:colOff>
      <xdr:row>67</xdr:row>
      <xdr:rowOff>17930</xdr:rowOff>
    </xdr:to>
    <xdr:sp macro="" textlink="">
      <xdr:nvSpPr>
        <xdr:cNvPr id="5" name="テキスト ボックス 4"/>
        <xdr:cNvSpPr txBox="1"/>
      </xdr:nvSpPr>
      <xdr:spPr>
        <a:xfrm>
          <a:off x="2472018" y="6875930"/>
          <a:ext cx="257736" cy="29135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2478742</xdr:colOff>
      <xdr:row>67</xdr:row>
      <xdr:rowOff>203948</xdr:rowOff>
    </xdr:from>
    <xdr:to>
      <xdr:col>0</xdr:col>
      <xdr:colOff>2736478</xdr:colOff>
      <xdr:row>69</xdr:row>
      <xdr:rowOff>2242</xdr:rowOff>
    </xdr:to>
    <xdr:sp macro="" textlink="">
      <xdr:nvSpPr>
        <xdr:cNvPr id="6" name="テキスト ボックス 5"/>
        <xdr:cNvSpPr txBox="1"/>
      </xdr:nvSpPr>
      <xdr:spPr>
        <a:xfrm>
          <a:off x="2478742" y="7353301"/>
          <a:ext cx="257736" cy="291353"/>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2476500</xdr:colOff>
      <xdr:row>22</xdr:row>
      <xdr:rowOff>224118</xdr:rowOff>
    </xdr:from>
    <xdr:to>
      <xdr:col>0</xdr:col>
      <xdr:colOff>2734236</xdr:colOff>
      <xdr:row>24</xdr:row>
      <xdr:rowOff>22412</xdr:rowOff>
    </xdr:to>
    <xdr:sp macro="" textlink="">
      <xdr:nvSpPr>
        <xdr:cNvPr id="7" name="テキスト ボックス 6"/>
        <xdr:cNvSpPr txBox="1"/>
      </xdr:nvSpPr>
      <xdr:spPr>
        <a:xfrm>
          <a:off x="2476500" y="5589868"/>
          <a:ext cx="257736" cy="2851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2472018</xdr:colOff>
      <xdr:row>27</xdr:row>
      <xdr:rowOff>219636</xdr:rowOff>
    </xdr:from>
    <xdr:to>
      <xdr:col>0</xdr:col>
      <xdr:colOff>2729754</xdr:colOff>
      <xdr:row>29</xdr:row>
      <xdr:rowOff>17930</xdr:rowOff>
    </xdr:to>
    <xdr:sp macro="" textlink="">
      <xdr:nvSpPr>
        <xdr:cNvPr id="8" name="テキスト ボックス 7"/>
        <xdr:cNvSpPr txBox="1"/>
      </xdr:nvSpPr>
      <xdr:spPr>
        <a:xfrm>
          <a:off x="2472018" y="6802469"/>
          <a:ext cx="257736" cy="2851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2478742</xdr:colOff>
      <xdr:row>29</xdr:row>
      <xdr:rowOff>203948</xdr:rowOff>
    </xdr:from>
    <xdr:to>
      <xdr:col>0</xdr:col>
      <xdr:colOff>2736478</xdr:colOff>
      <xdr:row>31</xdr:row>
      <xdr:rowOff>2242</xdr:rowOff>
    </xdr:to>
    <xdr:sp macro="" textlink="">
      <xdr:nvSpPr>
        <xdr:cNvPr id="9" name="テキスト ボックス 8"/>
        <xdr:cNvSpPr txBox="1"/>
      </xdr:nvSpPr>
      <xdr:spPr>
        <a:xfrm>
          <a:off x="2478742" y="7273615"/>
          <a:ext cx="257736" cy="28512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twoCellAnchor>
    <xdr:from>
      <xdr:col>0</xdr:col>
      <xdr:colOff>1164167</xdr:colOff>
      <xdr:row>3</xdr:row>
      <xdr:rowOff>31750</xdr:rowOff>
    </xdr:from>
    <xdr:to>
      <xdr:col>0</xdr:col>
      <xdr:colOff>2959081</xdr:colOff>
      <xdr:row>7</xdr:row>
      <xdr:rowOff>227818</xdr:rowOff>
    </xdr:to>
    <xdr:sp macro="" textlink="">
      <xdr:nvSpPr>
        <xdr:cNvPr id="10" name="AutoShape 12"/>
        <xdr:cNvSpPr>
          <a:spLocks noChangeArrowheads="1"/>
        </xdr:cNvSpPr>
      </xdr:nvSpPr>
      <xdr:spPr bwMode="auto">
        <a:xfrm>
          <a:off x="1164167" y="10276417"/>
          <a:ext cx="1794914" cy="1169734"/>
        </a:xfrm>
        <a:prstGeom prst="wedgeEllipseCallout">
          <a:avLst>
            <a:gd name="adj1" fmla="val 54534"/>
            <a:gd name="adj2" fmla="val -105310"/>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0</xdr:col>
      <xdr:colOff>2698750</xdr:colOff>
      <xdr:row>13</xdr:row>
      <xdr:rowOff>169334</xdr:rowOff>
    </xdr:from>
    <xdr:to>
      <xdr:col>5</xdr:col>
      <xdr:colOff>63500</xdr:colOff>
      <xdr:row>15</xdr:row>
      <xdr:rowOff>169333</xdr:rowOff>
    </xdr:to>
    <xdr:sp macro="" textlink="">
      <xdr:nvSpPr>
        <xdr:cNvPr id="11" name="AutoShape 21"/>
        <xdr:cNvSpPr>
          <a:spLocks noChangeArrowheads="1"/>
        </xdr:cNvSpPr>
      </xdr:nvSpPr>
      <xdr:spPr bwMode="auto">
        <a:xfrm>
          <a:off x="2698750" y="3344334"/>
          <a:ext cx="2677583" cy="486832"/>
        </a:xfrm>
        <a:prstGeom prst="wedgeRectCallout">
          <a:avLst>
            <a:gd name="adj1" fmla="val -65448"/>
            <a:gd name="adj2" fmla="val -152132"/>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御社名、取締役者名を記入して下さい</a:t>
          </a:r>
        </a:p>
      </xdr:txBody>
    </xdr:sp>
    <xdr:clientData/>
  </xdr:twoCellAnchor>
  <xdr:twoCellAnchor>
    <xdr:from>
      <xdr:col>0</xdr:col>
      <xdr:colOff>243416</xdr:colOff>
      <xdr:row>19</xdr:row>
      <xdr:rowOff>74083</xdr:rowOff>
    </xdr:from>
    <xdr:to>
      <xdr:col>0</xdr:col>
      <xdr:colOff>2934801</xdr:colOff>
      <xdr:row>23</xdr:row>
      <xdr:rowOff>122332</xdr:rowOff>
    </xdr:to>
    <xdr:sp macro="" textlink="">
      <xdr:nvSpPr>
        <xdr:cNvPr id="12" name="AutoShape 13"/>
        <xdr:cNvSpPr>
          <a:spLocks noChangeArrowheads="1"/>
        </xdr:cNvSpPr>
      </xdr:nvSpPr>
      <xdr:spPr bwMode="auto">
        <a:xfrm>
          <a:off x="243416" y="14213416"/>
          <a:ext cx="2691385" cy="1021916"/>
        </a:xfrm>
        <a:prstGeom prst="wedgeRectCallout">
          <a:avLst>
            <a:gd name="adj1" fmla="val -11160"/>
            <a:gd name="adj2" fmla="val 161216"/>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社印を押す。</a:t>
          </a:r>
        </a:p>
        <a:p>
          <a:pPr algn="l" rtl="0">
            <a:lnSpc>
              <a:spcPts val="1300"/>
            </a:lnSpc>
            <a:defRPr sz="1000"/>
          </a:pPr>
          <a:r>
            <a:rPr lang="ja-JP" altLang="en-US" sz="1200" b="1" i="0" u="none" strike="noStrike" baseline="0">
              <a:solidFill>
                <a:srgbClr val="000000"/>
              </a:solidFill>
              <a:latin typeface="ＭＳ Ｐゴシック"/>
              <a:ea typeface="ＭＳ Ｐゴシック"/>
            </a:rPr>
            <a:t>代表取締役　　代表取締役印を押す。</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2</xdr:col>
      <xdr:colOff>179918</xdr:colOff>
      <xdr:row>35</xdr:row>
      <xdr:rowOff>105834</xdr:rowOff>
    </xdr:from>
    <xdr:to>
      <xdr:col>5</xdr:col>
      <xdr:colOff>793752</xdr:colOff>
      <xdr:row>37</xdr:row>
      <xdr:rowOff>137584</xdr:rowOff>
    </xdr:to>
    <xdr:sp macro="" textlink="">
      <xdr:nvSpPr>
        <xdr:cNvPr id="13" name="AutoShape 13"/>
        <xdr:cNvSpPr>
          <a:spLocks noChangeArrowheads="1"/>
        </xdr:cNvSpPr>
      </xdr:nvSpPr>
      <xdr:spPr bwMode="auto">
        <a:xfrm>
          <a:off x="3492501" y="18139834"/>
          <a:ext cx="2614084" cy="518583"/>
        </a:xfrm>
        <a:prstGeom prst="wedgeRectCallout">
          <a:avLst>
            <a:gd name="adj1" fmla="val -114535"/>
            <a:gd name="adj2" fmla="val -47884"/>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契約担当者にお問い合わせください。</a:t>
          </a:r>
        </a:p>
      </xdr:txBody>
    </xdr:sp>
    <xdr:clientData/>
  </xdr:twoCellAnchor>
  <xdr:twoCellAnchor>
    <xdr:from>
      <xdr:col>0</xdr:col>
      <xdr:colOff>158751</xdr:colOff>
      <xdr:row>1</xdr:row>
      <xdr:rowOff>63502</xdr:rowOff>
    </xdr:from>
    <xdr:to>
      <xdr:col>0</xdr:col>
      <xdr:colOff>1576917</xdr:colOff>
      <xdr:row>2</xdr:row>
      <xdr:rowOff>211667</xdr:rowOff>
    </xdr:to>
    <xdr:sp macro="" textlink="">
      <xdr:nvSpPr>
        <xdr:cNvPr id="14" name="Rectangle 18"/>
        <xdr:cNvSpPr>
          <a:spLocks noChangeArrowheads="1"/>
        </xdr:cNvSpPr>
      </xdr:nvSpPr>
      <xdr:spPr bwMode="auto">
        <a:xfrm>
          <a:off x="158751" y="9757835"/>
          <a:ext cx="1418166" cy="455082"/>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2</xdr:col>
      <xdr:colOff>412750</xdr:colOff>
      <xdr:row>28</xdr:row>
      <xdr:rowOff>21166</xdr:rowOff>
    </xdr:from>
    <xdr:to>
      <xdr:col>5</xdr:col>
      <xdr:colOff>423334</xdr:colOff>
      <xdr:row>30</xdr:row>
      <xdr:rowOff>94626</xdr:rowOff>
    </xdr:to>
    <xdr:sp macro="" textlink="">
      <xdr:nvSpPr>
        <xdr:cNvPr id="16" name="AutoShape 12"/>
        <xdr:cNvSpPr>
          <a:spLocks noChangeArrowheads="1"/>
        </xdr:cNvSpPr>
      </xdr:nvSpPr>
      <xdr:spPr bwMode="auto">
        <a:xfrm>
          <a:off x="3725333" y="16351249"/>
          <a:ext cx="2010834" cy="560294"/>
        </a:xfrm>
        <a:prstGeom prst="wedgeEllipseCallout">
          <a:avLst>
            <a:gd name="adj1" fmla="val -6315"/>
            <a:gd name="adj2" fmla="val -18235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3</xdr:col>
      <xdr:colOff>232833</xdr:colOff>
      <xdr:row>11</xdr:row>
      <xdr:rowOff>63501</xdr:rowOff>
    </xdr:from>
    <xdr:to>
      <xdr:col>6</xdr:col>
      <xdr:colOff>169334</xdr:colOff>
      <xdr:row>13</xdr:row>
      <xdr:rowOff>136961</xdr:rowOff>
    </xdr:to>
    <xdr:sp macro="" textlink="">
      <xdr:nvSpPr>
        <xdr:cNvPr id="15" name="AutoShape 12"/>
        <xdr:cNvSpPr>
          <a:spLocks noChangeArrowheads="1"/>
        </xdr:cNvSpPr>
      </xdr:nvSpPr>
      <xdr:spPr bwMode="auto">
        <a:xfrm>
          <a:off x="4423833" y="2751668"/>
          <a:ext cx="2010834" cy="560293"/>
        </a:xfrm>
        <a:prstGeom prst="wedgeEllipseCallout">
          <a:avLst>
            <a:gd name="adj1" fmla="val -11052"/>
            <a:gd name="adj2" fmla="val -316469"/>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79375</xdr:colOff>
      <xdr:row>5</xdr:row>
      <xdr:rowOff>111125</xdr:rowOff>
    </xdr:from>
    <xdr:to>
      <xdr:col>9</xdr:col>
      <xdr:colOff>337111</xdr:colOff>
      <xdr:row>7</xdr:row>
      <xdr:rowOff>47002</xdr:rowOff>
    </xdr:to>
    <xdr:sp macro="" textlink="">
      <xdr:nvSpPr>
        <xdr:cNvPr id="2" name="テキスト ボックス 1"/>
        <xdr:cNvSpPr txBox="1"/>
      </xdr:nvSpPr>
      <xdr:spPr>
        <a:xfrm>
          <a:off x="6223000" y="984250"/>
          <a:ext cx="257736" cy="2851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明朝" pitchFamily="18" charset="-128"/>
              <a:ea typeface="ＭＳ Ｐ明朝"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533400</xdr:colOff>
      <xdr:row>56</xdr:row>
      <xdr:rowOff>104775</xdr:rowOff>
    </xdr:from>
    <xdr:to>
      <xdr:col>6</xdr:col>
      <xdr:colOff>752475</xdr:colOff>
      <xdr:row>57</xdr:row>
      <xdr:rowOff>19050</xdr:rowOff>
    </xdr:to>
    <xdr:sp macro="" textlink="">
      <xdr:nvSpPr>
        <xdr:cNvPr id="2" name="Rectangle 3"/>
        <xdr:cNvSpPr>
          <a:spLocks noChangeArrowheads="1"/>
        </xdr:cNvSpPr>
      </xdr:nvSpPr>
      <xdr:spPr bwMode="auto">
        <a:xfrm>
          <a:off x="6629400" y="18878550"/>
          <a:ext cx="219075" cy="228600"/>
        </a:xfrm>
        <a:prstGeom prst="rect">
          <a:avLst/>
        </a:prstGeom>
        <a:noFill/>
        <a:ln w="9525">
          <a:solidFill>
            <a:srgbClr val="000000"/>
          </a:solidFill>
          <a:miter lim="800000"/>
          <a:headEnd/>
          <a:tailEnd/>
        </a:ln>
        <a:effec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6</xdr:col>
      <xdr:colOff>514350</xdr:colOff>
      <xdr:row>57</xdr:row>
      <xdr:rowOff>142875</xdr:rowOff>
    </xdr:from>
    <xdr:to>
      <xdr:col>6</xdr:col>
      <xdr:colOff>771525</xdr:colOff>
      <xdr:row>58</xdr:row>
      <xdr:rowOff>85725</xdr:rowOff>
    </xdr:to>
    <xdr:sp macro="" textlink="">
      <xdr:nvSpPr>
        <xdr:cNvPr id="3" name="Oval 5"/>
        <xdr:cNvSpPr>
          <a:spLocks noChangeArrowheads="1"/>
        </xdr:cNvSpPr>
      </xdr:nvSpPr>
      <xdr:spPr bwMode="auto">
        <a:xfrm>
          <a:off x="6610350" y="19230975"/>
          <a:ext cx="257175" cy="257175"/>
        </a:xfrm>
        <a:prstGeom prst="ellipse">
          <a:avLst/>
        </a:prstGeom>
        <a:noFill/>
        <a:ln w="9525">
          <a:solidFill>
            <a:srgbClr val="000000"/>
          </a:solidFill>
          <a:round/>
          <a:headEnd/>
          <a:tailEnd/>
        </a:ln>
        <a:effec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6</xdr:col>
      <xdr:colOff>533400</xdr:colOff>
      <xdr:row>24</xdr:row>
      <xdr:rowOff>104775</xdr:rowOff>
    </xdr:from>
    <xdr:to>
      <xdr:col>6</xdr:col>
      <xdr:colOff>752475</xdr:colOff>
      <xdr:row>25</xdr:row>
      <xdr:rowOff>19050</xdr:rowOff>
    </xdr:to>
    <xdr:sp macro="" textlink="">
      <xdr:nvSpPr>
        <xdr:cNvPr id="4" name="Rectangle 3"/>
        <xdr:cNvSpPr>
          <a:spLocks noChangeArrowheads="1"/>
        </xdr:cNvSpPr>
      </xdr:nvSpPr>
      <xdr:spPr bwMode="auto">
        <a:xfrm>
          <a:off x="6629400" y="8562975"/>
          <a:ext cx="219075" cy="228600"/>
        </a:xfrm>
        <a:prstGeom prst="rect">
          <a:avLst/>
        </a:prstGeom>
        <a:noFill/>
        <a:ln w="9525">
          <a:solidFill>
            <a:srgbClr val="000000"/>
          </a:solidFill>
          <a:miter lim="800000"/>
          <a:headEnd/>
          <a:tailEnd/>
        </a:ln>
        <a:effec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6</xdr:col>
      <xdr:colOff>514350</xdr:colOff>
      <xdr:row>25</xdr:row>
      <xdr:rowOff>142875</xdr:rowOff>
    </xdr:from>
    <xdr:to>
      <xdr:col>6</xdr:col>
      <xdr:colOff>771525</xdr:colOff>
      <xdr:row>26</xdr:row>
      <xdr:rowOff>85725</xdr:rowOff>
    </xdr:to>
    <xdr:sp macro="" textlink="">
      <xdr:nvSpPr>
        <xdr:cNvPr id="5" name="Oval 5"/>
        <xdr:cNvSpPr>
          <a:spLocks noChangeArrowheads="1"/>
        </xdr:cNvSpPr>
      </xdr:nvSpPr>
      <xdr:spPr bwMode="auto">
        <a:xfrm>
          <a:off x="6610350" y="8915400"/>
          <a:ext cx="257175" cy="257175"/>
        </a:xfrm>
        <a:prstGeom prst="ellipse">
          <a:avLst/>
        </a:prstGeom>
        <a:noFill/>
        <a:ln w="9525">
          <a:solidFill>
            <a:srgbClr val="000000"/>
          </a:solidFill>
          <a:round/>
          <a:headEnd/>
          <a:tailEnd/>
        </a:ln>
        <a:effec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5</xdr:col>
      <xdr:colOff>228600</xdr:colOff>
      <xdr:row>2</xdr:row>
      <xdr:rowOff>219075</xdr:rowOff>
    </xdr:from>
    <xdr:to>
      <xdr:col>6</xdr:col>
      <xdr:colOff>690563</xdr:colOff>
      <xdr:row>5</xdr:row>
      <xdr:rowOff>266700</xdr:rowOff>
    </xdr:to>
    <xdr:sp macro="" textlink="">
      <xdr:nvSpPr>
        <xdr:cNvPr id="6" name="AutoShape 12"/>
        <xdr:cNvSpPr>
          <a:spLocks noChangeArrowheads="1"/>
        </xdr:cNvSpPr>
      </xdr:nvSpPr>
      <xdr:spPr bwMode="auto">
        <a:xfrm>
          <a:off x="5000625" y="638175"/>
          <a:ext cx="1785938" cy="1066800"/>
        </a:xfrm>
        <a:prstGeom prst="wedgeEllipseCallout">
          <a:avLst>
            <a:gd name="adj1" fmla="val -117463"/>
            <a:gd name="adj2" fmla="val -81250"/>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0</xdr:col>
      <xdr:colOff>171450</xdr:colOff>
      <xdr:row>2</xdr:row>
      <xdr:rowOff>147635</xdr:rowOff>
    </xdr:from>
    <xdr:to>
      <xdr:col>0</xdr:col>
      <xdr:colOff>1743075</xdr:colOff>
      <xdr:row>4</xdr:row>
      <xdr:rowOff>261935</xdr:rowOff>
    </xdr:to>
    <xdr:sp macro="" textlink="">
      <xdr:nvSpPr>
        <xdr:cNvPr id="7" name="Rectangle 14"/>
        <xdr:cNvSpPr>
          <a:spLocks noChangeArrowheads="1"/>
        </xdr:cNvSpPr>
      </xdr:nvSpPr>
      <xdr:spPr bwMode="auto">
        <a:xfrm>
          <a:off x="171450" y="566735"/>
          <a:ext cx="1571625" cy="647700"/>
        </a:xfrm>
        <a:prstGeom prst="rect">
          <a:avLst/>
        </a:prstGeom>
        <a:solidFill>
          <a:srgbClr val="C0C0C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0</xdr:col>
      <xdr:colOff>977635</xdr:colOff>
      <xdr:row>10</xdr:row>
      <xdr:rowOff>172509</xdr:rowOff>
    </xdr:from>
    <xdr:to>
      <xdr:col>6</xdr:col>
      <xdr:colOff>456143</xdr:colOff>
      <xdr:row>13</xdr:row>
      <xdr:rowOff>328084</xdr:rowOff>
    </xdr:to>
    <xdr:sp macro="" textlink="">
      <xdr:nvSpPr>
        <xdr:cNvPr id="8" name="AutoShape 12"/>
        <xdr:cNvSpPr>
          <a:spLocks noChangeArrowheads="1"/>
        </xdr:cNvSpPr>
      </xdr:nvSpPr>
      <xdr:spPr bwMode="auto">
        <a:xfrm>
          <a:off x="977635" y="3668184"/>
          <a:ext cx="5574508" cy="1384300"/>
        </a:xfrm>
        <a:prstGeom prst="wedgeEllipseCallout">
          <a:avLst>
            <a:gd name="adj1" fmla="val -19066"/>
            <a:gd name="adj2" fmla="val -99179"/>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「○○○」に記入お願いします。</a:t>
          </a: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r>
            <a:rPr lang="ja-JP" altLang="en-US" sz="1200" b="1" i="0" u="none" strike="noStrike" baseline="0">
              <a:solidFill>
                <a:srgbClr val="000000"/>
              </a:solidFill>
              <a:latin typeface="ＭＳ Ｐゴシック"/>
              <a:ea typeface="ＭＳ Ｐゴシック"/>
            </a:rPr>
            <a:t>入札・見積書への</a:t>
          </a:r>
          <a:r>
            <a:rPr lang="ja-JP" altLang="en-US" sz="1400" b="1" i="0" u="sng" strike="noStrike" baseline="0">
              <a:solidFill>
                <a:srgbClr val="000000"/>
              </a:solidFill>
              <a:latin typeface="ＭＳ Ｐゴシック"/>
              <a:ea typeface="ＭＳ Ｐゴシック"/>
            </a:rPr>
            <a:t>内訳の記載は必要ありません</a:t>
          </a:r>
          <a:r>
            <a:rPr lang="ja-JP" altLang="en-US" sz="1200" b="1" i="0" u="none" strike="noStrike" baseline="0">
              <a:solidFill>
                <a:srgbClr val="000000"/>
              </a:solidFill>
              <a:latin typeface="ＭＳ Ｐゴシック"/>
              <a:ea typeface="ＭＳ Ｐゴシック"/>
            </a:rPr>
            <a:t>。</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4</xdr:col>
      <xdr:colOff>437029</xdr:colOff>
      <xdr:row>19</xdr:row>
      <xdr:rowOff>44824</xdr:rowOff>
    </xdr:from>
    <xdr:to>
      <xdr:col>6</xdr:col>
      <xdr:colOff>712082</xdr:colOff>
      <xdr:row>22</xdr:row>
      <xdr:rowOff>179294</xdr:rowOff>
    </xdr:to>
    <xdr:sp macro="" textlink="">
      <xdr:nvSpPr>
        <xdr:cNvPr id="9" name="角丸四角形吹き出し 8"/>
        <xdr:cNvSpPr/>
      </xdr:nvSpPr>
      <xdr:spPr bwMode="auto">
        <a:xfrm>
          <a:off x="4094629" y="7226674"/>
          <a:ext cx="2713453" cy="1048870"/>
        </a:xfrm>
        <a:prstGeom prst="wedgeRoundRectCallout">
          <a:avLst>
            <a:gd name="adj1" fmla="val -30957"/>
            <a:gd name="adj2" fmla="val 108542"/>
            <a:gd name="adj3" fmla="val 16667"/>
          </a:avLst>
        </a:prstGeom>
        <a:solidFill>
          <a:srgbClr val="FFFF00"/>
        </a:solidFill>
        <a:ln w="9525" algn="ctr">
          <a:solidFill>
            <a:srgbClr val="000000"/>
          </a:solidFill>
          <a:miter lim="800000"/>
          <a:headEnd/>
          <a:tailEnd/>
        </a:ln>
        <a:effectLst/>
      </xdr:spPr>
      <xdr:txBody>
        <a:bodyPr vertOverflow="clip" wrap="square" lIns="27432" tIns="18288" rIns="0" bIns="18288" rtlCol="0" anchor="ctr" upright="1"/>
        <a:lstStyle/>
        <a:p>
          <a:pPr rtl="0"/>
          <a:r>
            <a:rPr lang="ja-JP" altLang="ja-JP" sz="1200" b="1" i="0" baseline="0">
              <a:latin typeface="+mn-lt"/>
              <a:ea typeface="+mn-ea"/>
              <a:cs typeface="+mn-cs"/>
            </a:rPr>
            <a:t>御社住所</a:t>
          </a:r>
          <a:endParaRPr lang="ja-JP" altLang="ja-JP" sz="1200"/>
        </a:p>
        <a:p>
          <a:pPr rtl="0"/>
          <a:r>
            <a:rPr lang="ja-JP" altLang="ja-JP" sz="1200" b="1" i="0" baseline="0">
              <a:latin typeface="+mn-lt"/>
              <a:ea typeface="+mn-ea"/>
              <a:cs typeface="+mn-cs"/>
            </a:rPr>
            <a:t>御社名　　　　　社印を押す。</a:t>
          </a:r>
          <a:endParaRPr lang="ja-JP" altLang="ja-JP" sz="1200"/>
        </a:p>
        <a:p>
          <a:pPr rtl="0"/>
          <a:r>
            <a:rPr lang="ja-JP" altLang="ja-JP" sz="1200" b="1" i="0" baseline="0">
              <a:latin typeface="+mn-lt"/>
              <a:ea typeface="+mn-ea"/>
              <a:cs typeface="+mn-cs"/>
            </a:rPr>
            <a:t>代表取締役　　代表取締役印を押す。</a:t>
          </a:r>
          <a:endParaRPr lang="ja-JP" altLang="ja-JP" sz="1200"/>
        </a:p>
      </xdr:txBody>
    </xdr:sp>
    <xdr:clientData/>
  </xdr:twoCellAnchor>
  <xdr:twoCellAnchor>
    <xdr:from>
      <xdr:col>0</xdr:col>
      <xdr:colOff>258233</xdr:colOff>
      <xdr:row>27</xdr:row>
      <xdr:rowOff>14815</xdr:rowOff>
    </xdr:from>
    <xdr:to>
      <xdr:col>4</xdr:col>
      <xdr:colOff>307539</xdr:colOff>
      <xdr:row>30</xdr:row>
      <xdr:rowOff>14318</xdr:rowOff>
    </xdr:to>
    <xdr:sp macro="" textlink="">
      <xdr:nvSpPr>
        <xdr:cNvPr id="10" name="角丸四角形吹き出し 9"/>
        <xdr:cNvSpPr/>
      </xdr:nvSpPr>
      <xdr:spPr bwMode="auto">
        <a:xfrm>
          <a:off x="258233" y="9339790"/>
          <a:ext cx="3706906" cy="628153"/>
        </a:xfrm>
        <a:prstGeom prst="wedgeRoundRectCallout">
          <a:avLst>
            <a:gd name="adj1" fmla="val -27930"/>
            <a:gd name="adj2" fmla="val -12387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18288" rtlCol="0" anchor="ctr" upright="1"/>
        <a:lstStyle/>
        <a:p>
          <a:r>
            <a:rPr kumimoji="1" lang="ja-JP" altLang="ja-JP" sz="1200" b="1">
              <a:latin typeface="+mn-lt"/>
              <a:ea typeface="+mn-ea"/>
              <a:cs typeface="+mn-cs"/>
            </a:rPr>
            <a:t>日付及び契約担当官欄は記入しないでください。</a:t>
          </a:r>
          <a:endParaRPr lang="ja-JP" altLang="ja-JP" sz="1200">
            <a:latin typeface="+mn-lt"/>
            <a:ea typeface="+mn-ea"/>
            <a:cs typeface="+mn-cs"/>
          </a:endParaRPr>
        </a:p>
      </xdr:txBody>
    </xdr:sp>
    <xdr:clientData/>
  </xdr:twoCellAnchor>
  <xdr:twoCellAnchor>
    <xdr:from>
      <xdr:col>0</xdr:col>
      <xdr:colOff>254000</xdr:colOff>
      <xdr:row>9</xdr:row>
      <xdr:rowOff>52918</xdr:rowOff>
    </xdr:from>
    <xdr:to>
      <xdr:col>2</xdr:col>
      <xdr:colOff>52917</xdr:colOff>
      <xdr:row>10</xdr:row>
      <xdr:rowOff>338668</xdr:rowOff>
    </xdr:to>
    <xdr:sp macro="" textlink="">
      <xdr:nvSpPr>
        <xdr:cNvPr id="11" name="AutoShape 12"/>
        <xdr:cNvSpPr>
          <a:spLocks noChangeArrowheads="1"/>
        </xdr:cNvSpPr>
      </xdr:nvSpPr>
      <xdr:spPr bwMode="auto">
        <a:xfrm>
          <a:off x="254000" y="3139018"/>
          <a:ext cx="2084917" cy="695325"/>
        </a:xfrm>
        <a:prstGeom prst="wedgeEllipseCallout">
          <a:avLst>
            <a:gd name="adj1" fmla="val 50001"/>
            <a:gd name="adj2" fmla="val -18814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mn-ea"/>
            </a:rPr>
            <a:t>簡略及び西暦記載はしない。令和元年○月○日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66</xdr:row>
      <xdr:rowOff>95251</xdr:rowOff>
    </xdr:from>
    <xdr:to>
      <xdr:col>8</xdr:col>
      <xdr:colOff>0</xdr:colOff>
      <xdr:row>71</xdr:row>
      <xdr:rowOff>1</xdr:rowOff>
    </xdr:to>
    <xdr:sp macro="" textlink="">
      <xdr:nvSpPr>
        <xdr:cNvPr id="2055" name="Text Box 7"/>
        <xdr:cNvSpPr txBox="1">
          <a:spLocks noChangeArrowheads="1"/>
        </xdr:cNvSpPr>
      </xdr:nvSpPr>
      <xdr:spPr bwMode="auto">
        <a:xfrm>
          <a:off x="5843588" y="8727282"/>
          <a:ext cx="823912" cy="1035844"/>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印</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　　　　　収</a:t>
          </a:r>
        </a:p>
        <a:p>
          <a:pPr algn="l" rtl="0">
            <a:defRPr sz="1000"/>
          </a:pPr>
          <a:r>
            <a:rPr lang="ja-JP" altLang="en-US" sz="800" b="0" i="0" u="none" strike="noStrike" baseline="0">
              <a:solidFill>
                <a:srgbClr val="000000"/>
              </a:solidFill>
              <a:latin typeface="ＭＳ Ｐゴシック"/>
              <a:ea typeface="ＭＳ Ｐゴシック"/>
            </a:rPr>
            <a:t>　　　　　入</a:t>
          </a:r>
        </a:p>
        <a:p>
          <a:pPr algn="l" rtl="0">
            <a:defRPr sz="1000"/>
          </a:pPr>
          <a:r>
            <a:rPr lang="ja-JP" altLang="en-US" sz="800" b="0" i="0" u="none" strike="noStrike" baseline="0">
              <a:solidFill>
                <a:srgbClr val="000000"/>
              </a:solidFill>
              <a:latin typeface="ＭＳ Ｐゴシック"/>
              <a:ea typeface="ＭＳ Ｐゴシック"/>
            </a:rPr>
            <a:t>　　　　　印</a:t>
          </a:r>
        </a:p>
        <a:p>
          <a:pPr algn="l" rtl="0">
            <a:defRPr sz="1000"/>
          </a:pPr>
          <a:r>
            <a:rPr lang="ja-JP" altLang="en-US" sz="800" b="0" i="0" u="none" strike="noStrike" baseline="0">
              <a:solidFill>
                <a:srgbClr val="000000"/>
              </a:solidFill>
              <a:latin typeface="ＭＳ Ｐゴシック"/>
              <a:ea typeface="ＭＳ Ｐゴシック"/>
            </a:rPr>
            <a:t>　　　　　紙</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1000125</xdr:colOff>
      <xdr:row>67</xdr:row>
      <xdr:rowOff>219075</xdr:rowOff>
    </xdr:from>
    <xdr:to>
      <xdr:col>6</xdr:col>
      <xdr:colOff>1219200</xdr:colOff>
      <xdr:row>68</xdr:row>
      <xdr:rowOff>219075</xdr:rowOff>
    </xdr:to>
    <xdr:sp macro="" textlink="">
      <xdr:nvSpPr>
        <xdr:cNvPr id="2056" name="Rectangle 8"/>
        <xdr:cNvSpPr>
          <a:spLocks noChangeArrowheads="1"/>
        </xdr:cNvSpPr>
      </xdr:nvSpPr>
      <xdr:spPr bwMode="auto">
        <a:xfrm>
          <a:off x="5572125" y="9201150"/>
          <a:ext cx="219075" cy="228600"/>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6</xdr:col>
      <xdr:colOff>981075</xdr:colOff>
      <xdr:row>69</xdr:row>
      <xdr:rowOff>57150</xdr:rowOff>
    </xdr:from>
    <xdr:to>
      <xdr:col>6</xdr:col>
      <xdr:colOff>1238250</xdr:colOff>
      <xdr:row>70</xdr:row>
      <xdr:rowOff>85725</xdr:rowOff>
    </xdr:to>
    <xdr:sp macro="" textlink="">
      <xdr:nvSpPr>
        <xdr:cNvPr id="2057" name="Oval 9"/>
        <xdr:cNvSpPr>
          <a:spLocks noChangeArrowheads="1"/>
        </xdr:cNvSpPr>
      </xdr:nvSpPr>
      <xdr:spPr bwMode="auto">
        <a:xfrm>
          <a:off x="5553075" y="9496425"/>
          <a:ext cx="257175" cy="257175"/>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7</xdr:col>
      <xdr:colOff>9525</xdr:colOff>
      <xdr:row>30</xdr:row>
      <xdr:rowOff>95251</xdr:rowOff>
    </xdr:from>
    <xdr:to>
      <xdr:col>8</xdr:col>
      <xdr:colOff>0</xdr:colOff>
      <xdr:row>35</xdr:row>
      <xdr:rowOff>1</xdr:rowOff>
    </xdr:to>
    <xdr:sp macro="" textlink="">
      <xdr:nvSpPr>
        <xdr:cNvPr id="24" name="Text Box 7"/>
        <xdr:cNvSpPr txBox="1">
          <a:spLocks noChangeArrowheads="1"/>
        </xdr:cNvSpPr>
      </xdr:nvSpPr>
      <xdr:spPr bwMode="auto">
        <a:xfrm>
          <a:off x="12827454" y="8844644"/>
          <a:ext cx="834117" cy="106135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印</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　　　　　収</a:t>
          </a:r>
        </a:p>
        <a:p>
          <a:pPr algn="l" rtl="0">
            <a:defRPr sz="1000"/>
          </a:pPr>
          <a:r>
            <a:rPr lang="ja-JP" altLang="en-US" sz="800" b="0" i="0" u="none" strike="noStrike" baseline="0">
              <a:solidFill>
                <a:srgbClr val="000000"/>
              </a:solidFill>
              <a:latin typeface="ＭＳ Ｐゴシック"/>
              <a:ea typeface="ＭＳ Ｐゴシック"/>
            </a:rPr>
            <a:t>　　　　　入</a:t>
          </a:r>
        </a:p>
        <a:p>
          <a:pPr algn="l" rtl="0">
            <a:defRPr sz="1000"/>
          </a:pPr>
          <a:r>
            <a:rPr lang="ja-JP" altLang="en-US" sz="800" b="0" i="0" u="none" strike="noStrike" baseline="0">
              <a:solidFill>
                <a:srgbClr val="000000"/>
              </a:solidFill>
              <a:latin typeface="ＭＳ Ｐゴシック"/>
              <a:ea typeface="ＭＳ Ｐゴシック"/>
            </a:rPr>
            <a:t>　　　　　印</a:t>
          </a:r>
        </a:p>
        <a:p>
          <a:pPr algn="l" rtl="0">
            <a:defRPr sz="1000"/>
          </a:pPr>
          <a:r>
            <a:rPr lang="ja-JP" altLang="en-US" sz="800" b="0" i="0" u="none" strike="noStrike" baseline="0">
              <a:solidFill>
                <a:srgbClr val="000000"/>
              </a:solidFill>
              <a:latin typeface="ＭＳ Ｐゴシック"/>
              <a:ea typeface="ＭＳ Ｐゴシック"/>
            </a:rPr>
            <a:t>　　　　　紙</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1000125</xdr:colOff>
      <xdr:row>31</xdr:row>
      <xdr:rowOff>219075</xdr:rowOff>
    </xdr:from>
    <xdr:to>
      <xdr:col>6</xdr:col>
      <xdr:colOff>1219200</xdr:colOff>
      <xdr:row>32</xdr:row>
      <xdr:rowOff>219075</xdr:rowOff>
    </xdr:to>
    <xdr:sp macro="" textlink="">
      <xdr:nvSpPr>
        <xdr:cNvPr id="25" name="Rectangle 8"/>
        <xdr:cNvSpPr>
          <a:spLocks noChangeArrowheads="1"/>
        </xdr:cNvSpPr>
      </xdr:nvSpPr>
      <xdr:spPr bwMode="auto">
        <a:xfrm>
          <a:off x="12538982" y="9199789"/>
          <a:ext cx="219075" cy="231322"/>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6</xdr:col>
      <xdr:colOff>981075</xdr:colOff>
      <xdr:row>33</xdr:row>
      <xdr:rowOff>57150</xdr:rowOff>
    </xdr:from>
    <xdr:to>
      <xdr:col>6</xdr:col>
      <xdr:colOff>1238250</xdr:colOff>
      <xdr:row>34</xdr:row>
      <xdr:rowOff>85725</xdr:rowOff>
    </xdr:to>
    <xdr:sp macro="" textlink="">
      <xdr:nvSpPr>
        <xdr:cNvPr id="26" name="Oval 9"/>
        <xdr:cNvSpPr>
          <a:spLocks noChangeArrowheads="1"/>
        </xdr:cNvSpPr>
      </xdr:nvSpPr>
      <xdr:spPr bwMode="auto">
        <a:xfrm>
          <a:off x="12519932" y="9500507"/>
          <a:ext cx="257175" cy="259897"/>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0</xdr:col>
      <xdr:colOff>95250</xdr:colOff>
      <xdr:row>0</xdr:row>
      <xdr:rowOff>79375</xdr:rowOff>
    </xdr:from>
    <xdr:to>
      <xdr:col>1</xdr:col>
      <xdr:colOff>222250</xdr:colOff>
      <xdr:row>2</xdr:row>
      <xdr:rowOff>92075</xdr:rowOff>
    </xdr:to>
    <xdr:sp macro="" textlink="">
      <xdr:nvSpPr>
        <xdr:cNvPr id="27" name="Rectangle 18"/>
        <xdr:cNvSpPr>
          <a:spLocks noChangeArrowheads="1"/>
        </xdr:cNvSpPr>
      </xdr:nvSpPr>
      <xdr:spPr bwMode="auto">
        <a:xfrm>
          <a:off x="7048500" y="79375"/>
          <a:ext cx="1569357" cy="638629"/>
        </a:xfrm>
        <a:prstGeom prst="rect">
          <a:avLst/>
        </a:prstGeom>
        <a:solidFill>
          <a:srgbClr val="C0C0C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6</xdr:col>
      <xdr:colOff>244929</xdr:colOff>
      <xdr:row>1</xdr:row>
      <xdr:rowOff>97518</xdr:rowOff>
    </xdr:from>
    <xdr:to>
      <xdr:col>7</xdr:col>
      <xdr:colOff>753074</xdr:colOff>
      <xdr:row>4</xdr:row>
      <xdr:rowOff>296471</xdr:rowOff>
    </xdr:to>
    <xdr:sp macro="" textlink="">
      <xdr:nvSpPr>
        <xdr:cNvPr id="28" name="AutoShape 12"/>
        <xdr:cNvSpPr>
          <a:spLocks noChangeArrowheads="1"/>
        </xdr:cNvSpPr>
      </xdr:nvSpPr>
      <xdr:spPr bwMode="auto">
        <a:xfrm>
          <a:off x="11783786" y="410482"/>
          <a:ext cx="1787217" cy="1151453"/>
        </a:xfrm>
        <a:prstGeom prst="wedgeEllipseCallout">
          <a:avLst>
            <a:gd name="adj1" fmla="val -129645"/>
            <a:gd name="adj2" fmla="val -65887"/>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3</xdr:col>
      <xdr:colOff>444500</xdr:colOff>
      <xdr:row>23</xdr:row>
      <xdr:rowOff>31751</xdr:rowOff>
    </xdr:from>
    <xdr:to>
      <xdr:col>8</xdr:col>
      <xdr:colOff>52916</xdr:colOff>
      <xdr:row>30</xdr:row>
      <xdr:rowOff>56286</xdr:rowOff>
    </xdr:to>
    <xdr:sp macro="" textlink="">
      <xdr:nvSpPr>
        <xdr:cNvPr id="29" name="AutoShape 13"/>
        <xdr:cNvSpPr>
          <a:spLocks noChangeArrowheads="1"/>
        </xdr:cNvSpPr>
      </xdr:nvSpPr>
      <xdr:spPr bwMode="auto">
        <a:xfrm>
          <a:off x="3227917" y="17515418"/>
          <a:ext cx="3513666" cy="1654368"/>
        </a:xfrm>
        <a:prstGeom prst="wedgeRectCallout">
          <a:avLst>
            <a:gd name="adj1" fmla="val -28089"/>
            <a:gd name="adj2" fmla="val 88094"/>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社印を押す。</a:t>
          </a:r>
        </a:p>
        <a:p>
          <a:pPr algn="l" rtl="0">
            <a:lnSpc>
              <a:spcPts val="1400"/>
            </a:lnSpc>
            <a:defRPr sz="1000"/>
          </a:pPr>
          <a:r>
            <a:rPr lang="ja-JP" altLang="en-US" sz="1200" b="1" i="0" u="none" strike="noStrike" baseline="0">
              <a:solidFill>
                <a:srgbClr val="000000"/>
              </a:solidFill>
              <a:latin typeface="ＭＳ Ｐゴシック"/>
              <a:ea typeface="ＭＳ Ｐゴシック"/>
            </a:rPr>
            <a:t>代表取締役　　代表取締役印を押す。</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請負契約は収入印紙の貼付をお願いします。</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（貼付後、代表者印にて割印をお願いします。）</a:t>
          </a:r>
        </a:p>
      </xdr:txBody>
    </xdr:sp>
    <xdr:clientData/>
  </xdr:twoCellAnchor>
  <xdr:twoCellAnchor>
    <xdr:from>
      <xdr:col>0</xdr:col>
      <xdr:colOff>974912</xdr:colOff>
      <xdr:row>17</xdr:row>
      <xdr:rowOff>190500</xdr:rowOff>
    </xdr:from>
    <xdr:to>
      <xdr:col>7</xdr:col>
      <xdr:colOff>481853</xdr:colOff>
      <xdr:row>19</xdr:row>
      <xdr:rowOff>112059</xdr:rowOff>
    </xdr:to>
    <xdr:sp macro="" textlink="">
      <xdr:nvSpPr>
        <xdr:cNvPr id="11" name="AutoShape 12"/>
        <xdr:cNvSpPr>
          <a:spLocks noChangeArrowheads="1"/>
        </xdr:cNvSpPr>
      </xdr:nvSpPr>
      <xdr:spPr bwMode="auto">
        <a:xfrm>
          <a:off x="974912" y="15587382"/>
          <a:ext cx="5345206" cy="549089"/>
        </a:xfrm>
        <a:prstGeom prst="wedgeEllipseCallout">
          <a:avLst>
            <a:gd name="adj1" fmla="val 32202"/>
            <a:gd name="adj2" fmla="val 96920"/>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ＭＳ Ｐゴシック"/>
            </a:rPr>
            <a:t>税込価格（免税）の場合は税込価格（免税）と記載。</a:t>
          </a:r>
        </a:p>
      </xdr:txBody>
    </xdr:sp>
    <xdr:clientData/>
  </xdr:twoCellAnchor>
  <xdr:twoCellAnchor>
    <xdr:from>
      <xdr:col>2</xdr:col>
      <xdr:colOff>403485</xdr:colOff>
      <xdr:row>10</xdr:row>
      <xdr:rowOff>285750</xdr:rowOff>
    </xdr:from>
    <xdr:to>
      <xdr:col>6</xdr:col>
      <xdr:colOff>1005417</xdr:colOff>
      <xdr:row>13</xdr:row>
      <xdr:rowOff>211666</xdr:rowOff>
    </xdr:to>
    <xdr:sp macro="" textlink="">
      <xdr:nvSpPr>
        <xdr:cNvPr id="13" name="AutoShape 12"/>
        <xdr:cNvSpPr>
          <a:spLocks noChangeArrowheads="1"/>
        </xdr:cNvSpPr>
      </xdr:nvSpPr>
      <xdr:spPr bwMode="auto">
        <a:xfrm>
          <a:off x="2488402" y="13726583"/>
          <a:ext cx="3089015" cy="878416"/>
        </a:xfrm>
        <a:prstGeom prst="wedgeEllipseCallout">
          <a:avLst>
            <a:gd name="adj1" fmla="val -42696"/>
            <a:gd name="adj2" fmla="val -88813"/>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ctr" rtl="0">
            <a:lnSpc>
              <a:spcPts val="1100"/>
            </a:lnSpc>
            <a:defRPr sz="1000"/>
          </a:pPr>
          <a:r>
            <a:rPr lang="ja-JP" altLang="en-US" sz="1050" b="1" i="0" u="none" strike="noStrike" baseline="0">
              <a:solidFill>
                <a:srgbClr val="000000"/>
              </a:solidFill>
              <a:latin typeface="ＭＳ Ｐゴシック"/>
              <a:ea typeface="+mn-ea"/>
            </a:rPr>
            <a:t>内訳が無い場合は単位・数量・単価を記載</a:t>
          </a:r>
        </a:p>
      </xdr:txBody>
    </xdr:sp>
    <xdr:clientData/>
  </xdr:twoCellAnchor>
  <xdr:twoCellAnchor>
    <xdr:from>
      <xdr:col>0</xdr:col>
      <xdr:colOff>95250</xdr:colOff>
      <xdr:row>11</xdr:row>
      <xdr:rowOff>21167</xdr:rowOff>
    </xdr:from>
    <xdr:to>
      <xdr:col>2</xdr:col>
      <xdr:colOff>95250</xdr:colOff>
      <xdr:row>13</xdr:row>
      <xdr:rowOff>84667</xdr:rowOff>
    </xdr:to>
    <xdr:sp macro="" textlink="">
      <xdr:nvSpPr>
        <xdr:cNvPr id="17" name="AutoShape 12"/>
        <xdr:cNvSpPr>
          <a:spLocks noChangeArrowheads="1"/>
        </xdr:cNvSpPr>
      </xdr:nvSpPr>
      <xdr:spPr bwMode="auto">
        <a:xfrm>
          <a:off x="95250" y="3524250"/>
          <a:ext cx="2084917" cy="698500"/>
        </a:xfrm>
        <a:prstGeom prst="wedgeEllipseCallout">
          <a:avLst>
            <a:gd name="adj1" fmla="val 42894"/>
            <a:gd name="adj2" fmla="val -19571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mn-ea"/>
            </a:rPr>
            <a:t>簡略及び西暦記載はしない。令和元年○月○日</a:t>
          </a:r>
        </a:p>
      </xdr:txBody>
    </xdr:sp>
    <xdr:clientData/>
  </xdr:twoCellAnchor>
  <xdr:twoCellAnchor>
    <xdr:from>
      <xdr:col>7</xdr:col>
      <xdr:colOff>179918</xdr:colOff>
      <xdr:row>9</xdr:row>
      <xdr:rowOff>84666</xdr:rowOff>
    </xdr:from>
    <xdr:to>
      <xdr:col>7</xdr:col>
      <xdr:colOff>656166</xdr:colOff>
      <xdr:row>16</xdr:row>
      <xdr:rowOff>10583</xdr:rowOff>
    </xdr:to>
    <xdr:sp macro="" textlink="">
      <xdr:nvSpPr>
        <xdr:cNvPr id="14" name="正方形/長方形 13"/>
        <xdr:cNvSpPr/>
      </xdr:nvSpPr>
      <xdr:spPr bwMode="auto">
        <a:xfrm>
          <a:off x="6032501" y="2952749"/>
          <a:ext cx="476248" cy="2148417"/>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vert="eaVert" wrap="square" lIns="27432" tIns="18288" rIns="0" bIns="18288" rtlCol="0" anchor="t" anchorCtr="1" upright="1">
          <a:noAutofit/>
        </a:bodyPr>
        <a:lstStyle/>
        <a:p>
          <a:pPr algn="l" rtl="0"/>
          <a:r>
            <a:rPr kumimoji="1" lang="en-US" altLang="ja-JP" sz="2800" b="1" i="0" u="none" strike="noStrike" baseline="0">
              <a:solidFill>
                <a:srgbClr val="000000"/>
              </a:solidFill>
              <a:latin typeface="ＭＳ Ｐゴシック"/>
              <a:ea typeface="+mn-ea"/>
            </a:rPr>
            <a:t>2</a:t>
          </a:r>
          <a:r>
            <a:rPr kumimoji="1" lang="ja-JP" altLang="en-US" sz="2800" b="1" i="0" u="none" strike="noStrike" baseline="0">
              <a:solidFill>
                <a:srgbClr val="000000"/>
              </a:solidFill>
              <a:latin typeface="ＭＳ Ｐゴシック"/>
              <a:ea typeface="+mn-ea"/>
            </a:rPr>
            <a:t>部提出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73</xdr:row>
      <xdr:rowOff>0</xdr:rowOff>
    </xdr:from>
    <xdr:to>
      <xdr:col>3</xdr:col>
      <xdr:colOff>381000</xdr:colOff>
      <xdr:row>74</xdr:row>
      <xdr:rowOff>0</xdr:rowOff>
    </xdr:to>
    <xdr:sp macro="" textlink="">
      <xdr:nvSpPr>
        <xdr:cNvPr id="40320" name="Rectangle 1"/>
        <xdr:cNvSpPr>
          <a:spLocks noChangeArrowheads="1"/>
        </xdr:cNvSpPr>
      </xdr:nvSpPr>
      <xdr:spPr bwMode="auto">
        <a:xfrm>
          <a:off x="2143125" y="15582900"/>
          <a:ext cx="295275" cy="209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83</xdr:row>
      <xdr:rowOff>57150</xdr:rowOff>
    </xdr:from>
    <xdr:to>
      <xdr:col>3</xdr:col>
      <xdr:colOff>295275</xdr:colOff>
      <xdr:row>84</xdr:row>
      <xdr:rowOff>104775</xdr:rowOff>
    </xdr:to>
    <xdr:sp macro="" textlink="">
      <xdr:nvSpPr>
        <xdr:cNvPr id="3085" name="Oval 13"/>
        <xdr:cNvSpPr>
          <a:spLocks noChangeArrowheads="1"/>
        </xdr:cNvSpPr>
      </xdr:nvSpPr>
      <xdr:spPr bwMode="auto">
        <a:xfrm>
          <a:off x="2095500" y="7743825"/>
          <a:ext cx="257175" cy="257175"/>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3</xdr:col>
      <xdr:colOff>28575</xdr:colOff>
      <xdr:row>81</xdr:row>
      <xdr:rowOff>200025</xdr:rowOff>
    </xdr:from>
    <xdr:to>
      <xdr:col>3</xdr:col>
      <xdr:colOff>247650</xdr:colOff>
      <xdr:row>83</xdr:row>
      <xdr:rowOff>9525</xdr:rowOff>
    </xdr:to>
    <xdr:sp macro="" textlink="">
      <xdr:nvSpPr>
        <xdr:cNvPr id="3086" name="Rectangle 14"/>
        <xdr:cNvSpPr>
          <a:spLocks noChangeArrowheads="1"/>
        </xdr:cNvSpPr>
      </xdr:nvSpPr>
      <xdr:spPr bwMode="auto">
        <a:xfrm>
          <a:off x="2085975" y="7467600"/>
          <a:ext cx="219075" cy="228600"/>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1</xdr:col>
      <xdr:colOff>179915</xdr:colOff>
      <xdr:row>4</xdr:row>
      <xdr:rowOff>150907</xdr:rowOff>
    </xdr:from>
    <xdr:to>
      <xdr:col>3</xdr:col>
      <xdr:colOff>422233</xdr:colOff>
      <xdr:row>7</xdr:row>
      <xdr:rowOff>52917</xdr:rowOff>
    </xdr:to>
    <xdr:sp macro="" textlink="">
      <xdr:nvSpPr>
        <xdr:cNvPr id="10" name="AutoShape 12"/>
        <xdr:cNvSpPr>
          <a:spLocks noChangeArrowheads="1"/>
        </xdr:cNvSpPr>
      </xdr:nvSpPr>
      <xdr:spPr bwMode="auto">
        <a:xfrm>
          <a:off x="867832" y="997574"/>
          <a:ext cx="1618151" cy="674593"/>
        </a:xfrm>
        <a:prstGeom prst="wedgeEllipseCallout">
          <a:avLst>
            <a:gd name="adj1" fmla="val 70885"/>
            <a:gd name="adj2" fmla="val -185321"/>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0</xdr:col>
      <xdr:colOff>416655</xdr:colOff>
      <xdr:row>25</xdr:row>
      <xdr:rowOff>127339</xdr:rowOff>
    </xdr:from>
    <xdr:to>
      <xdr:col>4</xdr:col>
      <xdr:colOff>568040</xdr:colOff>
      <xdr:row>31</xdr:row>
      <xdr:rowOff>186171</xdr:rowOff>
    </xdr:to>
    <xdr:sp macro="" textlink="">
      <xdr:nvSpPr>
        <xdr:cNvPr id="11" name="AutoShape 13"/>
        <xdr:cNvSpPr>
          <a:spLocks noChangeArrowheads="1"/>
        </xdr:cNvSpPr>
      </xdr:nvSpPr>
      <xdr:spPr bwMode="auto">
        <a:xfrm>
          <a:off x="416655" y="5556589"/>
          <a:ext cx="2691385" cy="1328832"/>
        </a:xfrm>
        <a:prstGeom prst="wedgeRectCallout">
          <a:avLst>
            <a:gd name="adj1" fmla="val -9587"/>
            <a:gd name="adj2" fmla="val 98042"/>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社印を押す。</a:t>
          </a:r>
        </a:p>
        <a:p>
          <a:pPr algn="l" rtl="0">
            <a:lnSpc>
              <a:spcPts val="1300"/>
            </a:lnSpc>
            <a:defRPr sz="1000"/>
          </a:pPr>
          <a:r>
            <a:rPr lang="ja-JP" altLang="en-US" sz="1200" b="1" i="0" u="none" strike="noStrike" baseline="0">
              <a:solidFill>
                <a:srgbClr val="000000"/>
              </a:solidFill>
              <a:latin typeface="ＭＳ Ｐゴシック"/>
              <a:ea typeface="ＭＳ Ｐゴシック"/>
            </a:rPr>
            <a:t>代表取締役　　代表取締役印を押す。</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0</xdr:col>
      <xdr:colOff>291207</xdr:colOff>
      <xdr:row>15</xdr:row>
      <xdr:rowOff>128358</xdr:rowOff>
    </xdr:from>
    <xdr:to>
      <xdr:col>4</xdr:col>
      <xdr:colOff>518583</xdr:colOff>
      <xdr:row>18</xdr:row>
      <xdr:rowOff>111040</xdr:rowOff>
    </xdr:to>
    <xdr:sp macro="" textlink="">
      <xdr:nvSpPr>
        <xdr:cNvPr id="12" name="AutoShape 21"/>
        <xdr:cNvSpPr>
          <a:spLocks noChangeArrowheads="1"/>
        </xdr:cNvSpPr>
      </xdr:nvSpPr>
      <xdr:spPr bwMode="auto">
        <a:xfrm>
          <a:off x="291207" y="3440941"/>
          <a:ext cx="2767376" cy="617682"/>
        </a:xfrm>
        <a:prstGeom prst="wedgeRectCallout">
          <a:avLst>
            <a:gd name="adj1" fmla="val -23155"/>
            <a:gd name="adj2" fmla="val -156480"/>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御社名、取締役者名を記入して下さい</a:t>
          </a:r>
        </a:p>
      </xdr:txBody>
    </xdr:sp>
    <xdr:clientData/>
  </xdr:twoCellAnchor>
  <xdr:twoCellAnchor>
    <xdr:from>
      <xdr:col>3</xdr:col>
      <xdr:colOff>38100</xdr:colOff>
      <xdr:row>36</xdr:row>
      <xdr:rowOff>57150</xdr:rowOff>
    </xdr:from>
    <xdr:to>
      <xdr:col>3</xdr:col>
      <xdr:colOff>295275</xdr:colOff>
      <xdr:row>37</xdr:row>
      <xdr:rowOff>104775</xdr:rowOff>
    </xdr:to>
    <xdr:sp macro="" textlink="">
      <xdr:nvSpPr>
        <xdr:cNvPr id="14" name="Oval 13"/>
        <xdr:cNvSpPr>
          <a:spLocks noChangeArrowheads="1"/>
        </xdr:cNvSpPr>
      </xdr:nvSpPr>
      <xdr:spPr bwMode="auto">
        <a:xfrm>
          <a:off x="2088776" y="7856444"/>
          <a:ext cx="257175" cy="260537"/>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3</xdr:col>
      <xdr:colOff>28575</xdr:colOff>
      <xdr:row>34</xdr:row>
      <xdr:rowOff>200025</xdr:rowOff>
    </xdr:from>
    <xdr:to>
      <xdr:col>3</xdr:col>
      <xdr:colOff>247650</xdr:colOff>
      <xdr:row>36</xdr:row>
      <xdr:rowOff>9525</xdr:rowOff>
    </xdr:to>
    <xdr:sp macro="" textlink="">
      <xdr:nvSpPr>
        <xdr:cNvPr id="15" name="Rectangle 14"/>
        <xdr:cNvSpPr>
          <a:spLocks noChangeArrowheads="1"/>
        </xdr:cNvSpPr>
      </xdr:nvSpPr>
      <xdr:spPr bwMode="auto">
        <a:xfrm>
          <a:off x="2079251" y="7573496"/>
          <a:ext cx="219075" cy="235323"/>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2</xdr:col>
      <xdr:colOff>617570</xdr:colOff>
      <xdr:row>19</xdr:row>
      <xdr:rowOff>52917</xdr:rowOff>
    </xdr:from>
    <xdr:to>
      <xdr:col>7</xdr:col>
      <xdr:colOff>116417</xdr:colOff>
      <xdr:row>21</xdr:row>
      <xdr:rowOff>201084</xdr:rowOff>
    </xdr:to>
    <xdr:sp macro="" textlink="">
      <xdr:nvSpPr>
        <xdr:cNvPr id="13" name="AutoShape 12"/>
        <xdr:cNvSpPr>
          <a:spLocks noChangeArrowheads="1"/>
        </xdr:cNvSpPr>
      </xdr:nvSpPr>
      <xdr:spPr bwMode="auto">
        <a:xfrm>
          <a:off x="1993403" y="4212167"/>
          <a:ext cx="2155264" cy="571500"/>
        </a:xfrm>
        <a:prstGeom prst="wedgeEllipseCallout">
          <a:avLst>
            <a:gd name="adj1" fmla="val 55294"/>
            <a:gd name="adj2" fmla="val -342931"/>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en-US" altLang="ja-JP" sz="1050" b="1" i="0" u="none" strike="noStrike" baseline="0">
              <a:solidFill>
                <a:srgbClr val="000000"/>
              </a:solidFill>
              <a:latin typeface="ＭＳ Ｐゴシック"/>
              <a:ea typeface="+mn-ea"/>
            </a:rPr>
            <a:t>1</a:t>
          </a:r>
          <a:r>
            <a:rPr lang="ja-JP" altLang="en-US" sz="1050" b="1" i="0" u="none" strike="noStrike" baseline="0">
              <a:solidFill>
                <a:srgbClr val="000000"/>
              </a:solidFill>
              <a:latin typeface="ＭＳ Ｐゴシック"/>
              <a:ea typeface="+mn-ea"/>
            </a:rPr>
            <a:t>件の場合は数量・単価を記載</a:t>
          </a:r>
        </a:p>
      </xdr:txBody>
    </xdr:sp>
    <xdr:clientData/>
  </xdr:twoCellAnchor>
  <xdr:twoCellAnchor>
    <xdr:from>
      <xdr:col>4</xdr:col>
      <xdr:colOff>52916</xdr:colOff>
      <xdr:row>39</xdr:row>
      <xdr:rowOff>21167</xdr:rowOff>
    </xdr:from>
    <xdr:to>
      <xdr:col>10</xdr:col>
      <xdr:colOff>243416</xdr:colOff>
      <xdr:row>42</xdr:row>
      <xdr:rowOff>63501</xdr:rowOff>
    </xdr:to>
    <xdr:sp macro="" textlink="">
      <xdr:nvSpPr>
        <xdr:cNvPr id="16" name="AutoShape 13"/>
        <xdr:cNvSpPr>
          <a:spLocks noChangeArrowheads="1"/>
        </xdr:cNvSpPr>
      </xdr:nvSpPr>
      <xdr:spPr bwMode="auto">
        <a:xfrm>
          <a:off x="2592916" y="18499667"/>
          <a:ext cx="3418417" cy="677334"/>
        </a:xfrm>
        <a:prstGeom prst="wedgeRectCallout">
          <a:avLst>
            <a:gd name="adj1" fmla="val -89234"/>
            <a:gd name="adj2" fmla="val 7210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請負契約は収入印紙の貼付をお願いします。</a:t>
          </a:r>
          <a:endParaRPr lang="en-US" altLang="ja-JP"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ＭＳ Ｐゴシック"/>
            </a:rPr>
            <a:t>（貼付後、代表者印にて割印をお願いします。）</a:t>
          </a:r>
        </a:p>
      </xdr:txBody>
    </xdr:sp>
    <xdr:clientData/>
  </xdr:twoCellAnchor>
  <xdr:twoCellAnchor>
    <xdr:from>
      <xdr:col>0</xdr:col>
      <xdr:colOff>84667</xdr:colOff>
      <xdr:row>1</xdr:row>
      <xdr:rowOff>95250</xdr:rowOff>
    </xdr:from>
    <xdr:to>
      <xdr:col>2</xdr:col>
      <xdr:colOff>63501</xdr:colOff>
      <xdr:row>3</xdr:row>
      <xdr:rowOff>169333</xdr:rowOff>
    </xdr:to>
    <xdr:sp macro="" textlink="">
      <xdr:nvSpPr>
        <xdr:cNvPr id="18" name="Rectangle 18"/>
        <xdr:cNvSpPr>
          <a:spLocks noChangeArrowheads="1"/>
        </xdr:cNvSpPr>
      </xdr:nvSpPr>
      <xdr:spPr bwMode="auto">
        <a:xfrm>
          <a:off x="84667" y="10392833"/>
          <a:ext cx="1354667" cy="497417"/>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endParaRPr lang="en-US" altLang="ja-JP" sz="2200" b="0" i="0" u="none" strike="noStrike" baseline="0">
            <a:solidFill>
              <a:srgbClr val="000000"/>
            </a:solidFill>
            <a:latin typeface="ＭＳ Ｐゴシック"/>
            <a:ea typeface="ＭＳ Ｐゴシック"/>
          </a:endParaRPr>
        </a:p>
      </xdr:txBody>
    </xdr:sp>
    <xdr:clientData/>
  </xdr:twoCellAnchor>
  <xdr:twoCellAnchor>
    <xdr:from>
      <xdr:col>5</xdr:col>
      <xdr:colOff>275167</xdr:colOff>
      <xdr:row>24</xdr:row>
      <xdr:rowOff>137583</xdr:rowOff>
    </xdr:from>
    <xdr:to>
      <xdr:col>9</xdr:col>
      <xdr:colOff>127001</xdr:colOff>
      <xdr:row>26</xdr:row>
      <xdr:rowOff>126378</xdr:rowOff>
    </xdr:to>
    <xdr:sp macro="" textlink="">
      <xdr:nvSpPr>
        <xdr:cNvPr id="17" name="AutoShape 12"/>
        <xdr:cNvSpPr>
          <a:spLocks noChangeArrowheads="1"/>
        </xdr:cNvSpPr>
      </xdr:nvSpPr>
      <xdr:spPr bwMode="auto">
        <a:xfrm>
          <a:off x="3439584" y="15441083"/>
          <a:ext cx="2010834" cy="412128"/>
        </a:xfrm>
        <a:prstGeom prst="wedgeEllipseCallout">
          <a:avLst>
            <a:gd name="adj1" fmla="val 47369"/>
            <a:gd name="adj2" fmla="val -363794"/>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mn-ea"/>
            </a:rPr>
            <a:t>簡略記載はしない。</a:t>
          </a:r>
        </a:p>
      </xdr:txBody>
    </xdr:sp>
    <xdr:clientData/>
  </xdr:twoCellAnchor>
  <xdr:twoCellAnchor>
    <xdr:from>
      <xdr:col>5</xdr:col>
      <xdr:colOff>0</xdr:colOff>
      <xdr:row>5</xdr:row>
      <xdr:rowOff>169334</xdr:rowOff>
    </xdr:from>
    <xdr:to>
      <xdr:col>5</xdr:col>
      <xdr:colOff>476248</xdr:colOff>
      <xdr:row>15</xdr:row>
      <xdr:rowOff>63501</xdr:rowOff>
    </xdr:to>
    <xdr:sp macro="" textlink="">
      <xdr:nvSpPr>
        <xdr:cNvPr id="6" name="正方形/長方形 5"/>
        <xdr:cNvSpPr/>
      </xdr:nvSpPr>
      <xdr:spPr bwMode="auto">
        <a:xfrm>
          <a:off x="3164417" y="1227667"/>
          <a:ext cx="476248" cy="2148417"/>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vert="eaVert" wrap="square" lIns="27432" tIns="18288" rIns="0" bIns="18288" rtlCol="0" anchor="t" anchorCtr="1" upright="1">
          <a:noAutofit/>
        </a:bodyPr>
        <a:lstStyle/>
        <a:p>
          <a:pPr algn="l" rtl="0"/>
          <a:r>
            <a:rPr kumimoji="1" lang="en-US" altLang="ja-JP" sz="2800" b="1" i="0" u="none" strike="noStrike" baseline="0">
              <a:solidFill>
                <a:srgbClr val="000000"/>
              </a:solidFill>
              <a:latin typeface="ＭＳ Ｐゴシック"/>
              <a:ea typeface="+mn-ea"/>
            </a:rPr>
            <a:t>2</a:t>
          </a:r>
          <a:r>
            <a:rPr kumimoji="1" lang="ja-JP" altLang="en-US" sz="2800" b="1" i="0" u="none" strike="noStrike" baseline="0">
              <a:solidFill>
                <a:srgbClr val="000000"/>
              </a:solidFill>
              <a:latin typeface="ＭＳ Ｐゴシック"/>
              <a:ea typeface="+mn-ea"/>
            </a:rPr>
            <a:t>部提出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990600</xdr:colOff>
      <xdr:row>50</xdr:row>
      <xdr:rowOff>247650</xdr:rowOff>
    </xdr:from>
    <xdr:to>
      <xdr:col>5</xdr:col>
      <xdr:colOff>1209675</xdr:colOff>
      <xdr:row>51</xdr:row>
      <xdr:rowOff>161925</xdr:rowOff>
    </xdr:to>
    <xdr:sp macro="" textlink="">
      <xdr:nvSpPr>
        <xdr:cNvPr id="9220" name="Rectangle 4"/>
        <xdr:cNvSpPr>
          <a:spLocks noChangeArrowheads="1"/>
        </xdr:cNvSpPr>
      </xdr:nvSpPr>
      <xdr:spPr bwMode="auto">
        <a:xfrm>
          <a:off x="6134100" y="6581775"/>
          <a:ext cx="219075" cy="228600"/>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5</xdr:col>
      <xdr:colOff>1000125</xdr:colOff>
      <xdr:row>51</xdr:row>
      <xdr:rowOff>285750</xdr:rowOff>
    </xdr:from>
    <xdr:to>
      <xdr:col>5</xdr:col>
      <xdr:colOff>1257300</xdr:colOff>
      <xdr:row>52</xdr:row>
      <xdr:rowOff>228600</xdr:rowOff>
    </xdr:to>
    <xdr:sp macro="" textlink="">
      <xdr:nvSpPr>
        <xdr:cNvPr id="9221" name="Oval 5"/>
        <xdr:cNvSpPr>
          <a:spLocks noChangeArrowheads="1"/>
        </xdr:cNvSpPr>
      </xdr:nvSpPr>
      <xdr:spPr bwMode="auto">
        <a:xfrm>
          <a:off x="6143625" y="6934200"/>
          <a:ext cx="257175" cy="257175"/>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5</xdr:col>
      <xdr:colOff>990600</xdr:colOff>
      <xdr:row>20</xdr:row>
      <xdr:rowOff>247650</xdr:rowOff>
    </xdr:from>
    <xdr:to>
      <xdr:col>5</xdr:col>
      <xdr:colOff>1209675</xdr:colOff>
      <xdr:row>21</xdr:row>
      <xdr:rowOff>161925</xdr:rowOff>
    </xdr:to>
    <xdr:sp macro="" textlink="">
      <xdr:nvSpPr>
        <xdr:cNvPr id="4" name="Rectangle 4"/>
        <xdr:cNvSpPr>
          <a:spLocks noChangeArrowheads="1"/>
        </xdr:cNvSpPr>
      </xdr:nvSpPr>
      <xdr:spPr bwMode="auto">
        <a:xfrm>
          <a:off x="6151418" y="6534150"/>
          <a:ext cx="219075" cy="226002"/>
        </a:xfrm>
        <a:prstGeom prst="rect">
          <a:avLst/>
        </a:prstGeom>
        <a:noFill/>
        <a:ln w="9525">
          <a:solidFill>
            <a:srgbClr val="000000"/>
          </a:solidFill>
          <a:miter lim="800000"/>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5</xdr:col>
      <xdr:colOff>1000125</xdr:colOff>
      <xdr:row>21</xdr:row>
      <xdr:rowOff>285750</xdr:rowOff>
    </xdr:from>
    <xdr:to>
      <xdr:col>5</xdr:col>
      <xdr:colOff>1257300</xdr:colOff>
      <xdr:row>22</xdr:row>
      <xdr:rowOff>228600</xdr:rowOff>
    </xdr:to>
    <xdr:sp macro="" textlink="">
      <xdr:nvSpPr>
        <xdr:cNvPr id="5" name="Oval 5"/>
        <xdr:cNvSpPr>
          <a:spLocks noChangeArrowheads="1"/>
        </xdr:cNvSpPr>
      </xdr:nvSpPr>
      <xdr:spPr bwMode="auto">
        <a:xfrm>
          <a:off x="6160943" y="6883977"/>
          <a:ext cx="257175" cy="254578"/>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0</xdr:col>
      <xdr:colOff>105834</xdr:colOff>
      <xdr:row>20</xdr:row>
      <xdr:rowOff>84667</xdr:rowOff>
    </xdr:from>
    <xdr:to>
      <xdr:col>1</xdr:col>
      <xdr:colOff>391584</xdr:colOff>
      <xdr:row>21</xdr:row>
      <xdr:rowOff>309658</xdr:rowOff>
    </xdr:to>
    <xdr:sp macro="" textlink="">
      <xdr:nvSpPr>
        <xdr:cNvPr id="6" name="AutoShape 13"/>
        <xdr:cNvSpPr>
          <a:spLocks noChangeArrowheads="1"/>
        </xdr:cNvSpPr>
      </xdr:nvSpPr>
      <xdr:spPr bwMode="auto">
        <a:xfrm>
          <a:off x="105834" y="6477000"/>
          <a:ext cx="2307167" cy="542491"/>
        </a:xfrm>
        <a:prstGeom prst="wedgeRectCallout">
          <a:avLst>
            <a:gd name="adj1" fmla="val 447"/>
            <a:gd name="adj2" fmla="val -9353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nSpc>
              <a:spcPts val="1500"/>
            </a:lnSpc>
          </a:pPr>
          <a:r>
            <a:rPr kumimoji="1" lang="ja-JP" altLang="en-US" sz="1200" b="1">
              <a:latin typeface="+mn-lt"/>
              <a:ea typeface="+mn-ea"/>
              <a:cs typeface="+mn-cs"/>
            </a:rPr>
            <a:t>請求年月日及び</a:t>
          </a:r>
          <a:endParaRPr kumimoji="1" lang="en-US" altLang="ja-JP" sz="1200" b="1">
            <a:latin typeface="+mn-lt"/>
            <a:ea typeface="+mn-ea"/>
            <a:cs typeface="+mn-cs"/>
          </a:endParaRPr>
        </a:p>
        <a:p>
          <a:pPr>
            <a:lnSpc>
              <a:spcPts val="1400"/>
            </a:lnSpc>
          </a:pPr>
          <a:r>
            <a:rPr kumimoji="1" lang="ja-JP" altLang="en-US" sz="1200" b="1">
              <a:latin typeface="+mn-lt"/>
              <a:ea typeface="+mn-ea"/>
              <a:cs typeface="+mn-cs"/>
            </a:rPr>
            <a:t>宛名</a:t>
          </a:r>
          <a:r>
            <a:rPr kumimoji="1" lang="ja-JP" altLang="ja-JP" sz="1200" b="1">
              <a:latin typeface="+mn-lt"/>
              <a:ea typeface="+mn-ea"/>
              <a:cs typeface="+mn-cs"/>
            </a:rPr>
            <a:t>は記入しないでください。</a:t>
          </a:r>
          <a:endParaRPr lang="ja-JP" altLang="ja-JP" sz="1200"/>
        </a:p>
      </xdr:txBody>
    </xdr:sp>
    <xdr:clientData/>
  </xdr:twoCellAnchor>
  <xdr:twoCellAnchor>
    <xdr:from>
      <xdr:col>3</xdr:col>
      <xdr:colOff>0</xdr:colOff>
      <xdr:row>15</xdr:row>
      <xdr:rowOff>174625</xdr:rowOff>
    </xdr:from>
    <xdr:to>
      <xdr:col>5</xdr:col>
      <xdr:colOff>1253976</xdr:colOff>
      <xdr:row>19</xdr:row>
      <xdr:rowOff>210366</xdr:rowOff>
    </xdr:to>
    <xdr:sp macro="" textlink="">
      <xdr:nvSpPr>
        <xdr:cNvPr id="7" name="AutoShape 13"/>
        <xdr:cNvSpPr>
          <a:spLocks noChangeArrowheads="1"/>
        </xdr:cNvSpPr>
      </xdr:nvSpPr>
      <xdr:spPr bwMode="auto">
        <a:xfrm>
          <a:off x="3698875" y="14557375"/>
          <a:ext cx="2714476" cy="1305741"/>
        </a:xfrm>
        <a:prstGeom prst="wedgeRectCallout">
          <a:avLst>
            <a:gd name="adj1" fmla="val -17"/>
            <a:gd name="adj2" fmla="val 95389"/>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社印を押す。</a:t>
          </a:r>
        </a:p>
        <a:p>
          <a:pPr algn="l" rtl="0">
            <a:lnSpc>
              <a:spcPts val="1300"/>
            </a:lnSpc>
            <a:defRPr sz="1000"/>
          </a:pPr>
          <a:r>
            <a:rPr lang="ja-JP" altLang="en-US" sz="1200" b="1" i="0" u="none" strike="noStrike" baseline="0">
              <a:solidFill>
                <a:srgbClr val="000000"/>
              </a:solidFill>
              <a:latin typeface="ＭＳ Ｐゴシック"/>
              <a:ea typeface="ＭＳ Ｐゴシック"/>
            </a:rPr>
            <a:t>代表取締役　　代表取締役印を押す。</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0</xdr:col>
      <xdr:colOff>1270000</xdr:colOff>
      <xdr:row>27</xdr:row>
      <xdr:rowOff>0</xdr:rowOff>
    </xdr:from>
    <xdr:to>
      <xdr:col>5</xdr:col>
      <xdr:colOff>984250</xdr:colOff>
      <xdr:row>29</xdr:row>
      <xdr:rowOff>147565</xdr:rowOff>
    </xdr:to>
    <xdr:sp macro="" textlink="">
      <xdr:nvSpPr>
        <xdr:cNvPr id="8" name="AutoShape 12"/>
        <xdr:cNvSpPr>
          <a:spLocks noChangeArrowheads="1"/>
        </xdr:cNvSpPr>
      </xdr:nvSpPr>
      <xdr:spPr bwMode="auto">
        <a:xfrm>
          <a:off x="1270000" y="18182167"/>
          <a:ext cx="4857750" cy="782565"/>
        </a:xfrm>
        <a:prstGeom prst="wedgeEllipseCallout">
          <a:avLst>
            <a:gd name="adj1" fmla="val 10150"/>
            <a:gd name="adj2" fmla="val -85317"/>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ctr" rtl="0">
            <a:lnSpc>
              <a:spcPts val="1400"/>
            </a:lnSpc>
            <a:defRPr sz="1000"/>
          </a:pPr>
          <a:r>
            <a:rPr lang="ja-JP" altLang="en-US" sz="1200" b="1" i="0" u="none" strike="noStrike" baseline="0">
              <a:solidFill>
                <a:srgbClr val="000000"/>
              </a:solidFill>
              <a:latin typeface="ＭＳ Ｐゴシック"/>
              <a:ea typeface="+mn-ea"/>
            </a:rPr>
            <a:t>振込先銀行名・支店名・口座番号・預金種別及び</a:t>
          </a:r>
          <a:endParaRPr lang="en-US" altLang="ja-JP" sz="1200" b="1" i="0" u="none" strike="noStrike" baseline="0">
            <a:solidFill>
              <a:srgbClr val="000000"/>
            </a:solidFill>
            <a:latin typeface="ＭＳ Ｐゴシック"/>
            <a:ea typeface="+mn-ea"/>
          </a:endParaRPr>
        </a:p>
        <a:p>
          <a:pPr algn="ctr" rtl="0">
            <a:lnSpc>
              <a:spcPts val="1300"/>
            </a:lnSpc>
            <a:defRPr sz="1000"/>
          </a:pPr>
          <a:r>
            <a:rPr lang="ja-JP" altLang="en-US" sz="1200" b="1" i="0" u="none" strike="noStrike" baseline="0">
              <a:solidFill>
                <a:srgbClr val="000000"/>
              </a:solidFill>
              <a:latin typeface="ＭＳ Ｐゴシック"/>
              <a:ea typeface="+mn-ea"/>
            </a:rPr>
            <a:t>口座名義（フリガナ）を記入お願いします。</a:t>
          </a:r>
        </a:p>
      </xdr:txBody>
    </xdr:sp>
    <xdr:clientData/>
  </xdr:twoCellAnchor>
  <xdr:twoCellAnchor>
    <xdr:from>
      <xdr:col>0</xdr:col>
      <xdr:colOff>174626</xdr:colOff>
      <xdr:row>0</xdr:row>
      <xdr:rowOff>95251</xdr:rowOff>
    </xdr:from>
    <xdr:to>
      <xdr:col>0</xdr:col>
      <xdr:colOff>1481668</xdr:colOff>
      <xdr:row>1</xdr:row>
      <xdr:rowOff>296335</xdr:rowOff>
    </xdr:to>
    <xdr:sp macro="" textlink="">
      <xdr:nvSpPr>
        <xdr:cNvPr id="9" name="Rectangle 18"/>
        <xdr:cNvSpPr>
          <a:spLocks noChangeArrowheads="1"/>
        </xdr:cNvSpPr>
      </xdr:nvSpPr>
      <xdr:spPr bwMode="auto">
        <a:xfrm>
          <a:off x="174626" y="9662584"/>
          <a:ext cx="1307042" cy="518584"/>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0</xdr:col>
      <xdr:colOff>137584</xdr:colOff>
      <xdr:row>4</xdr:row>
      <xdr:rowOff>275166</xdr:rowOff>
    </xdr:from>
    <xdr:to>
      <xdr:col>1</xdr:col>
      <xdr:colOff>199719</xdr:colOff>
      <xdr:row>8</xdr:row>
      <xdr:rowOff>156619</xdr:rowOff>
    </xdr:to>
    <xdr:sp macro="" textlink="">
      <xdr:nvSpPr>
        <xdr:cNvPr id="10" name="AutoShape 12"/>
        <xdr:cNvSpPr>
          <a:spLocks noChangeArrowheads="1"/>
        </xdr:cNvSpPr>
      </xdr:nvSpPr>
      <xdr:spPr bwMode="auto">
        <a:xfrm>
          <a:off x="137584" y="11112499"/>
          <a:ext cx="2083552" cy="1151453"/>
        </a:xfrm>
        <a:prstGeom prst="wedgeEllipseCallout">
          <a:avLst>
            <a:gd name="adj1" fmla="val 62556"/>
            <a:gd name="adj2" fmla="val -15753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0</xdr:col>
      <xdr:colOff>448856</xdr:colOff>
      <xdr:row>9</xdr:row>
      <xdr:rowOff>158750</xdr:rowOff>
    </xdr:from>
    <xdr:to>
      <xdr:col>4</xdr:col>
      <xdr:colOff>814916</xdr:colOff>
      <xdr:row>13</xdr:row>
      <xdr:rowOff>169333</xdr:rowOff>
    </xdr:to>
    <xdr:sp macro="" textlink="">
      <xdr:nvSpPr>
        <xdr:cNvPr id="11" name="AutoShape 12"/>
        <xdr:cNvSpPr>
          <a:spLocks noChangeArrowheads="1"/>
        </xdr:cNvSpPr>
      </xdr:nvSpPr>
      <xdr:spPr bwMode="auto">
        <a:xfrm>
          <a:off x="448856" y="3058583"/>
          <a:ext cx="4779310" cy="1280583"/>
        </a:xfrm>
        <a:prstGeom prst="wedgeEllipseCallout">
          <a:avLst>
            <a:gd name="adj1" fmla="val 36565"/>
            <a:gd name="adj2" fmla="val -69944"/>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ctr" rtl="0">
            <a:lnSpc>
              <a:spcPts val="1300"/>
            </a:lnSpc>
            <a:defRPr sz="1000"/>
          </a:pPr>
          <a:r>
            <a:rPr lang="ja-JP" altLang="en-US" sz="1100" b="1" i="0" u="none" strike="noStrike" baseline="0">
              <a:solidFill>
                <a:srgbClr val="000000"/>
              </a:solidFill>
              <a:latin typeface="ＭＳ Ｐゴシック"/>
              <a:ea typeface="+mn-ea"/>
            </a:rPr>
            <a:t>「請書のとおり」又は「契約書のとおり」と記載</a:t>
          </a:r>
          <a:endParaRPr lang="en-US" altLang="ja-JP" sz="1100" b="1" i="0" u="none" strike="noStrike" baseline="0">
            <a:solidFill>
              <a:srgbClr val="000000"/>
            </a:solidFill>
            <a:latin typeface="ＭＳ Ｐゴシック"/>
            <a:ea typeface="+mn-ea"/>
          </a:endParaRPr>
        </a:p>
        <a:p>
          <a:pPr algn="ctr" rtl="0">
            <a:lnSpc>
              <a:spcPts val="1300"/>
            </a:lnSpc>
            <a:defRPr sz="1000"/>
          </a:pPr>
          <a:r>
            <a:rPr lang="ja-JP" altLang="en-US" sz="1100" b="1" i="0" u="none" strike="noStrike" baseline="0">
              <a:solidFill>
                <a:srgbClr val="000000"/>
              </a:solidFill>
              <a:latin typeface="ＭＳ Ｐゴシック"/>
              <a:ea typeface="+mn-ea"/>
            </a:rPr>
            <a:t>１件の場合は単位・数量・単価を記載。</a:t>
          </a:r>
          <a:endParaRPr lang="en-US" altLang="ja-JP" sz="1100" b="0" i="0" u="none" strike="noStrike" baseline="0">
            <a:solidFill>
              <a:sysClr val="windowText" lastClr="000000"/>
            </a:solidFill>
            <a:latin typeface="+mn-lt"/>
            <a:ea typeface="+mn-ea"/>
            <a:cs typeface="+mn-cs"/>
          </a:endParaRPr>
        </a:p>
        <a:p>
          <a:pPr algn="ctr" rtl="0">
            <a:defRPr sz="1000"/>
          </a:pPr>
          <a:r>
            <a:rPr lang="ja-JP" altLang="en-US" sz="1100" b="1" i="0" u="none" strike="noStrike" baseline="0">
              <a:solidFill>
                <a:sysClr val="windowText" lastClr="000000"/>
              </a:solidFill>
              <a:latin typeface="+mn-lt"/>
              <a:ea typeface="+mn-ea"/>
              <a:cs typeface="+mn-cs"/>
            </a:rPr>
            <a:t>単価契約の場合は「内訳書のとおり」と記載し、</a:t>
          </a:r>
          <a:endParaRPr lang="en-US" altLang="ja-JP" sz="1100" b="1" i="0" u="none" strike="noStrike" baseline="0">
            <a:solidFill>
              <a:sysClr val="windowText" lastClr="000000"/>
            </a:solidFill>
            <a:latin typeface="+mn-lt"/>
            <a:ea typeface="+mn-ea"/>
            <a:cs typeface="+mn-cs"/>
          </a:endParaRPr>
        </a:p>
        <a:p>
          <a:pPr algn="ctr" rtl="0">
            <a:defRPr sz="1000"/>
          </a:pPr>
          <a:r>
            <a:rPr lang="ja-JP" altLang="en-US" sz="1100" b="1" i="0" u="none" strike="noStrike" baseline="0">
              <a:solidFill>
                <a:sysClr val="windowText" lastClr="000000"/>
              </a:solidFill>
              <a:latin typeface="+mn-lt"/>
              <a:ea typeface="+mn-ea"/>
              <a:cs typeface="+mn-cs"/>
            </a:rPr>
            <a:t>内訳書も作成してください。</a:t>
          </a:r>
          <a:endParaRPr lang="en-US" altLang="ja-JP" sz="1100" b="1" i="0" u="none" strike="noStrike" baseline="0">
            <a:solidFill>
              <a:sysClr val="windowText" lastClr="000000"/>
            </a:solidFill>
            <a:latin typeface="+mn-lt"/>
            <a:ea typeface="+mn-ea"/>
            <a:cs typeface="+mn-cs"/>
          </a:endParaRPr>
        </a:p>
      </xdr:txBody>
    </xdr:sp>
    <xdr:clientData/>
  </xdr:twoCellAnchor>
  <xdr:twoCellAnchor>
    <xdr:from>
      <xdr:col>3</xdr:col>
      <xdr:colOff>423334</xdr:colOff>
      <xdr:row>4</xdr:row>
      <xdr:rowOff>222250</xdr:rowOff>
    </xdr:from>
    <xdr:to>
      <xdr:col>5</xdr:col>
      <xdr:colOff>1047751</xdr:colOff>
      <xdr:row>6</xdr:row>
      <xdr:rowOff>285750</xdr:rowOff>
    </xdr:to>
    <xdr:sp macro="" textlink="">
      <xdr:nvSpPr>
        <xdr:cNvPr id="13" name="AutoShape 12"/>
        <xdr:cNvSpPr>
          <a:spLocks noChangeArrowheads="1"/>
        </xdr:cNvSpPr>
      </xdr:nvSpPr>
      <xdr:spPr bwMode="auto">
        <a:xfrm>
          <a:off x="4233334" y="1492250"/>
          <a:ext cx="2084917" cy="698500"/>
        </a:xfrm>
        <a:prstGeom prst="wedgeEllipseCallout">
          <a:avLst>
            <a:gd name="adj1" fmla="val -253"/>
            <a:gd name="adj2" fmla="val -10177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mn-ea"/>
            </a:rPr>
            <a:t>簡略及び西暦記載はしない。令和元年○月○日</a:t>
          </a:r>
        </a:p>
      </xdr:txBody>
    </xdr:sp>
    <xdr:clientData/>
  </xdr:twoCellAnchor>
  <xdr:twoCellAnchor>
    <xdr:from>
      <xdr:col>5</xdr:col>
      <xdr:colOff>116417</xdr:colOff>
      <xdr:row>8</xdr:row>
      <xdr:rowOff>84666</xdr:rowOff>
    </xdr:from>
    <xdr:to>
      <xdr:col>5</xdr:col>
      <xdr:colOff>592665</xdr:colOff>
      <xdr:row>14</xdr:row>
      <xdr:rowOff>285750</xdr:rowOff>
    </xdr:to>
    <xdr:sp macro="" textlink="">
      <xdr:nvSpPr>
        <xdr:cNvPr id="14" name="正方形/長方形 13"/>
        <xdr:cNvSpPr/>
      </xdr:nvSpPr>
      <xdr:spPr bwMode="auto">
        <a:xfrm>
          <a:off x="5386917" y="2624666"/>
          <a:ext cx="476248" cy="2148417"/>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vert="eaVert" wrap="square" lIns="27432" tIns="18288" rIns="0" bIns="18288" rtlCol="0" anchor="t" anchorCtr="1" upright="1">
          <a:noAutofit/>
        </a:bodyPr>
        <a:lstStyle/>
        <a:p>
          <a:pPr algn="l" rtl="0"/>
          <a:r>
            <a:rPr kumimoji="1" lang="en-US" altLang="ja-JP" sz="2800" b="1" i="0" u="none" strike="noStrike" baseline="0">
              <a:solidFill>
                <a:srgbClr val="000000"/>
              </a:solidFill>
              <a:latin typeface="ＭＳ Ｐゴシック"/>
              <a:ea typeface="+mn-ea"/>
            </a:rPr>
            <a:t>2</a:t>
          </a:r>
          <a:r>
            <a:rPr kumimoji="1" lang="ja-JP" altLang="en-US" sz="2800" b="1" i="0" u="none" strike="noStrike" baseline="0">
              <a:solidFill>
                <a:srgbClr val="000000"/>
              </a:solidFill>
              <a:latin typeface="ＭＳ Ｐゴシック"/>
              <a:ea typeface="+mn-ea"/>
            </a:rPr>
            <a:t>部提出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277091</xdr:colOff>
      <xdr:row>0</xdr:row>
      <xdr:rowOff>262371</xdr:rowOff>
    </xdr:from>
    <xdr:to>
      <xdr:col>1</xdr:col>
      <xdr:colOff>1873251</xdr:colOff>
      <xdr:row>3</xdr:row>
      <xdr:rowOff>127000</xdr:rowOff>
    </xdr:to>
    <xdr:sp macro="" textlink="">
      <xdr:nvSpPr>
        <xdr:cNvPr id="2" name="Rectangle 18"/>
        <xdr:cNvSpPr>
          <a:spLocks noChangeArrowheads="1"/>
        </xdr:cNvSpPr>
      </xdr:nvSpPr>
      <xdr:spPr bwMode="auto">
        <a:xfrm>
          <a:off x="499341" y="60100538"/>
          <a:ext cx="1596160" cy="690129"/>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4</xdr:col>
      <xdr:colOff>595950</xdr:colOff>
      <xdr:row>1</xdr:row>
      <xdr:rowOff>76558</xdr:rowOff>
    </xdr:from>
    <xdr:to>
      <xdr:col>6</xdr:col>
      <xdr:colOff>426213</xdr:colOff>
      <xdr:row>5</xdr:row>
      <xdr:rowOff>109257</xdr:rowOff>
    </xdr:to>
    <xdr:sp macro="" textlink="">
      <xdr:nvSpPr>
        <xdr:cNvPr id="3" name="AutoShape 12"/>
        <xdr:cNvSpPr>
          <a:spLocks noChangeArrowheads="1"/>
        </xdr:cNvSpPr>
      </xdr:nvSpPr>
      <xdr:spPr bwMode="auto">
        <a:xfrm>
          <a:off x="4417156" y="479970"/>
          <a:ext cx="1780086" cy="884346"/>
        </a:xfrm>
        <a:prstGeom prst="wedgeEllipseCallout">
          <a:avLst>
            <a:gd name="adj1" fmla="val -93792"/>
            <a:gd name="adj2" fmla="val -9896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1</xdr:col>
      <xdr:colOff>2434166</xdr:colOff>
      <xdr:row>8</xdr:row>
      <xdr:rowOff>84667</xdr:rowOff>
    </xdr:from>
    <xdr:to>
      <xdr:col>6</xdr:col>
      <xdr:colOff>761999</xdr:colOff>
      <xdr:row>15</xdr:row>
      <xdr:rowOff>169334</xdr:rowOff>
    </xdr:to>
    <xdr:sp macro="" textlink="">
      <xdr:nvSpPr>
        <xdr:cNvPr id="4" name="AutoShape 12"/>
        <xdr:cNvSpPr>
          <a:spLocks noChangeArrowheads="1"/>
        </xdr:cNvSpPr>
      </xdr:nvSpPr>
      <xdr:spPr bwMode="auto">
        <a:xfrm>
          <a:off x="2656416" y="61806667"/>
          <a:ext cx="3884083" cy="1566334"/>
        </a:xfrm>
        <a:prstGeom prst="wedgeEllipseCallout">
          <a:avLst>
            <a:gd name="adj1" fmla="val -77345"/>
            <a:gd name="adj2" fmla="val -87959"/>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defRPr sz="1000"/>
          </a:pPr>
          <a:r>
            <a:rPr lang="ja-JP" altLang="en-US" sz="1600" b="1" i="0" u="none" strike="noStrike" baseline="0">
              <a:solidFill>
                <a:srgbClr val="000000"/>
              </a:solidFill>
              <a:latin typeface="ＭＳ Ｐゴシック"/>
              <a:ea typeface="ＭＳ Ｐゴシック"/>
            </a:rPr>
            <a:t>上段に品名を、</a:t>
          </a:r>
          <a:endParaRPr lang="en-US" altLang="ja-JP" sz="1600" b="1" i="0" u="none" strike="noStrike" baseline="0">
            <a:solidFill>
              <a:srgbClr val="000000"/>
            </a:solidFill>
            <a:latin typeface="ＭＳ Ｐゴシック"/>
            <a:ea typeface="ＭＳ Ｐゴシック"/>
          </a:endParaRPr>
        </a:p>
        <a:p>
          <a:pPr algn="l" rtl="0">
            <a:defRPr sz="1000"/>
          </a:pPr>
          <a:r>
            <a:rPr lang="ja-JP" altLang="en-US" sz="1600" b="1" i="0" u="none" strike="noStrike" baseline="0">
              <a:solidFill>
                <a:srgbClr val="000000"/>
              </a:solidFill>
              <a:latin typeface="ＭＳ Ｐゴシック"/>
              <a:ea typeface="ＭＳ Ｐゴシック"/>
            </a:rPr>
            <a:t>下段に規格を記載して下さい。</a:t>
          </a:r>
        </a:p>
      </xdr:txBody>
    </xdr:sp>
    <xdr:clientData/>
  </xdr:twoCellAnchor>
  <xdr:oneCellAnchor>
    <xdr:from>
      <xdr:col>8</xdr:col>
      <xdr:colOff>67236</xdr:colOff>
      <xdr:row>44</xdr:row>
      <xdr:rowOff>78441</xdr:rowOff>
    </xdr:from>
    <xdr:ext cx="5423646" cy="4392706"/>
    <xdr:sp macro="" textlink="">
      <xdr:nvSpPr>
        <xdr:cNvPr id="5" name="角丸四角形 4"/>
        <xdr:cNvSpPr/>
      </xdr:nvSpPr>
      <xdr:spPr bwMode="auto">
        <a:xfrm>
          <a:off x="7048501" y="78441"/>
          <a:ext cx="5423646" cy="4392706"/>
        </a:xfrm>
        <a:prstGeom prst="roundRect">
          <a:avLst>
            <a:gd name="adj" fmla="val 42717"/>
          </a:avLst>
        </a:prstGeom>
        <a:solidFill>
          <a:srgbClr val="FFFF00"/>
        </a:solidFill>
        <a:ln w="9525" algn="ctr">
          <a:solidFill>
            <a:srgbClr val="000000"/>
          </a:solidFill>
          <a:miter lim="800000"/>
          <a:headEnd/>
          <a:tailEnd/>
        </a:ln>
        <a:effectLst/>
      </xdr:spPr>
      <xdr:txBody>
        <a:bodyPr vertOverflow="clip" vert="horz" wrap="square" lIns="27432" tIns="18288" rIns="0" bIns="18288" rtlCol="0" anchor="ctr" anchorCtr="1" upright="1">
          <a:noAutofit/>
        </a:bodyPr>
        <a:lstStyle/>
        <a:p>
          <a:pPr algn="l" rtl="0">
            <a:lnSpc>
              <a:spcPts val="2200"/>
            </a:lnSpc>
          </a:pPr>
          <a:r>
            <a:rPr kumimoji="1" lang="ja-JP" altLang="en-US" sz="2000" b="1" i="0" u="none" strike="noStrike" baseline="0">
              <a:solidFill>
                <a:srgbClr val="000000"/>
              </a:solidFill>
              <a:latin typeface="ＭＳ Ｐゴシック"/>
              <a:ea typeface="+mn-ea"/>
            </a:rPr>
            <a:t>印刷時は</a:t>
          </a:r>
          <a:r>
            <a:rPr kumimoji="1" lang="ja-JP" altLang="en-US" sz="2000" b="1" i="0" u="none" strike="noStrike" baseline="0">
              <a:solidFill>
                <a:srgbClr val="FF0000"/>
              </a:solidFill>
              <a:latin typeface="ＭＳ Ｐゴシック"/>
              <a:ea typeface="+mn-ea"/>
            </a:rPr>
            <a:t>枚数を指定して印刷</a:t>
          </a:r>
          <a:r>
            <a:rPr kumimoji="1" lang="ja-JP" altLang="en-US" sz="2000" b="1" i="0" u="none" strike="noStrike" baseline="0">
              <a:solidFill>
                <a:srgbClr val="000000"/>
              </a:solidFill>
              <a:latin typeface="ＭＳ Ｐゴシック"/>
              <a:ea typeface="+mn-ea"/>
            </a:rPr>
            <a:t>してください。</a:t>
          </a:r>
          <a:endParaRPr kumimoji="1" lang="en-US" altLang="ja-JP" sz="2000" b="1" i="0" u="none" strike="noStrike" baseline="0">
            <a:solidFill>
              <a:srgbClr val="000000"/>
            </a:solidFill>
            <a:latin typeface="ＭＳ Ｐゴシック"/>
            <a:ea typeface="+mn-ea"/>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6</xdr:col>
      <xdr:colOff>171450</xdr:colOff>
      <xdr:row>53</xdr:row>
      <xdr:rowOff>314325</xdr:rowOff>
    </xdr:from>
    <xdr:to>
      <xdr:col>9</xdr:col>
      <xdr:colOff>19050</xdr:colOff>
      <xdr:row>54</xdr:row>
      <xdr:rowOff>0</xdr:rowOff>
    </xdr:to>
    <xdr:sp macro="" textlink="">
      <xdr:nvSpPr>
        <xdr:cNvPr id="43041" name="Line 1"/>
        <xdr:cNvSpPr>
          <a:spLocks noChangeShapeType="1"/>
        </xdr:cNvSpPr>
      </xdr:nvSpPr>
      <xdr:spPr bwMode="auto">
        <a:xfrm>
          <a:off x="1371600" y="14601825"/>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53</xdr:row>
      <xdr:rowOff>9525</xdr:rowOff>
    </xdr:from>
    <xdr:to>
      <xdr:col>6</xdr:col>
      <xdr:colOff>695325</xdr:colOff>
      <xdr:row>54</xdr:row>
      <xdr:rowOff>0</xdr:rowOff>
    </xdr:to>
    <xdr:sp macro="" textlink="">
      <xdr:nvSpPr>
        <xdr:cNvPr id="43042" name="Line 4"/>
        <xdr:cNvSpPr>
          <a:spLocks noChangeShapeType="1"/>
        </xdr:cNvSpPr>
      </xdr:nvSpPr>
      <xdr:spPr bwMode="auto">
        <a:xfrm>
          <a:off x="228600" y="14297025"/>
          <a:ext cx="11525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53</xdr:row>
      <xdr:rowOff>0</xdr:rowOff>
    </xdr:from>
    <xdr:to>
      <xdr:col>7</xdr:col>
      <xdr:colOff>0</xdr:colOff>
      <xdr:row>54</xdr:row>
      <xdr:rowOff>314325</xdr:rowOff>
    </xdr:to>
    <xdr:sp macro="" textlink="">
      <xdr:nvSpPr>
        <xdr:cNvPr id="43043" name="Line 5"/>
        <xdr:cNvSpPr>
          <a:spLocks noChangeShapeType="1"/>
        </xdr:cNvSpPr>
      </xdr:nvSpPr>
      <xdr:spPr bwMode="auto">
        <a:xfrm flipH="1" flipV="1">
          <a:off x="209550" y="14287500"/>
          <a:ext cx="11715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171450</xdr:rowOff>
    </xdr:from>
    <xdr:to>
      <xdr:col>0</xdr:col>
      <xdr:colOff>152400</xdr:colOff>
      <xdr:row>50</xdr:row>
      <xdr:rowOff>209550</xdr:rowOff>
    </xdr:to>
    <xdr:sp macro="" textlink="">
      <xdr:nvSpPr>
        <xdr:cNvPr id="6150" name="Text Box 6"/>
        <xdr:cNvSpPr txBox="1">
          <a:spLocks noChangeArrowheads="1"/>
        </xdr:cNvSpPr>
      </xdr:nvSpPr>
      <xdr:spPr bwMode="auto">
        <a:xfrm>
          <a:off x="0" y="2047875"/>
          <a:ext cx="152400" cy="1352550"/>
        </a:xfrm>
        <a:prstGeom prst="rect">
          <a:avLst/>
        </a:prstGeom>
        <a:solidFill>
          <a:srgbClr val="FFFFFF"/>
        </a:solidFill>
        <a:ln w="9525">
          <a:noFill/>
          <a:miter lim="800000"/>
          <a:headEnd/>
          <a:tailEnd/>
        </a:ln>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該当の文字を○で囲む</a:t>
          </a:r>
        </a:p>
      </xdr:txBody>
    </xdr:sp>
    <xdr:clientData/>
  </xdr:twoCellAnchor>
  <xdr:twoCellAnchor>
    <xdr:from>
      <xdr:col>0</xdr:col>
      <xdr:colOff>66675</xdr:colOff>
      <xdr:row>64</xdr:row>
      <xdr:rowOff>57150</xdr:rowOff>
    </xdr:from>
    <xdr:to>
      <xdr:col>0</xdr:col>
      <xdr:colOff>190500</xdr:colOff>
      <xdr:row>68</xdr:row>
      <xdr:rowOff>95250</xdr:rowOff>
    </xdr:to>
    <xdr:sp macro="" textlink="">
      <xdr:nvSpPr>
        <xdr:cNvPr id="6151" name="Text Box 7"/>
        <xdr:cNvSpPr txBox="1">
          <a:spLocks noChangeArrowheads="1"/>
        </xdr:cNvSpPr>
      </xdr:nvSpPr>
      <xdr:spPr bwMode="auto">
        <a:xfrm>
          <a:off x="66675" y="7077075"/>
          <a:ext cx="123825" cy="1295400"/>
        </a:xfrm>
        <a:prstGeom prst="rect">
          <a:avLst/>
        </a:prstGeom>
        <a:solidFill>
          <a:srgbClr val="FFFFFF"/>
        </a:solidFill>
        <a:ln w="9525">
          <a:noFill/>
          <a:miter lim="800000"/>
          <a:headEnd/>
          <a:tailEnd/>
        </a:ln>
        <a:effectLst/>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以下は官側で記入する</a:t>
          </a: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33</xdr:col>
      <xdr:colOff>9525</xdr:colOff>
      <xdr:row>41</xdr:row>
      <xdr:rowOff>38100</xdr:rowOff>
    </xdr:from>
    <xdr:to>
      <xdr:col>33</xdr:col>
      <xdr:colOff>190500</xdr:colOff>
      <xdr:row>41</xdr:row>
      <xdr:rowOff>247650</xdr:rowOff>
    </xdr:to>
    <xdr:sp macro="" textlink="">
      <xdr:nvSpPr>
        <xdr:cNvPr id="43046" name="Rectangle 10"/>
        <xdr:cNvSpPr>
          <a:spLocks noChangeArrowheads="1"/>
        </xdr:cNvSpPr>
      </xdr:nvSpPr>
      <xdr:spPr bwMode="auto">
        <a:xfrm>
          <a:off x="6600825" y="10953750"/>
          <a:ext cx="180975" cy="209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180975</xdr:colOff>
      <xdr:row>42</xdr:row>
      <xdr:rowOff>19050</xdr:rowOff>
    </xdr:from>
    <xdr:to>
      <xdr:col>34</xdr:col>
      <xdr:colOff>9525</xdr:colOff>
      <xdr:row>42</xdr:row>
      <xdr:rowOff>247650</xdr:rowOff>
    </xdr:to>
    <xdr:sp macro="" textlink="">
      <xdr:nvSpPr>
        <xdr:cNvPr id="43047" name="Oval 11"/>
        <xdr:cNvSpPr>
          <a:spLocks noChangeArrowheads="1"/>
        </xdr:cNvSpPr>
      </xdr:nvSpPr>
      <xdr:spPr bwMode="auto">
        <a:xfrm>
          <a:off x="6572250" y="11229975"/>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47625</xdr:colOff>
      <xdr:row>70</xdr:row>
      <xdr:rowOff>123825</xdr:rowOff>
    </xdr:from>
    <xdr:to>
      <xdr:col>33</xdr:col>
      <xdr:colOff>104775</xdr:colOff>
      <xdr:row>70</xdr:row>
      <xdr:rowOff>381000</xdr:rowOff>
    </xdr:to>
    <xdr:sp macro="" textlink="">
      <xdr:nvSpPr>
        <xdr:cNvPr id="6164" name="Oval 20"/>
        <xdr:cNvSpPr>
          <a:spLocks noChangeArrowheads="1"/>
        </xdr:cNvSpPr>
      </xdr:nvSpPr>
      <xdr:spPr bwMode="auto">
        <a:xfrm>
          <a:off x="6343650" y="9029700"/>
          <a:ext cx="257175" cy="257175"/>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6</xdr:col>
      <xdr:colOff>304800</xdr:colOff>
      <xdr:row>16</xdr:row>
      <xdr:rowOff>0</xdr:rowOff>
    </xdr:from>
    <xdr:to>
      <xdr:col>7</xdr:col>
      <xdr:colOff>0</xdr:colOff>
      <xdr:row>16</xdr:row>
      <xdr:rowOff>0</xdr:rowOff>
    </xdr:to>
    <xdr:sp macro="" textlink="">
      <xdr:nvSpPr>
        <xdr:cNvPr id="43049" name="Line 1"/>
        <xdr:cNvSpPr>
          <a:spLocks noChangeShapeType="1"/>
        </xdr:cNvSpPr>
      </xdr:nvSpPr>
      <xdr:spPr bwMode="auto">
        <a:xfrm>
          <a:off x="1381125" y="421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6</xdr:col>
      <xdr:colOff>304800</xdr:colOff>
      <xdr:row>16</xdr:row>
      <xdr:rowOff>0</xdr:rowOff>
    </xdr:to>
    <xdr:sp macro="" textlink="">
      <xdr:nvSpPr>
        <xdr:cNvPr id="43050" name="Line 4"/>
        <xdr:cNvSpPr>
          <a:spLocks noChangeShapeType="1"/>
        </xdr:cNvSpPr>
      </xdr:nvSpPr>
      <xdr:spPr bwMode="auto">
        <a:xfrm>
          <a:off x="209550" y="3895725"/>
          <a:ext cx="11715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200025</xdr:colOff>
      <xdr:row>15</xdr:row>
      <xdr:rowOff>0</xdr:rowOff>
    </xdr:from>
    <xdr:to>
      <xdr:col>6</xdr:col>
      <xdr:colOff>171450</xdr:colOff>
      <xdr:row>17</xdr:row>
      <xdr:rowOff>0</xdr:rowOff>
    </xdr:to>
    <xdr:sp macro="" textlink="">
      <xdr:nvSpPr>
        <xdr:cNvPr id="43051" name="Line 5"/>
        <xdr:cNvSpPr>
          <a:spLocks noChangeShapeType="1"/>
        </xdr:cNvSpPr>
      </xdr:nvSpPr>
      <xdr:spPr bwMode="auto">
        <a:xfrm flipH="1" flipV="1">
          <a:off x="200025" y="3895725"/>
          <a:ext cx="11715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171450</xdr:rowOff>
    </xdr:from>
    <xdr:to>
      <xdr:col>0</xdr:col>
      <xdr:colOff>152400</xdr:colOff>
      <xdr:row>12</xdr:row>
      <xdr:rowOff>209550</xdr:rowOff>
    </xdr:to>
    <xdr:sp macro="" textlink="">
      <xdr:nvSpPr>
        <xdr:cNvPr id="14" name="Text Box 6"/>
        <xdr:cNvSpPr txBox="1">
          <a:spLocks noChangeArrowheads="1"/>
        </xdr:cNvSpPr>
      </xdr:nvSpPr>
      <xdr:spPr bwMode="auto">
        <a:xfrm>
          <a:off x="0" y="2028825"/>
          <a:ext cx="152400" cy="1355725"/>
        </a:xfrm>
        <a:prstGeom prst="rect">
          <a:avLst/>
        </a:prstGeom>
        <a:solidFill>
          <a:srgbClr val="FFFFFF"/>
        </a:solidFill>
        <a:ln w="9525">
          <a:noFill/>
          <a:miter lim="800000"/>
          <a:headEnd/>
          <a:tailEnd/>
        </a:ln>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該当の文字を○で囲む</a:t>
          </a:r>
        </a:p>
      </xdr:txBody>
    </xdr:sp>
    <xdr:clientData/>
  </xdr:twoCellAnchor>
  <xdr:twoCellAnchor>
    <xdr:from>
      <xdr:col>0</xdr:col>
      <xdr:colOff>66675</xdr:colOff>
      <xdr:row>26</xdr:row>
      <xdr:rowOff>57150</xdr:rowOff>
    </xdr:from>
    <xdr:to>
      <xdr:col>0</xdr:col>
      <xdr:colOff>190500</xdr:colOff>
      <xdr:row>30</xdr:row>
      <xdr:rowOff>95250</xdr:rowOff>
    </xdr:to>
    <xdr:sp macro="" textlink="">
      <xdr:nvSpPr>
        <xdr:cNvPr id="15" name="Text Box 7"/>
        <xdr:cNvSpPr txBox="1">
          <a:spLocks noChangeArrowheads="1"/>
        </xdr:cNvSpPr>
      </xdr:nvSpPr>
      <xdr:spPr bwMode="auto">
        <a:xfrm>
          <a:off x="66675" y="7105650"/>
          <a:ext cx="123825" cy="1308100"/>
        </a:xfrm>
        <a:prstGeom prst="rect">
          <a:avLst/>
        </a:prstGeom>
        <a:solidFill>
          <a:srgbClr val="FFFFFF"/>
        </a:solidFill>
        <a:ln w="9525">
          <a:noFill/>
          <a:miter lim="800000"/>
          <a:headEnd/>
          <a:tailEnd/>
        </a:ln>
        <a:effectLst/>
      </xdr:spPr>
      <xdr:txBody>
        <a:bodyPr vertOverflow="clip" vert="wordArtVertRtl" wrap="square" lIns="18288" tIns="0" rIns="0" bIns="0" anchor="b" upright="1"/>
        <a:lstStyle/>
        <a:p>
          <a:pPr algn="l" rtl="0">
            <a:defRPr sz="1000"/>
          </a:pPr>
          <a:r>
            <a:rPr lang="ja-JP" altLang="en-US" sz="600" b="0" i="0" u="none" strike="noStrike" baseline="0">
              <a:solidFill>
                <a:srgbClr val="000000"/>
              </a:solidFill>
              <a:latin typeface="ＭＳ Ｐゴシック"/>
              <a:ea typeface="ＭＳ Ｐゴシック"/>
            </a:rPr>
            <a:t>以下は官側で記入する</a:t>
          </a: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33</xdr:col>
      <xdr:colOff>9525</xdr:colOff>
      <xdr:row>4</xdr:row>
      <xdr:rowOff>38100</xdr:rowOff>
    </xdr:from>
    <xdr:to>
      <xdr:col>33</xdr:col>
      <xdr:colOff>200025</xdr:colOff>
      <xdr:row>5</xdr:row>
      <xdr:rowOff>0</xdr:rowOff>
    </xdr:to>
    <xdr:sp macro="" textlink="">
      <xdr:nvSpPr>
        <xdr:cNvPr id="43054" name="Rectangle 10"/>
        <xdr:cNvSpPr>
          <a:spLocks noChangeArrowheads="1"/>
        </xdr:cNvSpPr>
      </xdr:nvSpPr>
      <xdr:spPr bwMode="auto">
        <a:xfrm>
          <a:off x="6600825" y="923925"/>
          <a:ext cx="19050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180975</xdr:colOff>
      <xdr:row>5</xdr:row>
      <xdr:rowOff>19050</xdr:rowOff>
    </xdr:from>
    <xdr:to>
      <xdr:col>33</xdr:col>
      <xdr:colOff>200025</xdr:colOff>
      <xdr:row>6</xdr:row>
      <xdr:rowOff>19050</xdr:rowOff>
    </xdr:to>
    <xdr:sp macro="" textlink="">
      <xdr:nvSpPr>
        <xdr:cNvPr id="43055" name="Oval 11"/>
        <xdr:cNvSpPr>
          <a:spLocks noChangeArrowheads="1"/>
        </xdr:cNvSpPr>
      </xdr:nvSpPr>
      <xdr:spPr bwMode="auto">
        <a:xfrm>
          <a:off x="6572250" y="1133475"/>
          <a:ext cx="219075"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47625</xdr:colOff>
      <xdr:row>32</xdr:row>
      <xdr:rowOff>123825</xdr:rowOff>
    </xdr:from>
    <xdr:to>
      <xdr:col>33</xdr:col>
      <xdr:colOff>104775</xdr:colOff>
      <xdr:row>32</xdr:row>
      <xdr:rowOff>381000</xdr:rowOff>
    </xdr:to>
    <xdr:sp macro="" textlink="">
      <xdr:nvSpPr>
        <xdr:cNvPr id="19" name="Oval 20"/>
        <xdr:cNvSpPr>
          <a:spLocks noChangeArrowheads="1"/>
        </xdr:cNvSpPr>
      </xdr:nvSpPr>
      <xdr:spPr bwMode="auto">
        <a:xfrm>
          <a:off x="6477000" y="9077325"/>
          <a:ext cx="263525" cy="257175"/>
        </a:xfrm>
        <a:prstGeom prst="ellipse">
          <a:avLst/>
        </a:prstGeom>
        <a:noFill/>
        <a:ln w="9525">
          <a:solidFill>
            <a:srgbClr val="000000"/>
          </a:solidFill>
          <a:round/>
          <a:headEnd/>
          <a:tailEnd/>
        </a:ln>
        <a:effectLst/>
      </xdr:spPr>
      <xdr:txBody>
        <a:bodyPr vertOverflow="clip" vert="wordArtVertRtl" wrap="square" lIns="18288" tIns="0" rIns="18288" bIns="0"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dr:col>12</xdr:col>
      <xdr:colOff>173693</xdr:colOff>
      <xdr:row>0</xdr:row>
      <xdr:rowOff>91517</xdr:rowOff>
    </xdr:from>
    <xdr:to>
      <xdr:col>24</xdr:col>
      <xdr:colOff>73461</xdr:colOff>
      <xdr:row>3</xdr:row>
      <xdr:rowOff>214781</xdr:rowOff>
    </xdr:to>
    <xdr:sp macro="" textlink="">
      <xdr:nvSpPr>
        <xdr:cNvPr id="20" name="角丸四角形吹き出し 19"/>
        <xdr:cNvSpPr/>
      </xdr:nvSpPr>
      <xdr:spPr bwMode="auto">
        <a:xfrm>
          <a:off x="2565526" y="10516100"/>
          <a:ext cx="2312768" cy="747681"/>
        </a:xfrm>
        <a:prstGeom prst="wedgeRoundRectCallout">
          <a:avLst>
            <a:gd name="adj1" fmla="val 54530"/>
            <a:gd name="adj2" fmla="val 80292"/>
            <a:gd name="adj3" fmla="val 16667"/>
          </a:avLst>
        </a:prstGeom>
        <a:solidFill>
          <a:srgbClr val="FFFF00"/>
        </a:solidFill>
        <a:ln w="9525" algn="ctr">
          <a:solidFill>
            <a:srgbClr val="000000"/>
          </a:solidFill>
          <a:miter lim="800000"/>
          <a:headEnd/>
          <a:tailEnd/>
        </a:ln>
        <a:effectLst/>
      </xdr:spPr>
      <xdr:txBody>
        <a:bodyPr vertOverflow="clip" wrap="square" lIns="27432" tIns="18288" rIns="0" bIns="18288" rtlCol="0" anchor="ctr" upright="1"/>
        <a:lstStyle/>
        <a:p>
          <a:pPr rtl="0"/>
          <a:r>
            <a:rPr lang="ja-JP" altLang="ja-JP" sz="1050" b="1" i="0" baseline="0">
              <a:latin typeface="+mn-lt"/>
              <a:ea typeface="+mn-ea"/>
              <a:cs typeface="+mn-cs"/>
            </a:rPr>
            <a:t>御社住所</a:t>
          </a:r>
          <a:endParaRPr lang="ja-JP" altLang="ja-JP" sz="1050"/>
        </a:p>
        <a:p>
          <a:pPr rtl="0"/>
          <a:r>
            <a:rPr lang="ja-JP" altLang="ja-JP" sz="1050" b="1" i="0" baseline="0">
              <a:latin typeface="+mn-lt"/>
              <a:ea typeface="+mn-ea"/>
              <a:cs typeface="+mn-cs"/>
            </a:rPr>
            <a:t>御社名　　　　　社印を押す。</a:t>
          </a:r>
          <a:endParaRPr lang="ja-JP" altLang="ja-JP" sz="1050"/>
        </a:p>
        <a:p>
          <a:pPr rtl="0"/>
          <a:r>
            <a:rPr lang="ja-JP" altLang="ja-JP" sz="1050" b="1" i="0" baseline="0">
              <a:latin typeface="+mn-lt"/>
              <a:ea typeface="+mn-ea"/>
              <a:cs typeface="+mn-cs"/>
            </a:rPr>
            <a:t>代表取締役　　代表取締役印を押す。</a:t>
          </a:r>
          <a:endParaRPr lang="ja-JP" altLang="ja-JP" sz="1050"/>
        </a:p>
      </xdr:txBody>
    </xdr:sp>
    <xdr:clientData/>
  </xdr:twoCellAnchor>
  <xdr:twoCellAnchor>
    <xdr:from>
      <xdr:col>0</xdr:col>
      <xdr:colOff>49804</xdr:colOff>
      <xdr:row>1</xdr:row>
      <xdr:rowOff>19301</xdr:rowOff>
    </xdr:from>
    <xdr:to>
      <xdr:col>9</xdr:col>
      <xdr:colOff>186765</xdr:colOff>
      <xdr:row>4</xdr:row>
      <xdr:rowOff>31751</xdr:rowOff>
    </xdr:to>
    <xdr:sp macro="" textlink="">
      <xdr:nvSpPr>
        <xdr:cNvPr id="21" name="AutoShape 12"/>
        <xdr:cNvSpPr>
          <a:spLocks noChangeArrowheads="1"/>
        </xdr:cNvSpPr>
      </xdr:nvSpPr>
      <xdr:spPr bwMode="auto">
        <a:xfrm>
          <a:off x="49804" y="10676718"/>
          <a:ext cx="1904378" cy="668616"/>
        </a:xfrm>
        <a:prstGeom prst="wedgeEllipseCallout">
          <a:avLst>
            <a:gd name="adj1" fmla="val 70949"/>
            <a:gd name="adj2" fmla="val -55003"/>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10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17</xdr:col>
      <xdr:colOff>0</xdr:colOff>
      <xdr:row>17</xdr:row>
      <xdr:rowOff>180975</xdr:rowOff>
    </xdr:from>
    <xdr:to>
      <xdr:col>25</xdr:col>
      <xdr:colOff>0</xdr:colOff>
      <xdr:row>17</xdr:row>
      <xdr:rowOff>180975</xdr:rowOff>
    </xdr:to>
    <xdr:cxnSp macro="">
      <xdr:nvCxnSpPr>
        <xdr:cNvPr id="43059" name="直線矢印コネクタ 25"/>
        <xdr:cNvCxnSpPr>
          <a:cxnSpLocks noChangeShapeType="1"/>
        </xdr:cNvCxnSpPr>
      </xdr:nvCxnSpPr>
      <xdr:spPr bwMode="auto">
        <a:xfrm>
          <a:off x="3390900" y="4705350"/>
          <a:ext cx="1600200"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161925</xdr:colOff>
      <xdr:row>16</xdr:row>
      <xdr:rowOff>0</xdr:rowOff>
    </xdr:from>
    <xdr:to>
      <xdr:col>9</xdr:col>
      <xdr:colOff>9525</xdr:colOff>
      <xdr:row>16</xdr:row>
      <xdr:rowOff>0</xdr:rowOff>
    </xdr:to>
    <xdr:sp macro="" textlink="">
      <xdr:nvSpPr>
        <xdr:cNvPr id="43060" name="Line 1"/>
        <xdr:cNvSpPr>
          <a:spLocks noChangeShapeType="1"/>
        </xdr:cNvSpPr>
      </xdr:nvSpPr>
      <xdr:spPr bwMode="auto">
        <a:xfrm>
          <a:off x="1362075" y="4210050"/>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190499</xdr:colOff>
      <xdr:row>19</xdr:row>
      <xdr:rowOff>21168</xdr:rowOff>
    </xdr:from>
    <xdr:to>
      <xdr:col>18</xdr:col>
      <xdr:colOff>158750</xdr:colOff>
      <xdr:row>20</xdr:row>
      <xdr:rowOff>285750</xdr:rowOff>
    </xdr:to>
    <xdr:sp macro="" textlink="">
      <xdr:nvSpPr>
        <xdr:cNvPr id="26" name="AutoShape 12"/>
        <xdr:cNvSpPr>
          <a:spLocks noChangeArrowheads="1"/>
        </xdr:cNvSpPr>
      </xdr:nvSpPr>
      <xdr:spPr bwMode="auto">
        <a:xfrm>
          <a:off x="1746249" y="15621001"/>
          <a:ext cx="2010834" cy="582082"/>
        </a:xfrm>
        <a:prstGeom prst="wedgeEllipseCallout">
          <a:avLst>
            <a:gd name="adj1" fmla="val -5789"/>
            <a:gd name="adj2" fmla="val -504902"/>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23</xdr:col>
      <xdr:colOff>137583</xdr:colOff>
      <xdr:row>5</xdr:row>
      <xdr:rowOff>179915</xdr:rowOff>
    </xdr:from>
    <xdr:to>
      <xdr:col>33</xdr:col>
      <xdr:colOff>137584</xdr:colOff>
      <xdr:row>7</xdr:row>
      <xdr:rowOff>211044</xdr:rowOff>
    </xdr:to>
    <xdr:sp macro="" textlink="">
      <xdr:nvSpPr>
        <xdr:cNvPr id="27" name="AutoShape 12"/>
        <xdr:cNvSpPr>
          <a:spLocks noChangeArrowheads="1"/>
        </xdr:cNvSpPr>
      </xdr:nvSpPr>
      <xdr:spPr bwMode="auto">
        <a:xfrm>
          <a:off x="4741333" y="11726332"/>
          <a:ext cx="2010834" cy="528545"/>
        </a:xfrm>
        <a:prstGeom prst="wedgeEllipseCallout">
          <a:avLst>
            <a:gd name="adj1" fmla="val 15790"/>
            <a:gd name="adj2" fmla="val -250576"/>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23</xdr:col>
      <xdr:colOff>116416</xdr:colOff>
      <xdr:row>12</xdr:row>
      <xdr:rowOff>52917</xdr:rowOff>
    </xdr:from>
    <xdr:to>
      <xdr:col>33</xdr:col>
      <xdr:colOff>116417</xdr:colOff>
      <xdr:row>14</xdr:row>
      <xdr:rowOff>52295</xdr:rowOff>
    </xdr:to>
    <xdr:sp macro="" textlink="">
      <xdr:nvSpPr>
        <xdr:cNvPr id="28" name="AutoShape 12"/>
        <xdr:cNvSpPr>
          <a:spLocks noChangeArrowheads="1"/>
        </xdr:cNvSpPr>
      </xdr:nvSpPr>
      <xdr:spPr bwMode="auto">
        <a:xfrm>
          <a:off x="4720166" y="13684250"/>
          <a:ext cx="2010834" cy="528545"/>
        </a:xfrm>
        <a:prstGeom prst="wedgeEllipseCallout">
          <a:avLst>
            <a:gd name="adj1" fmla="val 15790"/>
            <a:gd name="adj2" fmla="val -250576"/>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簡略及び西暦記載はしない。令和元年○月○日</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21</xdr:col>
      <xdr:colOff>0</xdr:colOff>
      <xdr:row>20</xdr:row>
      <xdr:rowOff>222250</xdr:rowOff>
    </xdr:from>
    <xdr:to>
      <xdr:col>33</xdr:col>
      <xdr:colOff>31750</xdr:colOff>
      <xdr:row>22</xdr:row>
      <xdr:rowOff>296332</xdr:rowOff>
    </xdr:to>
    <xdr:sp macro="" textlink="">
      <xdr:nvSpPr>
        <xdr:cNvPr id="29" name="AutoShape 12"/>
        <xdr:cNvSpPr>
          <a:spLocks noChangeArrowheads="1"/>
        </xdr:cNvSpPr>
      </xdr:nvSpPr>
      <xdr:spPr bwMode="auto">
        <a:xfrm>
          <a:off x="4201583" y="16139583"/>
          <a:ext cx="2444750" cy="709082"/>
        </a:xfrm>
        <a:prstGeom prst="wedgeEllipseCallout">
          <a:avLst>
            <a:gd name="adj1" fmla="val -32419"/>
            <a:gd name="adj2" fmla="val -277819"/>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簡略及び西暦記載はしない。</a:t>
          </a:r>
          <a:endParaRPr lang="en-US" altLang="ja-JP" sz="1000" b="1"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mn-lt"/>
              <a:ea typeface="+mn-ea"/>
              <a:cs typeface="+mn-cs"/>
            </a:rPr>
            <a:t>令和元年○月</a:t>
          </a:r>
          <a:r>
            <a:rPr lang="ja-JP" altLang="en-US" sz="1000" b="1" i="0" baseline="0">
              <a:effectLst/>
              <a:latin typeface="+mn-lt"/>
              <a:ea typeface="+mn-ea"/>
              <a:cs typeface="+mn-cs"/>
            </a:rPr>
            <a:t>～令和２年○月</a:t>
          </a:r>
          <a:endParaRPr lang="ja-JP" altLang="ja-JP" sz="1050">
            <a:effectLst/>
          </a:endParaRPr>
        </a:p>
        <a:p>
          <a:pPr algn="l" rtl="0">
            <a:defRPr sz="1000"/>
          </a:pPr>
          <a:endParaRPr lang="ja-JP" altLang="en-US" sz="1050" b="1" i="0" u="none" strike="noStrike" baseline="0">
            <a:solidFill>
              <a:srgbClr val="000000"/>
            </a:solidFill>
            <a:latin typeface="ＭＳ Ｐゴシック"/>
            <a:ea typeface="+mn-ea"/>
          </a:endParaRPr>
        </a:p>
      </xdr:txBody>
    </xdr:sp>
    <xdr:clientData/>
  </xdr:twoCellAnchor>
  <xdr:twoCellAnchor>
    <xdr:from>
      <xdr:col>2</xdr:col>
      <xdr:colOff>105833</xdr:colOff>
      <xdr:row>7</xdr:row>
      <xdr:rowOff>0</xdr:rowOff>
    </xdr:from>
    <xdr:to>
      <xdr:col>7</xdr:col>
      <xdr:colOff>158749</xdr:colOff>
      <xdr:row>17</xdr:row>
      <xdr:rowOff>201083</xdr:rowOff>
    </xdr:to>
    <xdr:sp macro="" textlink="">
      <xdr:nvSpPr>
        <xdr:cNvPr id="30" name="正方形/長方形 29"/>
        <xdr:cNvSpPr/>
      </xdr:nvSpPr>
      <xdr:spPr bwMode="auto">
        <a:xfrm>
          <a:off x="582083" y="1619250"/>
          <a:ext cx="952499" cy="3122083"/>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horzOverflow="clip" vert="eaVert" wrap="square" lIns="27432" tIns="18288" rIns="0" bIns="18288" rtlCol="0" anchor="t" anchorCtr="1" upright="1">
          <a:noAutofit/>
        </a:bodyPr>
        <a:lstStyle/>
        <a:p>
          <a:pPr algn="l" rtl="0"/>
          <a:r>
            <a:rPr kumimoji="1" lang="ja-JP" altLang="en-US" sz="2800" b="1" i="0" u="none" strike="noStrike" baseline="0">
              <a:solidFill>
                <a:srgbClr val="000000"/>
              </a:solidFill>
              <a:latin typeface="ＭＳ Ｐゴシック"/>
              <a:ea typeface="+mn-ea"/>
            </a:rPr>
            <a:t>着手・終了</a:t>
          </a:r>
          <a:endParaRPr kumimoji="1" lang="en-US" altLang="ja-JP" sz="2800" b="1" i="0" u="none" strike="noStrike" baseline="0">
            <a:solidFill>
              <a:srgbClr val="000000"/>
            </a:solidFill>
            <a:latin typeface="ＭＳ Ｐゴシック"/>
            <a:ea typeface="+mn-ea"/>
          </a:endParaRPr>
        </a:p>
        <a:p>
          <a:pPr algn="l" rtl="0"/>
          <a:r>
            <a:rPr kumimoji="1" lang="ja-JP" altLang="en-US" sz="2800" b="1" i="0" u="none" strike="noStrike" baseline="0">
              <a:solidFill>
                <a:srgbClr val="000000"/>
              </a:solidFill>
              <a:latin typeface="ＭＳ Ｐゴシック"/>
              <a:ea typeface="+mn-ea"/>
            </a:rPr>
            <a:t>それぞれ３部提出</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21165</xdr:colOff>
      <xdr:row>3</xdr:row>
      <xdr:rowOff>158750</xdr:rowOff>
    </xdr:from>
    <xdr:to>
      <xdr:col>2</xdr:col>
      <xdr:colOff>687915</xdr:colOff>
      <xdr:row>4</xdr:row>
      <xdr:rowOff>127001</xdr:rowOff>
    </xdr:to>
    <xdr:sp macro="" textlink="">
      <xdr:nvSpPr>
        <xdr:cNvPr id="2" name="Rectangle 18">
          <a:extLst>
            <a:ext uri="{FF2B5EF4-FFF2-40B4-BE49-F238E27FC236}">
              <a16:creationId xmlns:a16="http://schemas.microsoft.com/office/drawing/2014/main" id="{580BD3C8-FC1F-4295-B2AF-40E8A8BDD9C9}"/>
            </a:ext>
          </a:extLst>
        </xdr:cNvPr>
        <xdr:cNvSpPr>
          <a:spLocks noChangeArrowheads="1"/>
        </xdr:cNvSpPr>
      </xdr:nvSpPr>
      <xdr:spPr bwMode="auto">
        <a:xfrm>
          <a:off x="468840" y="1568450"/>
          <a:ext cx="2057400" cy="425451"/>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新様式記入例</a:t>
          </a:r>
        </a:p>
      </xdr:txBody>
    </xdr:sp>
    <xdr:clientData/>
  </xdr:twoCellAnchor>
  <xdr:twoCellAnchor>
    <xdr:from>
      <xdr:col>8</xdr:col>
      <xdr:colOff>381000</xdr:colOff>
      <xdr:row>7</xdr:row>
      <xdr:rowOff>127000</xdr:rowOff>
    </xdr:from>
    <xdr:to>
      <xdr:col>10</xdr:col>
      <xdr:colOff>740834</xdr:colOff>
      <xdr:row>8</xdr:row>
      <xdr:rowOff>380999</xdr:rowOff>
    </xdr:to>
    <xdr:sp macro="" textlink="">
      <xdr:nvSpPr>
        <xdr:cNvPr id="3" name="AutoShape 13">
          <a:extLst>
            <a:ext uri="{FF2B5EF4-FFF2-40B4-BE49-F238E27FC236}">
              <a16:creationId xmlns:a16="http://schemas.microsoft.com/office/drawing/2014/main" id="{02C1E4E3-1A05-408F-B21F-52018E6C9640}"/>
            </a:ext>
          </a:extLst>
        </xdr:cNvPr>
        <xdr:cNvSpPr>
          <a:spLocks noChangeArrowheads="1"/>
        </xdr:cNvSpPr>
      </xdr:nvSpPr>
      <xdr:spPr bwMode="auto">
        <a:xfrm>
          <a:off x="6696075" y="3365500"/>
          <a:ext cx="1540934" cy="711199"/>
        </a:xfrm>
        <a:prstGeom prst="wedgeRectCallout">
          <a:avLst>
            <a:gd name="adj1" fmla="val 2008"/>
            <a:gd name="adj2" fmla="val 87068"/>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rtl="0"/>
          <a:r>
            <a:rPr lang="ja-JP" altLang="ja-JP" sz="1000" b="1" i="0" baseline="0">
              <a:effectLst/>
              <a:latin typeface="+mn-lt"/>
              <a:ea typeface="+mn-ea"/>
              <a:cs typeface="+mn-cs"/>
            </a:rPr>
            <a:t>御社住所</a:t>
          </a:r>
          <a:endParaRPr lang="ja-JP" altLang="ja-JP" sz="1050">
            <a:effectLst/>
          </a:endParaRPr>
        </a:p>
        <a:p>
          <a:pPr rtl="0"/>
          <a:r>
            <a:rPr lang="ja-JP" altLang="ja-JP" sz="1000" b="1" i="0" baseline="0">
              <a:effectLst/>
              <a:latin typeface="+mn-lt"/>
              <a:ea typeface="+mn-ea"/>
              <a:cs typeface="+mn-cs"/>
            </a:rPr>
            <a:t>御社名　　　　　</a:t>
          </a:r>
          <a:endParaRPr lang="ja-JP" altLang="ja-JP" sz="1050">
            <a:effectLst/>
          </a:endParaRPr>
        </a:p>
        <a:p>
          <a:pPr rtl="0"/>
          <a:r>
            <a:rPr lang="ja-JP" altLang="ja-JP" sz="1000" b="1" i="0" baseline="0">
              <a:effectLst/>
              <a:latin typeface="+mn-lt"/>
              <a:ea typeface="+mn-ea"/>
              <a:cs typeface="+mn-cs"/>
            </a:rPr>
            <a:t>代表者名　を記載</a:t>
          </a:r>
          <a:endParaRPr lang="ja-JP" altLang="ja-JP" sz="1050">
            <a:effectLst/>
          </a:endParaRPr>
        </a:p>
      </xdr:txBody>
    </xdr:sp>
    <xdr:clientData/>
  </xdr:twoCellAnchor>
  <xdr:twoCellAnchor>
    <xdr:from>
      <xdr:col>9</xdr:col>
      <xdr:colOff>126999</xdr:colOff>
      <xdr:row>13</xdr:row>
      <xdr:rowOff>306916</xdr:rowOff>
    </xdr:from>
    <xdr:to>
      <xdr:col>10</xdr:col>
      <xdr:colOff>1153583</xdr:colOff>
      <xdr:row>14</xdr:row>
      <xdr:rowOff>317499</xdr:rowOff>
    </xdr:to>
    <xdr:sp macro="" textlink="">
      <xdr:nvSpPr>
        <xdr:cNvPr id="4" name="AutoShape 4">
          <a:extLst>
            <a:ext uri="{FF2B5EF4-FFF2-40B4-BE49-F238E27FC236}">
              <a16:creationId xmlns:a16="http://schemas.microsoft.com/office/drawing/2014/main" id="{3CF666DA-5405-4AB9-B8CE-A53F3A72DD02}"/>
            </a:ext>
          </a:extLst>
        </xdr:cNvPr>
        <xdr:cNvSpPr>
          <a:spLocks noChangeArrowheads="1"/>
        </xdr:cNvSpPr>
      </xdr:nvSpPr>
      <xdr:spPr bwMode="auto">
        <a:xfrm>
          <a:off x="7127874" y="6288616"/>
          <a:ext cx="1521884" cy="467783"/>
        </a:xfrm>
        <a:prstGeom prst="wedgeRectCallout">
          <a:avLst>
            <a:gd name="adj1" fmla="val 61146"/>
            <a:gd name="adj2" fmla="val -205904"/>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簡略及び西暦を使用しない。</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令和３年〇月〇日　</a:t>
          </a:r>
        </a:p>
      </xdr:txBody>
    </xdr:sp>
    <xdr:clientData/>
  </xdr:twoCellAnchor>
  <xdr:twoCellAnchor>
    <xdr:from>
      <xdr:col>10</xdr:col>
      <xdr:colOff>1026584</xdr:colOff>
      <xdr:row>9</xdr:row>
      <xdr:rowOff>158751</xdr:rowOff>
    </xdr:from>
    <xdr:to>
      <xdr:col>12</xdr:col>
      <xdr:colOff>793750</xdr:colOff>
      <xdr:row>10</xdr:row>
      <xdr:rowOff>169335</xdr:rowOff>
    </xdr:to>
    <xdr:sp macro="" textlink="">
      <xdr:nvSpPr>
        <xdr:cNvPr id="5" name="AutoShape 4">
          <a:extLst>
            <a:ext uri="{FF2B5EF4-FFF2-40B4-BE49-F238E27FC236}">
              <a16:creationId xmlns:a16="http://schemas.microsoft.com/office/drawing/2014/main" id="{B6BEED4F-107C-49CF-B41E-780D42EAC958}"/>
            </a:ext>
          </a:extLst>
        </xdr:cNvPr>
        <xdr:cNvSpPr>
          <a:spLocks noChangeArrowheads="1"/>
        </xdr:cNvSpPr>
      </xdr:nvSpPr>
      <xdr:spPr bwMode="auto">
        <a:xfrm>
          <a:off x="8522759" y="4311651"/>
          <a:ext cx="1519766" cy="467784"/>
        </a:xfrm>
        <a:prstGeom prst="wedgeRectCallout">
          <a:avLst>
            <a:gd name="adj1" fmla="val -36770"/>
            <a:gd name="adj2" fmla="val 128188"/>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rtl="0"/>
          <a:r>
            <a:rPr lang="ja-JP" altLang="ja-JP" sz="900" b="1" i="0" baseline="0">
              <a:effectLst/>
              <a:latin typeface="+mn-lt"/>
              <a:ea typeface="+mn-ea"/>
              <a:cs typeface="+mn-cs"/>
            </a:rPr>
            <a:t>受領者</a:t>
          </a:r>
          <a:r>
            <a:rPr lang="ja-JP" altLang="en-US" sz="900" b="1" i="0" baseline="0">
              <a:effectLst/>
              <a:latin typeface="+mn-lt"/>
              <a:ea typeface="+mn-ea"/>
              <a:cs typeface="+mn-cs"/>
            </a:rPr>
            <a:t>氏名</a:t>
          </a:r>
          <a:endParaRPr lang="ja-JP" altLang="ja-JP" sz="600">
            <a:effectLst/>
          </a:endParaRPr>
        </a:p>
        <a:p>
          <a:pPr rtl="0"/>
          <a:r>
            <a:rPr lang="ja-JP" altLang="ja-JP" sz="900" b="1" i="0" baseline="0">
              <a:effectLst/>
              <a:latin typeface="+mn-lt"/>
              <a:ea typeface="+mn-ea"/>
              <a:cs typeface="+mn-cs"/>
            </a:rPr>
            <a:t>受領年月日</a:t>
          </a:r>
          <a:r>
            <a:rPr lang="ja-JP" altLang="en-US" sz="900" b="1" i="0" baseline="0">
              <a:effectLst/>
              <a:latin typeface="+mn-lt"/>
              <a:ea typeface="+mn-ea"/>
              <a:cs typeface="+mn-cs"/>
            </a:rPr>
            <a:t>を記載。</a:t>
          </a:r>
          <a:endParaRPr lang="ja-JP" altLang="ja-JP" sz="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11206</xdr:colOff>
      <xdr:row>17</xdr:row>
      <xdr:rowOff>44823</xdr:rowOff>
    </xdr:from>
    <xdr:to>
      <xdr:col>16</xdr:col>
      <xdr:colOff>145675</xdr:colOff>
      <xdr:row>21</xdr:row>
      <xdr:rowOff>31127</xdr:rowOff>
    </xdr:to>
    <xdr:sp macro="" textlink="">
      <xdr:nvSpPr>
        <xdr:cNvPr id="2" name="Rectangle 18">
          <a:extLst>
            <a:ext uri="{FF2B5EF4-FFF2-40B4-BE49-F238E27FC236}">
              <a16:creationId xmlns:a16="http://schemas.microsoft.com/office/drawing/2014/main" id="{969C5A2D-869F-4D96-848E-CE1E829AD245}"/>
            </a:ext>
          </a:extLst>
        </xdr:cNvPr>
        <xdr:cNvSpPr>
          <a:spLocks noChangeArrowheads="1"/>
        </xdr:cNvSpPr>
      </xdr:nvSpPr>
      <xdr:spPr bwMode="auto">
        <a:xfrm>
          <a:off x="192181" y="1911723"/>
          <a:ext cx="2201394" cy="414929"/>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新様式記入例</a:t>
          </a:r>
        </a:p>
      </xdr:txBody>
    </xdr:sp>
    <xdr:clientData/>
  </xdr:twoCellAnchor>
  <xdr:twoCellAnchor>
    <xdr:from>
      <xdr:col>64</xdr:col>
      <xdr:colOff>156881</xdr:colOff>
      <xdr:row>27</xdr:row>
      <xdr:rowOff>67236</xdr:rowOff>
    </xdr:from>
    <xdr:to>
      <xdr:col>74</xdr:col>
      <xdr:colOff>112058</xdr:colOff>
      <xdr:row>31</xdr:row>
      <xdr:rowOff>95873</xdr:rowOff>
    </xdr:to>
    <xdr:sp macro="" textlink="">
      <xdr:nvSpPr>
        <xdr:cNvPr id="3" name="AutoShape 4">
          <a:extLst>
            <a:ext uri="{FF2B5EF4-FFF2-40B4-BE49-F238E27FC236}">
              <a16:creationId xmlns:a16="http://schemas.microsoft.com/office/drawing/2014/main" id="{739E53E3-E15E-41B3-9DEA-64BD5E568B70}"/>
            </a:ext>
          </a:extLst>
        </xdr:cNvPr>
        <xdr:cNvSpPr>
          <a:spLocks noChangeArrowheads="1"/>
        </xdr:cNvSpPr>
      </xdr:nvSpPr>
      <xdr:spPr bwMode="auto">
        <a:xfrm>
          <a:off x="8900831" y="3048561"/>
          <a:ext cx="1526802" cy="457262"/>
        </a:xfrm>
        <a:prstGeom prst="wedgeRectCallout">
          <a:avLst>
            <a:gd name="adj1" fmla="val 8940"/>
            <a:gd name="adj2" fmla="val 155059"/>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簡略及び西暦を使用しない。</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令和３年〇月〇日　</a:t>
          </a:r>
        </a:p>
      </xdr:txBody>
    </xdr:sp>
    <xdr:clientData/>
  </xdr:twoCellAnchor>
  <xdr:twoCellAnchor>
    <xdr:from>
      <xdr:col>46</xdr:col>
      <xdr:colOff>44823</xdr:colOff>
      <xdr:row>55</xdr:row>
      <xdr:rowOff>44823</xdr:rowOff>
    </xdr:from>
    <xdr:to>
      <xdr:col>57</xdr:col>
      <xdr:colOff>11205</xdr:colOff>
      <xdr:row>60</xdr:row>
      <xdr:rowOff>6226</xdr:rowOff>
    </xdr:to>
    <xdr:sp macro="" textlink="">
      <xdr:nvSpPr>
        <xdr:cNvPr id="4" name="AutoShape 4">
          <a:extLst>
            <a:ext uri="{FF2B5EF4-FFF2-40B4-BE49-F238E27FC236}">
              <a16:creationId xmlns:a16="http://schemas.microsoft.com/office/drawing/2014/main" id="{5E94B3DC-433A-4FA1-B1B5-273F9E2A75B2}"/>
            </a:ext>
          </a:extLst>
        </xdr:cNvPr>
        <xdr:cNvSpPr>
          <a:spLocks noChangeArrowheads="1"/>
        </xdr:cNvSpPr>
      </xdr:nvSpPr>
      <xdr:spPr bwMode="auto">
        <a:xfrm>
          <a:off x="6217023" y="6197973"/>
          <a:ext cx="1471332" cy="437653"/>
        </a:xfrm>
        <a:prstGeom prst="wedgeRectCallout">
          <a:avLst>
            <a:gd name="adj1" fmla="val 117029"/>
            <a:gd name="adj2" fmla="val -138525"/>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defRPr sz="1000"/>
          </a:pPr>
          <a:r>
            <a:rPr lang="ja-JP" altLang="en-US" sz="900" b="1" i="0" u="none" strike="noStrike" baseline="0">
              <a:solidFill>
                <a:sysClr val="windowText" lastClr="000000"/>
              </a:solidFill>
              <a:latin typeface="ＭＳ Ｐゴシック"/>
              <a:ea typeface="ＭＳ Ｐゴシック"/>
            </a:rPr>
            <a:t>簡略及び西暦を使用しない。</a:t>
          </a:r>
          <a:endParaRPr lang="en-US" altLang="ja-JP" sz="900" b="1" i="0" u="none" strike="noStrike" baseline="0">
            <a:solidFill>
              <a:sysClr val="windowText" lastClr="000000"/>
            </a:solidFill>
            <a:latin typeface="ＭＳ Ｐゴシック"/>
            <a:ea typeface="ＭＳ Ｐゴシック"/>
          </a:endParaRPr>
        </a:p>
        <a:p>
          <a:pPr algn="ctr" rtl="0">
            <a:defRPr sz="1000"/>
          </a:pPr>
          <a:r>
            <a:rPr lang="ja-JP" altLang="en-US" sz="900" b="1" i="0" u="none" strike="noStrike" baseline="0">
              <a:solidFill>
                <a:sysClr val="windowText" lastClr="000000"/>
              </a:solidFill>
              <a:latin typeface="ＭＳ Ｐゴシック"/>
              <a:ea typeface="ＭＳ Ｐゴシック"/>
            </a:rPr>
            <a:t>令和〇年〇月〇日　</a:t>
          </a:r>
        </a:p>
      </xdr:txBody>
    </xdr:sp>
    <xdr:clientData/>
  </xdr:twoCellAnchor>
  <xdr:twoCellAnchor>
    <xdr:from>
      <xdr:col>35</xdr:col>
      <xdr:colOff>0</xdr:colOff>
      <xdr:row>34</xdr:row>
      <xdr:rowOff>156883</xdr:rowOff>
    </xdr:from>
    <xdr:to>
      <xdr:col>46</xdr:col>
      <xdr:colOff>99609</xdr:colOff>
      <xdr:row>41</xdr:row>
      <xdr:rowOff>3113</xdr:rowOff>
    </xdr:to>
    <xdr:sp macro="" textlink="">
      <xdr:nvSpPr>
        <xdr:cNvPr id="5" name="AutoShape 13">
          <a:extLst>
            <a:ext uri="{FF2B5EF4-FFF2-40B4-BE49-F238E27FC236}">
              <a16:creationId xmlns:a16="http://schemas.microsoft.com/office/drawing/2014/main" id="{396285FA-8E2F-4C5D-9603-477824EAB054}"/>
            </a:ext>
          </a:extLst>
        </xdr:cNvPr>
        <xdr:cNvSpPr>
          <a:spLocks noChangeArrowheads="1"/>
        </xdr:cNvSpPr>
      </xdr:nvSpPr>
      <xdr:spPr bwMode="auto">
        <a:xfrm>
          <a:off x="4743450" y="3909733"/>
          <a:ext cx="1528359" cy="703480"/>
        </a:xfrm>
        <a:prstGeom prst="wedgeRectCallout">
          <a:avLst>
            <a:gd name="adj1" fmla="val 120219"/>
            <a:gd name="adj2" fmla="val 10129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rtl="0"/>
          <a:r>
            <a:rPr lang="ja-JP" altLang="ja-JP" sz="1000" b="1" i="0" baseline="0">
              <a:effectLst/>
              <a:latin typeface="+mn-lt"/>
              <a:ea typeface="+mn-ea"/>
              <a:cs typeface="+mn-cs"/>
            </a:rPr>
            <a:t>御社住所</a:t>
          </a:r>
          <a:endParaRPr lang="ja-JP" altLang="ja-JP" sz="1050">
            <a:effectLst/>
          </a:endParaRPr>
        </a:p>
        <a:p>
          <a:pPr rtl="0"/>
          <a:r>
            <a:rPr lang="ja-JP" altLang="ja-JP" sz="1000" b="1" i="0" baseline="0">
              <a:effectLst/>
              <a:latin typeface="+mn-lt"/>
              <a:ea typeface="+mn-ea"/>
              <a:cs typeface="+mn-cs"/>
            </a:rPr>
            <a:t>御社名　　　　　</a:t>
          </a:r>
          <a:endParaRPr lang="ja-JP" altLang="ja-JP" sz="1050">
            <a:effectLst/>
          </a:endParaRPr>
        </a:p>
        <a:p>
          <a:pPr rtl="0"/>
          <a:r>
            <a:rPr lang="ja-JP" altLang="ja-JP" sz="1000" b="1" i="0" baseline="0">
              <a:effectLst/>
              <a:latin typeface="+mn-lt"/>
              <a:ea typeface="+mn-ea"/>
              <a:cs typeface="+mn-cs"/>
            </a:rPr>
            <a:t>代表者名　を記載</a:t>
          </a:r>
          <a:endParaRPr lang="ja-JP" altLang="ja-JP" sz="1050">
            <a:effectLst/>
          </a:endParaRPr>
        </a:p>
      </xdr:txBody>
    </xdr:sp>
    <xdr:clientData/>
  </xdr:twoCellAnchor>
  <xdr:twoCellAnchor>
    <xdr:from>
      <xdr:col>66</xdr:col>
      <xdr:colOff>44824</xdr:colOff>
      <xdr:row>55</xdr:row>
      <xdr:rowOff>89647</xdr:rowOff>
    </xdr:from>
    <xdr:to>
      <xdr:col>74</xdr:col>
      <xdr:colOff>123265</xdr:colOff>
      <xdr:row>59</xdr:row>
      <xdr:rowOff>44824</xdr:rowOff>
    </xdr:to>
    <xdr:sp macro="" textlink="">
      <xdr:nvSpPr>
        <xdr:cNvPr id="6" name="AutoShape 4">
          <a:extLst>
            <a:ext uri="{FF2B5EF4-FFF2-40B4-BE49-F238E27FC236}">
              <a16:creationId xmlns:a16="http://schemas.microsoft.com/office/drawing/2014/main" id="{FE1683E6-42F6-47FE-AD56-9FA1CF760C27}"/>
            </a:ext>
          </a:extLst>
        </xdr:cNvPr>
        <xdr:cNvSpPr>
          <a:spLocks noChangeArrowheads="1"/>
        </xdr:cNvSpPr>
      </xdr:nvSpPr>
      <xdr:spPr bwMode="auto">
        <a:xfrm>
          <a:off x="9112624" y="6242797"/>
          <a:ext cx="1326216" cy="336177"/>
        </a:xfrm>
        <a:prstGeom prst="wedgeRectCallout">
          <a:avLst>
            <a:gd name="adj1" fmla="val -55152"/>
            <a:gd name="adj2" fmla="val -10764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rtl="0"/>
          <a:r>
            <a:rPr lang="ja-JP" altLang="en-US" sz="900" b="1" i="0" baseline="0">
              <a:effectLst/>
              <a:latin typeface="+mn-lt"/>
              <a:ea typeface="+mn-ea"/>
              <a:cs typeface="+mn-cs"/>
            </a:rPr>
            <a:t>引渡者氏名を記載</a:t>
          </a:r>
          <a:endParaRPr lang="ja-JP" altLang="ja-JP" sz="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00"/>
        </a:solidFill>
        <a:ln w="9525" algn="ctr">
          <a:solidFill>
            <a:srgbClr val="000000"/>
          </a:solidFill>
          <a:miter lim="800000"/>
          <a:headEnd/>
          <a:tailEnd/>
        </a:ln>
        <a:effectLst/>
      </a:spPr>
      <a:bodyPr vertOverflow="clip" vert="eaVert" wrap="square" lIns="27432" tIns="18288" rIns="0" bIns="18288" rtlCol="0" anchor="ctr" anchorCtr="1" upright="1">
        <a:noAutofit/>
      </a:bodyPr>
      <a:lstStyle>
        <a:defPPr algn="l" rtl="0">
          <a:defRPr kumimoji="1" sz="2800" b="1" i="0" u="none" strike="noStrike" baseline="0">
            <a:solidFill>
              <a:srgbClr val="000000"/>
            </a:solidFill>
            <a:latin typeface="ＭＳ Ｐゴシック"/>
            <a:ea typeface="+mn-ea"/>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abSelected="1" view="pageBreakPreview" zoomScale="90" zoomScaleNormal="100" zoomScaleSheetLayoutView="90" workbookViewId="0"/>
  </sheetViews>
  <sheetFormatPr defaultRowHeight="14.25" x14ac:dyDescent="0.15"/>
  <cols>
    <col min="1" max="1" width="4.75" style="197" customWidth="1"/>
    <col min="2" max="3" width="9.375" style="197" customWidth="1"/>
    <col min="4" max="4" width="10.75" style="197" customWidth="1"/>
    <col min="5" max="6" width="9" style="197"/>
    <col min="7" max="7" width="9.375" style="197" customWidth="1"/>
    <col min="8" max="9" width="9" style="197"/>
    <col min="10" max="10" width="9.125" style="197" customWidth="1"/>
    <col min="11" max="11" width="8.75" style="197" customWidth="1"/>
    <col min="12" max="12" width="4.75" style="197" customWidth="1"/>
    <col min="13" max="256" width="9" style="197"/>
    <col min="257" max="257" width="4.75" style="197" customWidth="1"/>
    <col min="258" max="259" width="9.375" style="197" customWidth="1"/>
    <col min="260" max="260" width="10.75" style="197" customWidth="1"/>
    <col min="261" max="262" width="9" style="197"/>
    <col min="263" max="263" width="9.375" style="197" customWidth="1"/>
    <col min="264" max="265" width="9" style="197"/>
    <col min="266" max="266" width="9.125" style="197" customWidth="1"/>
    <col min="267" max="267" width="8.75" style="197" customWidth="1"/>
    <col min="268" max="268" width="4.75" style="197" customWidth="1"/>
    <col min="269" max="512" width="9" style="197"/>
    <col min="513" max="513" width="4.75" style="197" customWidth="1"/>
    <col min="514" max="515" width="9.375" style="197" customWidth="1"/>
    <col min="516" max="516" width="10.75" style="197" customWidth="1"/>
    <col min="517" max="518" width="9" style="197"/>
    <col min="519" max="519" width="9.375" style="197" customWidth="1"/>
    <col min="520" max="521" width="9" style="197"/>
    <col min="522" max="522" width="9.125" style="197" customWidth="1"/>
    <col min="523" max="523" width="8.75" style="197" customWidth="1"/>
    <col min="524" max="524" width="4.75" style="197" customWidth="1"/>
    <col min="525" max="768" width="9" style="197"/>
    <col min="769" max="769" width="4.75" style="197" customWidth="1"/>
    <col min="770" max="771" width="9.375" style="197" customWidth="1"/>
    <col min="772" max="772" width="10.75" style="197" customWidth="1"/>
    <col min="773" max="774" width="9" style="197"/>
    <col min="775" max="775" width="9.375" style="197" customWidth="1"/>
    <col min="776" max="777" width="9" style="197"/>
    <col min="778" max="778" width="9.125" style="197" customWidth="1"/>
    <col min="779" max="779" width="8.75" style="197" customWidth="1"/>
    <col min="780" max="780" width="4.75" style="197" customWidth="1"/>
    <col min="781" max="1024" width="9" style="197"/>
    <col min="1025" max="1025" width="4.75" style="197" customWidth="1"/>
    <col min="1026" max="1027" width="9.375" style="197" customWidth="1"/>
    <col min="1028" max="1028" width="10.75" style="197" customWidth="1"/>
    <col min="1029" max="1030" width="9" style="197"/>
    <col min="1031" max="1031" width="9.375" style="197" customWidth="1"/>
    <col min="1032" max="1033" width="9" style="197"/>
    <col min="1034" max="1034" width="9.125" style="197" customWidth="1"/>
    <col min="1035" max="1035" width="8.75" style="197" customWidth="1"/>
    <col min="1036" max="1036" width="4.75" style="197" customWidth="1"/>
    <col min="1037" max="1280" width="9" style="197"/>
    <col min="1281" max="1281" width="4.75" style="197" customWidth="1"/>
    <col min="1282" max="1283" width="9.375" style="197" customWidth="1"/>
    <col min="1284" max="1284" width="10.75" style="197" customWidth="1"/>
    <col min="1285" max="1286" width="9" style="197"/>
    <col min="1287" max="1287" width="9.375" style="197" customWidth="1"/>
    <col min="1288" max="1289" width="9" style="197"/>
    <col min="1290" max="1290" width="9.125" style="197" customWidth="1"/>
    <col min="1291" max="1291" width="8.75" style="197" customWidth="1"/>
    <col min="1292" max="1292" width="4.75" style="197" customWidth="1"/>
    <col min="1293" max="1536" width="9" style="197"/>
    <col min="1537" max="1537" width="4.75" style="197" customWidth="1"/>
    <col min="1538" max="1539" width="9.375" style="197" customWidth="1"/>
    <col min="1540" max="1540" width="10.75" style="197" customWidth="1"/>
    <col min="1541" max="1542" width="9" style="197"/>
    <col min="1543" max="1543" width="9.375" style="197" customWidth="1"/>
    <col min="1544" max="1545" width="9" style="197"/>
    <col min="1546" max="1546" width="9.125" style="197" customWidth="1"/>
    <col min="1547" max="1547" width="8.75" style="197" customWidth="1"/>
    <col min="1548" max="1548" width="4.75" style="197" customWidth="1"/>
    <col min="1549" max="1792" width="9" style="197"/>
    <col min="1793" max="1793" width="4.75" style="197" customWidth="1"/>
    <col min="1794" max="1795" width="9.375" style="197" customWidth="1"/>
    <col min="1796" max="1796" width="10.75" style="197" customWidth="1"/>
    <col min="1797" max="1798" width="9" style="197"/>
    <col min="1799" max="1799" width="9.375" style="197" customWidth="1"/>
    <col min="1800" max="1801" width="9" style="197"/>
    <col min="1802" max="1802" width="9.125" style="197" customWidth="1"/>
    <col min="1803" max="1803" width="8.75" style="197" customWidth="1"/>
    <col min="1804" max="1804" width="4.75" style="197" customWidth="1"/>
    <col min="1805" max="2048" width="9" style="197"/>
    <col min="2049" max="2049" width="4.75" style="197" customWidth="1"/>
    <col min="2050" max="2051" width="9.375" style="197" customWidth="1"/>
    <col min="2052" max="2052" width="10.75" style="197" customWidth="1"/>
    <col min="2053" max="2054" width="9" style="197"/>
    <col min="2055" max="2055" width="9.375" style="197" customWidth="1"/>
    <col min="2056" max="2057" width="9" style="197"/>
    <col min="2058" max="2058" width="9.125" style="197" customWidth="1"/>
    <col min="2059" max="2059" width="8.75" style="197" customWidth="1"/>
    <col min="2060" max="2060" width="4.75" style="197" customWidth="1"/>
    <col min="2061" max="2304" width="9" style="197"/>
    <col min="2305" max="2305" width="4.75" style="197" customWidth="1"/>
    <col min="2306" max="2307" width="9.375" style="197" customWidth="1"/>
    <col min="2308" max="2308" width="10.75" style="197" customWidth="1"/>
    <col min="2309" max="2310" width="9" style="197"/>
    <col min="2311" max="2311" width="9.375" style="197" customWidth="1"/>
    <col min="2312" max="2313" width="9" style="197"/>
    <col min="2314" max="2314" width="9.125" style="197" customWidth="1"/>
    <col min="2315" max="2315" width="8.75" style="197" customWidth="1"/>
    <col min="2316" max="2316" width="4.75" style="197" customWidth="1"/>
    <col min="2317" max="2560" width="9" style="197"/>
    <col min="2561" max="2561" width="4.75" style="197" customWidth="1"/>
    <col min="2562" max="2563" width="9.375" style="197" customWidth="1"/>
    <col min="2564" max="2564" width="10.75" style="197" customWidth="1"/>
    <col min="2565" max="2566" width="9" style="197"/>
    <col min="2567" max="2567" width="9.375" style="197" customWidth="1"/>
    <col min="2568" max="2569" width="9" style="197"/>
    <col min="2570" max="2570" width="9.125" style="197" customWidth="1"/>
    <col min="2571" max="2571" width="8.75" style="197" customWidth="1"/>
    <col min="2572" max="2572" width="4.75" style="197" customWidth="1"/>
    <col min="2573" max="2816" width="9" style="197"/>
    <col min="2817" max="2817" width="4.75" style="197" customWidth="1"/>
    <col min="2818" max="2819" width="9.375" style="197" customWidth="1"/>
    <col min="2820" max="2820" width="10.75" style="197" customWidth="1"/>
    <col min="2821" max="2822" width="9" style="197"/>
    <col min="2823" max="2823" width="9.375" style="197" customWidth="1"/>
    <col min="2824" max="2825" width="9" style="197"/>
    <col min="2826" max="2826" width="9.125" style="197" customWidth="1"/>
    <col min="2827" max="2827" width="8.75" style="197" customWidth="1"/>
    <col min="2828" max="2828" width="4.75" style="197" customWidth="1"/>
    <col min="2829" max="3072" width="9" style="197"/>
    <col min="3073" max="3073" width="4.75" style="197" customWidth="1"/>
    <col min="3074" max="3075" width="9.375" style="197" customWidth="1"/>
    <col min="3076" max="3076" width="10.75" style="197" customWidth="1"/>
    <col min="3077" max="3078" width="9" style="197"/>
    <col min="3079" max="3079" width="9.375" style="197" customWidth="1"/>
    <col min="3080" max="3081" width="9" style="197"/>
    <col min="3082" max="3082" width="9.125" style="197" customWidth="1"/>
    <col min="3083" max="3083" width="8.75" style="197" customWidth="1"/>
    <col min="3084" max="3084" width="4.75" style="197" customWidth="1"/>
    <col min="3085" max="3328" width="9" style="197"/>
    <col min="3329" max="3329" width="4.75" style="197" customWidth="1"/>
    <col min="3330" max="3331" width="9.375" style="197" customWidth="1"/>
    <col min="3332" max="3332" width="10.75" style="197" customWidth="1"/>
    <col min="3333" max="3334" width="9" style="197"/>
    <col min="3335" max="3335" width="9.375" style="197" customWidth="1"/>
    <col min="3336" max="3337" width="9" style="197"/>
    <col min="3338" max="3338" width="9.125" style="197" customWidth="1"/>
    <col min="3339" max="3339" width="8.75" style="197" customWidth="1"/>
    <col min="3340" max="3340" width="4.75" style="197" customWidth="1"/>
    <col min="3341" max="3584" width="9" style="197"/>
    <col min="3585" max="3585" width="4.75" style="197" customWidth="1"/>
    <col min="3586" max="3587" width="9.375" style="197" customWidth="1"/>
    <col min="3588" max="3588" width="10.75" style="197" customWidth="1"/>
    <col min="3589" max="3590" width="9" style="197"/>
    <col min="3591" max="3591" width="9.375" style="197" customWidth="1"/>
    <col min="3592" max="3593" width="9" style="197"/>
    <col min="3594" max="3594" width="9.125" style="197" customWidth="1"/>
    <col min="3595" max="3595" width="8.75" style="197" customWidth="1"/>
    <col min="3596" max="3596" width="4.75" style="197" customWidth="1"/>
    <col min="3597" max="3840" width="9" style="197"/>
    <col min="3841" max="3841" width="4.75" style="197" customWidth="1"/>
    <col min="3842" max="3843" width="9.375" style="197" customWidth="1"/>
    <col min="3844" max="3844" width="10.75" style="197" customWidth="1"/>
    <col min="3845" max="3846" width="9" style="197"/>
    <col min="3847" max="3847" width="9.375" style="197" customWidth="1"/>
    <col min="3848" max="3849" width="9" style="197"/>
    <col min="3850" max="3850" width="9.125" style="197" customWidth="1"/>
    <col min="3851" max="3851" width="8.75" style="197" customWidth="1"/>
    <col min="3852" max="3852" width="4.75" style="197" customWidth="1"/>
    <col min="3853" max="4096" width="9" style="197"/>
    <col min="4097" max="4097" width="4.75" style="197" customWidth="1"/>
    <col min="4098" max="4099" width="9.375" style="197" customWidth="1"/>
    <col min="4100" max="4100" width="10.75" style="197" customWidth="1"/>
    <col min="4101" max="4102" width="9" style="197"/>
    <col min="4103" max="4103" width="9.375" style="197" customWidth="1"/>
    <col min="4104" max="4105" width="9" style="197"/>
    <col min="4106" max="4106" width="9.125" style="197" customWidth="1"/>
    <col min="4107" max="4107" width="8.75" style="197" customWidth="1"/>
    <col min="4108" max="4108" width="4.75" style="197" customWidth="1"/>
    <col min="4109" max="4352" width="9" style="197"/>
    <col min="4353" max="4353" width="4.75" style="197" customWidth="1"/>
    <col min="4354" max="4355" width="9.375" style="197" customWidth="1"/>
    <col min="4356" max="4356" width="10.75" style="197" customWidth="1"/>
    <col min="4357" max="4358" width="9" style="197"/>
    <col min="4359" max="4359" width="9.375" style="197" customWidth="1"/>
    <col min="4360" max="4361" width="9" style="197"/>
    <col min="4362" max="4362" width="9.125" style="197" customWidth="1"/>
    <col min="4363" max="4363" width="8.75" style="197" customWidth="1"/>
    <col min="4364" max="4364" width="4.75" style="197" customWidth="1"/>
    <col min="4365" max="4608" width="9" style="197"/>
    <col min="4609" max="4609" width="4.75" style="197" customWidth="1"/>
    <col min="4610" max="4611" width="9.375" style="197" customWidth="1"/>
    <col min="4612" max="4612" width="10.75" style="197" customWidth="1"/>
    <col min="4613" max="4614" width="9" style="197"/>
    <col min="4615" max="4615" width="9.375" style="197" customWidth="1"/>
    <col min="4616" max="4617" width="9" style="197"/>
    <col min="4618" max="4618" width="9.125" style="197" customWidth="1"/>
    <col min="4619" max="4619" width="8.75" style="197" customWidth="1"/>
    <col min="4620" max="4620" width="4.75" style="197" customWidth="1"/>
    <col min="4621" max="4864" width="9" style="197"/>
    <col min="4865" max="4865" width="4.75" style="197" customWidth="1"/>
    <col min="4866" max="4867" width="9.375" style="197" customWidth="1"/>
    <col min="4868" max="4868" width="10.75" style="197" customWidth="1"/>
    <col min="4869" max="4870" width="9" style="197"/>
    <col min="4871" max="4871" width="9.375" style="197" customWidth="1"/>
    <col min="4872" max="4873" width="9" style="197"/>
    <col min="4874" max="4874" width="9.125" style="197" customWidth="1"/>
    <col min="4875" max="4875" width="8.75" style="197" customWidth="1"/>
    <col min="4876" max="4876" width="4.75" style="197" customWidth="1"/>
    <col min="4877" max="5120" width="9" style="197"/>
    <col min="5121" max="5121" width="4.75" style="197" customWidth="1"/>
    <col min="5122" max="5123" width="9.375" style="197" customWidth="1"/>
    <col min="5124" max="5124" width="10.75" style="197" customWidth="1"/>
    <col min="5125" max="5126" width="9" style="197"/>
    <col min="5127" max="5127" width="9.375" style="197" customWidth="1"/>
    <col min="5128" max="5129" width="9" style="197"/>
    <col min="5130" max="5130" width="9.125" style="197" customWidth="1"/>
    <col min="5131" max="5131" width="8.75" style="197" customWidth="1"/>
    <col min="5132" max="5132" width="4.75" style="197" customWidth="1"/>
    <col min="5133" max="5376" width="9" style="197"/>
    <col min="5377" max="5377" width="4.75" style="197" customWidth="1"/>
    <col min="5378" max="5379" width="9.375" style="197" customWidth="1"/>
    <col min="5380" max="5380" width="10.75" style="197" customWidth="1"/>
    <col min="5381" max="5382" width="9" style="197"/>
    <col min="5383" max="5383" width="9.375" style="197" customWidth="1"/>
    <col min="5384" max="5385" width="9" style="197"/>
    <col min="5386" max="5386" width="9.125" style="197" customWidth="1"/>
    <col min="5387" max="5387" width="8.75" style="197" customWidth="1"/>
    <col min="5388" max="5388" width="4.75" style="197" customWidth="1"/>
    <col min="5389" max="5632" width="9" style="197"/>
    <col min="5633" max="5633" width="4.75" style="197" customWidth="1"/>
    <col min="5634" max="5635" width="9.375" style="197" customWidth="1"/>
    <col min="5636" max="5636" width="10.75" style="197" customWidth="1"/>
    <col min="5637" max="5638" width="9" style="197"/>
    <col min="5639" max="5639" width="9.375" style="197" customWidth="1"/>
    <col min="5640" max="5641" width="9" style="197"/>
    <col min="5642" max="5642" width="9.125" style="197" customWidth="1"/>
    <col min="5643" max="5643" width="8.75" style="197" customWidth="1"/>
    <col min="5644" max="5644" width="4.75" style="197" customWidth="1"/>
    <col min="5645" max="5888" width="9" style="197"/>
    <col min="5889" max="5889" width="4.75" style="197" customWidth="1"/>
    <col min="5890" max="5891" width="9.375" style="197" customWidth="1"/>
    <col min="5892" max="5892" width="10.75" style="197" customWidth="1"/>
    <col min="5893" max="5894" width="9" style="197"/>
    <col min="5895" max="5895" width="9.375" style="197" customWidth="1"/>
    <col min="5896" max="5897" width="9" style="197"/>
    <col min="5898" max="5898" width="9.125" style="197" customWidth="1"/>
    <col min="5899" max="5899" width="8.75" style="197" customWidth="1"/>
    <col min="5900" max="5900" width="4.75" style="197" customWidth="1"/>
    <col min="5901" max="6144" width="9" style="197"/>
    <col min="6145" max="6145" width="4.75" style="197" customWidth="1"/>
    <col min="6146" max="6147" width="9.375" style="197" customWidth="1"/>
    <col min="6148" max="6148" width="10.75" style="197" customWidth="1"/>
    <col min="6149" max="6150" width="9" style="197"/>
    <col min="6151" max="6151" width="9.375" style="197" customWidth="1"/>
    <col min="6152" max="6153" width="9" style="197"/>
    <col min="6154" max="6154" width="9.125" style="197" customWidth="1"/>
    <col min="6155" max="6155" width="8.75" style="197" customWidth="1"/>
    <col min="6156" max="6156" width="4.75" style="197" customWidth="1"/>
    <col min="6157" max="6400" width="9" style="197"/>
    <col min="6401" max="6401" width="4.75" style="197" customWidth="1"/>
    <col min="6402" max="6403" width="9.375" style="197" customWidth="1"/>
    <col min="6404" max="6404" width="10.75" style="197" customWidth="1"/>
    <col min="6405" max="6406" width="9" style="197"/>
    <col min="6407" max="6407" width="9.375" style="197" customWidth="1"/>
    <col min="6408" max="6409" width="9" style="197"/>
    <col min="6410" max="6410" width="9.125" style="197" customWidth="1"/>
    <col min="6411" max="6411" width="8.75" style="197" customWidth="1"/>
    <col min="6412" max="6412" width="4.75" style="197" customWidth="1"/>
    <col min="6413" max="6656" width="9" style="197"/>
    <col min="6657" max="6657" width="4.75" style="197" customWidth="1"/>
    <col min="6658" max="6659" width="9.375" style="197" customWidth="1"/>
    <col min="6660" max="6660" width="10.75" style="197" customWidth="1"/>
    <col min="6661" max="6662" width="9" style="197"/>
    <col min="6663" max="6663" width="9.375" style="197" customWidth="1"/>
    <col min="6664" max="6665" width="9" style="197"/>
    <col min="6666" max="6666" width="9.125" style="197" customWidth="1"/>
    <col min="6667" max="6667" width="8.75" style="197" customWidth="1"/>
    <col min="6668" max="6668" width="4.75" style="197" customWidth="1"/>
    <col min="6669" max="6912" width="9" style="197"/>
    <col min="6913" max="6913" width="4.75" style="197" customWidth="1"/>
    <col min="6914" max="6915" width="9.375" style="197" customWidth="1"/>
    <col min="6916" max="6916" width="10.75" style="197" customWidth="1"/>
    <col min="6917" max="6918" width="9" style="197"/>
    <col min="6919" max="6919" width="9.375" style="197" customWidth="1"/>
    <col min="6920" max="6921" width="9" style="197"/>
    <col min="6922" max="6922" width="9.125" style="197" customWidth="1"/>
    <col min="6923" max="6923" width="8.75" style="197" customWidth="1"/>
    <col min="6924" max="6924" width="4.75" style="197" customWidth="1"/>
    <col min="6925" max="7168" width="9" style="197"/>
    <col min="7169" max="7169" width="4.75" style="197" customWidth="1"/>
    <col min="7170" max="7171" width="9.375" style="197" customWidth="1"/>
    <col min="7172" max="7172" width="10.75" style="197" customWidth="1"/>
    <col min="7173" max="7174" width="9" style="197"/>
    <col min="7175" max="7175" width="9.375" style="197" customWidth="1"/>
    <col min="7176" max="7177" width="9" style="197"/>
    <col min="7178" max="7178" width="9.125" style="197" customWidth="1"/>
    <col min="7179" max="7179" width="8.75" style="197" customWidth="1"/>
    <col min="7180" max="7180" width="4.75" style="197" customWidth="1"/>
    <col min="7181" max="7424" width="9" style="197"/>
    <col min="7425" max="7425" width="4.75" style="197" customWidth="1"/>
    <col min="7426" max="7427" width="9.375" style="197" customWidth="1"/>
    <col min="7428" max="7428" width="10.75" style="197" customWidth="1"/>
    <col min="7429" max="7430" width="9" style="197"/>
    <col min="7431" max="7431" width="9.375" style="197" customWidth="1"/>
    <col min="7432" max="7433" width="9" style="197"/>
    <col min="7434" max="7434" width="9.125" style="197" customWidth="1"/>
    <col min="7435" max="7435" width="8.75" style="197" customWidth="1"/>
    <col min="7436" max="7436" width="4.75" style="197" customWidth="1"/>
    <col min="7437" max="7680" width="9" style="197"/>
    <col min="7681" max="7681" width="4.75" style="197" customWidth="1"/>
    <col min="7682" max="7683" width="9.375" style="197" customWidth="1"/>
    <col min="7684" max="7684" width="10.75" style="197" customWidth="1"/>
    <col min="7685" max="7686" width="9" style="197"/>
    <col min="7687" max="7687" width="9.375" style="197" customWidth="1"/>
    <col min="7688" max="7689" width="9" style="197"/>
    <col min="7690" max="7690" width="9.125" style="197" customWidth="1"/>
    <col min="7691" max="7691" width="8.75" style="197" customWidth="1"/>
    <col min="7692" max="7692" width="4.75" style="197" customWidth="1"/>
    <col min="7693" max="7936" width="9" style="197"/>
    <col min="7937" max="7937" width="4.75" style="197" customWidth="1"/>
    <col min="7938" max="7939" width="9.375" style="197" customWidth="1"/>
    <col min="7940" max="7940" width="10.75" style="197" customWidth="1"/>
    <col min="7941" max="7942" width="9" style="197"/>
    <col min="7943" max="7943" width="9.375" style="197" customWidth="1"/>
    <col min="7944" max="7945" width="9" style="197"/>
    <col min="7946" max="7946" width="9.125" style="197" customWidth="1"/>
    <col min="7947" max="7947" width="8.75" style="197" customWidth="1"/>
    <col min="7948" max="7948" width="4.75" style="197" customWidth="1"/>
    <col min="7949" max="8192" width="9" style="197"/>
    <col min="8193" max="8193" width="4.75" style="197" customWidth="1"/>
    <col min="8194" max="8195" width="9.375" style="197" customWidth="1"/>
    <col min="8196" max="8196" width="10.75" style="197" customWidth="1"/>
    <col min="8197" max="8198" width="9" style="197"/>
    <col min="8199" max="8199" width="9.375" style="197" customWidth="1"/>
    <col min="8200" max="8201" width="9" style="197"/>
    <col min="8202" max="8202" width="9.125" style="197" customWidth="1"/>
    <col min="8203" max="8203" width="8.75" style="197" customWidth="1"/>
    <col min="8204" max="8204" width="4.75" style="197" customWidth="1"/>
    <col min="8205" max="8448" width="9" style="197"/>
    <col min="8449" max="8449" width="4.75" style="197" customWidth="1"/>
    <col min="8450" max="8451" width="9.375" style="197" customWidth="1"/>
    <col min="8452" max="8452" width="10.75" style="197" customWidth="1"/>
    <col min="8453" max="8454" width="9" style="197"/>
    <col min="8455" max="8455" width="9.375" style="197" customWidth="1"/>
    <col min="8456" max="8457" width="9" style="197"/>
    <col min="8458" max="8458" width="9.125" style="197" customWidth="1"/>
    <col min="8459" max="8459" width="8.75" style="197" customWidth="1"/>
    <col min="8460" max="8460" width="4.75" style="197" customWidth="1"/>
    <col min="8461" max="8704" width="9" style="197"/>
    <col min="8705" max="8705" width="4.75" style="197" customWidth="1"/>
    <col min="8706" max="8707" width="9.375" style="197" customWidth="1"/>
    <col min="8708" max="8708" width="10.75" style="197" customWidth="1"/>
    <col min="8709" max="8710" width="9" style="197"/>
    <col min="8711" max="8711" width="9.375" style="197" customWidth="1"/>
    <col min="8712" max="8713" width="9" style="197"/>
    <col min="8714" max="8714" width="9.125" style="197" customWidth="1"/>
    <col min="8715" max="8715" width="8.75" style="197" customWidth="1"/>
    <col min="8716" max="8716" width="4.75" style="197" customWidth="1"/>
    <col min="8717" max="8960" width="9" style="197"/>
    <col min="8961" max="8961" width="4.75" style="197" customWidth="1"/>
    <col min="8962" max="8963" width="9.375" style="197" customWidth="1"/>
    <col min="8964" max="8964" width="10.75" style="197" customWidth="1"/>
    <col min="8965" max="8966" width="9" style="197"/>
    <col min="8967" max="8967" width="9.375" style="197" customWidth="1"/>
    <col min="8968" max="8969" width="9" style="197"/>
    <col min="8970" max="8970" width="9.125" style="197" customWidth="1"/>
    <col min="8971" max="8971" width="8.75" style="197" customWidth="1"/>
    <col min="8972" max="8972" width="4.75" style="197" customWidth="1"/>
    <col min="8973" max="9216" width="9" style="197"/>
    <col min="9217" max="9217" width="4.75" style="197" customWidth="1"/>
    <col min="9218" max="9219" width="9.375" style="197" customWidth="1"/>
    <col min="9220" max="9220" width="10.75" style="197" customWidth="1"/>
    <col min="9221" max="9222" width="9" style="197"/>
    <col min="9223" max="9223" width="9.375" style="197" customWidth="1"/>
    <col min="9224" max="9225" width="9" style="197"/>
    <col min="9226" max="9226" width="9.125" style="197" customWidth="1"/>
    <col min="9227" max="9227" width="8.75" style="197" customWidth="1"/>
    <col min="9228" max="9228" width="4.75" style="197" customWidth="1"/>
    <col min="9229" max="9472" width="9" style="197"/>
    <col min="9473" max="9473" width="4.75" style="197" customWidth="1"/>
    <col min="9474" max="9475" width="9.375" style="197" customWidth="1"/>
    <col min="9476" max="9476" width="10.75" style="197" customWidth="1"/>
    <col min="9477" max="9478" width="9" style="197"/>
    <col min="9479" max="9479" width="9.375" style="197" customWidth="1"/>
    <col min="9480" max="9481" width="9" style="197"/>
    <col min="9482" max="9482" width="9.125" style="197" customWidth="1"/>
    <col min="9483" max="9483" width="8.75" style="197" customWidth="1"/>
    <col min="9484" max="9484" width="4.75" style="197" customWidth="1"/>
    <col min="9485" max="9728" width="9" style="197"/>
    <col min="9729" max="9729" width="4.75" style="197" customWidth="1"/>
    <col min="9730" max="9731" width="9.375" style="197" customWidth="1"/>
    <col min="9732" max="9732" width="10.75" style="197" customWidth="1"/>
    <col min="9733" max="9734" width="9" style="197"/>
    <col min="9735" max="9735" width="9.375" style="197" customWidth="1"/>
    <col min="9736" max="9737" width="9" style="197"/>
    <col min="9738" max="9738" width="9.125" style="197" customWidth="1"/>
    <col min="9739" max="9739" width="8.75" style="197" customWidth="1"/>
    <col min="9740" max="9740" width="4.75" style="197" customWidth="1"/>
    <col min="9741" max="9984" width="9" style="197"/>
    <col min="9985" max="9985" width="4.75" style="197" customWidth="1"/>
    <col min="9986" max="9987" width="9.375" style="197" customWidth="1"/>
    <col min="9988" max="9988" width="10.75" style="197" customWidth="1"/>
    <col min="9989" max="9990" width="9" style="197"/>
    <col min="9991" max="9991" width="9.375" style="197" customWidth="1"/>
    <col min="9992" max="9993" width="9" style="197"/>
    <col min="9994" max="9994" width="9.125" style="197" customWidth="1"/>
    <col min="9995" max="9995" width="8.75" style="197" customWidth="1"/>
    <col min="9996" max="9996" width="4.75" style="197" customWidth="1"/>
    <col min="9997" max="10240" width="9" style="197"/>
    <col min="10241" max="10241" width="4.75" style="197" customWidth="1"/>
    <col min="10242" max="10243" width="9.375" style="197" customWidth="1"/>
    <col min="10244" max="10244" width="10.75" style="197" customWidth="1"/>
    <col min="10245" max="10246" width="9" style="197"/>
    <col min="10247" max="10247" width="9.375" style="197" customWidth="1"/>
    <col min="10248" max="10249" width="9" style="197"/>
    <col min="10250" max="10250" width="9.125" style="197" customWidth="1"/>
    <col min="10251" max="10251" width="8.75" style="197" customWidth="1"/>
    <col min="10252" max="10252" width="4.75" style="197" customWidth="1"/>
    <col min="10253" max="10496" width="9" style="197"/>
    <col min="10497" max="10497" width="4.75" style="197" customWidth="1"/>
    <col min="10498" max="10499" width="9.375" style="197" customWidth="1"/>
    <col min="10500" max="10500" width="10.75" style="197" customWidth="1"/>
    <col min="10501" max="10502" width="9" style="197"/>
    <col min="10503" max="10503" width="9.375" style="197" customWidth="1"/>
    <col min="10504" max="10505" width="9" style="197"/>
    <col min="10506" max="10506" width="9.125" style="197" customWidth="1"/>
    <col min="10507" max="10507" width="8.75" style="197" customWidth="1"/>
    <col min="10508" max="10508" width="4.75" style="197" customWidth="1"/>
    <col min="10509" max="10752" width="9" style="197"/>
    <col min="10753" max="10753" width="4.75" style="197" customWidth="1"/>
    <col min="10754" max="10755" width="9.375" style="197" customWidth="1"/>
    <col min="10756" max="10756" width="10.75" style="197" customWidth="1"/>
    <col min="10757" max="10758" width="9" style="197"/>
    <col min="10759" max="10759" width="9.375" style="197" customWidth="1"/>
    <col min="10760" max="10761" width="9" style="197"/>
    <col min="10762" max="10762" width="9.125" style="197" customWidth="1"/>
    <col min="10763" max="10763" width="8.75" style="197" customWidth="1"/>
    <col min="10764" max="10764" width="4.75" style="197" customWidth="1"/>
    <col min="10765" max="11008" width="9" style="197"/>
    <col min="11009" max="11009" width="4.75" style="197" customWidth="1"/>
    <col min="11010" max="11011" width="9.375" style="197" customWidth="1"/>
    <col min="11012" max="11012" width="10.75" style="197" customWidth="1"/>
    <col min="11013" max="11014" width="9" style="197"/>
    <col min="11015" max="11015" width="9.375" style="197" customWidth="1"/>
    <col min="11016" max="11017" width="9" style="197"/>
    <col min="11018" max="11018" width="9.125" style="197" customWidth="1"/>
    <col min="11019" max="11019" width="8.75" style="197" customWidth="1"/>
    <col min="11020" max="11020" width="4.75" style="197" customWidth="1"/>
    <col min="11021" max="11264" width="9" style="197"/>
    <col min="11265" max="11265" width="4.75" style="197" customWidth="1"/>
    <col min="11266" max="11267" width="9.375" style="197" customWidth="1"/>
    <col min="11268" max="11268" width="10.75" style="197" customWidth="1"/>
    <col min="11269" max="11270" width="9" style="197"/>
    <col min="11271" max="11271" width="9.375" style="197" customWidth="1"/>
    <col min="11272" max="11273" width="9" style="197"/>
    <col min="11274" max="11274" width="9.125" style="197" customWidth="1"/>
    <col min="11275" max="11275" width="8.75" style="197" customWidth="1"/>
    <col min="11276" max="11276" width="4.75" style="197" customWidth="1"/>
    <col min="11277" max="11520" width="9" style="197"/>
    <col min="11521" max="11521" width="4.75" style="197" customWidth="1"/>
    <col min="11522" max="11523" width="9.375" style="197" customWidth="1"/>
    <col min="11524" max="11524" width="10.75" style="197" customWidth="1"/>
    <col min="11525" max="11526" width="9" style="197"/>
    <col min="11527" max="11527" width="9.375" style="197" customWidth="1"/>
    <col min="11528" max="11529" width="9" style="197"/>
    <col min="11530" max="11530" width="9.125" style="197" customWidth="1"/>
    <col min="11531" max="11531" width="8.75" style="197" customWidth="1"/>
    <col min="11532" max="11532" width="4.75" style="197" customWidth="1"/>
    <col min="11533" max="11776" width="9" style="197"/>
    <col min="11777" max="11777" width="4.75" style="197" customWidth="1"/>
    <col min="11778" max="11779" width="9.375" style="197" customWidth="1"/>
    <col min="11780" max="11780" width="10.75" style="197" customWidth="1"/>
    <col min="11781" max="11782" width="9" style="197"/>
    <col min="11783" max="11783" width="9.375" style="197" customWidth="1"/>
    <col min="11784" max="11785" width="9" style="197"/>
    <col min="11786" max="11786" width="9.125" style="197" customWidth="1"/>
    <col min="11787" max="11787" width="8.75" style="197" customWidth="1"/>
    <col min="11788" max="11788" width="4.75" style="197" customWidth="1"/>
    <col min="11789" max="12032" width="9" style="197"/>
    <col min="12033" max="12033" width="4.75" style="197" customWidth="1"/>
    <col min="12034" max="12035" width="9.375" style="197" customWidth="1"/>
    <col min="12036" max="12036" width="10.75" style="197" customWidth="1"/>
    <col min="12037" max="12038" width="9" style="197"/>
    <col min="12039" max="12039" width="9.375" style="197" customWidth="1"/>
    <col min="12040" max="12041" width="9" style="197"/>
    <col min="12042" max="12042" width="9.125" style="197" customWidth="1"/>
    <col min="12043" max="12043" width="8.75" style="197" customWidth="1"/>
    <col min="12044" max="12044" width="4.75" style="197" customWidth="1"/>
    <col min="12045" max="12288" width="9" style="197"/>
    <col min="12289" max="12289" width="4.75" style="197" customWidth="1"/>
    <col min="12290" max="12291" width="9.375" style="197" customWidth="1"/>
    <col min="12292" max="12292" width="10.75" style="197" customWidth="1"/>
    <col min="12293" max="12294" width="9" style="197"/>
    <col min="12295" max="12295" width="9.375" style="197" customWidth="1"/>
    <col min="12296" max="12297" width="9" style="197"/>
    <col min="12298" max="12298" width="9.125" style="197" customWidth="1"/>
    <col min="12299" max="12299" width="8.75" style="197" customWidth="1"/>
    <col min="12300" max="12300" width="4.75" style="197" customWidth="1"/>
    <col min="12301" max="12544" width="9" style="197"/>
    <col min="12545" max="12545" width="4.75" style="197" customWidth="1"/>
    <col min="12546" max="12547" width="9.375" style="197" customWidth="1"/>
    <col min="12548" max="12548" width="10.75" style="197" customWidth="1"/>
    <col min="12549" max="12550" width="9" style="197"/>
    <col min="12551" max="12551" width="9.375" style="197" customWidth="1"/>
    <col min="12552" max="12553" width="9" style="197"/>
    <col min="12554" max="12554" width="9.125" style="197" customWidth="1"/>
    <col min="12555" max="12555" width="8.75" style="197" customWidth="1"/>
    <col min="12556" max="12556" width="4.75" style="197" customWidth="1"/>
    <col min="12557" max="12800" width="9" style="197"/>
    <col min="12801" max="12801" width="4.75" style="197" customWidth="1"/>
    <col min="12802" max="12803" width="9.375" style="197" customWidth="1"/>
    <col min="12804" max="12804" width="10.75" style="197" customWidth="1"/>
    <col min="12805" max="12806" width="9" style="197"/>
    <col min="12807" max="12807" width="9.375" style="197" customWidth="1"/>
    <col min="12808" max="12809" width="9" style="197"/>
    <col min="12810" max="12810" width="9.125" style="197" customWidth="1"/>
    <col min="12811" max="12811" width="8.75" style="197" customWidth="1"/>
    <col min="12812" max="12812" width="4.75" style="197" customWidth="1"/>
    <col min="12813" max="13056" width="9" style="197"/>
    <col min="13057" max="13057" width="4.75" style="197" customWidth="1"/>
    <col min="13058" max="13059" width="9.375" style="197" customWidth="1"/>
    <col min="13060" max="13060" width="10.75" style="197" customWidth="1"/>
    <col min="13061" max="13062" width="9" style="197"/>
    <col min="13063" max="13063" width="9.375" style="197" customWidth="1"/>
    <col min="13064" max="13065" width="9" style="197"/>
    <col min="13066" max="13066" width="9.125" style="197" customWidth="1"/>
    <col min="13067" max="13067" width="8.75" style="197" customWidth="1"/>
    <col min="13068" max="13068" width="4.75" style="197" customWidth="1"/>
    <col min="13069" max="13312" width="9" style="197"/>
    <col min="13313" max="13313" width="4.75" style="197" customWidth="1"/>
    <col min="13314" max="13315" width="9.375" style="197" customWidth="1"/>
    <col min="13316" max="13316" width="10.75" style="197" customWidth="1"/>
    <col min="13317" max="13318" width="9" style="197"/>
    <col min="13319" max="13319" width="9.375" style="197" customWidth="1"/>
    <col min="13320" max="13321" width="9" style="197"/>
    <col min="13322" max="13322" width="9.125" style="197" customWidth="1"/>
    <col min="13323" max="13323" width="8.75" style="197" customWidth="1"/>
    <col min="13324" max="13324" width="4.75" style="197" customWidth="1"/>
    <col min="13325" max="13568" width="9" style="197"/>
    <col min="13569" max="13569" width="4.75" style="197" customWidth="1"/>
    <col min="13570" max="13571" width="9.375" style="197" customWidth="1"/>
    <col min="13572" max="13572" width="10.75" style="197" customWidth="1"/>
    <col min="13573" max="13574" width="9" style="197"/>
    <col min="13575" max="13575" width="9.375" style="197" customWidth="1"/>
    <col min="13576" max="13577" width="9" style="197"/>
    <col min="13578" max="13578" width="9.125" style="197" customWidth="1"/>
    <col min="13579" max="13579" width="8.75" style="197" customWidth="1"/>
    <col min="13580" max="13580" width="4.75" style="197" customWidth="1"/>
    <col min="13581" max="13824" width="9" style="197"/>
    <col min="13825" max="13825" width="4.75" style="197" customWidth="1"/>
    <col min="13826" max="13827" width="9.375" style="197" customWidth="1"/>
    <col min="13828" max="13828" width="10.75" style="197" customWidth="1"/>
    <col min="13829" max="13830" width="9" style="197"/>
    <col min="13831" max="13831" width="9.375" style="197" customWidth="1"/>
    <col min="13832" max="13833" width="9" style="197"/>
    <col min="13834" max="13834" width="9.125" style="197" customWidth="1"/>
    <col min="13835" max="13835" width="8.75" style="197" customWidth="1"/>
    <col min="13836" max="13836" width="4.75" style="197" customWidth="1"/>
    <col min="13837" max="14080" width="9" style="197"/>
    <col min="14081" max="14081" width="4.75" style="197" customWidth="1"/>
    <col min="14082" max="14083" width="9.375" style="197" customWidth="1"/>
    <col min="14084" max="14084" width="10.75" style="197" customWidth="1"/>
    <col min="14085" max="14086" width="9" style="197"/>
    <col min="14087" max="14087" width="9.375" style="197" customWidth="1"/>
    <col min="14088" max="14089" width="9" style="197"/>
    <col min="14090" max="14090" width="9.125" style="197" customWidth="1"/>
    <col min="14091" max="14091" width="8.75" style="197" customWidth="1"/>
    <col min="14092" max="14092" width="4.75" style="197" customWidth="1"/>
    <col min="14093" max="14336" width="9" style="197"/>
    <col min="14337" max="14337" width="4.75" style="197" customWidth="1"/>
    <col min="14338" max="14339" width="9.375" style="197" customWidth="1"/>
    <col min="14340" max="14340" width="10.75" style="197" customWidth="1"/>
    <col min="14341" max="14342" width="9" style="197"/>
    <col min="14343" max="14343" width="9.375" style="197" customWidth="1"/>
    <col min="14344" max="14345" width="9" style="197"/>
    <col min="14346" max="14346" width="9.125" style="197" customWidth="1"/>
    <col min="14347" max="14347" width="8.75" style="197" customWidth="1"/>
    <col min="14348" max="14348" width="4.75" style="197" customWidth="1"/>
    <col min="14349" max="14592" width="9" style="197"/>
    <col min="14593" max="14593" width="4.75" style="197" customWidth="1"/>
    <col min="14594" max="14595" width="9.375" style="197" customWidth="1"/>
    <col min="14596" max="14596" width="10.75" style="197" customWidth="1"/>
    <col min="14597" max="14598" width="9" style="197"/>
    <col min="14599" max="14599" width="9.375" style="197" customWidth="1"/>
    <col min="14600" max="14601" width="9" style="197"/>
    <col min="14602" max="14602" width="9.125" style="197" customWidth="1"/>
    <col min="14603" max="14603" width="8.75" style="197" customWidth="1"/>
    <col min="14604" max="14604" width="4.75" style="197" customWidth="1"/>
    <col min="14605" max="14848" width="9" style="197"/>
    <col min="14849" max="14849" width="4.75" style="197" customWidth="1"/>
    <col min="14850" max="14851" width="9.375" style="197" customWidth="1"/>
    <col min="14852" max="14852" width="10.75" style="197" customWidth="1"/>
    <col min="14853" max="14854" width="9" style="197"/>
    <col min="14855" max="14855" width="9.375" style="197" customWidth="1"/>
    <col min="14856" max="14857" width="9" style="197"/>
    <col min="14858" max="14858" width="9.125" style="197" customWidth="1"/>
    <col min="14859" max="14859" width="8.75" style="197" customWidth="1"/>
    <col min="14860" max="14860" width="4.75" style="197" customWidth="1"/>
    <col min="14861" max="15104" width="9" style="197"/>
    <col min="15105" max="15105" width="4.75" style="197" customWidth="1"/>
    <col min="15106" max="15107" width="9.375" style="197" customWidth="1"/>
    <col min="15108" max="15108" width="10.75" style="197" customWidth="1"/>
    <col min="15109" max="15110" width="9" style="197"/>
    <col min="15111" max="15111" width="9.375" style="197" customWidth="1"/>
    <col min="15112" max="15113" width="9" style="197"/>
    <col min="15114" max="15114" width="9.125" style="197" customWidth="1"/>
    <col min="15115" max="15115" width="8.75" style="197" customWidth="1"/>
    <col min="15116" max="15116" width="4.75" style="197" customWidth="1"/>
    <col min="15117" max="15360" width="9" style="197"/>
    <col min="15361" max="15361" width="4.75" style="197" customWidth="1"/>
    <col min="15362" max="15363" width="9.375" style="197" customWidth="1"/>
    <col min="15364" max="15364" width="10.75" style="197" customWidth="1"/>
    <col min="15365" max="15366" width="9" style="197"/>
    <col min="15367" max="15367" width="9.375" style="197" customWidth="1"/>
    <col min="15368" max="15369" width="9" style="197"/>
    <col min="15370" max="15370" width="9.125" style="197" customWidth="1"/>
    <col min="15371" max="15371" width="8.75" style="197" customWidth="1"/>
    <col min="15372" max="15372" width="4.75" style="197" customWidth="1"/>
    <col min="15373" max="15616" width="9" style="197"/>
    <col min="15617" max="15617" width="4.75" style="197" customWidth="1"/>
    <col min="15618" max="15619" width="9.375" style="197" customWidth="1"/>
    <col min="15620" max="15620" width="10.75" style="197" customWidth="1"/>
    <col min="15621" max="15622" width="9" style="197"/>
    <col min="15623" max="15623" width="9.375" style="197" customWidth="1"/>
    <col min="15624" max="15625" width="9" style="197"/>
    <col min="15626" max="15626" width="9.125" style="197" customWidth="1"/>
    <col min="15627" max="15627" width="8.75" style="197" customWidth="1"/>
    <col min="15628" max="15628" width="4.75" style="197" customWidth="1"/>
    <col min="15629" max="15872" width="9" style="197"/>
    <col min="15873" max="15873" width="4.75" style="197" customWidth="1"/>
    <col min="15874" max="15875" width="9.375" style="197" customWidth="1"/>
    <col min="15876" max="15876" width="10.75" style="197" customWidth="1"/>
    <col min="15877" max="15878" width="9" style="197"/>
    <col min="15879" max="15879" width="9.375" style="197" customWidth="1"/>
    <col min="15880" max="15881" width="9" style="197"/>
    <col min="15882" max="15882" width="9.125" style="197" customWidth="1"/>
    <col min="15883" max="15883" width="8.75" style="197" customWidth="1"/>
    <col min="15884" max="15884" width="4.75" style="197" customWidth="1"/>
    <col min="15885" max="16128" width="9" style="197"/>
    <col min="16129" max="16129" width="4.75" style="197" customWidth="1"/>
    <col min="16130" max="16131" width="9.375" style="197" customWidth="1"/>
    <col min="16132" max="16132" width="10.75" style="197" customWidth="1"/>
    <col min="16133" max="16134" width="9" style="197"/>
    <col min="16135" max="16135" width="9.375" style="197" customWidth="1"/>
    <col min="16136" max="16137" width="9" style="197"/>
    <col min="16138" max="16138" width="9.125" style="197" customWidth="1"/>
    <col min="16139" max="16139" width="8.75" style="197" customWidth="1"/>
    <col min="16140" max="16140" width="4.75" style="197" customWidth="1"/>
    <col min="16141" max="16384" width="9" style="197"/>
  </cols>
  <sheetData>
    <row r="1" spans="2:10" ht="39" customHeight="1" x14ac:dyDescent="0.15">
      <c r="H1" s="1031" t="s">
        <v>468</v>
      </c>
      <c r="I1" s="1032"/>
      <c r="J1" s="1032"/>
    </row>
    <row r="3" spans="2:10" x14ac:dyDescent="0.15">
      <c r="J3" s="198" t="s">
        <v>469</v>
      </c>
    </row>
    <row r="5" spans="2:10" x14ac:dyDescent="0.15">
      <c r="B5" s="197" t="s">
        <v>26</v>
      </c>
    </row>
    <row r="7" spans="2:10" x14ac:dyDescent="0.15">
      <c r="E7" s="197" t="s">
        <v>201</v>
      </c>
    </row>
    <row r="8" spans="2:10" ht="25.5" customHeight="1" x14ac:dyDescent="0.15"/>
    <row r="9" spans="2:10" ht="18" customHeight="1" x14ac:dyDescent="0.15">
      <c r="G9" s="199" t="s">
        <v>470</v>
      </c>
      <c r="H9" s="200" t="s">
        <v>471</v>
      </c>
      <c r="I9" s="201"/>
      <c r="J9" s="201"/>
    </row>
    <row r="10" spans="2:10" ht="18" customHeight="1" x14ac:dyDescent="0.15">
      <c r="G10" s="199" t="s">
        <v>202</v>
      </c>
      <c r="H10" s="200" t="s">
        <v>472</v>
      </c>
      <c r="I10" s="201"/>
      <c r="J10" s="201"/>
    </row>
    <row r="11" spans="2:10" ht="18" customHeight="1" x14ac:dyDescent="0.15">
      <c r="G11" s="202" t="s">
        <v>203</v>
      </c>
      <c r="H11" s="200" t="s">
        <v>473</v>
      </c>
      <c r="I11" s="201"/>
      <c r="J11" s="201"/>
    </row>
    <row r="14" spans="2:10" ht="19.5" customHeight="1" x14ac:dyDescent="0.15">
      <c r="B14" s="383" t="s">
        <v>204</v>
      </c>
      <c r="C14" s="383"/>
      <c r="D14" s="383"/>
      <c r="E14" s="383"/>
      <c r="F14" s="383"/>
      <c r="G14" s="383"/>
      <c r="H14" s="383"/>
      <c r="I14" s="383"/>
      <c r="J14" s="383"/>
    </row>
    <row r="17" spans="2:10" ht="21" customHeight="1" x14ac:dyDescent="0.15">
      <c r="B17" s="197" t="s">
        <v>205</v>
      </c>
    </row>
    <row r="18" spans="2:10" ht="21" customHeight="1" x14ac:dyDescent="0.15">
      <c r="B18" s="197" t="s">
        <v>206</v>
      </c>
    </row>
    <row r="20" spans="2:10" ht="32.25" customHeight="1" x14ac:dyDescent="0.15">
      <c r="B20" s="379" t="s">
        <v>474</v>
      </c>
      <c r="C20" s="379"/>
      <c r="D20" s="379"/>
      <c r="E20" s="384" t="s">
        <v>207</v>
      </c>
      <c r="F20" s="385"/>
      <c r="G20" s="385"/>
      <c r="H20" s="385"/>
      <c r="I20" s="385"/>
      <c r="J20" s="386"/>
    </row>
    <row r="21" spans="2:10" ht="32.25" customHeight="1" x14ac:dyDescent="0.15">
      <c r="B21" s="379" t="s">
        <v>475</v>
      </c>
      <c r="C21" s="379"/>
      <c r="D21" s="379"/>
      <c r="E21" s="384" t="s">
        <v>506</v>
      </c>
      <c r="F21" s="385"/>
      <c r="G21" s="385"/>
      <c r="H21" s="385"/>
      <c r="I21" s="385"/>
      <c r="J21" s="386"/>
    </row>
    <row r="22" spans="2:10" ht="32.25" customHeight="1" x14ac:dyDescent="0.15">
      <c r="B22" s="379" t="s">
        <v>476</v>
      </c>
      <c r="C22" s="379"/>
      <c r="D22" s="379"/>
      <c r="E22" s="384" t="s">
        <v>477</v>
      </c>
      <c r="F22" s="385"/>
      <c r="G22" s="385"/>
      <c r="H22" s="385"/>
      <c r="I22" s="385"/>
      <c r="J22" s="386"/>
    </row>
    <row r="23" spans="2:10" ht="32.25" customHeight="1" x14ac:dyDescent="0.15">
      <c r="B23" s="379" t="s">
        <v>478</v>
      </c>
      <c r="C23" s="379"/>
      <c r="D23" s="379"/>
      <c r="E23" s="384" t="s">
        <v>479</v>
      </c>
      <c r="F23" s="385"/>
      <c r="G23" s="385"/>
      <c r="H23" s="385"/>
      <c r="I23" s="385"/>
      <c r="J23" s="386"/>
    </row>
    <row r="24" spans="2:10" ht="32.25" customHeight="1" x14ac:dyDescent="0.15">
      <c r="B24" s="379" t="s">
        <v>208</v>
      </c>
      <c r="C24" s="379"/>
      <c r="D24" s="379"/>
      <c r="E24" s="384" t="s">
        <v>209</v>
      </c>
      <c r="F24" s="385"/>
      <c r="G24" s="385"/>
      <c r="H24" s="385"/>
      <c r="I24" s="385"/>
      <c r="J24" s="386"/>
    </row>
    <row r="26" spans="2:10" x14ac:dyDescent="0.15">
      <c r="B26" s="203"/>
      <c r="C26" s="203"/>
      <c r="D26" s="203"/>
      <c r="E26" s="203"/>
      <c r="F26" s="203"/>
      <c r="G26" s="203"/>
      <c r="H26" s="203"/>
      <c r="I26" s="203"/>
      <c r="J26" s="203"/>
    </row>
    <row r="27" spans="2:10" ht="17.25" customHeight="1" x14ac:dyDescent="0.15">
      <c r="B27" s="197" t="s">
        <v>210</v>
      </c>
    </row>
    <row r="28" spans="2:10" ht="17.25" customHeight="1" x14ac:dyDescent="0.15"/>
    <row r="29" spans="2:10" ht="17.25" customHeight="1" x14ac:dyDescent="0.15">
      <c r="B29" s="197" t="s">
        <v>480</v>
      </c>
      <c r="J29" s="198" t="s">
        <v>481</v>
      </c>
    </row>
    <row r="30" spans="2:10" ht="17.25" customHeight="1" x14ac:dyDescent="0.15">
      <c r="B30" s="197" t="s">
        <v>482</v>
      </c>
      <c r="J30" s="198" t="s">
        <v>483</v>
      </c>
    </row>
    <row r="31" spans="2:10" ht="17.25" customHeight="1" x14ac:dyDescent="0.15">
      <c r="B31" s="197" t="s">
        <v>484</v>
      </c>
    </row>
    <row r="32" spans="2:10" ht="17.25" customHeight="1" x14ac:dyDescent="0.15">
      <c r="B32" s="197" t="s">
        <v>485</v>
      </c>
      <c r="G32" s="197" t="s">
        <v>211</v>
      </c>
    </row>
    <row r="33" spans="2:10" ht="17.25" customHeight="1" x14ac:dyDescent="0.15"/>
    <row r="34" spans="2:10" ht="17.25" customHeight="1" x14ac:dyDescent="0.15">
      <c r="J34" s="198"/>
    </row>
    <row r="35" spans="2:10" ht="17.25" customHeight="1" x14ac:dyDescent="0.15">
      <c r="B35" s="197" t="s">
        <v>213</v>
      </c>
    </row>
    <row r="36" spans="2:10" ht="9" customHeight="1" x14ac:dyDescent="0.15"/>
    <row r="37" spans="2:10" ht="24.75" customHeight="1" x14ac:dyDescent="0.15">
      <c r="B37" s="368" t="s">
        <v>214</v>
      </c>
      <c r="C37" s="368"/>
      <c r="D37" s="368"/>
      <c r="E37" s="368" t="s">
        <v>215</v>
      </c>
      <c r="F37" s="368"/>
      <c r="G37" s="368"/>
      <c r="H37" s="368"/>
      <c r="I37" s="368"/>
      <c r="J37" s="368"/>
    </row>
    <row r="38" spans="2:10" ht="17.25" customHeight="1" x14ac:dyDescent="0.15">
      <c r="B38" s="204" t="s">
        <v>216</v>
      </c>
      <c r="C38" s="203"/>
      <c r="D38" s="205"/>
      <c r="E38" s="355" t="s">
        <v>217</v>
      </c>
      <c r="F38" s="203"/>
      <c r="G38" s="203"/>
      <c r="H38" s="203"/>
      <c r="I38" s="203"/>
      <c r="J38" s="205"/>
    </row>
    <row r="39" spans="2:10" ht="17.25" customHeight="1" x14ac:dyDescent="0.15">
      <c r="B39" s="206" t="s">
        <v>218</v>
      </c>
      <c r="C39" s="207"/>
      <c r="D39" s="208"/>
      <c r="E39" s="206"/>
      <c r="F39" s="356" t="s">
        <v>486</v>
      </c>
      <c r="G39" s="207"/>
      <c r="H39" s="207"/>
      <c r="I39" s="207"/>
      <c r="J39" s="209"/>
    </row>
    <row r="40" spans="2:10" ht="17.25" customHeight="1" x14ac:dyDescent="0.15">
      <c r="B40" s="206"/>
      <c r="C40" s="207"/>
      <c r="D40" s="208"/>
      <c r="E40" s="357" t="s">
        <v>487</v>
      </c>
      <c r="F40" s="207"/>
      <c r="G40" s="207"/>
      <c r="H40" s="207"/>
      <c r="I40" s="207"/>
      <c r="J40" s="208"/>
    </row>
    <row r="41" spans="2:10" ht="17.25" customHeight="1" x14ac:dyDescent="0.15">
      <c r="B41" s="206"/>
      <c r="C41" s="207"/>
      <c r="D41" s="208"/>
      <c r="E41" s="206"/>
      <c r="F41" s="356" t="s">
        <v>486</v>
      </c>
      <c r="G41" s="207"/>
      <c r="H41" s="207"/>
      <c r="I41" s="207"/>
      <c r="J41" s="209"/>
    </row>
    <row r="42" spans="2:10" ht="17.25" customHeight="1" x14ac:dyDescent="0.15">
      <c r="B42" s="206"/>
      <c r="C42" s="207"/>
      <c r="D42" s="208"/>
      <c r="E42" s="206" t="s">
        <v>488</v>
      </c>
      <c r="F42" s="207"/>
      <c r="G42" s="207"/>
      <c r="H42" s="207"/>
      <c r="I42" s="207"/>
      <c r="J42" s="208"/>
    </row>
    <row r="43" spans="2:10" ht="16.5" customHeight="1" x14ac:dyDescent="0.15">
      <c r="B43" s="206"/>
      <c r="C43" s="207"/>
      <c r="D43" s="208"/>
      <c r="E43" s="206" t="s">
        <v>489</v>
      </c>
      <c r="F43" s="207"/>
      <c r="G43" s="207"/>
      <c r="H43" s="207"/>
      <c r="I43" s="207"/>
      <c r="J43" s="208"/>
    </row>
    <row r="44" spans="2:10" ht="16.5" customHeight="1" x14ac:dyDescent="0.15">
      <c r="B44" s="206" t="s">
        <v>219</v>
      </c>
      <c r="C44" s="207"/>
      <c r="D44" s="208"/>
      <c r="E44" s="206"/>
      <c r="F44" s="207"/>
      <c r="G44" s="207"/>
      <c r="H44" s="207"/>
      <c r="I44" s="207"/>
      <c r="J44" s="208"/>
    </row>
    <row r="45" spans="2:10" ht="16.5" customHeight="1" x14ac:dyDescent="0.15">
      <c r="B45" s="206"/>
      <c r="C45" s="207"/>
      <c r="D45" s="208"/>
      <c r="E45" s="206" t="s">
        <v>220</v>
      </c>
      <c r="F45" s="207"/>
      <c r="G45" s="207"/>
      <c r="H45" s="207"/>
      <c r="I45" s="207"/>
      <c r="J45" s="209" t="s">
        <v>212</v>
      </c>
    </row>
    <row r="46" spans="2:10" ht="7.5" customHeight="1" x14ac:dyDescent="0.15">
      <c r="B46" s="210"/>
      <c r="C46" s="211"/>
      <c r="D46" s="212"/>
      <c r="E46" s="210"/>
      <c r="F46" s="211"/>
      <c r="G46" s="211"/>
      <c r="H46" s="211"/>
      <c r="I46" s="211"/>
      <c r="J46" s="212"/>
    </row>
    <row r="49" spans="2:10" x14ac:dyDescent="0.15">
      <c r="J49" s="198" t="s">
        <v>490</v>
      </c>
    </row>
    <row r="51" spans="2:10" ht="14.25" customHeight="1" x14ac:dyDescent="0.15">
      <c r="B51" s="197" t="s">
        <v>26</v>
      </c>
    </row>
    <row r="53" spans="2:10" x14ac:dyDescent="0.15">
      <c r="E53" s="197" t="s">
        <v>201</v>
      </c>
    </row>
    <row r="54" spans="2:10" ht="25.5" customHeight="1" x14ac:dyDescent="0.15"/>
    <row r="55" spans="2:10" ht="18" customHeight="1" x14ac:dyDescent="0.15">
      <c r="G55" s="199" t="s">
        <v>491</v>
      </c>
    </row>
    <row r="56" spans="2:10" ht="18" customHeight="1" x14ac:dyDescent="0.15">
      <c r="G56" s="199" t="s">
        <v>492</v>
      </c>
    </row>
    <row r="57" spans="2:10" ht="18" customHeight="1" x14ac:dyDescent="0.15">
      <c r="G57" s="369" t="s">
        <v>203</v>
      </c>
      <c r="H57" s="369"/>
      <c r="J57" s="198"/>
    </row>
    <row r="60" spans="2:10" ht="19.5" customHeight="1" x14ac:dyDescent="0.15">
      <c r="B60" s="383" t="s">
        <v>204</v>
      </c>
      <c r="C60" s="383"/>
      <c r="D60" s="383"/>
      <c r="E60" s="383"/>
      <c r="F60" s="383"/>
      <c r="G60" s="383"/>
      <c r="H60" s="383"/>
      <c r="I60" s="383"/>
      <c r="J60" s="383"/>
    </row>
    <row r="63" spans="2:10" ht="21" customHeight="1" x14ac:dyDescent="0.15">
      <c r="B63" s="197" t="s">
        <v>493</v>
      </c>
    </row>
    <row r="64" spans="2:10" ht="21" customHeight="1" x14ac:dyDescent="0.15">
      <c r="B64" s="197" t="s">
        <v>206</v>
      </c>
    </row>
    <row r="66" spans="2:10" ht="32.25" customHeight="1" x14ac:dyDescent="0.15">
      <c r="B66" s="379" t="s">
        <v>494</v>
      </c>
      <c r="C66" s="379"/>
      <c r="D66" s="379"/>
      <c r="E66" s="380"/>
      <c r="F66" s="381"/>
      <c r="G66" s="381"/>
      <c r="H66" s="381"/>
      <c r="I66" s="381"/>
      <c r="J66" s="382"/>
    </row>
    <row r="67" spans="2:10" ht="32.25" customHeight="1" x14ac:dyDescent="0.15">
      <c r="B67" s="379" t="s">
        <v>495</v>
      </c>
      <c r="C67" s="379"/>
      <c r="D67" s="379"/>
      <c r="E67" s="380"/>
      <c r="F67" s="381"/>
      <c r="G67" s="381"/>
      <c r="H67" s="381"/>
      <c r="I67" s="381"/>
      <c r="J67" s="382"/>
    </row>
    <row r="68" spans="2:10" ht="32.25" customHeight="1" x14ac:dyDescent="0.15">
      <c r="B68" s="379" t="s">
        <v>496</v>
      </c>
      <c r="C68" s="379"/>
      <c r="D68" s="379"/>
      <c r="E68" s="380"/>
      <c r="F68" s="381"/>
      <c r="G68" s="381"/>
      <c r="H68" s="381"/>
      <c r="I68" s="381"/>
      <c r="J68" s="382"/>
    </row>
    <row r="69" spans="2:10" ht="32.25" customHeight="1" x14ac:dyDescent="0.15">
      <c r="B69" s="379" t="s">
        <v>478</v>
      </c>
      <c r="C69" s="379"/>
      <c r="D69" s="379"/>
      <c r="E69" s="380"/>
      <c r="F69" s="381"/>
      <c r="G69" s="381"/>
      <c r="H69" s="381"/>
      <c r="I69" s="381"/>
      <c r="J69" s="382"/>
    </row>
    <row r="70" spans="2:10" ht="32.25" customHeight="1" x14ac:dyDescent="0.15">
      <c r="B70" s="379" t="s">
        <v>208</v>
      </c>
      <c r="C70" s="379"/>
      <c r="D70" s="379"/>
      <c r="E70" s="380"/>
      <c r="F70" s="381"/>
      <c r="G70" s="381"/>
      <c r="H70" s="381"/>
      <c r="I70" s="381"/>
      <c r="J70" s="382"/>
    </row>
    <row r="72" spans="2:10" x14ac:dyDescent="0.15">
      <c r="B72" s="203"/>
      <c r="C72" s="203"/>
      <c r="D72" s="203"/>
      <c r="E72" s="203"/>
      <c r="F72" s="203"/>
      <c r="G72" s="203"/>
      <c r="H72" s="203"/>
      <c r="I72" s="203"/>
      <c r="J72" s="203"/>
    </row>
    <row r="73" spans="2:10" ht="17.25" customHeight="1" x14ac:dyDescent="0.15">
      <c r="B73" s="197" t="s">
        <v>210</v>
      </c>
    </row>
    <row r="74" spans="2:10" ht="17.25" customHeight="1" x14ac:dyDescent="0.15"/>
    <row r="75" spans="2:10" ht="17.25" customHeight="1" x14ac:dyDescent="0.15">
      <c r="B75" s="197" t="s">
        <v>480</v>
      </c>
      <c r="J75" s="198" t="s">
        <v>497</v>
      </c>
    </row>
    <row r="76" spans="2:10" ht="17.25" customHeight="1" x14ac:dyDescent="0.15">
      <c r="B76" s="197" t="s">
        <v>482</v>
      </c>
      <c r="J76" s="198" t="s">
        <v>498</v>
      </c>
    </row>
    <row r="77" spans="2:10" ht="17.25" customHeight="1" x14ac:dyDescent="0.15">
      <c r="B77" s="197" t="s">
        <v>484</v>
      </c>
    </row>
    <row r="78" spans="2:10" ht="17.25" customHeight="1" x14ac:dyDescent="0.15">
      <c r="B78" s="197" t="s">
        <v>485</v>
      </c>
      <c r="G78" s="197" t="s">
        <v>211</v>
      </c>
    </row>
    <row r="79" spans="2:10" ht="17.25" customHeight="1" x14ac:dyDescent="0.15"/>
    <row r="80" spans="2:10" ht="17.25" customHeight="1" x14ac:dyDescent="0.15">
      <c r="J80" s="198"/>
    </row>
    <row r="81" spans="1:11" ht="17.25" customHeight="1" x14ac:dyDescent="0.15"/>
    <row r="82" spans="1:11" ht="17.25" customHeight="1" x14ac:dyDescent="0.15">
      <c r="B82" s="197" t="s">
        <v>213</v>
      </c>
    </row>
    <row r="83" spans="1:11" ht="9" customHeight="1" x14ac:dyDescent="0.15"/>
    <row r="84" spans="1:11" ht="24.75" customHeight="1" x14ac:dyDescent="0.15">
      <c r="B84" s="368" t="s">
        <v>214</v>
      </c>
      <c r="C84" s="368"/>
      <c r="D84" s="368"/>
      <c r="E84" s="368" t="s">
        <v>215</v>
      </c>
      <c r="F84" s="368"/>
      <c r="G84" s="368"/>
      <c r="H84" s="368"/>
      <c r="I84" s="368"/>
      <c r="J84" s="368"/>
    </row>
    <row r="85" spans="1:11" ht="19.5" customHeight="1" x14ac:dyDescent="0.15">
      <c r="B85" s="204" t="s">
        <v>216</v>
      </c>
      <c r="C85" s="203"/>
      <c r="D85" s="205"/>
      <c r="E85" s="355" t="s">
        <v>217</v>
      </c>
      <c r="F85" s="203"/>
      <c r="G85" s="203"/>
      <c r="H85" s="203"/>
      <c r="I85" s="203"/>
      <c r="J85" s="205"/>
    </row>
    <row r="86" spans="1:11" ht="19.5" customHeight="1" x14ac:dyDescent="0.15">
      <c r="B86" s="206" t="s">
        <v>218</v>
      </c>
      <c r="C86" s="207"/>
      <c r="D86" s="208"/>
      <c r="E86" s="206"/>
      <c r="F86" s="356" t="s">
        <v>499</v>
      </c>
      <c r="G86" s="207"/>
      <c r="H86" s="207"/>
      <c r="I86" s="207"/>
      <c r="J86" s="358"/>
    </row>
    <row r="87" spans="1:11" ht="17.25" customHeight="1" x14ac:dyDescent="0.15">
      <c r="B87" s="206"/>
      <c r="C87" s="207"/>
      <c r="D87" s="208"/>
      <c r="E87" s="357" t="s">
        <v>487</v>
      </c>
      <c r="F87" s="207"/>
      <c r="G87" s="207"/>
      <c r="H87" s="207"/>
      <c r="I87" s="207"/>
      <c r="J87" s="208"/>
    </row>
    <row r="88" spans="1:11" ht="17.25" customHeight="1" x14ac:dyDescent="0.15">
      <c r="B88" s="206"/>
      <c r="C88" s="207"/>
      <c r="D88" s="208"/>
      <c r="E88" s="206"/>
      <c r="F88" s="356" t="s">
        <v>486</v>
      </c>
      <c r="G88" s="207"/>
      <c r="H88" s="207"/>
      <c r="I88" s="207"/>
      <c r="J88" s="358"/>
    </row>
    <row r="89" spans="1:11" ht="17.25" customHeight="1" x14ac:dyDescent="0.15">
      <c r="B89" s="206"/>
      <c r="C89" s="207"/>
      <c r="D89" s="208"/>
      <c r="E89" s="206" t="s">
        <v>488</v>
      </c>
      <c r="F89" s="207"/>
      <c r="G89" s="207"/>
      <c r="H89" s="207"/>
      <c r="I89" s="207"/>
      <c r="J89" s="208"/>
    </row>
    <row r="90" spans="1:11" ht="16.5" customHeight="1" x14ac:dyDescent="0.15">
      <c r="B90" s="206"/>
      <c r="C90" s="207"/>
      <c r="D90" s="208"/>
      <c r="E90" s="206" t="s">
        <v>500</v>
      </c>
      <c r="F90" s="207"/>
      <c r="G90" s="207"/>
      <c r="H90" s="207"/>
      <c r="I90" s="207"/>
      <c r="J90" s="208"/>
    </row>
    <row r="91" spans="1:11" ht="16.5" customHeight="1" x14ac:dyDescent="0.15">
      <c r="B91" s="206" t="s">
        <v>219</v>
      </c>
      <c r="C91" s="207"/>
      <c r="D91" s="208"/>
      <c r="E91" s="206"/>
      <c r="F91" s="207"/>
      <c r="G91" s="207"/>
      <c r="H91" s="207"/>
      <c r="I91" s="207"/>
      <c r="J91" s="208"/>
    </row>
    <row r="92" spans="1:11" ht="16.5" customHeight="1" x14ac:dyDescent="0.15">
      <c r="B92" s="206"/>
      <c r="C92" s="207"/>
      <c r="D92" s="208"/>
      <c r="E92" s="206" t="s">
        <v>220</v>
      </c>
      <c r="F92" s="207"/>
      <c r="G92" s="207"/>
      <c r="H92" s="207"/>
      <c r="I92" s="207"/>
      <c r="J92" s="209" t="s">
        <v>212</v>
      </c>
    </row>
    <row r="93" spans="1:11" ht="7.5" customHeight="1" x14ac:dyDescent="0.15">
      <c r="B93" s="210"/>
      <c r="C93" s="211"/>
      <c r="D93" s="212"/>
      <c r="E93" s="210"/>
      <c r="F93" s="211"/>
      <c r="G93" s="211"/>
      <c r="H93" s="211"/>
      <c r="I93" s="211"/>
      <c r="J93" s="212"/>
    </row>
    <row r="94" spans="1:11" x14ac:dyDescent="0.15">
      <c r="A94" s="207"/>
      <c r="B94" s="207"/>
      <c r="C94" s="207"/>
      <c r="D94" s="207"/>
      <c r="E94" s="207"/>
      <c r="F94" s="207"/>
      <c r="G94" s="199" t="s">
        <v>491</v>
      </c>
      <c r="I94" s="207"/>
      <c r="J94" s="359"/>
      <c r="K94" s="359"/>
    </row>
    <row r="95" spans="1:11" x14ac:dyDescent="0.15">
      <c r="A95" s="207"/>
      <c r="B95" s="207"/>
      <c r="C95" s="207"/>
      <c r="D95" s="207"/>
      <c r="E95" s="207"/>
      <c r="F95" s="207"/>
      <c r="G95" s="199" t="s">
        <v>501</v>
      </c>
      <c r="I95" s="207"/>
      <c r="J95" s="359"/>
      <c r="K95" s="359"/>
    </row>
    <row r="96" spans="1:11" x14ac:dyDescent="0.15">
      <c r="A96" s="207"/>
      <c r="B96" s="207"/>
      <c r="C96" s="207"/>
      <c r="D96" s="207"/>
      <c r="E96" s="207"/>
      <c r="F96" s="207"/>
      <c r="G96" s="369" t="s">
        <v>203</v>
      </c>
      <c r="H96" s="369"/>
      <c r="I96" s="207"/>
      <c r="J96" s="359"/>
      <c r="K96" s="359"/>
    </row>
    <row r="97" spans="1:11" x14ac:dyDescent="0.15">
      <c r="A97" s="207"/>
      <c r="B97" s="207"/>
      <c r="C97" s="207"/>
      <c r="D97" s="207"/>
      <c r="E97" s="207"/>
      <c r="F97" s="207"/>
      <c r="G97" s="337"/>
      <c r="H97" s="337"/>
      <c r="I97" s="207"/>
      <c r="J97" s="359"/>
      <c r="K97" s="359"/>
    </row>
    <row r="98" spans="1:11" x14ac:dyDescent="0.15">
      <c r="A98" s="207" t="s">
        <v>163</v>
      </c>
      <c r="B98" s="207"/>
      <c r="C98" s="361"/>
      <c r="D98" s="207"/>
      <c r="E98" s="207"/>
      <c r="F98" s="207"/>
      <c r="G98" s="207"/>
      <c r="H98" s="207"/>
      <c r="I98" s="207"/>
      <c r="J98" s="359"/>
      <c r="K98" s="359"/>
    </row>
    <row r="99" spans="1:11" ht="15" thickBot="1" x14ac:dyDescent="0.2">
      <c r="A99" s="207" t="s">
        <v>221</v>
      </c>
      <c r="B99" s="207"/>
      <c r="C99" s="207"/>
      <c r="D99" s="207"/>
      <c r="E99" s="207"/>
      <c r="F99" s="207"/>
      <c r="G99" s="207"/>
      <c r="H99" s="207"/>
      <c r="I99" s="207"/>
      <c r="J99" s="359"/>
      <c r="K99" s="359"/>
    </row>
    <row r="100" spans="1:11" x14ac:dyDescent="0.15">
      <c r="A100" s="368" t="s">
        <v>222</v>
      </c>
      <c r="B100" s="368" t="s">
        <v>223</v>
      </c>
      <c r="C100" s="368"/>
      <c r="D100" s="376" t="s">
        <v>224</v>
      </c>
      <c r="E100" s="376"/>
      <c r="F100" s="377" t="s">
        <v>225</v>
      </c>
      <c r="G100" s="377"/>
      <c r="H100" s="377" t="s">
        <v>502</v>
      </c>
      <c r="I100" s="378"/>
      <c r="J100" s="370" t="s">
        <v>503</v>
      </c>
      <c r="K100" s="371"/>
    </row>
    <row r="101" spans="1:11" ht="14.25" customHeight="1" x14ac:dyDescent="0.15">
      <c r="A101" s="368"/>
      <c r="B101" s="368"/>
      <c r="C101" s="368"/>
      <c r="D101" s="376"/>
      <c r="E101" s="376"/>
      <c r="F101" s="377"/>
      <c r="G101" s="377"/>
      <c r="H101" s="377"/>
      <c r="I101" s="378"/>
      <c r="J101" s="372" t="s">
        <v>504</v>
      </c>
      <c r="K101" s="374" t="s">
        <v>505</v>
      </c>
    </row>
    <row r="102" spans="1:11" ht="25.5" customHeight="1" x14ac:dyDescent="0.15">
      <c r="A102" s="368"/>
      <c r="B102" s="368"/>
      <c r="C102" s="368"/>
      <c r="D102" s="376"/>
      <c r="E102" s="376"/>
      <c r="F102" s="377"/>
      <c r="G102" s="377"/>
      <c r="H102" s="377"/>
      <c r="I102" s="378"/>
      <c r="J102" s="373"/>
      <c r="K102" s="375"/>
    </row>
    <row r="103" spans="1:11" x14ac:dyDescent="0.15">
      <c r="A103" s="214"/>
      <c r="B103" s="339"/>
      <c r="C103" s="341"/>
      <c r="D103" s="339"/>
      <c r="E103" s="341"/>
      <c r="F103" s="339"/>
      <c r="G103" s="341"/>
      <c r="H103" s="339"/>
      <c r="I103" s="340"/>
      <c r="J103" s="362" t="s">
        <v>226</v>
      </c>
      <c r="K103" s="364" t="s">
        <v>226</v>
      </c>
    </row>
    <row r="104" spans="1:11" x14ac:dyDescent="0.15">
      <c r="A104" s="215"/>
      <c r="B104" s="338"/>
      <c r="C104" s="343"/>
      <c r="D104" s="338"/>
      <c r="E104" s="343"/>
      <c r="F104" s="338"/>
      <c r="G104" s="343"/>
      <c r="H104" s="338"/>
      <c r="I104" s="342"/>
      <c r="J104" s="366"/>
      <c r="K104" s="367"/>
    </row>
    <row r="105" spans="1:11" x14ac:dyDescent="0.15">
      <c r="A105" s="214"/>
      <c r="B105" s="339"/>
      <c r="C105" s="341"/>
      <c r="D105" s="339"/>
      <c r="E105" s="341"/>
      <c r="F105" s="339"/>
      <c r="G105" s="341"/>
      <c r="H105" s="339"/>
      <c r="I105" s="340"/>
      <c r="J105" s="362" t="s">
        <v>226</v>
      </c>
      <c r="K105" s="364" t="s">
        <v>226</v>
      </c>
    </row>
    <row r="106" spans="1:11" x14ac:dyDescent="0.15">
      <c r="A106" s="216"/>
      <c r="B106" s="338"/>
      <c r="C106" s="343"/>
      <c r="D106" s="338"/>
      <c r="E106" s="343"/>
      <c r="F106" s="338"/>
      <c r="G106" s="343"/>
      <c r="H106" s="338"/>
      <c r="I106" s="342"/>
      <c r="J106" s="366"/>
      <c r="K106" s="367"/>
    </row>
    <row r="107" spans="1:11" x14ac:dyDescent="0.15">
      <c r="A107" s="214"/>
      <c r="B107" s="339"/>
      <c r="C107" s="341"/>
      <c r="D107" s="339"/>
      <c r="E107" s="341"/>
      <c r="F107" s="339"/>
      <c r="G107" s="341"/>
      <c r="H107" s="339"/>
      <c r="I107" s="340"/>
      <c r="J107" s="362" t="s">
        <v>226</v>
      </c>
      <c r="K107" s="364" t="s">
        <v>226</v>
      </c>
    </row>
    <row r="108" spans="1:11" x14ac:dyDescent="0.15">
      <c r="A108" s="216"/>
      <c r="B108" s="338"/>
      <c r="C108" s="343"/>
      <c r="D108" s="338"/>
      <c r="E108" s="343"/>
      <c r="F108" s="338"/>
      <c r="G108" s="343"/>
      <c r="H108" s="338"/>
      <c r="I108" s="342"/>
      <c r="J108" s="366"/>
      <c r="K108" s="367"/>
    </row>
    <row r="109" spans="1:11" x14ac:dyDescent="0.15">
      <c r="A109" s="214"/>
      <c r="B109" s="339"/>
      <c r="C109" s="341"/>
      <c r="D109" s="339"/>
      <c r="E109" s="341"/>
      <c r="F109" s="339"/>
      <c r="G109" s="341"/>
      <c r="H109" s="339"/>
      <c r="I109" s="340"/>
      <c r="J109" s="362" t="s">
        <v>226</v>
      </c>
      <c r="K109" s="364" t="s">
        <v>226</v>
      </c>
    </row>
    <row r="110" spans="1:11" x14ac:dyDescent="0.15">
      <c r="A110" s="216"/>
      <c r="B110" s="338"/>
      <c r="C110" s="343"/>
      <c r="D110" s="338"/>
      <c r="E110" s="343"/>
      <c r="F110" s="338"/>
      <c r="G110" s="343"/>
      <c r="H110" s="338"/>
      <c r="I110" s="342"/>
      <c r="J110" s="366"/>
      <c r="K110" s="367"/>
    </row>
    <row r="111" spans="1:11" x14ac:dyDescent="0.15">
      <c r="A111" s="214"/>
      <c r="B111" s="339"/>
      <c r="C111" s="341"/>
      <c r="D111" s="339"/>
      <c r="E111" s="341"/>
      <c r="F111" s="339"/>
      <c r="G111" s="341"/>
      <c r="H111" s="339"/>
      <c r="I111" s="340"/>
      <c r="J111" s="362" t="s">
        <v>226</v>
      </c>
      <c r="K111" s="364" t="s">
        <v>226</v>
      </c>
    </row>
    <row r="112" spans="1:11" x14ac:dyDescent="0.15">
      <c r="A112" s="216"/>
      <c r="B112" s="338"/>
      <c r="C112" s="343"/>
      <c r="D112" s="338"/>
      <c r="E112" s="343"/>
      <c r="F112" s="338"/>
      <c r="G112" s="343"/>
      <c r="H112" s="338"/>
      <c r="I112" s="342"/>
      <c r="J112" s="366"/>
      <c r="K112" s="367"/>
    </row>
    <row r="113" spans="1:11" x14ac:dyDescent="0.15">
      <c r="A113" s="214"/>
      <c r="B113" s="339"/>
      <c r="C113" s="341"/>
      <c r="D113" s="339"/>
      <c r="E113" s="341"/>
      <c r="F113" s="339"/>
      <c r="G113" s="341"/>
      <c r="H113" s="339"/>
      <c r="I113" s="340"/>
      <c r="J113" s="362" t="s">
        <v>226</v>
      </c>
      <c r="K113" s="364" t="s">
        <v>226</v>
      </c>
    </row>
    <row r="114" spans="1:11" x14ac:dyDescent="0.15">
      <c r="A114" s="216"/>
      <c r="B114" s="338"/>
      <c r="C114" s="343"/>
      <c r="D114" s="338"/>
      <c r="E114" s="343"/>
      <c r="F114" s="338"/>
      <c r="G114" s="343"/>
      <c r="H114" s="338"/>
      <c r="I114" s="342"/>
      <c r="J114" s="366"/>
      <c r="K114" s="367"/>
    </row>
    <row r="115" spans="1:11" x14ac:dyDescent="0.15">
      <c r="A115" s="214"/>
      <c r="B115" s="339"/>
      <c r="C115" s="341"/>
      <c r="D115" s="339"/>
      <c r="E115" s="341"/>
      <c r="F115" s="339"/>
      <c r="G115" s="341"/>
      <c r="H115" s="339"/>
      <c r="I115" s="340"/>
      <c r="J115" s="362" t="s">
        <v>226</v>
      </c>
      <c r="K115" s="364" t="s">
        <v>226</v>
      </c>
    </row>
    <row r="116" spans="1:11" x14ac:dyDescent="0.15">
      <c r="A116" s="216"/>
      <c r="B116" s="338"/>
      <c r="C116" s="343"/>
      <c r="D116" s="338"/>
      <c r="E116" s="343"/>
      <c r="F116" s="338"/>
      <c r="G116" s="343"/>
      <c r="H116" s="338"/>
      <c r="I116" s="342"/>
      <c r="J116" s="366"/>
      <c r="K116" s="367"/>
    </row>
    <row r="117" spans="1:11" x14ac:dyDescent="0.15">
      <c r="A117" s="214"/>
      <c r="B117" s="339"/>
      <c r="C117" s="341"/>
      <c r="D117" s="339"/>
      <c r="E117" s="341"/>
      <c r="F117" s="339"/>
      <c r="G117" s="341"/>
      <c r="H117" s="339"/>
      <c r="I117" s="340"/>
      <c r="J117" s="362" t="s">
        <v>226</v>
      </c>
      <c r="K117" s="364" t="s">
        <v>226</v>
      </c>
    </row>
    <row r="118" spans="1:11" x14ac:dyDescent="0.15">
      <c r="A118" s="216"/>
      <c r="B118" s="338"/>
      <c r="C118" s="343"/>
      <c r="D118" s="338"/>
      <c r="E118" s="343"/>
      <c r="F118" s="338"/>
      <c r="G118" s="343"/>
      <c r="H118" s="338"/>
      <c r="I118" s="342"/>
      <c r="J118" s="366"/>
      <c r="K118" s="367"/>
    </row>
    <row r="119" spans="1:11" x14ac:dyDescent="0.15">
      <c r="A119" s="214"/>
      <c r="B119" s="339"/>
      <c r="C119" s="341"/>
      <c r="D119" s="339"/>
      <c r="E119" s="341"/>
      <c r="F119" s="339"/>
      <c r="G119" s="341"/>
      <c r="H119" s="339"/>
      <c r="I119" s="340"/>
      <c r="J119" s="362" t="s">
        <v>226</v>
      </c>
      <c r="K119" s="364" t="s">
        <v>226</v>
      </c>
    </row>
    <row r="120" spans="1:11" x14ac:dyDescent="0.15">
      <c r="A120" s="216"/>
      <c r="B120" s="338"/>
      <c r="C120" s="343"/>
      <c r="D120" s="338"/>
      <c r="E120" s="343"/>
      <c r="F120" s="338"/>
      <c r="G120" s="343"/>
      <c r="H120" s="338"/>
      <c r="I120" s="342"/>
      <c r="J120" s="366"/>
      <c r="K120" s="367"/>
    </row>
    <row r="121" spans="1:11" x14ac:dyDescent="0.15">
      <c r="A121" s="214"/>
      <c r="B121" s="339"/>
      <c r="C121" s="341"/>
      <c r="D121" s="339"/>
      <c r="E121" s="341"/>
      <c r="F121" s="339"/>
      <c r="G121" s="341"/>
      <c r="H121" s="339"/>
      <c r="I121" s="340"/>
      <c r="J121" s="362" t="s">
        <v>226</v>
      </c>
      <c r="K121" s="364" t="s">
        <v>226</v>
      </c>
    </row>
    <row r="122" spans="1:11" x14ac:dyDescent="0.15">
      <c r="A122" s="216"/>
      <c r="B122" s="338"/>
      <c r="C122" s="343"/>
      <c r="D122" s="338"/>
      <c r="E122" s="343"/>
      <c r="F122" s="338"/>
      <c r="G122" s="343"/>
      <c r="H122" s="338"/>
      <c r="I122" s="342"/>
      <c r="J122" s="366"/>
      <c r="K122" s="367"/>
    </row>
    <row r="123" spans="1:11" x14ac:dyDescent="0.15">
      <c r="A123" s="214"/>
      <c r="B123" s="339"/>
      <c r="C123" s="341"/>
      <c r="D123" s="339"/>
      <c r="E123" s="341"/>
      <c r="F123" s="339"/>
      <c r="G123" s="341"/>
      <c r="H123" s="339"/>
      <c r="I123" s="340"/>
      <c r="J123" s="362" t="s">
        <v>226</v>
      </c>
      <c r="K123" s="364" t="s">
        <v>226</v>
      </c>
    </row>
    <row r="124" spans="1:11" x14ac:dyDescent="0.15">
      <c r="A124" s="216"/>
      <c r="B124" s="338"/>
      <c r="C124" s="343"/>
      <c r="D124" s="338"/>
      <c r="E124" s="343"/>
      <c r="F124" s="338"/>
      <c r="G124" s="343"/>
      <c r="H124" s="338"/>
      <c r="I124" s="342"/>
      <c r="J124" s="366"/>
      <c r="K124" s="367"/>
    </row>
    <row r="125" spans="1:11" x14ac:dyDescent="0.15">
      <c r="A125" s="214"/>
      <c r="B125" s="339"/>
      <c r="C125" s="341"/>
      <c r="D125" s="339"/>
      <c r="E125" s="341"/>
      <c r="F125" s="339"/>
      <c r="G125" s="341"/>
      <c r="H125" s="339"/>
      <c r="I125" s="340"/>
      <c r="J125" s="362" t="s">
        <v>226</v>
      </c>
      <c r="K125" s="364" t="s">
        <v>226</v>
      </c>
    </row>
    <row r="126" spans="1:11" x14ac:dyDescent="0.15">
      <c r="A126" s="216"/>
      <c r="B126" s="338"/>
      <c r="C126" s="343"/>
      <c r="D126" s="338"/>
      <c r="E126" s="343"/>
      <c r="F126" s="338"/>
      <c r="G126" s="343"/>
      <c r="H126" s="338"/>
      <c r="I126" s="342"/>
      <c r="J126" s="366"/>
      <c r="K126" s="367"/>
    </row>
    <row r="127" spans="1:11" x14ac:dyDescent="0.15">
      <c r="A127" s="214"/>
      <c r="B127" s="339"/>
      <c r="C127" s="341"/>
      <c r="D127" s="339"/>
      <c r="E127" s="341"/>
      <c r="F127" s="339"/>
      <c r="G127" s="341"/>
      <c r="H127" s="339"/>
      <c r="I127" s="340"/>
      <c r="J127" s="362" t="s">
        <v>226</v>
      </c>
      <c r="K127" s="364" t="s">
        <v>226</v>
      </c>
    </row>
    <row r="128" spans="1:11" x14ac:dyDescent="0.15">
      <c r="A128" s="215"/>
      <c r="B128" s="338"/>
      <c r="C128" s="343"/>
      <c r="D128" s="338"/>
      <c r="E128" s="343"/>
      <c r="F128" s="338"/>
      <c r="G128" s="343"/>
      <c r="H128" s="338"/>
      <c r="I128" s="342"/>
      <c r="J128" s="366"/>
      <c r="K128" s="367"/>
    </row>
    <row r="129" spans="1:11" x14ac:dyDescent="0.15">
      <c r="A129" s="214"/>
      <c r="B129" s="339"/>
      <c r="C129" s="341"/>
      <c r="D129" s="339"/>
      <c r="E129" s="341"/>
      <c r="F129" s="339"/>
      <c r="G129" s="341"/>
      <c r="H129" s="339"/>
      <c r="I129" s="340"/>
      <c r="J129" s="362" t="s">
        <v>226</v>
      </c>
      <c r="K129" s="364" t="s">
        <v>226</v>
      </c>
    </row>
    <row r="130" spans="1:11" x14ac:dyDescent="0.15">
      <c r="A130" s="216"/>
      <c r="B130" s="338"/>
      <c r="C130" s="343"/>
      <c r="D130" s="338"/>
      <c r="E130" s="343"/>
      <c r="F130" s="338"/>
      <c r="G130" s="343"/>
      <c r="H130" s="338"/>
      <c r="I130" s="342"/>
      <c r="J130" s="366"/>
      <c r="K130" s="367"/>
    </row>
    <row r="131" spans="1:11" x14ac:dyDescent="0.15">
      <c r="A131" s="214"/>
      <c r="B131" s="339"/>
      <c r="C131" s="341"/>
      <c r="D131" s="339"/>
      <c r="E131" s="341"/>
      <c r="F131" s="339"/>
      <c r="G131" s="341"/>
      <c r="H131" s="339"/>
      <c r="I131" s="340"/>
      <c r="J131" s="362" t="s">
        <v>226</v>
      </c>
      <c r="K131" s="364" t="s">
        <v>226</v>
      </c>
    </row>
    <row r="132" spans="1:11" x14ac:dyDescent="0.15">
      <c r="A132" s="216"/>
      <c r="B132" s="338"/>
      <c r="C132" s="343"/>
      <c r="D132" s="338"/>
      <c r="E132" s="343"/>
      <c r="F132" s="338"/>
      <c r="G132" s="343"/>
      <c r="H132" s="338"/>
      <c r="I132" s="342"/>
      <c r="J132" s="366"/>
      <c r="K132" s="367"/>
    </row>
    <row r="133" spans="1:11" x14ac:dyDescent="0.15">
      <c r="A133" s="214"/>
      <c r="B133" s="339"/>
      <c r="C133" s="341"/>
      <c r="D133" s="339"/>
      <c r="E133" s="341"/>
      <c r="F133" s="339"/>
      <c r="G133" s="341"/>
      <c r="H133" s="339"/>
      <c r="I133" s="340"/>
      <c r="J133" s="362" t="s">
        <v>226</v>
      </c>
      <c r="K133" s="364" t="s">
        <v>226</v>
      </c>
    </row>
    <row r="134" spans="1:11" x14ac:dyDescent="0.15">
      <c r="A134" s="216"/>
      <c r="B134" s="338"/>
      <c r="C134" s="343"/>
      <c r="D134" s="338"/>
      <c r="E134" s="343"/>
      <c r="F134" s="338"/>
      <c r="G134" s="343"/>
      <c r="H134" s="338"/>
      <c r="I134" s="342"/>
      <c r="J134" s="366"/>
      <c r="K134" s="367"/>
    </row>
    <row r="135" spans="1:11" x14ac:dyDescent="0.15">
      <c r="A135" s="214"/>
      <c r="B135" s="339"/>
      <c r="C135" s="341"/>
      <c r="D135" s="339"/>
      <c r="E135" s="341"/>
      <c r="F135" s="339"/>
      <c r="G135" s="341"/>
      <c r="H135" s="339"/>
      <c r="I135" s="340"/>
      <c r="J135" s="362" t="s">
        <v>226</v>
      </c>
      <c r="K135" s="364" t="s">
        <v>226</v>
      </c>
    </row>
    <row r="136" spans="1:11" x14ac:dyDescent="0.15">
      <c r="A136" s="216"/>
      <c r="B136" s="338"/>
      <c r="C136" s="343"/>
      <c r="D136" s="338"/>
      <c r="E136" s="343"/>
      <c r="F136" s="338"/>
      <c r="G136" s="343"/>
      <c r="H136" s="338"/>
      <c r="I136" s="342"/>
      <c r="J136" s="366"/>
      <c r="K136" s="367"/>
    </row>
    <row r="137" spans="1:11" x14ac:dyDescent="0.15">
      <c r="A137" s="214"/>
      <c r="B137" s="339"/>
      <c r="C137" s="341"/>
      <c r="D137" s="339"/>
      <c r="E137" s="341"/>
      <c r="F137" s="339"/>
      <c r="G137" s="341"/>
      <c r="H137" s="339"/>
      <c r="I137" s="340"/>
      <c r="J137" s="362" t="s">
        <v>226</v>
      </c>
      <c r="K137" s="364" t="s">
        <v>226</v>
      </c>
    </row>
    <row r="138" spans="1:11" x14ac:dyDescent="0.15">
      <c r="A138" s="216"/>
      <c r="B138" s="338"/>
      <c r="C138" s="343"/>
      <c r="D138" s="338"/>
      <c r="E138" s="343"/>
      <c r="F138" s="338"/>
      <c r="G138" s="343"/>
      <c r="H138" s="338"/>
      <c r="I138" s="342"/>
      <c r="J138" s="366"/>
      <c r="K138" s="367"/>
    </row>
    <row r="139" spans="1:11" x14ac:dyDescent="0.15">
      <c r="A139" s="214"/>
      <c r="B139" s="339"/>
      <c r="C139" s="341"/>
      <c r="D139" s="339"/>
      <c r="E139" s="341"/>
      <c r="F139" s="339"/>
      <c r="G139" s="341"/>
      <c r="H139" s="339"/>
      <c r="I139" s="340"/>
      <c r="J139" s="362" t="s">
        <v>226</v>
      </c>
      <c r="K139" s="364" t="s">
        <v>226</v>
      </c>
    </row>
    <row r="140" spans="1:11" ht="15" thickBot="1" x14ac:dyDescent="0.2">
      <c r="A140" s="216"/>
      <c r="B140" s="338"/>
      <c r="C140" s="343"/>
      <c r="D140" s="338"/>
      <c r="E140" s="343"/>
      <c r="F140" s="338"/>
      <c r="G140" s="343"/>
      <c r="H140" s="338"/>
      <c r="I140" s="342"/>
      <c r="J140" s="363"/>
      <c r="K140" s="365"/>
    </row>
    <row r="141" spans="1:11" x14ac:dyDescent="0.15">
      <c r="A141" s="197" t="s">
        <v>227</v>
      </c>
      <c r="K141" s="213"/>
    </row>
  </sheetData>
  <mergeCells count="74">
    <mergeCell ref="B22:D22"/>
    <mergeCell ref="E22:J22"/>
    <mergeCell ref="B14:J14"/>
    <mergeCell ref="B20:D20"/>
    <mergeCell ref="E20:J20"/>
    <mergeCell ref="B21:D21"/>
    <mergeCell ref="E21:J21"/>
    <mergeCell ref="B23:D23"/>
    <mergeCell ref="E23:J23"/>
    <mergeCell ref="B24:D24"/>
    <mergeCell ref="E24:J24"/>
    <mergeCell ref="B37:D37"/>
    <mergeCell ref="E37:J37"/>
    <mergeCell ref="G57:H57"/>
    <mergeCell ref="B60:J60"/>
    <mergeCell ref="B66:D66"/>
    <mergeCell ref="E66:J66"/>
    <mergeCell ref="B67:D67"/>
    <mergeCell ref="E67:J67"/>
    <mergeCell ref="B68:D68"/>
    <mergeCell ref="E68:J68"/>
    <mergeCell ref="B69:D69"/>
    <mergeCell ref="E69:J69"/>
    <mergeCell ref="B70:D70"/>
    <mergeCell ref="E70:J70"/>
    <mergeCell ref="A100:A102"/>
    <mergeCell ref="B100:C102"/>
    <mergeCell ref="D100:E102"/>
    <mergeCell ref="F100:G102"/>
    <mergeCell ref="H100:I102"/>
    <mergeCell ref="J107:J108"/>
    <mergeCell ref="K107:K108"/>
    <mergeCell ref="B84:D84"/>
    <mergeCell ref="E84:J84"/>
    <mergeCell ref="G96:H96"/>
    <mergeCell ref="J100:K100"/>
    <mergeCell ref="J101:J102"/>
    <mergeCell ref="K101:K102"/>
    <mergeCell ref="J103:J104"/>
    <mergeCell ref="K103:K104"/>
    <mergeCell ref="J105:J106"/>
    <mergeCell ref="K105:K106"/>
    <mergeCell ref="J109:J110"/>
    <mergeCell ref="K109:K110"/>
    <mergeCell ref="J111:J112"/>
    <mergeCell ref="K111:K112"/>
    <mergeCell ref="J113:J114"/>
    <mergeCell ref="K113:K114"/>
    <mergeCell ref="J115:J116"/>
    <mergeCell ref="K115:K116"/>
    <mergeCell ref="J117:J118"/>
    <mergeCell ref="K117:K118"/>
    <mergeCell ref="J119:J120"/>
    <mergeCell ref="K119:K120"/>
    <mergeCell ref="J121:J122"/>
    <mergeCell ref="K121:K122"/>
    <mergeCell ref="J123:J124"/>
    <mergeCell ref="K123:K124"/>
    <mergeCell ref="J125:J126"/>
    <mergeCell ref="K125:K126"/>
    <mergeCell ref="J127:J128"/>
    <mergeCell ref="K127:K128"/>
    <mergeCell ref="J129:J130"/>
    <mergeCell ref="K129:K130"/>
    <mergeCell ref="J131:J132"/>
    <mergeCell ref="K131:K132"/>
    <mergeCell ref="J139:J140"/>
    <mergeCell ref="K139:K140"/>
    <mergeCell ref="J133:J134"/>
    <mergeCell ref="K133:K134"/>
    <mergeCell ref="J135:J136"/>
    <mergeCell ref="K135:K136"/>
    <mergeCell ref="J137:J138"/>
    <mergeCell ref="K137:K138"/>
  </mergeCells>
  <phoneticPr fontId="2"/>
  <pageMargins left="0.61" right="0.21" top="0.55118110236220474" bottom="0.35433070866141736" header="0.31496062992125984" footer="0.31496062992125984"/>
  <pageSetup paperSize="9" scale="99" orientation="portrait" r:id="rId1"/>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90" zoomScaleNormal="100" zoomScaleSheetLayoutView="90" workbookViewId="0"/>
  </sheetViews>
  <sheetFormatPr defaultRowHeight="13.5" x14ac:dyDescent="0.15"/>
  <cols>
    <col min="1" max="1" width="5.875" style="147" customWidth="1"/>
    <col min="2" max="2" width="18.25" style="147" customWidth="1"/>
    <col min="3" max="3" width="19.375" style="147" customWidth="1"/>
    <col min="4" max="4" width="10" style="147" customWidth="1"/>
    <col min="5" max="5" width="5.125" style="147" customWidth="1"/>
    <col min="6" max="7" width="9" style="147"/>
    <col min="8" max="8" width="6.25" style="147" customWidth="1"/>
    <col min="9" max="9" width="9" style="147"/>
    <col min="10" max="10" width="6.5" style="147" customWidth="1"/>
    <col min="11" max="11" width="16.875" style="147" customWidth="1"/>
    <col min="12" max="12" width="6.125" style="147" customWidth="1"/>
    <col min="13" max="13" width="19.125" style="147" customWidth="1"/>
    <col min="14" max="16384" width="9" style="147"/>
  </cols>
  <sheetData>
    <row r="1" spans="1:13" s="261" customFormat="1" ht="39" customHeight="1" thickTop="1" x14ac:dyDescent="0.15">
      <c r="A1" s="257" t="s">
        <v>248</v>
      </c>
      <c r="B1" s="258" t="s">
        <v>249</v>
      </c>
      <c r="C1" s="259" t="s">
        <v>250</v>
      </c>
      <c r="D1" s="258" t="s">
        <v>251</v>
      </c>
      <c r="E1" s="258" t="s">
        <v>252</v>
      </c>
      <c r="F1" s="259" t="s">
        <v>253</v>
      </c>
      <c r="G1" s="260" t="s">
        <v>254</v>
      </c>
      <c r="H1" s="823" t="s">
        <v>255</v>
      </c>
      <c r="I1" s="824"/>
      <c r="J1" s="824"/>
      <c r="K1" s="824"/>
      <c r="L1" s="824"/>
      <c r="M1" s="825"/>
    </row>
    <row r="2" spans="1:13" ht="36" customHeight="1" x14ac:dyDescent="0.15">
      <c r="A2" s="346">
        <v>1</v>
      </c>
      <c r="B2" s="347"/>
      <c r="C2" s="347" t="s">
        <v>436</v>
      </c>
      <c r="D2" s="347" t="s">
        <v>436</v>
      </c>
      <c r="E2" s="282" t="s">
        <v>437</v>
      </c>
      <c r="F2" s="282" t="s">
        <v>437</v>
      </c>
      <c r="G2" s="348"/>
      <c r="H2" s="265" t="s">
        <v>256</v>
      </c>
      <c r="I2" s="826"/>
      <c r="J2" s="826"/>
      <c r="K2" s="263" t="s">
        <v>257</v>
      </c>
      <c r="L2" s="826"/>
      <c r="M2" s="827"/>
    </row>
    <row r="3" spans="1:13" ht="36" customHeight="1" x14ac:dyDescent="0.15">
      <c r="A3" s="346">
        <v>2</v>
      </c>
      <c r="B3" s="347"/>
      <c r="C3" s="349" t="s">
        <v>436</v>
      </c>
      <c r="D3" s="347" t="s">
        <v>436</v>
      </c>
      <c r="E3" s="282" t="s">
        <v>437</v>
      </c>
      <c r="F3" s="282" t="s">
        <v>437</v>
      </c>
      <c r="G3" s="348"/>
      <c r="H3" s="828" t="s">
        <v>258</v>
      </c>
      <c r="I3" s="831" t="s">
        <v>259</v>
      </c>
      <c r="J3" s="832" t="s">
        <v>438</v>
      </c>
      <c r="K3" s="833"/>
      <c r="L3" s="833"/>
      <c r="M3" s="834"/>
    </row>
    <row r="4" spans="1:13" ht="36" customHeight="1" x14ac:dyDescent="0.15">
      <c r="A4" s="346"/>
      <c r="B4" s="347"/>
      <c r="C4" s="349"/>
      <c r="D4" s="347"/>
      <c r="E4" s="282"/>
      <c r="F4" s="282"/>
      <c r="G4" s="348"/>
      <c r="H4" s="829"/>
      <c r="I4" s="826"/>
      <c r="J4" s="835" t="s">
        <v>439</v>
      </c>
      <c r="K4" s="836"/>
      <c r="L4" s="837" t="s">
        <v>260</v>
      </c>
      <c r="M4" s="838"/>
    </row>
    <row r="5" spans="1:13" ht="36" customHeight="1" x14ac:dyDescent="0.15">
      <c r="A5" s="346"/>
      <c r="B5" s="347"/>
      <c r="C5" s="347"/>
      <c r="D5" s="347"/>
      <c r="E5" s="282"/>
      <c r="F5" s="282"/>
      <c r="G5" s="348"/>
      <c r="H5" s="829"/>
      <c r="I5" s="826"/>
      <c r="J5" s="266" t="s">
        <v>440</v>
      </c>
      <c r="K5" s="334"/>
      <c r="L5" s="334" t="s">
        <v>261</v>
      </c>
      <c r="M5" s="264"/>
    </row>
    <row r="6" spans="1:13" ht="36" customHeight="1" x14ac:dyDescent="0.15">
      <c r="A6" s="346"/>
      <c r="B6" s="347"/>
      <c r="C6" s="347"/>
      <c r="D6" s="347"/>
      <c r="E6" s="282"/>
      <c r="F6" s="282"/>
      <c r="G6" s="348"/>
      <c r="H6" s="829"/>
      <c r="I6" s="839" t="s">
        <v>262</v>
      </c>
      <c r="J6" s="841" t="s">
        <v>438</v>
      </c>
      <c r="K6" s="842"/>
      <c r="L6" s="842"/>
      <c r="M6" s="843"/>
    </row>
    <row r="7" spans="1:13" ht="36" customHeight="1" x14ac:dyDescent="0.15">
      <c r="A7" s="346"/>
      <c r="B7" s="347"/>
      <c r="C7" s="347"/>
      <c r="D7" s="347"/>
      <c r="E7" s="282"/>
      <c r="F7" s="282"/>
      <c r="G7" s="348"/>
      <c r="H7" s="830"/>
      <c r="I7" s="840"/>
      <c r="J7" s="835" t="s">
        <v>439</v>
      </c>
      <c r="K7" s="836"/>
      <c r="L7" s="837" t="s">
        <v>260</v>
      </c>
      <c r="M7" s="838"/>
    </row>
    <row r="8" spans="1:13" ht="36" customHeight="1" x14ac:dyDescent="0.15">
      <c r="A8" s="346"/>
      <c r="B8" s="347"/>
      <c r="C8" s="347"/>
      <c r="D8" s="347"/>
      <c r="E8" s="282"/>
      <c r="F8" s="282"/>
      <c r="G8" s="348"/>
      <c r="H8" s="830"/>
      <c r="I8" s="848" t="s">
        <v>263</v>
      </c>
      <c r="J8" s="266" t="s">
        <v>440</v>
      </c>
      <c r="K8" s="262"/>
      <c r="L8" s="334" t="s">
        <v>261</v>
      </c>
      <c r="M8" s="264"/>
    </row>
    <row r="9" spans="1:13" ht="36" customHeight="1" x14ac:dyDescent="0.15">
      <c r="A9" s="346"/>
      <c r="B9" s="347"/>
      <c r="C9" s="347"/>
      <c r="D9" s="347"/>
      <c r="E9" s="282"/>
      <c r="F9" s="282"/>
      <c r="G9" s="348"/>
      <c r="H9" s="829"/>
      <c r="I9" s="849"/>
      <c r="J9" s="266" t="s">
        <v>264</v>
      </c>
      <c r="K9" s="826"/>
      <c r="L9" s="826"/>
      <c r="M9" s="827"/>
    </row>
    <row r="10" spans="1:13" ht="36" customHeight="1" x14ac:dyDescent="0.15">
      <c r="A10" s="346"/>
      <c r="B10" s="347"/>
      <c r="C10" s="347"/>
      <c r="D10" s="347"/>
      <c r="E10" s="282"/>
      <c r="F10" s="282"/>
      <c r="G10" s="348"/>
      <c r="H10" s="818" t="s">
        <v>265</v>
      </c>
      <c r="I10" s="820" t="s">
        <v>441</v>
      </c>
      <c r="J10" s="821"/>
      <c r="K10" s="821"/>
      <c r="L10" s="821"/>
      <c r="M10" s="822"/>
    </row>
    <row r="11" spans="1:13" ht="36" customHeight="1" x14ac:dyDescent="0.15">
      <c r="A11" s="346"/>
      <c r="B11" s="347"/>
      <c r="C11" s="347"/>
      <c r="D11" s="347"/>
      <c r="E11" s="282"/>
      <c r="F11" s="282"/>
      <c r="G11" s="348"/>
      <c r="H11" s="819"/>
      <c r="I11" s="821"/>
      <c r="J11" s="821"/>
      <c r="K11" s="821"/>
      <c r="L11" s="821"/>
      <c r="M11" s="822"/>
    </row>
    <row r="12" spans="1:13" ht="36" customHeight="1" x14ac:dyDescent="0.15">
      <c r="A12" s="346"/>
      <c r="B12" s="347"/>
      <c r="C12" s="347"/>
      <c r="D12" s="347"/>
      <c r="E12" s="282"/>
      <c r="F12" s="282"/>
      <c r="G12" s="348"/>
      <c r="H12" s="819"/>
      <c r="I12" s="820" t="s">
        <v>442</v>
      </c>
      <c r="J12" s="820"/>
      <c r="K12" s="820"/>
      <c r="L12" s="820" t="s">
        <v>443</v>
      </c>
      <c r="M12" s="822"/>
    </row>
    <row r="13" spans="1:13" ht="36" customHeight="1" x14ac:dyDescent="0.15">
      <c r="A13" s="346"/>
      <c r="B13" s="347"/>
      <c r="C13" s="347"/>
      <c r="D13" s="347"/>
      <c r="E13" s="282"/>
      <c r="F13" s="282"/>
      <c r="G13" s="348"/>
      <c r="H13" s="819" t="s">
        <v>266</v>
      </c>
      <c r="I13" s="850" t="s">
        <v>444</v>
      </c>
      <c r="J13" s="851"/>
      <c r="K13" s="851"/>
      <c r="L13" s="820" t="s">
        <v>445</v>
      </c>
      <c r="M13" s="822"/>
    </row>
    <row r="14" spans="1:13" ht="36" customHeight="1" x14ac:dyDescent="0.15">
      <c r="A14" s="346"/>
      <c r="B14" s="347"/>
      <c r="C14" s="347"/>
      <c r="D14" s="347"/>
      <c r="E14" s="282"/>
      <c r="F14" s="282"/>
      <c r="G14" s="348"/>
      <c r="H14" s="819"/>
      <c r="I14" s="820" t="s">
        <v>446</v>
      </c>
      <c r="J14" s="821"/>
      <c r="K14" s="821"/>
      <c r="L14" s="821"/>
      <c r="M14" s="822"/>
    </row>
    <row r="15" spans="1:13" ht="36" customHeight="1" thickBot="1" x14ac:dyDescent="0.2">
      <c r="A15" s="350"/>
      <c r="B15" s="351"/>
      <c r="C15" s="351"/>
      <c r="D15" s="351"/>
      <c r="E15" s="352"/>
      <c r="F15" s="352"/>
      <c r="G15" s="353"/>
      <c r="H15" s="267" t="s">
        <v>269</v>
      </c>
      <c r="I15" s="852"/>
      <c r="J15" s="852"/>
      <c r="K15" s="852"/>
      <c r="L15" s="852"/>
      <c r="M15" s="853"/>
    </row>
    <row r="16" spans="1:13" ht="25.5" customHeight="1" thickTop="1" thickBot="1" x14ac:dyDescent="0.2">
      <c r="J16" s="844" t="s">
        <v>270</v>
      </c>
      <c r="K16" s="845"/>
      <c r="L16" s="846" t="s">
        <v>447</v>
      </c>
      <c r="M16" s="847"/>
    </row>
    <row r="17" spans="1:13" s="261" customFormat="1" ht="39" customHeight="1" thickTop="1" x14ac:dyDescent="0.15">
      <c r="A17" s="257" t="s">
        <v>248</v>
      </c>
      <c r="B17" s="258" t="s">
        <v>249</v>
      </c>
      <c r="C17" s="259" t="s">
        <v>250</v>
      </c>
      <c r="D17" s="258" t="s">
        <v>251</v>
      </c>
      <c r="E17" s="258" t="s">
        <v>252</v>
      </c>
      <c r="F17" s="259" t="s">
        <v>253</v>
      </c>
      <c r="G17" s="260" t="s">
        <v>254</v>
      </c>
      <c r="H17" s="823" t="s">
        <v>255</v>
      </c>
      <c r="I17" s="824"/>
      <c r="J17" s="824"/>
      <c r="K17" s="824"/>
      <c r="L17" s="824"/>
      <c r="M17" s="825"/>
    </row>
    <row r="18" spans="1:13" ht="36" customHeight="1" x14ac:dyDescent="0.15">
      <c r="A18" s="286"/>
      <c r="B18" s="287"/>
      <c r="C18" s="287"/>
      <c r="D18" s="287"/>
      <c r="E18" s="335"/>
      <c r="F18" s="335"/>
      <c r="G18" s="288"/>
      <c r="H18" s="265" t="s">
        <v>256</v>
      </c>
      <c r="I18" s="826"/>
      <c r="J18" s="826"/>
      <c r="K18" s="263" t="s">
        <v>257</v>
      </c>
      <c r="L18" s="826"/>
      <c r="M18" s="827"/>
    </row>
    <row r="19" spans="1:13" ht="36" customHeight="1" x14ac:dyDescent="0.15">
      <c r="A19" s="286"/>
      <c r="B19" s="287"/>
      <c r="C19" s="354"/>
      <c r="D19" s="287"/>
      <c r="E19" s="335"/>
      <c r="F19" s="335"/>
      <c r="G19" s="288"/>
      <c r="H19" s="828" t="s">
        <v>258</v>
      </c>
      <c r="I19" s="831" t="s">
        <v>259</v>
      </c>
      <c r="J19" s="832" t="s">
        <v>438</v>
      </c>
      <c r="K19" s="833"/>
      <c r="L19" s="833"/>
      <c r="M19" s="834"/>
    </row>
    <row r="20" spans="1:13" ht="36" customHeight="1" x14ac:dyDescent="0.15">
      <c r="A20" s="286"/>
      <c r="B20" s="287"/>
      <c r="C20" s="354"/>
      <c r="D20" s="287"/>
      <c r="E20" s="335"/>
      <c r="F20" s="335"/>
      <c r="G20" s="288"/>
      <c r="H20" s="829"/>
      <c r="I20" s="826"/>
      <c r="J20" s="835" t="s">
        <v>439</v>
      </c>
      <c r="K20" s="836"/>
      <c r="L20" s="837" t="s">
        <v>448</v>
      </c>
      <c r="M20" s="838"/>
    </row>
    <row r="21" spans="1:13" ht="36" customHeight="1" x14ac:dyDescent="0.15">
      <c r="A21" s="286"/>
      <c r="B21" s="287"/>
      <c r="C21" s="287"/>
      <c r="D21" s="287"/>
      <c r="E21" s="335"/>
      <c r="F21" s="335"/>
      <c r="G21" s="288"/>
      <c r="H21" s="829"/>
      <c r="I21" s="826"/>
      <c r="J21" s="266" t="s">
        <v>440</v>
      </c>
      <c r="K21" s="334"/>
      <c r="L21" s="334" t="s">
        <v>261</v>
      </c>
      <c r="M21" s="264"/>
    </row>
    <row r="22" spans="1:13" ht="36" customHeight="1" x14ac:dyDescent="0.15">
      <c r="A22" s="286"/>
      <c r="B22" s="287"/>
      <c r="C22" s="287"/>
      <c r="D22" s="287"/>
      <c r="E22" s="335"/>
      <c r="F22" s="335"/>
      <c r="G22" s="288"/>
      <c r="H22" s="829"/>
      <c r="I22" s="839" t="s">
        <v>262</v>
      </c>
      <c r="J22" s="841" t="s">
        <v>438</v>
      </c>
      <c r="K22" s="842"/>
      <c r="L22" s="842"/>
      <c r="M22" s="843"/>
    </row>
    <row r="23" spans="1:13" ht="36" customHeight="1" x14ac:dyDescent="0.15">
      <c r="A23" s="286"/>
      <c r="B23" s="287"/>
      <c r="C23" s="287"/>
      <c r="D23" s="287"/>
      <c r="E23" s="335"/>
      <c r="F23" s="335"/>
      <c r="G23" s="288"/>
      <c r="H23" s="829"/>
      <c r="I23" s="826"/>
      <c r="J23" s="835" t="s">
        <v>439</v>
      </c>
      <c r="K23" s="836"/>
      <c r="L23" s="837" t="s">
        <v>260</v>
      </c>
      <c r="M23" s="838"/>
    </row>
    <row r="24" spans="1:13" ht="36" customHeight="1" x14ac:dyDescent="0.15">
      <c r="A24" s="286"/>
      <c r="B24" s="287"/>
      <c r="C24" s="287"/>
      <c r="D24" s="287"/>
      <c r="E24" s="335"/>
      <c r="F24" s="335"/>
      <c r="G24" s="288"/>
      <c r="H24" s="829"/>
      <c r="I24" s="857" t="s">
        <v>263</v>
      </c>
      <c r="J24" s="266" t="s">
        <v>440</v>
      </c>
      <c r="K24" s="262"/>
      <c r="L24" s="334" t="s">
        <v>261</v>
      </c>
      <c r="M24" s="264"/>
    </row>
    <row r="25" spans="1:13" ht="36" customHeight="1" x14ac:dyDescent="0.15">
      <c r="A25" s="286"/>
      <c r="B25" s="287"/>
      <c r="C25" s="287"/>
      <c r="D25" s="287"/>
      <c r="E25" s="335"/>
      <c r="F25" s="335"/>
      <c r="G25" s="288"/>
      <c r="H25" s="829"/>
      <c r="I25" s="849"/>
      <c r="J25" s="266" t="s">
        <v>264</v>
      </c>
      <c r="K25" s="826"/>
      <c r="L25" s="826"/>
      <c r="M25" s="827"/>
    </row>
    <row r="26" spans="1:13" ht="36" customHeight="1" x14ac:dyDescent="0.15">
      <c r="A26" s="286"/>
      <c r="B26" s="287"/>
      <c r="C26" s="287"/>
      <c r="D26" s="287"/>
      <c r="E26" s="335"/>
      <c r="F26" s="335"/>
      <c r="G26" s="288"/>
      <c r="H26" s="818" t="s">
        <v>265</v>
      </c>
      <c r="I26" s="854" t="s">
        <v>441</v>
      </c>
      <c r="J26" s="855"/>
      <c r="K26" s="855"/>
      <c r="L26" s="855"/>
      <c r="M26" s="856"/>
    </row>
    <row r="27" spans="1:13" ht="36" customHeight="1" x14ac:dyDescent="0.15">
      <c r="A27" s="286"/>
      <c r="B27" s="287"/>
      <c r="C27" s="287"/>
      <c r="D27" s="287"/>
      <c r="E27" s="335"/>
      <c r="F27" s="335"/>
      <c r="G27" s="288"/>
      <c r="H27" s="819"/>
      <c r="I27" s="855"/>
      <c r="J27" s="855"/>
      <c r="K27" s="855"/>
      <c r="L27" s="855"/>
      <c r="M27" s="856"/>
    </row>
    <row r="28" spans="1:13" ht="36" customHeight="1" x14ac:dyDescent="0.15">
      <c r="A28" s="286"/>
      <c r="B28" s="287"/>
      <c r="C28" s="287"/>
      <c r="D28" s="287"/>
      <c r="E28" s="335"/>
      <c r="F28" s="335"/>
      <c r="G28" s="288"/>
      <c r="H28" s="819"/>
      <c r="I28" s="854" t="s">
        <v>442</v>
      </c>
      <c r="J28" s="854"/>
      <c r="K28" s="854"/>
      <c r="L28" s="841" t="s">
        <v>449</v>
      </c>
      <c r="M28" s="843"/>
    </row>
    <row r="29" spans="1:13" ht="36" customHeight="1" x14ac:dyDescent="0.15">
      <c r="A29" s="286"/>
      <c r="B29" s="287"/>
      <c r="C29" s="287"/>
      <c r="D29" s="287"/>
      <c r="E29" s="335"/>
      <c r="F29" s="335"/>
      <c r="G29" s="288"/>
      <c r="H29" s="819" t="s">
        <v>266</v>
      </c>
      <c r="I29" s="841" t="s">
        <v>444</v>
      </c>
      <c r="J29" s="842"/>
      <c r="K29" s="842"/>
      <c r="L29" s="841" t="s">
        <v>450</v>
      </c>
      <c r="M29" s="843"/>
    </row>
    <row r="30" spans="1:13" ht="36" customHeight="1" x14ac:dyDescent="0.15">
      <c r="A30" s="286"/>
      <c r="B30" s="287"/>
      <c r="C30" s="287"/>
      <c r="D30" s="287"/>
      <c r="E30" s="335"/>
      <c r="F30" s="335"/>
      <c r="G30" s="288"/>
      <c r="H30" s="819"/>
      <c r="I30" s="841" t="s">
        <v>268</v>
      </c>
      <c r="J30" s="842"/>
      <c r="K30" s="842"/>
      <c r="L30" s="842"/>
      <c r="M30" s="843"/>
    </row>
    <row r="31" spans="1:13" ht="36" customHeight="1" thickBot="1" x14ac:dyDescent="0.2">
      <c r="A31" s="289"/>
      <c r="B31" s="290"/>
      <c r="C31" s="290"/>
      <c r="D31" s="290"/>
      <c r="E31" s="291"/>
      <c r="F31" s="291"/>
      <c r="G31" s="292"/>
      <c r="H31" s="267" t="s">
        <v>269</v>
      </c>
      <c r="I31" s="852"/>
      <c r="J31" s="852"/>
      <c r="K31" s="852"/>
      <c r="L31" s="852"/>
      <c r="M31" s="853"/>
    </row>
    <row r="32" spans="1:13" ht="25.5" customHeight="1" thickTop="1" thickBot="1" x14ac:dyDescent="0.2">
      <c r="J32" s="844" t="s">
        <v>451</v>
      </c>
      <c r="K32" s="845"/>
      <c r="L32" s="846" t="s">
        <v>447</v>
      </c>
      <c r="M32" s="847"/>
    </row>
    <row r="33" ht="14.25" thickTop="1" x14ac:dyDescent="0.15"/>
  </sheetData>
  <mergeCells count="50">
    <mergeCell ref="H29:H30"/>
    <mergeCell ref="I29:K29"/>
    <mergeCell ref="L29:M29"/>
    <mergeCell ref="I30:M30"/>
    <mergeCell ref="I31:M31"/>
    <mergeCell ref="J32:K32"/>
    <mergeCell ref="L32:M32"/>
    <mergeCell ref="J23:K23"/>
    <mergeCell ref="L23:M23"/>
    <mergeCell ref="I24:I25"/>
    <mergeCell ref="K25:M25"/>
    <mergeCell ref="H26:H28"/>
    <mergeCell ref="I26:M27"/>
    <mergeCell ref="I28:K28"/>
    <mergeCell ref="L28:M28"/>
    <mergeCell ref="H17:M17"/>
    <mergeCell ref="I18:J18"/>
    <mergeCell ref="L18:M18"/>
    <mergeCell ref="H19:H25"/>
    <mergeCell ref="I19:I21"/>
    <mergeCell ref="J19:M19"/>
    <mergeCell ref="J20:K20"/>
    <mergeCell ref="L20:M20"/>
    <mergeCell ref="I22:I23"/>
    <mergeCell ref="J22:M22"/>
    <mergeCell ref="H13:H14"/>
    <mergeCell ref="I13:K13"/>
    <mergeCell ref="L13:M13"/>
    <mergeCell ref="I14:M14"/>
    <mergeCell ref="I15:M15"/>
    <mergeCell ref="J16:K16"/>
    <mergeCell ref="L16:M16"/>
    <mergeCell ref="J7:K7"/>
    <mergeCell ref="L7:M7"/>
    <mergeCell ref="I8:I9"/>
    <mergeCell ref="K9:M9"/>
    <mergeCell ref="H10:H12"/>
    <mergeCell ref="I10:M11"/>
    <mergeCell ref="I12:K12"/>
    <mergeCell ref="L12:M12"/>
    <mergeCell ref="H1:M1"/>
    <mergeCell ref="I2:J2"/>
    <mergeCell ref="L2:M2"/>
    <mergeCell ref="H3:H9"/>
    <mergeCell ref="I3:I5"/>
    <mergeCell ref="J3:M3"/>
    <mergeCell ref="J4:K4"/>
    <mergeCell ref="L4:M4"/>
    <mergeCell ref="I6:I7"/>
    <mergeCell ref="J6:M6"/>
  </mergeCells>
  <phoneticPr fontId="2"/>
  <pageMargins left="0.39370078740157483" right="0.39370078740157483" top="0.59055118110236227" bottom="0.39370078740157483"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4"/>
  <sheetViews>
    <sheetView view="pageBreakPreview" topLeftCell="A2" zoomScale="90" zoomScaleNormal="100" zoomScaleSheetLayoutView="90" workbookViewId="0">
      <selection sqref="A1:C7"/>
    </sheetView>
  </sheetViews>
  <sheetFormatPr defaultColWidth="1.625" defaultRowHeight="7.5" customHeight="1" x14ac:dyDescent="0.15"/>
  <cols>
    <col min="1" max="1" width="2.375" style="293" customWidth="1"/>
    <col min="2" max="2" width="1.125" style="293" customWidth="1"/>
    <col min="3" max="3" width="1.625" style="293" customWidth="1"/>
    <col min="4" max="21" width="1.875" style="293" customWidth="1"/>
    <col min="22" max="30" width="1.625" style="293" customWidth="1"/>
    <col min="31" max="35" width="1.75" style="293" customWidth="1"/>
    <col min="36" max="40" width="1.875" style="293" customWidth="1"/>
    <col min="41" max="45" width="1.625" style="293" customWidth="1"/>
    <col min="46" max="49" width="1.25" style="293" customWidth="1"/>
    <col min="50" max="64" width="2" style="293" customWidth="1"/>
    <col min="65" max="69" width="2.125" style="293" customWidth="1"/>
    <col min="70" max="76" width="2" style="293" customWidth="1"/>
    <col min="77" max="16384" width="1.625" style="293"/>
  </cols>
  <sheetData>
    <row r="1" spans="1:76" ht="7.5" customHeight="1" x14ac:dyDescent="0.15">
      <c r="A1" s="858" t="s">
        <v>327</v>
      </c>
      <c r="B1" s="858"/>
      <c r="C1" s="858"/>
      <c r="D1" s="858" t="s">
        <v>223</v>
      </c>
      <c r="E1" s="858"/>
      <c r="F1" s="858"/>
      <c r="G1" s="858"/>
      <c r="H1" s="858"/>
      <c r="I1" s="858"/>
      <c r="J1" s="858"/>
      <c r="K1" s="858"/>
      <c r="L1" s="858"/>
      <c r="M1" s="858" t="s">
        <v>328</v>
      </c>
      <c r="N1" s="858"/>
      <c r="O1" s="858"/>
      <c r="P1" s="858"/>
      <c r="Q1" s="858"/>
      <c r="R1" s="858"/>
      <c r="S1" s="858"/>
      <c r="T1" s="858"/>
      <c r="U1" s="858"/>
      <c r="V1" s="883" t="s">
        <v>329</v>
      </c>
      <c r="W1" s="883"/>
      <c r="X1" s="883"/>
      <c r="Y1" s="883" t="s">
        <v>330</v>
      </c>
      <c r="Z1" s="883"/>
      <c r="AA1" s="883"/>
      <c r="AB1" s="858" t="s">
        <v>331</v>
      </c>
      <c r="AC1" s="858"/>
      <c r="AD1" s="858"/>
      <c r="AE1" s="858"/>
      <c r="AF1" s="858"/>
      <c r="AG1" s="858"/>
      <c r="AH1" s="858"/>
      <c r="AI1" s="858"/>
      <c r="AJ1" s="858" t="s">
        <v>332</v>
      </c>
      <c r="AK1" s="858"/>
      <c r="AL1" s="858"/>
      <c r="AM1" s="858"/>
      <c r="AN1" s="858"/>
      <c r="AO1" s="858" t="s">
        <v>333</v>
      </c>
      <c r="AP1" s="858"/>
      <c r="AQ1" s="858"/>
      <c r="AR1" s="858"/>
      <c r="AS1" s="859"/>
      <c r="AT1" s="860" t="s">
        <v>334</v>
      </c>
      <c r="AU1" s="861"/>
      <c r="AV1" s="861"/>
      <c r="AW1" s="861"/>
      <c r="AX1" s="861"/>
      <c r="AY1" s="861"/>
      <c r="AZ1" s="861"/>
      <c r="BA1" s="861"/>
      <c r="BB1" s="861"/>
      <c r="BC1" s="861"/>
      <c r="BD1" s="861"/>
      <c r="BE1" s="861"/>
      <c r="BF1" s="861"/>
      <c r="BG1" s="861"/>
      <c r="BH1" s="861"/>
      <c r="BI1" s="861"/>
      <c r="BJ1" s="861"/>
      <c r="BK1" s="861"/>
      <c r="BL1" s="861"/>
      <c r="BM1" s="861"/>
      <c r="BN1" s="861"/>
      <c r="BO1" s="861"/>
      <c r="BP1" s="861"/>
      <c r="BQ1" s="861"/>
      <c r="BR1" s="861"/>
      <c r="BS1" s="861"/>
      <c r="BT1" s="861"/>
      <c r="BU1" s="861"/>
      <c r="BV1" s="861"/>
      <c r="BW1" s="861"/>
      <c r="BX1" s="861"/>
    </row>
    <row r="2" spans="1:76" ht="7.5" customHeight="1" x14ac:dyDescent="0.15">
      <c r="A2" s="858"/>
      <c r="B2" s="858"/>
      <c r="C2" s="858"/>
      <c r="D2" s="858"/>
      <c r="E2" s="858"/>
      <c r="F2" s="858"/>
      <c r="G2" s="858"/>
      <c r="H2" s="858"/>
      <c r="I2" s="858"/>
      <c r="J2" s="858"/>
      <c r="K2" s="858"/>
      <c r="L2" s="858"/>
      <c r="M2" s="858"/>
      <c r="N2" s="858"/>
      <c r="O2" s="858"/>
      <c r="P2" s="858"/>
      <c r="Q2" s="858"/>
      <c r="R2" s="858"/>
      <c r="S2" s="858"/>
      <c r="T2" s="858"/>
      <c r="U2" s="858"/>
      <c r="V2" s="883"/>
      <c r="W2" s="883"/>
      <c r="X2" s="883"/>
      <c r="Y2" s="883"/>
      <c r="Z2" s="883"/>
      <c r="AA2" s="883"/>
      <c r="AB2" s="858"/>
      <c r="AC2" s="858"/>
      <c r="AD2" s="858"/>
      <c r="AE2" s="858"/>
      <c r="AF2" s="858"/>
      <c r="AG2" s="858"/>
      <c r="AH2" s="858"/>
      <c r="AI2" s="858"/>
      <c r="AJ2" s="858"/>
      <c r="AK2" s="858"/>
      <c r="AL2" s="858"/>
      <c r="AM2" s="858"/>
      <c r="AN2" s="858"/>
      <c r="AO2" s="858"/>
      <c r="AP2" s="858"/>
      <c r="AQ2" s="858"/>
      <c r="AR2" s="858"/>
      <c r="AS2" s="859"/>
      <c r="AT2" s="860"/>
      <c r="AU2" s="861"/>
      <c r="AV2" s="861"/>
      <c r="AW2" s="861"/>
      <c r="AX2" s="861"/>
      <c r="AY2" s="861"/>
      <c r="AZ2" s="861"/>
      <c r="BA2" s="861"/>
      <c r="BB2" s="861"/>
      <c r="BC2" s="861"/>
      <c r="BD2" s="861"/>
      <c r="BE2" s="861"/>
      <c r="BF2" s="861"/>
      <c r="BG2" s="861"/>
      <c r="BH2" s="861"/>
      <c r="BI2" s="861"/>
      <c r="BJ2" s="861"/>
      <c r="BK2" s="861"/>
      <c r="BL2" s="861"/>
      <c r="BM2" s="861"/>
      <c r="BN2" s="861"/>
      <c r="BO2" s="861"/>
      <c r="BP2" s="861"/>
      <c r="BQ2" s="861"/>
      <c r="BR2" s="861"/>
      <c r="BS2" s="861"/>
      <c r="BT2" s="861"/>
      <c r="BU2" s="861"/>
      <c r="BV2" s="861"/>
      <c r="BW2" s="861"/>
      <c r="BX2" s="861"/>
    </row>
    <row r="3" spans="1:76" ht="7.5" customHeight="1" x14ac:dyDescent="0.15">
      <c r="A3" s="858"/>
      <c r="B3" s="858"/>
      <c r="C3" s="858"/>
      <c r="D3" s="858"/>
      <c r="E3" s="858"/>
      <c r="F3" s="858"/>
      <c r="G3" s="858"/>
      <c r="H3" s="858"/>
      <c r="I3" s="858"/>
      <c r="J3" s="858"/>
      <c r="K3" s="858"/>
      <c r="L3" s="858"/>
      <c r="M3" s="858"/>
      <c r="N3" s="858"/>
      <c r="O3" s="858"/>
      <c r="P3" s="858"/>
      <c r="Q3" s="858"/>
      <c r="R3" s="858"/>
      <c r="S3" s="858"/>
      <c r="T3" s="858"/>
      <c r="U3" s="858"/>
      <c r="V3" s="883"/>
      <c r="W3" s="883"/>
      <c r="X3" s="883"/>
      <c r="Y3" s="883"/>
      <c r="Z3" s="883"/>
      <c r="AA3" s="883"/>
      <c r="AB3" s="858"/>
      <c r="AC3" s="858"/>
      <c r="AD3" s="858"/>
      <c r="AE3" s="858"/>
      <c r="AF3" s="858"/>
      <c r="AG3" s="858"/>
      <c r="AH3" s="858"/>
      <c r="AI3" s="858"/>
      <c r="AJ3" s="858"/>
      <c r="AK3" s="858"/>
      <c r="AL3" s="858"/>
      <c r="AM3" s="858"/>
      <c r="AN3" s="858"/>
      <c r="AO3" s="858"/>
      <c r="AP3" s="858"/>
      <c r="AQ3" s="858"/>
      <c r="AR3" s="858"/>
      <c r="AS3" s="859"/>
      <c r="AT3" s="860"/>
      <c r="AU3" s="861"/>
      <c r="AV3" s="861"/>
      <c r="AW3" s="861"/>
      <c r="AX3" s="861"/>
      <c r="AY3" s="861"/>
      <c r="AZ3" s="861"/>
      <c r="BA3" s="861"/>
      <c r="BB3" s="861"/>
      <c r="BC3" s="861"/>
      <c r="BD3" s="861"/>
      <c r="BE3" s="861"/>
      <c r="BF3" s="861"/>
      <c r="BG3" s="861"/>
      <c r="BH3" s="861"/>
      <c r="BI3" s="861"/>
      <c r="BJ3" s="861"/>
      <c r="BK3" s="861"/>
      <c r="BL3" s="861"/>
      <c r="BM3" s="861"/>
      <c r="BN3" s="861"/>
      <c r="BO3" s="861"/>
      <c r="BP3" s="861"/>
      <c r="BQ3" s="861"/>
      <c r="BR3" s="861"/>
      <c r="BS3" s="861"/>
      <c r="BT3" s="861"/>
      <c r="BU3" s="861"/>
      <c r="BV3" s="861"/>
      <c r="BW3" s="861"/>
      <c r="BX3" s="861"/>
    </row>
    <row r="4" spans="1:76" ht="7.5" customHeight="1" x14ac:dyDescent="0.15">
      <c r="A4" s="858"/>
      <c r="B4" s="858"/>
      <c r="C4" s="858"/>
      <c r="D4" s="858"/>
      <c r="E4" s="858"/>
      <c r="F4" s="858"/>
      <c r="G4" s="858"/>
      <c r="H4" s="858"/>
      <c r="I4" s="858"/>
      <c r="J4" s="858"/>
      <c r="K4" s="858"/>
      <c r="L4" s="858"/>
      <c r="M4" s="858"/>
      <c r="N4" s="858"/>
      <c r="O4" s="858"/>
      <c r="P4" s="858"/>
      <c r="Q4" s="858"/>
      <c r="R4" s="858"/>
      <c r="S4" s="858"/>
      <c r="T4" s="858"/>
      <c r="U4" s="858"/>
      <c r="V4" s="883"/>
      <c r="W4" s="883"/>
      <c r="X4" s="883"/>
      <c r="Y4" s="883"/>
      <c r="Z4" s="883"/>
      <c r="AA4" s="883"/>
      <c r="AB4" s="858"/>
      <c r="AC4" s="858"/>
      <c r="AD4" s="858"/>
      <c r="AE4" s="858" t="s">
        <v>335</v>
      </c>
      <c r="AF4" s="858"/>
      <c r="AG4" s="858"/>
      <c r="AH4" s="858"/>
      <c r="AI4" s="858"/>
      <c r="AJ4" s="858"/>
      <c r="AK4" s="858"/>
      <c r="AL4" s="858"/>
      <c r="AM4" s="858"/>
      <c r="AN4" s="858"/>
      <c r="AO4" s="858"/>
      <c r="AP4" s="858"/>
      <c r="AQ4" s="858"/>
      <c r="AR4" s="858"/>
      <c r="AS4" s="859"/>
      <c r="AT4" s="860"/>
      <c r="AU4" s="861"/>
      <c r="AV4" s="861"/>
      <c r="AW4" s="861"/>
      <c r="AX4" s="861"/>
      <c r="AY4" s="861"/>
      <c r="AZ4" s="861"/>
      <c r="BA4" s="861"/>
      <c r="BB4" s="861"/>
      <c r="BC4" s="861"/>
      <c r="BD4" s="861"/>
      <c r="BE4" s="861"/>
      <c r="BF4" s="861"/>
      <c r="BG4" s="861"/>
      <c r="BH4" s="861"/>
      <c r="BI4" s="861"/>
      <c r="BJ4" s="861"/>
      <c r="BK4" s="861"/>
      <c r="BL4" s="861"/>
      <c r="BM4" s="861"/>
      <c r="BN4" s="861"/>
      <c r="BO4" s="861"/>
      <c r="BP4" s="861"/>
      <c r="BQ4" s="861"/>
      <c r="BR4" s="861"/>
      <c r="BS4" s="861"/>
      <c r="BT4" s="861"/>
      <c r="BU4" s="861"/>
      <c r="BV4" s="861"/>
      <c r="BW4" s="861"/>
      <c r="BX4" s="861"/>
    </row>
    <row r="5" spans="1:76" ht="7.5" customHeight="1" x14ac:dyDescent="0.15">
      <c r="A5" s="858"/>
      <c r="B5" s="858"/>
      <c r="C5" s="858"/>
      <c r="D5" s="858"/>
      <c r="E5" s="858"/>
      <c r="F5" s="858"/>
      <c r="G5" s="858"/>
      <c r="H5" s="858"/>
      <c r="I5" s="858"/>
      <c r="J5" s="858"/>
      <c r="K5" s="858"/>
      <c r="L5" s="858"/>
      <c r="M5" s="858"/>
      <c r="N5" s="858"/>
      <c r="O5" s="858"/>
      <c r="P5" s="858"/>
      <c r="Q5" s="858"/>
      <c r="R5" s="858"/>
      <c r="S5" s="858"/>
      <c r="T5" s="858"/>
      <c r="U5" s="858"/>
      <c r="V5" s="883"/>
      <c r="W5" s="883"/>
      <c r="X5" s="883"/>
      <c r="Y5" s="883"/>
      <c r="Z5" s="883"/>
      <c r="AA5" s="883"/>
      <c r="AB5" s="858"/>
      <c r="AC5" s="858"/>
      <c r="AD5" s="858"/>
      <c r="AE5" s="858"/>
      <c r="AF5" s="858"/>
      <c r="AG5" s="858"/>
      <c r="AH5" s="858"/>
      <c r="AI5" s="858"/>
      <c r="AJ5" s="858"/>
      <c r="AK5" s="858"/>
      <c r="AL5" s="858"/>
      <c r="AM5" s="858"/>
      <c r="AN5" s="858"/>
      <c r="AO5" s="858"/>
      <c r="AP5" s="858"/>
      <c r="AQ5" s="858"/>
      <c r="AR5" s="858"/>
      <c r="AS5" s="859"/>
      <c r="AT5" s="860"/>
      <c r="AU5" s="861"/>
      <c r="AV5" s="861"/>
      <c r="AW5" s="861"/>
      <c r="AX5" s="861"/>
      <c r="AY5" s="861"/>
      <c r="AZ5" s="861"/>
      <c r="BA5" s="861"/>
      <c r="BB5" s="861"/>
      <c r="BC5" s="861"/>
      <c r="BD5" s="861"/>
      <c r="BE5" s="861"/>
      <c r="BF5" s="861"/>
      <c r="BG5" s="861"/>
      <c r="BH5" s="861"/>
      <c r="BI5" s="861"/>
      <c r="BJ5" s="861"/>
      <c r="BK5" s="861"/>
      <c r="BL5" s="861"/>
      <c r="BM5" s="861"/>
      <c r="BN5" s="861"/>
      <c r="BO5" s="861"/>
      <c r="BP5" s="861"/>
      <c r="BQ5" s="861"/>
      <c r="BR5" s="861"/>
      <c r="BS5" s="861"/>
      <c r="BT5" s="861"/>
      <c r="BU5" s="861"/>
      <c r="BV5" s="861"/>
      <c r="BW5" s="861"/>
      <c r="BX5" s="861"/>
    </row>
    <row r="6" spans="1:76" ht="7.5" customHeight="1" x14ac:dyDescent="0.15">
      <c r="A6" s="858"/>
      <c r="B6" s="858"/>
      <c r="C6" s="858"/>
      <c r="D6" s="858"/>
      <c r="E6" s="858"/>
      <c r="F6" s="858"/>
      <c r="G6" s="858"/>
      <c r="H6" s="858"/>
      <c r="I6" s="858"/>
      <c r="J6" s="858"/>
      <c r="K6" s="858"/>
      <c r="L6" s="858"/>
      <c r="M6" s="858"/>
      <c r="N6" s="858"/>
      <c r="O6" s="858"/>
      <c r="P6" s="858"/>
      <c r="Q6" s="858"/>
      <c r="R6" s="858"/>
      <c r="S6" s="858"/>
      <c r="T6" s="858"/>
      <c r="U6" s="858"/>
      <c r="V6" s="883"/>
      <c r="W6" s="883"/>
      <c r="X6" s="883"/>
      <c r="Y6" s="883"/>
      <c r="Z6" s="883"/>
      <c r="AA6" s="883"/>
      <c r="AB6" s="858"/>
      <c r="AC6" s="858"/>
      <c r="AD6" s="858"/>
      <c r="AE6" s="858"/>
      <c r="AF6" s="858"/>
      <c r="AG6" s="858"/>
      <c r="AH6" s="858"/>
      <c r="AI6" s="858"/>
      <c r="AJ6" s="858"/>
      <c r="AK6" s="858"/>
      <c r="AL6" s="858"/>
      <c r="AM6" s="858"/>
      <c r="AN6" s="858"/>
      <c r="AO6" s="858"/>
      <c r="AP6" s="858"/>
      <c r="AQ6" s="858"/>
      <c r="AR6" s="858"/>
      <c r="AS6" s="859"/>
      <c r="AT6" s="860"/>
      <c r="AU6" s="861"/>
      <c r="AV6" s="861"/>
      <c r="AW6" s="861"/>
      <c r="AX6" s="861"/>
      <c r="AY6" s="861"/>
      <c r="AZ6" s="861"/>
      <c r="BA6" s="861"/>
      <c r="BB6" s="861"/>
      <c r="BC6" s="861"/>
      <c r="BD6" s="861"/>
      <c r="BE6" s="861"/>
      <c r="BF6" s="861"/>
      <c r="BG6" s="861"/>
      <c r="BH6" s="861"/>
      <c r="BI6" s="861"/>
      <c r="BJ6" s="861"/>
      <c r="BK6" s="861"/>
      <c r="BL6" s="861"/>
      <c r="BM6" s="861"/>
      <c r="BN6" s="861"/>
      <c r="BO6" s="861"/>
      <c r="BP6" s="861"/>
      <c r="BQ6" s="861"/>
      <c r="BR6" s="861"/>
      <c r="BS6" s="861"/>
      <c r="BT6" s="861"/>
      <c r="BU6" s="861"/>
      <c r="BV6" s="861"/>
      <c r="BW6" s="861"/>
      <c r="BX6" s="861"/>
    </row>
    <row r="7" spans="1:76" ht="7.5" customHeight="1" x14ac:dyDescent="0.15">
      <c r="A7" s="858"/>
      <c r="B7" s="858"/>
      <c r="C7" s="858"/>
      <c r="D7" s="858"/>
      <c r="E7" s="858"/>
      <c r="F7" s="858"/>
      <c r="G7" s="858"/>
      <c r="H7" s="882"/>
      <c r="I7" s="882"/>
      <c r="J7" s="858"/>
      <c r="K7" s="858"/>
      <c r="L7" s="858"/>
      <c r="M7" s="858"/>
      <c r="N7" s="858"/>
      <c r="O7" s="858"/>
      <c r="P7" s="858"/>
      <c r="Q7" s="858"/>
      <c r="R7" s="858"/>
      <c r="S7" s="858"/>
      <c r="T7" s="858"/>
      <c r="U7" s="858"/>
      <c r="V7" s="883"/>
      <c r="W7" s="883"/>
      <c r="X7" s="883"/>
      <c r="Y7" s="883"/>
      <c r="Z7" s="883"/>
      <c r="AA7" s="883"/>
      <c r="AB7" s="858"/>
      <c r="AC7" s="858"/>
      <c r="AD7" s="858"/>
      <c r="AE7" s="858"/>
      <c r="AF7" s="858"/>
      <c r="AG7" s="858"/>
      <c r="AH7" s="858"/>
      <c r="AI7" s="858"/>
      <c r="AJ7" s="858"/>
      <c r="AK7" s="858"/>
      <c r="AL7" s="858"/>
      <c r="AM7" s="858"/>
      <c r="AN7" s="858"/>
      <c r="AO7" s="858"/>
      <c r="AP7" s="858"/>
      <c r="AQ7" s="858"/>
      <c r="AR7" s="858"/>
      <c r="AS7" s="859"/>
      <c r="AT7" s="860"/>
      <c r="AU7" s="861"/>
      <c r="AV7" s="861"/>
      <c r="AW7" s="861"/>
      <c r="AX7" s="861"/>
      <c r="AY7" s="861"/>
      <c r="AZ7" s="861"/>
      <c r="BA7" s="861"/>
      <c r="BB7" s="861"/>
      <c r="BC7" s="861"/>
      <c r="BD7" s="861"/>
      <c r="BE7" s="861"/>
      <c r="BF7" s="861"/>
      <c r="BG7" s="861"/>
      <c r="BH7" s="861"/>
      <c r="BI7" s="861"/>
      <c r="BJ7" s="861"/>
      <c r="BK7" s="861"/>
      <c r="BL7" s="861"/>
      <c r="BM7" s="861"/>
      <c r="BN7" s="861"/>
      <c r="BO7" s="861"/>
      <c r="BP7" s="861"/>
      <c r="BQ7" s="861"/>
      <c r="BR7" s="861"/>
      <c r="BS7" s="861"/>
      <c r="BT7" s="861"/>
      <c r="BU7" s="861"/>
      <c r="BV7" s="861"/>
      <c r="BW7" s="861"/>
      <c r="BX7" s="861"/>
    </row>
    <row r="8" spans="1:76" ht="13.5" customHeight="1" x14ac:dyDescent="0.15">
      <c r="A8" s="862">
        <v>1</v>
      </c>
      <c r="B8" s="862"/>
      <c r="C8" s="862"/>
      <c r="D8" s="863" t="s">
        <v>452</v>
      </c>
      <c r="E8" s="864"/>
      <c r="F8" s="864"/>
      <c r="G8" s="864"/>
      <c r="H8" s="865"/>
      <c r="I8" s="865"/>
      <c r="J8" s="864"/>
      <c r="K8" s="864"/>
      <c r="L8" s="866"/>
      <c r="M8" s="873" t="s">
        <v>453</v>
      </c>
      <c r="N8" s="874"/>
      <c r="O8" s="874"/>
      <c r="P8" s="874"/>
      <c r="Q8" s="874"/>
      <c r="R8" s="874"/>
      <c r="S8" s="874"/>
      <c r="T8" s="874"/>
      <c r="U8" s="875"/>
      <c r="V8" s="862"/>
      <c r="W8" s="862"/>
      <c r="X8" s="862"/>
      <c r="Y8" s="862" t="s">
        <v>347</v>
      </c>
      <c r="Z8" s="862"/>
      <c r="AA8" s="862"/>
      <c r="AB8" s="862">
        <v>1</v>
      </c>
      <c r="AC8" s="862"/>
      <c r="AD8" s="862"/>
      <c r="AE8" s="862"/>
      <c r="AF8" s="862"/>
      <c r="AG8" s="862"/>
      <c r="AH8" s="862"/>
      <c r="AI8" s="862"/>
      <c r="AJ8" s="862"/>
      <c r="AK8" s="862"/>
      <c r="AL8" s="862"/>
      <c r="AM8" s="862"/>
      <c r="AN8" s="862"/>
      <c r="AO8" s="862"/>
      <c r="AP8" s="862"/>
      <c r="AQ8" s="862"/>
      <c r="AR8" s="862"/>
      <c r="AS8" s="884"/>
      <c r="AT8" s="885" t="s">
        <v>336</v>
      </c>
      <c r="AU8" s="883"/>
      <c r="AV8" s="883"/>
      <c r="AW8" s="883"/>
      <c r="AX8" s="883" t="s">
        <v>337</v>
      </c>
      <c r="AY8" s="883"/>
      <c r="AZ8" s="883"/>
      <c r="BA8" s="883"/>
      <c r="BB8" s="858" t="s">
        <v>338</v>
      </c>
      <c r="BC8" s="858"/>
      <c r="BD8" s="858"/>
      <c r="BE8" s="858"/>
      <c r="BF8" s="858"/>
      <c r="BG8" s="889"/>
      <c r="BH8" s="889"/>
      <c r="BI8" s="889"/>
      <c r="BJ8" s="889"/>
      <c r="BK8" s="889"/>
      <c r="BL8" s="889"/>
      <c r="BM8" s="882" t="s">
        <v>339</v>
      </c>
      <c r="BN8" s="882"/>
      <c r="BO8" s="882"/>
      <c r="BP8" s="882"/>
      <c r="BQ8" s="882"/>
      <c r="BR8" s="858"/>
      <c r="BS8" s="858"/>
      <c r="BT8" s="858"/>
      <c r="BU8" s="858"/>
      <c r="BV8" s="858"/>
      <c r="BW8" s="858"/>
      <c r="BX8" s="858"/>
    </row>
    <row r="9" spans="1:76" ht="6.75" customHeight="1" x14ac:dyDescent="0.15">
      <c r="A9" s="862"/>
      <c r="B9" s="862"/>
      <c r="C9" s="862"/>
      <c r="D9" s="867"/>
      <c r="E9" s="868"/>
      <c r="F9" s="868"/>
      <c r="G9" s="868"/>
      <c r="H9" s="868"/>
      <c r="I9" s="868"/>
      <c r="J9" s="868"/>
      <c r="K9" s="868"/>
      <c r="L9" s="869"/>
      <c r="M9" s="876"/>
      <c r="N9" s="877"/>
      <c r="O9" s="877"/>
      <c r="P9" s="877"/>
      <c r="Q9" s="877"/>
      <c r="R9" s="877"/>
      <c r="S9" s="877"/>
      <c r="T9" s="877"/>
      <c r="U9" s="878"/>
      <c r="V9" s="862"/>
      <c r="W9" s="862"/>
      <c r="X9" s="862"/>
      <c r="Y9" s="862"/>
      <c r="Z9" s="862"/>
      <c r="AA9" s="862"/>
      <c r="AB9" s="862"/>
      <c r="AC9" s="862"/>
      <c r="AD9" s="862"/>
      <c r="AE9" s="862">
        <v>1</v>
      </c>
      <c r="AF9" s="862"/>
      <c r="AG9" s="862"/>
      <c r="AH9" s="862"/>
      <c r="AI9" s="862"/>
      <c r="AJ9" s="862">
        <v>0</v>
      </c>
      <c r="AK9" s="862"/>
      <c r="AL9" s="862"/>
      <c r="AM9" s="862"/>
      <c r="AN9" s="862"/>
      <c r="AO9" s="862"/>
      <c r="AP9" s="862"/>
      <c r="AQ9" s="862"/>
      <c r="AR9" s="862"/>
      <c r="AS9" s="884"/>
      <c r="AT9" s="885"/>
      <c r="AU9" s="883"/>
      <c r="AV9" s="883"/>
      <c r="AW9" s="883"/>
      <c r="AX9" s="883"/>
      <c r="AY9" s="883"/>
      <c r="AZ9" s="883"/>
      <c r="BA9" s="883"/>
      <c r="BB9" s="858"/>
      <c r="BC9" s="858"/>
      <c r="BD9" s="858"/>
      <c r="BE9" s="858"/>
      <c r="BF9" s="858"/>
      <c r="BG9" s="889"/>
      <c r="BH9" s="889"/>
      <c r="BI9" s="889"/>
      <c r="BJ9" s="889"/>
      <c r="BK9" s="889"/>
      <c r="BL9" s="889"/>
      <c r="BM9" s="882"/>
      <c r="BN9" s="882"/>
      <c r="BO9" s="882"/>
      <c r="BP9" s="882"/>
      <c r="BQ9" s="882"/>
      <c r="BR9" s="858"/>
      <c r="BS9" s="858"/>
      <c r="BT9" s="858"/>
      <c r="BU9" s="858"/>
      <c r="BV9" s="858"/>
      <c r="BW9" s="858"/>
      <c r="BX9" s="858"/>
    </row>
    <row r="10" spans="1:76" ht="6.75" customHeight="1" x14ac:dyDescent="0.15">
      <c r="A10" s="862"/>
      <c r="B10" s="862"/>
      <c r="C10" s="862"/>
      <c r="D10" s="870"/>
      <c r="E10" s="871"/>
      <c r="F10" s="871"/>
      <c r="G10" s="871"/>
      <c r="H10" s="871"/>
      <c r="I10" s="871"/>
      <c r="J10" s="871"/>
      <c r="K10" s="871"/>
      <c r="L10" s="872"/>
      <c r="M10" s="879"/>
      <c r="N10" s="880"/>
      <c r="O10" s="880"/>
      <c r="P10" s="880"/>
      <c r="Q10" s="880"/>
      <c r="R10" s="880"/>
      <c r="S10" s="880"/>
      <c r="T10" s="880"/>
      <c r="U10" s="881"/>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84"/>
      <c r="AT10" s="885"/>
      <c r="AU10" s="883"/>
      <c r="AV10" s="883"/>
      <c r="AW10" s="883"/>
      <c r="AX10" s="883"/>
      <c r="AY10" s="883"/>
      <c r="AZ10" s="883"/>
      <c r="BA10" s="883"/>
      <c r="BB10" s="858"/>
      <c r="BC10" s="858"/>
      <c r="BD10" s="858"/>
      <c r="BE10" s="858"/>
      <c r="BF10" s="858"/>
      <c r="BG10" s="889"/>
      <c r="BH10" s="889"/>
      <c r="BI10" s="889"/>
      <c r="BJ10" s="889"/>
      <c r="BK10" s="889"/>
      <c r="BL10" s="889"/>
      <c r="BM10" s="882"/>
      <c r="BN10" s="882"/>
      <c r="BO10" s="882"/>
      <c r="BP10" s="882"/>
      <c r="BQ10" s="882"/>
      <c r="BR10" s="858"/>
      <c r="BS10" s="858"/>
      <c r="BT10" s="858"/>
      <c r="BU10" s="858"/>
      <c r="BV10" s="858"/>
      <c r="BW10" s="858"/>
      <c r="BX10" s="858"/>
    </row>
    <row r="11" spans="1:76" ht="13.5" customHeight="1" x14ac:dyDescent="0.15">
      <c r="A11" s="862">
        <v>2</v>
      </c>
      <c r="B11" s="862"/>
      <c r="C11" s="862"/>
      <c r="D11" s="899" t="s">
        <v>454</v>
      </c>
      <c r="E11" s="900"/>
      <c r="F11" s="900"/>
      <c r="G11" s="900"/>
      <c r="H11" s="900"/>
      <c r="I11" s="900"/>
      <c r="J11" s="900"/>
      <c r="K11" s="900"/>
      <c r="L11" s="901"/>
      <c r="M11" s="873" t="s">
        <v>348</v>
      </c>
      <c r="N11" s="874"/>
      <c r="O11" s="874"/>
      <c r="P11" s="874"/>
      <c r="Q11" s="874"/>
      <c r="R11" s="874"/>
      <c r="S11" s="874"/>
      <c r="T11" s="874"/>
      <c r="U11" s="875"/>
      <c r="V11" s="862"/>
      <c r="W11" s="862"/>
      <c r="X11" s="862"/>
      <c r="Y11" s="862" t="s">
        <v>455</v>
      </c>
      <c r="Z11" s="862"/>
      <c r="AA11" s="862"/>
      <c r="AB11" s="862">
        <v>1</v>
      </c>
      <c r="AC11" s="862"/>
      <c r="AD11" s="862"/>
      <c r="AE11" s="862"/>
      <c r="AF11" s="862"/>
      <c r="AG11" s="862"/>
      <c r="AH11" s="862"/>
      <c r="AI11" s="862"/>
      <c r="AJ11" s="862"/>
      <c r="AK11" s="862"/>
      <c r="AL11" s="862"/>
      <c r="AM11" s="862"/>
      <c r="AN11" s="862"/>
      <c r="AO11" s="862"/>
      <c r="AP11" s="862"/>
      <c r="AQ11" s="862"/>
      <c r="AR11" s="862"/>
      <c r="AS11" s="884"/>
      <c r="AT11" s="885"/>
      <c r="AU11" s="883"/>
      <c r="AV11" s="883"/>
      <c r="AW11" s="883"/>
      <c r="AX11" s="883"/>
      <c r="AY11" s="883"/>
      <c r="AZ11" s="883"/>
      <c r="BA11" s="883"/>
      <c r="BB11" s="858"/>
      <c r="BC11" s="858"/>
      <c r="BD11" s="858"/>
      <c r="BE11" s="858"/>
      <c r="BF11" s="858"/>
      <c r="BG11" s="889"/>
      <c r="BH11" s="889"/>
      <c r="BI11" s="889"/>
      <c r="BJ11" s="889"/>
      <c r="BK11" s="889"/>
      <c r="BL11" s="889"/>
      <c r="BM11" s="882"/>
      <c r="BN11" s="882"/>
      <c r="BO11" s="882"/>
      <c r="BP11" s="882"/>
      <c r="BQ11" s="882"/>
      <c r="BR11" s="858"/>
      <c r="BS11" s="858"/>
      <c r="BT11" s="858"/>
      <c r="BU11" s="858"/>
      <c r="BV11" s="858"/>
      <c r="BW11" s="858"/>
      <c r="BX11" s="858"/>
    </row>
    <row r="12" spans="1:76" ht="6.75" customHeight="1" x14ac:dyDescent="0.15">
      <c r="A12" s="862"/>
      <c r="B12" s="862"/>
      <c r="C12" s="862"/>
      <c r="D12" s="902"/>
      <c r="E12" s="903"/>
      <c r="F12" s="903"/>
      <c r="G12" s="903"/>
      <c r="H12" s="903"/>
      <c r="I12" s="903"/>
      <c r="J12" s="903"/>
      <c r="K12" s="903"/>
      <c r="L12" s="904"/>
      <c r="M12" s="876"/>
      <c r="N12" s="877"/>
      <c r="O12" s="877"/>
      <c r="P12" s="877"/>
      <c r="Q12" s="877"/>
      <c r="R12" s="877"/>
      <c r="S12" s="877"/>
      <c r="T12" s="877"/>
      <c r="U12" s="878"/>
      <c r="V12" s="862"/>
      <c r="W12" s="862"/>
      <c r="X12" s="862"/>
      <c r="Y12" s="862"/>
      <c r="Z12" s="862"/>
      <c r="AA12" s="862"/>
      <c r="AB12" s="862"/>
      <c r="AC12" s="862"/>
      <c r="AD12" s="862"/>
      <c r="AE12" s="862">
        <v>0</v>
      </c>
      <c r="AF12" s="862"/>
      <c r="AG12" s="862"/>
      <c r="AH12" s="862"/>
      <c r="AI12" s="862"/>
      <c r="AJ12" s="862">
        <v>1</v>
      </c>
      <c r="AK12" s="862"/>
      <c r="AL12" s="862"/>
      <c r="AM12" s="862"/>
      <c r="AN12" s="862"/>
      <c r="AO12" s="862"/>
      <c r="AP12" s="862"/>
      <c r="AQ12" s="862"/>
      <c r="AR12" s="862"/>
      <c r="AS12" s="884"/>
      <c r="AT12" s="885"/>
      <c r="AU12" s="883"/>
      <c r="AV12" s="883"/>
      <c r="AW12" s="883"/>
      <c r="AX12" s="883"/>
      <c r="AY12" s="883"/>
      <c r="AZ12" s="883"/>
      <c r="BA12" s="883"/>
      <c r="BB12" s="890" t="s">
        <v>456</v>
      </c>
      <c r="BC12" s="891"/>
      <c r="BD12" s="891"/>
      <c r="BE12" s="891"/>
      <c r="BF12" s="891"/>
      <c r="BG12" s="891"/>
      <c r="BH12" s="891"/>
      <c r="BI12" s="891"/>
      <c r="BJ12" s="891"/>
      <c r="BK12" s="891"/>
      <c r="BL12" s="891"/>
      <c r="BM12" s="891"/>
      <c r="BN12" s="891"/>
      <c r="BO12" s="891"/>
      <c r="BP12" s="891"/>
      <c r="BQ12" s="891"/>
      <c r="BR12" s="891"/>
      <c r="BS12" s="891"/>
      <c r="BT12" s="891"/>
      <c r="BU12" s="891"/>
      <c r="BV12" s="891"/>
      <c r="BW12" s="891"/>
      <c r="BX12" s="892"/>
    </row>
    <row r="13" spans="1:76" ht="6.75" customHeight="1" x14ac:dyDescent="0.15">
      <c r="A13" s="862"/>
      <c r="B13" s="862"/>
      <c r="C13" s="862"/>
      <c r="D13" s="905"/>
      <c r="E13" s="906"/>
      <c r="F13" s="906"/>
      <c r="G13" s="906"/>
      <c r="H13" s="906"/>
      <c r="I13" s="906"/>
      <c r="J13" s="906"/>
      <c r="K13" s="906"/>
      <c r="L13" s="907"/>
      <c r="M13" s="879"/>
      <c r="N13" s="880"/>
      <c r="O13" s="880"/>
      <c r="P13" s="880"/>
      <c r="Q13" s="880"/>
      <c r="R13" s="880"/>
      <c r="S13" s="880"/>
      <c r="T13" s="880"/>
      <c r="U13" s="881"/>
      <c r="V13" s="862"/>
      <c r="W13" s="862"/>
      <c r="X13" s="862"/>
      <c r="Y13" s="862"/>
      <c r="Z13" s="862"/>
      <c r="AA13" s="862"/>
      <c r="AB13" s="862"/>
      <c r="AC13" s="862"/>
      <c r="AD13" s="862"/>
      <c r="AE13" s="862"/>
      <c r="AF13" s="862"/>
      <c r="AG13" s="862"/>
      <c r="AH13" s="862"/>
      <c r="AI13" s="862"/>
      <c r="AJ13" s="862"/>
      <c r="AK13" s="862"/>
      <c r="AL13" s="862"/>
      <c r="AM13" s="862"/>
      <c r="AN13" s="862"/>
      <c r="AO13" s="862"/>
      <c r="AP13" s="862"/>
      <c r="AQ13" s="862"/>
      <c r="AR13" s="862"/>
      <c r="AS13" s="884"/>
      <c r="AT13" s="885"/>
      <c r="AU13" s="883"/>
      <c r="AV13" s="883"/>
      <c r="AW13" s="883"/>
      <c r="AX13" s="883"/>
      <c r="AY13" s="883"/>
      <c r="AZ13" s="883"/>
      <c r="BA13" s="883"/>
      <c r="BB13" s="893"/>
      <c r="BC13" s="894"/>
      <c r="BD13" s="894"/>
      <c r="BE13" s="894"/>
      <c r="BF13" s="894"/>
      <c r="BG13" s="894"/>
      <c r="BH13" s="894"/>
      <c r="BI13" s="894"/>
      <c r="BJ13" s="894"/>
      <c r="BK13" s="894"/>
      <c r="BL13" s="894"/>
      <c r="BM13" s="894"/>
      <c r="BN13" s="894"/>
      <c r="BO13" s="894"/>
      <c r="BP13" s="894"/>
      <c r="BQ13" s="894"/>
      <c r="BR13" s="894"/>
      <c r="BS13" s="894"/>
      <c r="BT13" s="894"/>
      <c r="BU13" s="894"/>
      <c r="BV13" s="894"/>
      <c r="BW13" s="894"/>
      <c r="BX13" s="895"/>
    </row>
    <row r="14" spans="1:76" ht="13.5" customHeight="1" x14ac:dyDescent="0.15">
      <c r="A14" s="862"/>
      <c r="B14" s="862"/>
      <c r="C14" s="862"/>
      <c r="D14" s="862" t="s">
        <v>349</v>
      </c>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84"/>
      <c r="AT14" s="885"/>
      <c r="AU14" s="883"/>
      <c r="AV14" s="883"/>
      <c r="AW14" s="883"/>
      <c r="AX14" s="883"/>
      <c r="AY14" s="883"/>
      <c r="AZ14" s="883"/>
      <c r="BA14" s="883"/>
      <c r="BB14" s="896"/>
      <c r="BC14" s="897"/>
      <c r="BD14" s="897"/>
      <c r="BE14" s="897"/>
      <c r="BF14" s="897"/>
      <c r="BG14" s="897"/>
      <c r="BH14" s="897"/>
      <c r="BI14" s="897"/>
      <c r="BJ14" s="897"/>
      <c r="BK14" s="897"/>
      <c r="BL14" s="897"/>
      <c r="BM14" s="897"/>
      <c r="BN14" s="897"/>
      <c r="BO14" s="897"/>
      <c r="BP14" s="897"/>
      <c r="BQ14" s="897"/>
      <c r="BR14" s="897"/>
      <c r="BS14" s="897"/>
      <c r="BT14" s="897"/>
      <c r="BU14" s="897"/>
      <c r="BV14" s="897"/>
      <c r="BW14" s="897"/>
      <c r="BX14" s="898"/>
    </row>
    <row r="15" spans="1:76" ht="6.75" customHeight="1" x14ac:dyDescent="0.15">
      <c r="A15" s="862"/>
      <c r="B15" s="862"/>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c r="AP15" s="862"/>
      <c r="AQ15" s="862"/>
      <c r="AR15" s="862"/>
      <c r="AS15" s="884"/>
      <c r="AT15" s="885"/>
      <c r="AU15" s="883"/>
      <c r="AV15" s="883"/>
      <c r="AW15" s="883"/>
      <c r="AX15" s="883"/>
      <c r="AY15" s="883"/>
      <c r="AZ15" s="883"/>
      <c r="BA15" s="883"/>
      <c r="BB15" s="858" t="s">
        <v>340</v>
      </c>
      <c r="BC15" s="858"/>
      <c r="BD15" s="858"/>
      <c r="BE15" s="858"/>
      <c r="BF15" s="858"/>
      <c r="BG15" s="889"/>
      <c r="BH15" s="889"/>
      <c r="BI15" s="889"/>
      <c r="BJ15" s="889"/>
      <c r="BK15" s="889"/>
      <c r="BL15" s="889"/>
      <c r="BM15" s="858" t="s">
        <v>271</v>
      </c>
      <c r="BN15" s="858"/>
      <c r="BO15" s="858"/>
      <c r="BP15" s="858"/>
      <c r="BQ15" s="858"/>
      <c r="BR15" s="858"/>
      <c r="BS15" s="858"/>
      <c r="BT15" s="858"/>
      <c r="BU15" s="858"/>
      <c r="BV15" s="858"/>
      <c r="BW15" s="858"/>
      <c r="BX15" s="858"/>
    </row>
    <row r="16" spans="1:76" ht="6.75" customHeight="1" x14ac:dyDescent="0.15">
      <c r="A16" s="862"/>
      <c r="B16" s="862"/>
      <c r="C16" s="862"/>
      <c r="D16" s="862"/>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62"/>
      <c r="AJ16" s="862"/>
      <c r="AK16" s="862"/>
      <c r="AL16" s="862"/>
      <c r="AM16" s="862"/>
      <c r="AN16" s="862"/>
      <c r="AO16" s="862"/>
      <c r="AP16" s="862"/>
      <c r="AQ16" s="862"/>
      <c r="AR16" s="862"/>
      <c r="AS16" s="884"/>
      <c r="AT16" s="885"/>
      <c r="AU16" s="883"/>
      <c r="AV16" s="883"/>
      <c r="AW16" s="883"/>
      <c r="AX16" s="883"/>
      <c r="AY16" s="883"/>
      <c r="AZ16" s="883"/>
      <c r="BA16" s="883"/>
      <c r="BB16" s="858"/>
      <c r="BC16" s="858"/>
      <c r="BD16" s="858"/>
      <c r="BE16" s="858"/>
      <c r="BF16" s="858"/>
      <c r="BG16" s="889"/>
      <c r="BH16" s="889"/>
      <c r="BI16" s="889"/>
      <c r="BJ16" s="889"/>
      <c r="BK16" s="889"/>
      <c r="BL16" s="889"/>
      <c r="BM16" s="858"/>
      <c r="BN16" s="858"/>
      <c r="BO16" s="858"/>
      <c r="BP16" s="858"/>
      <c r="BQ16" s="858"/>
      <c r="BR16" s="858"/>
      <c r="BS16" s="858"/>
      <c r="BT16" s="858"/>
      <c r="BU16" s="858"/>
      <c r="BV16" s="858"/>
      <c r="BW16" s="858"/>
      <c r="BX16" s="858"/>
    </row>
    <row r="17" spans="1:76" ht="13.5" customHeight="1" x14ac:dyDescent="0.15">
      <c r="A17" s="858"/>
      <c r="B17" s="858"/>
      <c r="C17" s="858"/>
      <c r="D17" s="858"/>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858"/>
      <c r="AE17" s="858"/>
      <c r="AF17" s="858"/>
      <c r="AG17" s="858"/>
      <c r="AH17" s="858"/>
      <c r="AI17" s="858"/>
      <c r="AJ17" s="858"/>
      <c r="AK17" s="858"/>
      <c r="AL17" s="858"/>
      <c r="AM17" s="858"/>
      <c r="AN17" s="858"/>
      <c r="AO17" s="858"/>
      <c r="AP17" s="858"/>
      <c r="AQ17" s="858"/>
      <c r="AR17" s="858"/>
      <c r="AS17" s="859"/>
      <c r="AT17" s="885"/>
      <c r="AU17" s="883"/>
      <c r="AV17" s="883"/>
      <c r="AW17" s="883"/>
      <c r="AX17" s="883"/>
      <c r="AY17" s="883"/>
      <c r="AZ17" s="883"/>
      <c r="BA17" s="883"/>
      <c r="BB17" s="858"/>
      <c r="BC17" s="858"/>
      <c r="BD17" s="858"/>
      <c r="BE17" s="858"/>
      <c r="BF17" s="858"/>
      <c r="BG17" s="889"/>
      <c r="BH17" s="889"/>
      <c r="BI17" s="889"/>
      <c r="BJ17" s="889"/>
      <c r="BK17" s="889"/>
      <c r="BL17" s="889"/>
      <c r="BM17" s="858"/>
      <c r="BN17" s="858"/>
      <c r="BO17" s="858"/>
      <c r="BP17" s="858"/>
      <c r="BQ17" s="858"/>
      <c r="BR17" s="858"/>
      <c r="BS17" s="858"/>
      <c r="BT17" s="858"/>
      <c r="BU17" s="858"/>
      <c r="BV17" s="858"/>
      <c r="BW17" s="858"/>
      <c r="BX17" s="858"/>
    </row>
    <row r="18" spans="1:76" ht="6.75" customHeight="1" x14ac:dyDescent="0.15">
      <c r="A18" s="858"/>
      <c r="B18" s="858"/>
      <c r="C18" s="858"/>
      <c r="D18" s="858"/>
      <c r="E18" s="858"/>
      <c r="F18" s="858"/>
      <c r="G18" s="858"/>
      <c r="H18" s="858"/>
      <c r="I18" s="858"/>
      <c r="J18" s="858"/>
      <c r="K18" s="858"/>
      <c r="L18" s="858"/>
      <c r="M18" s="858"/>
      <c r="N18" s="858"/>
      <c r="O18" s="858"/>
      <c r="P18" s="858"/>
      <c r="Q18" s="858"/>
      <c r="R18" s="858"/>
      <c r="S18" s="858"/>
      <c r="T18" s="858"/>
      <c r="U18" s="858"/>
      <c r="V18" s="858"/>
      <c r="W18" s="858"/>
      <c r="X18" s="858"/>
      <c r="Y18" s="858"/>
      <c r="Z18" s="858"/>
      <c r="AA18" s="858"/>
      <c r="AB18" s="858"/>
      <c r="AC18" s="858"/>
      <c r="AD18" s="858"/>
      <c r="AE18" s="858"/>
      <c r="AF18" s="858"/>
      <c r="AG18" s="858"/>
      <c r="AH18" s="858"/>
      <c r="AI18" s="858"/>
      <c r="AJ18" s="858"/>
      <c r="AK18" s="858"/>
      <c r="AL18" s="858"/>
      <c r="AM18" s="858"/>
      <c r="AN18" s="858"/>
      <c r="AO18" s="858"/>
      <c r="AP18" s="858"/>
      <c r="AQ18" s="858"/>
      <c r="AR18" s="858"/>
      <c r="AS18" s="859"/>
      <c r="AT18" s="885"/>
      <c r="AU18" s="883"/>
      <c r="AV18" s="883"/>
      <c r="AW18" s="883"/>
      <c r="AX18" s="883"/>
      <c r="AY18" s="883"/>
      <c r="AZ18" s="883"/>
      <c r="BA18" s="883"/>
      <c r="BB18" s="858"/>
      <c r="BC18" s="858"/>
      <c r="BD18" s="858"/>
      <c r="BE18" s="858"/>
      <c r="BF18" s="858"/>
      <c r="BG18" s="889"/>
      <c r="BH18" s="889"/>
      <c r="BI18" s="889"/>
      <c r="BJ18" s="889"/>
      <c r="BK18" s="889"/>
      <c r="BL18" s="889"/>
      <c r="BM18" s="858"/>
      <c r="BN18" s="858"/>
      <c r="BO18" s="858"/>
      <c r="BP18" s="858"/>
      <c r="BQ18" s="858"/>
      <c r="BR18" s="858"/>
      <c r="BS18" s="858"/>
      <c r="BT18" s="858"/>
      <c r="BU18" s="858"/>
      <c r="BV18" s="858"/>
      <c r="BW18" s="858"/>
      <c r="BX18" s="858"/>
    </row>
    <row r="19" spans="1:76" ht="6.75" customHeight="1" x14ac:dyDescent="0.15">
      <c r="A19" s="858"/>
      <c r="B19" s="858"/>
      <c r="C19" s="858"/>
      <c r="D19" s="858"/>
      <c r="E19" s="858"/>
      <c r="F19" s="858"/>
      <c r="G19" s="858"/>
      <c r="H19" s="858"/>
      <c r="I19" s="858"/>
      <c r="J19" s="858"/>
      <c r="K19" s="858"/>
      <c r="L19" s="858"/>
      <c r="M19" s="858"/>
      <c r="N19" s="858"/>
      <c r="O19" s="858"/>
      <c r="P19" s="858"/>
      <c r="Q19" s="858"/>
      <c r="R19" s="858"/>
      <c r="S19" s="858"/>
      <c r="T19" s="858"/>
      <c r="U19" s="858"/>
      <c r="V19" s="858"/>
      <c r="W19" s="858"/>
      <c r="X19" s="858"/>
      <c r="Y19" s="858"/>
      <c r="Z19" s="858"/>
      <c r="AA19" s="858"/>
      <c r="AB19" s="858"/>
      <c r="AC19" s="858"/>
      <c r="AD19" s="858"/>
      <c r="AE19" s="858"/>
      <c r="AF19" s="858"/>
      <c r="AG19" s="858"/>
      <c r="AH19" s="858"/>
      <c r="AI19" s="858"/>
      <c r="AJ19" s="858"/>
      <c r="AK19" s="858"/>
      <c r="AL19" s="858"/>
      <c r="AM19" s="858"/>
      <c r="AN19" s="858"/>
      <c r="AO19" s="858"/>
      <c r="AP19" s="858"/>
      <c r="AQ19" s="858"/>
      <c r="AR19" s="858"/>
      <c r="AS19" s="859"/>
      <c r="AT19" s="885"/>
      <c r="AU19" s="883"/>
      <c r="AV19" s="883"/>
      <c r="AW19" s="883"/>
      <c r="AX19" s="883"/>
      <c r="AY19" s="883"/>
      <c r="AZ19" s="883"/>
      <c r="BA19" s="883"/>
      <c r="BB19" s="888" t="s">
        <v>457</v>
      </c>
      <c r="BC19" s="858"/>
      <c r="BD19" s="858"/>
      <c r="BE19" s="858"/>
      <c r="BF19" s="858"/>
      <c r="BG19" s="858"/>
      <c r="BH19" s="858"/>
      <c r="BI19" s="858"/>
      <c r="BJ19" s="858"/>
      <c r="BK19" s="858"/>
      <c r="BL19" s="858"/>
      <c r="BM19" s="858" t="s">
        <v>341</v>
      </c>
      <c r="BN19" s="858"/>
      <c r="BO19" s="858"/>
      <c r="BP19" s="858"/>
      <c r="BQ19" s="858"/>
      <c r="BR19" s="858"/>
      <c r="BS19" s="858"/>
      <c r="BT19" s="858"/>
      <c r="BU19" s="858"/>
      <c r="BV19" s="858"/>
      <c r="BW19" s="858"/>
      <c r="BX19" s="858"/>
    </row>
    <row r="20" spans="1:76" ht="13.5" customHeight="1" x14ac:dyDescent="0.15">
      <c r="A20" s="858"/>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859"/>
      <c r="AT20" s="885"/>
      <c r="AU20" s="883"/>
      <c r="AV20" s="883"/>
      <c r="AW20" s="883"/>
      <c r="AX20" s="883"/>
      <c r="AY20" s="883"/>
      <c r="AZ20" s="883"/>
      <c r="BA20" s="883"/>
      <c r="BB20" s="888"/>
      <c r="BC20" s="858"/>
      <c r="BD20" s="858"/>
      <c r="BE20" s="858"/>
      <c r="BF20" s="858"/>
      <c r="BG20" s="858"/>
      <c r="BH20" s="858"/>
      <c r="BI20" s="858"/>
      <c r="BJ20" s="858"/>
      <c r="BK20" s="858"/>
      <c r="BL20" s="858"/>
      <c r="BM20" s="858"/>
      <c r="BN20" s="858"/>
      <c r="BO20" s="858"/>
      <c r="BP20" s="858"/>
      <c r="BQ20" s="858"/>
      <c r="BR20" s="858"/>
      <c r="BS20" s="858"/>
      <c r="BT20" s="858"/>
      <c r="BU20" s="858"/>
      <c r="BV20" s="858"/>
      <c r="BW20" s="858"/>
      <c r="BX20" s="858"/>
    </row>
    <row r="21" spans="1:76" ht="6.75" customHeight="1" x14ac:dyDescent="0.15">
      <c r="A21" s="858"/>
      <c r="B21" s="858"/>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8"/>
      <c r="AL21" s="858"/>
      <c r="AM21" s="858"/>
      <c r="AN21" s="858"/>
      <c r="AO21" s="858"/>
      <c r="AP21" s="858"/>
      <c r="AQ21" s="858"/>
      <c r="AR21" s="858"/>
      <c r="AS21" s="859"/>
      <c r="AT21" s="885"/>
      <c r="AU21" s="883"/>
      <c r="AV21" s="883"/>
      <c r="AW21" s="883"/>
      <c r="AX21" s="883"/>
      <c r="AY21" s="883"/>
      <c r="AZ21" s="883"/>
      <c r="BA21" s="883"/>
      <c r="BB21" s="888"/>
      <c r="BC21" s="858"/>
      <c r="BD21" s="858"/>
      <c r="BE21" s="858"/>
      <c r="BF21" s="858"/>
      <c r="BG21" s="858"/>
      <c r="BH21" s="858"/>
      <c r="BI21" s="858"/>
      <c r="BJ21" s="858"/>
      <c r="BK21" s="858"/>
      <c r="BL21" s="858"/>
      <c r="BM21" s="858"/>
      <c r="BN21" s="858"/>
      <c r="BO21" s="858"/>
      <c r="BP21" s="858"/>
      <c r="BQ21" s="858"/>
      <c r="BR21" s="858"/>
      <c r="BS21" s="858"/>
      <c r="BT21" s="858"/>
      <c r="BU21" s="858"/>
      <c r="BV21" s="858"/>
      <c r="BW21" s="858"/>
      <c r="BX21" s="858"/>
    </row>
    <row r="22" spans="1:76" ht="6.75" customHeight="1" x14ac:dyDescent="0.15">
      <c r="A22" s="858"/>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9"/>
      <c r="AT22" s="885"/>
      <c r="AU22" s="883"/>
      <c r="AV22" s="883"/>
      <c r="AW22" s="883"/>
      <c r="AX22" s="887"/>
      <c r="AY22" s="887"/>
      <c r="AZ22" s="887"/>
      <c r="BA22" s="887"/>
      <c r="BB22" s="888"/>
      <c r="BC22" s="858"/>
      <c r="BD22" s="858"/>
      <c r="BE22" s="858"/>
      <c r="BF22" s="858"/>
      <c r="BG22" s="858"/>
      <c r="BH22" s="858"/>
      <c r="BI22" s="858"/>
      <c r="BJ22" s="858"/>
      <c r="BK22" s="858"/>
      <c r="BL22" s="858"/>
      <c r="BM22" s="858"/>
      <c r="BN22" s="858"/>
      <c r="BO22" s="858"/>
      <c r="BP22" s="858"/>
      <c r="BQ22" s="858"/>
      <c r="BR22" s="858"/>
      <c r="BS22" s="858"/>
      <c r="BT22" s="858"/>
      <c r="BU22" s="858"/>
      <c r="BV22" s="858"/>
      <c r="BW22" s="858"/>
      <c r="BX22" s="858"/>
    </row>
    <row r="23" spans="1:76" ht="13.5" customHeight="1" x14ac:dyDescent="0.15">
      <c r="A23" s="858"/>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858"/>
      <c r="AL23" s="858"/>
      <c r="AM23" s="858"/>
      <c r="AN23" s="858"/>
      <c r="AO23" s="858"/>
      <c r="AP23" s="858"/>
      <c r="AQ23" s="858"/>
      <c r="AR23" s="858"/>
      <c r="AS23" s="859"/>
      <c r="AT23" s="885"/>
      <c r="AU23" s="883"/>
      <c r="AV23" s="883"/>
      <c r="AW23" s="886"/>
      <c r="AX23" s="908" t="s">
        <v>342</v>
      </c>
      <c r="AY23" s="909"/>
      <c r="AZ23" s="909"/>
      <c r="BA23" s="910"/>
      <c r="BB23" s="890" t="s">
        <v>458</v>
      </c>
      <c r="BC23" s="891"/>
      <c r="BD23" s="891"/>
      <c r="BE23" s="891"/>
      <c r="BF23" s="891"/>
      <c r="BG23" s="891"/>
      <c r="BH23" s="891"/>
      <c r="BI23" s="891"/>
      <c r="BJ23" s="891"/>
      <c r="BK23" s="891"/>
      <c r="BL23" s="891"/>
      <c r="BM23" s="891"/>
      <c r="BN23" s="891"/>
      <c r="BO23" s="891"/>
      <c r="BP23" s="891"/>
      <c r="BQ23" s="891"/>
      <c r="BR23" s="891"/>
      <c r="BS23" s="891"/>
      <c r="BT23" s="891"/>
      <c r="BU23" s="891"/>
      <c r="BV23" s="891"/>
      <c r="BW23" s="891"/>
      <c r="BX23" s="892"/>
    </row>
    <row r="24" spans="1:76" ht="6.75" customHeight="1" x14ac:dyDescent="0.15">
      <c r="A24" s="858"/>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9"/>
      <c r="AT24" s="885"/>
      <c r="AU24" s="883"/>
      <c r="AV24" s="883"/>
      <c r="AW24" s="886"/>
      <c r="AX24" s="911"/>
      <c r="AY24" s="912"/>
      <c r="AZ24" s="912"/>
      <c r="BA24" s="913"/>
      <c r="BB24" s="893"/>
      <c r="BC24" s="894"/>
      <c r="BD24" s="894"/>
      <c r="BE24" s="894"/>
      <c r="BF24" s="894"/>
      <c r="BG24" s="894"/>
      <c r="BH24" s="894"/>
      <c r="BI24" s="894"/>
      <c r="BJ24" s="894"/>
      <c r="BK24" s="894"/>
      <c r="BL24" s="894"/>
      <c r="BM24" s="894"/>
      <c r="BN24" s="894"/>
      <c r="BO24" s="894"/>
      <c r="BP24" s="894"/>
      <c r="BQ24" s="894"/>
      <c r="BR24" s="894"/>
      <c r="BS24" s="894"/>
      <c r="BT24" s="894"/>
      <c r="BU24" s="894"/>
      <c r="BV24" s="894"/>
      <c r="BW24" s="894"/>
      <c r="BX24" s="895"/>
    </row>
    <row r="25" spans="1:76" ht="6.75" customHeight="1" x14ac:dyDescent="0.15">
      <c r="A25" s="858"/>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858"/>
      <c r="AL25" s="858"/>
      <c r="AM25" s="858"/>
      <c r="AN25" s="858"/>
      <c r="AO25" s="858"/>
      <c r="AP25" s="858"/>
      <c r="AQ25" s="858"/>
      <c r="AR25" s="858"/>
      <c r="AS25" s="859"/>
      <c r="AT25" s="885"/>
      <c r="AU25" s="883"/>
      <c r="AV25" s="883"/>
      <c r="AW25" s="886"/>
      <c r="AX25" s="911"/>
      <c r="AY25" s="912"/>
      <c r="AZ25" s="912"/>
      <c r="BA25" s="913"/>
      <c r="BB25" s="893"/>
      <c r="BC25" s="894"/>
      <c r="BD25" s="894"/>
      <c r="BE25" s="894"/>
      <c r="BF25" s="894"/>
      <c r="BG25" s="894"/>
      <c r="BH25" s="894"/>
      <c r="BI25" s="894"/>
      <c r="BJ25" s="894"/>
      <c r="BK25" s="894"/>
      <c r="BL25" s="894"/>
      <c r="BM25" s="894"/>
      <c r="BN25" s="894"/>
      <c r="BO25" s="894"/>
      <c r="BP25" s="894"/>
      <c r="BQ25" s="894"/>
      <c r="BR25" s="894"/>
      <c r="BS25" s="894"/>
      <c r="BT25" s="894"/>
      <c r="BU25" s="894"/>
      <c r="BV25" s="894"/>
      <c r="BW25" s="894"/>
      <c r="BX25" s="895"/>
    </row>
    <row r="26" spans="1:76" ht="13.5" customHeight="1" x14ac:dyDescent="0.15">
      <c r="A26" s="858"/>
      <c r="B26" s="858"/>
      <c r="C26" s="858"/>
      <c r="D26" s="858"/>
      <c r="E26" s="858"/>
      <c r="F26" s="858"/>
      <c r="G26" s="858"/>
      <c r="H26" s="858"/>
      <c r="I26" s="858"/>
      <c r="J26" s="858"/>
      <c r="K26" s="858"/>
      <c r="L26" s="858"/>
      <c r="M26" s="858"/>
      <c r="N26" s="858"/>
      <c r="O26" s="858"/>
      <c r="P26" s="858"/>
      <c r="Q26" s="858"/>
      <c r="R26" s="858"/>
      <c r="S26" s="858"/>
      <c r="T26" s="858"/>
      <c r="U26" s="858"/>
      <c r="V26" s="858"/>
      <c r="W26" s="858"/>
      <c r="X26" s="858"/>
      <c r="Y26" s="858"/>
      <c r="Z26" s="858"/>
      <c r="AA26" s="858"/>
      <c r="AB26" s="858"/>
      <c r="AC26" s="858"/>
      <c r="AD26" s="858"/>
      <c r="AE26" s="858"/>
      <c r="AF26" s="858"/>
      <c r="AG26" s="858"/>
      <c r="AH26" s="858"/>
      <c r="AI26" s="858"/>
      <c r="AJ26" s="858"/>
      <c r="AK26" s="858"/>
      <c r="AL26" s="858"/>
      <c r="AM26" s="858"/>
      <c r="AN26" s="858"/>
      <c r="AO26" s="858"/>
      <c r="AP26" s="858"/>
      <c r="AQ26" s="858"/>
      <c r="AR26" s="858"/>
      <c r="AS26" s="859"/>
      <c r="AT26" s="885"/>
      <c r="AU26" s="883"/>
      <c r="AV26" s="883"/>
      <c r="AW26" s="886"/>
      <c r="AX26" s="911"/>
      <c r="AY26" s="912"/>
      <c r="AZ26" s="912"/>
      <c r="BA26" s="913"/>
      <c r="BB26" s="893"/>
      <c r="BC26" s="894"/>
      <c r="BD26" s="894"/>
      <c r="BE26" s="894"/>
      <c r="BF26" s="894"/>
      <c r="BG26" s="894"/>
      <c r="BH26" s="894"/>
      <c r="BI26" s="894"/>
      <c r="BJ26" s="894"/>
      <c r="BK26" s="894"/>
      <c r="BL26" s="894"/>
      <c r="BM26" s="894"/>
      <c r="BN26" s="894"/>
      <c r="BO26" s="894"/>
      <c r="BP26" s="894"/>
      <c r="BQ26" s="894"/>
      <c r="BR26" s="894"/>
      <c r="BS26" s="894"/>
      <c r="BT26" s="894"/>
      <c r="BU26" s="894"/>
      <c r="BV26" s="894"/>
      <c r="BW26" s="894"/>
      <c r="BX26" s="895"/>
    </row>
    <row r="27" spans="1:76" ht="6.75" customHeight="1" x14ac:dyDescent="0.15">
      <c r="A27" s="858"/>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8"/>
      <c r="AS27" s="859"/>
      <c r="AT27" s="885"/>
      <c r="AU27" s="883"/>
      <c r="AV27" s="883"/>
      <c r="AW27" s="886"/>
      <c r="AX27" s="911"/>
      <c r="AY27" s="912"/>
      <c r="AZ27" s="912"/>
      <c r="BA27" s="913"/>
      <c r="BB27" s="896"/>
      <c r="BC27" s="897"/>
      <c r="BD27" s="897"/>
      <c r="BE27" s="897"/>
      <c r="BF27" s="897"/>
      <c r="BG27" s="897"/>
      <c r="BH27" s="897"/>
      <c r="BI27" s="897"/>
      <c r="BJ27" s="897"/>
      <c r="BK27" s="897"/>
      <c r="BL27" s="897"/>
      <c r="BM27" s="897"/>
      <c r="BN27" s="897"/>
      <c r="BO27" s="897"/>
      <c r="BP27" s="897"/>
      <c r="BQ27" s="897"/>
      <c r="BR27" s="897"/>
      <c r="BS27" s="897"/>
      <c r="BT27" s="897"/>
      <c r="BU27" s="897"/>
      <c r="BV27" s="897"/>
      <c r="BW27" s="897"/>
      <c r="BX27" s="898"/>
    </row>
    <row r="28" spans="1:76" ht="6.75" customHeight="1" x14ac:dyDescent="0.15">
      <c r="A28" s="858"/>
      <c r="B28" s="858"/>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58"/>
      <c r="AL28" s="858"/>
      <c r="AM28" s="858"/>
      <c r="AN28" s="858"/>
      <c r="AO28" s="858"/>
      <c r="AP28" s="858"/>
      <c r="AQ28" s="858"/>
      <c r="AR28" s="858"/>
      <c r="AS28" s="859"/>
      <c r="AT28" s="885"/>
      <c r="AU28" s="883"/>
      <c r="AV28" s="883"/>
      <c r="AW28" s="886"/>
      <c r="AX28" s="911" t="s">
        <v>343</v>
      </c>
      <c r="AY28" s="912"/>
      <c r="AZ28" s="912"/>
      <c r="BA28" s="913"/>
      <c r="BB28" s="888" t="s">
        <v>340</v>
      </c>
      <c r="BC28" s="858"/>
      <c r="BD28" s="858"/>
      <c r="BE28" s="858"/>
      <c r="BF28" s="858"/>
      <c r="BG28" s="889"/>
      <c r="BH28" s="889"/>
      <c r="BI28" s="889"/>
      <c r="BJ28" s="889"/>
      <c r="BK28" s="889"/>
      <c r="BL28" s="889"/>
      <c r="BM28" s="858" t="s">
        <v>271</v>
      </c>
      <c r="BN28" s="858"/>
      <c r="BO28" s="858"/>
      <c r="BP28" s="858"/>
      <c r="BQ28" s="858"/>
      <c r="BR28" s="858"/>
      <c r="BS28" s="858"/>
      <c r="BT28" s="858"/>
      <c r="BU28" s="858"/>
      <c r="BV28" s="858"/>
      <c r="BW28" s="858"/>
      <c r="BX28" s="858"/>
    </row>
    <row r="29" spans="1:76" ht="13.5" customHeight="1" x14ac:dyDescent="0.15">
      <c r="A29" s="858"/>
      <c r="B29" s="858"/>
      <c r="C29" s="858"/>
      <c r="D29" s="858"/>
      <c r="E29" s="858"/>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8"/>
      <c r="AS29" s="859"/>
      <c r="AT29" s="885"/>
      <c r="AU29" s="883"/>
      <c r="AV29" s="883"/>
      <c r="AW29" s="886"/>
      <c r="AX29" s="911"/>
      <c r="AY29" s="912"/>
      <c r="AZ29" s="912"/>
      <c r="BA29" s="913"/>
      <c r="BB29" s="888"/>
      <c r="BC29" s="858"/>
      <c r="BD29" s="858"/>
      <c r="BE29" s="858"/>
      <c r="BF29" s="858"/>
      <c r="BG29" s="889"/>
      <c r="BH29" s="889"/>
      <c r="BI29" s="889"/>
      <c r="BJ29" s="889"/>
      <c r="BK29" s="889"/>
      <c r="BL29" s="889"/>
      <c r="BM29" s="858"/>
      <c r="BN29" s="858"/>
      <c r="BO29" s="858"/>
      <c r="BP29" s="858"/>
      <c r="BQ29" s="858"/>
      <c r="BR29" s="858"/>
      <c r="BS29" s="858"/>
      <c r="BT29" s="858"/>
      <c r="BU29" s="858"/>
      <c r="BV29" s="858"/>
      <c r="BW29" s="858"/>
      <c r="BX29" s="858"/>
    </row>
    <row r="30" spans="1:76" ht="6.75" customHeight="1" x14ac:dyDescent="0.15">
      <c r="A30" s="858"/>
      <c r="B30" s="858"/>
      <c r="C30" s="858"/>
      <c r="D30" s="858"/>
      <c r="E30" s="858"/>
      <c r="F30" s="858"/>
      <c r="G30" s="858"/>
      <c r="H30" s="858"/>
      <c r="I30" s="858"/>
      <c r="J30" s="858"/>
      <c r="K30" s="858"/>
      <c r="L30" s="858"/>
      <c r="M30" s="858"/>
      <c r="N30" s="858"/>
      <c r="O30" s="858"/>
      <c r="P30" s="858"/>
      <c r="Q30" s="858"/>
      <c r="R30" s="858"/>
      <c r="S30" s="858"/>
      <c r="T30" s="858"/>
      <c r="U30" s="858"/>
      <c r="V30" s="858"/>
      <c r="W30" s="858"/>
      <c r="X30" s="858"/>
      <c r="Y30" s="858"/>
      <c r="Z30" s="858"/>
      <c r="AA30" s="858"/>
      <c r="AB30" s="858"/>
      <c r="AC30" s="858"/>
      <c r="AD30" s="858"/>
      <c r="AE30" s="858"/>
      <c r="AF30" s="858"/>
      <c r="AG30" s="858"/>
      <c r="AH30" s="858"/>
      <c r="AI30" s="858"/>
      <c r="AJ30" s="858"/>
      <c r="AK30" s="858"/>
      <c r="AL30" s="858"/>
      <c r="AM30" s="858"/>
      <c r="AN30" s="858"/>
      <c r="AO30" s="858"/>
      <c r="AP30" s="858"/>
      <c r="AQ30" s="858"/>
      <c r="AR30" s="858"/>
      <c r="AS30" s="859"/>
      <c r="AT30" s="885"/>
      <c r="AU30" s="883"/>
      <c r="AV30" s="883"/>
      <c r="AW30" s="886"/>
      <c r="AX30" s="911"/>
      <c r="AY30" s="912"/>
      <c r="AZ30" s="912"/>
      <c r="BA30" s="913"/>
      <c r="BB30" s="888"/>
      <c r="BC30" s="858"/>
      <c r="BD30" s="858"/>
      <c r="BE30" s="858"/>
      <c r="BF30" s="858"/>
      <c r="BG30" s="889"/>
      <c r="BH30" s="889"/>
      <c r="BI30" s="889"/>
      <c r="BJ30" s="889"/>
      <c r="BK30" s="889"/>
      <c r="BL30" s="889"/>
      <c r="BM30" s="858"/>
      <c r="BN30" s="858"/>
      <c r="BO30" s="858"/>
      <c r="BP30" s="858"/>
      <c r="BQ30" s="858"/>
      <c r="BR30" s="858"/>
      <c r="BS30" s="858"/>
      <c r="BT30" s="858"/>
      <c r="BU30" s="858"/>
      <c r="BV30" s="858"/>
      <c r="BW30" s="858"/>
      <c r="BX30" s="858"/>
    </row>
    <row r="31" spans="1:76" ht="6.75" customHeight="1" x14ac:dyDescent="0.15">
      <c r="A31" s="858"/>
      <c r="B31" s="858"/>
      <c r="C31" s="858"/>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8"/>
      <c r="AS31" s="859"/>
      <c r="AT31" s="885"/>
      <c r="AU31" s="883"/>
      <c r="AV31" s="883"/>
      <c r="AW31" s="886"/>
      <c r="AX31" s="911"/>
      <c r="AY31" s="912"/>
      <c r="AZ31" s="912"/>
      <c r="BA31" s="913"/>
      <c r="BB31" s="888"/>
      <c r="BC31" s="858"/>
      <c r="BD31" s="858"/>
      <c r="BE31" s="858"/>
      <c r="BF31" s="858"/>
      <c r="BG31" s="889"/>
      <c r="BH31" s="889"/>
      <c r="BI31" s="889"/>
      <c r="BJ31" s="889"/>
      <c r="BK31" s="889"/>
      <c r="BL31" s="889"/>
      <c r="BM31" s="858"/>
      <c r="BN31" s="858"/>
      <c r="BO31" s="858"/>
      <c r="BP31" s="858"/>
      <c r="BQ31" s="858"/>
      <c r="BR31" s="858"/>
      <c r="BS31" s="858"/>
      <c r="BT31" s="858"/>
      <c r="BU31" s="858"/>
      <c r="BV31" s="858"/>
      <c r="BW31" s="858"/>
      <c r="BX31" s="858"/>
    </row>
    <row r="32" spans="1:76" ht="13.5" customHeight="1" x14ac:dyDescent="0.15">
      <c r="A32" s="858"/>
      <c r="B32" s="858"/>
      <c r="C32" s="858"/>
      <c r="D32" s="858"/>
      <c r="E32" s="858"/>
      <c r="F32" s="858"/>
      <c r="G32" s="858"/>
      <c r="H32" s="858"/>
      <c r="I32" s="858"/>
      <c r="J32" s="858"/>
      <c r="K32" s="858"/>
      <c r="L32" s="858"/>
      <c r="M32" s="858"/>
      <c r="N32" s="858"/>
      <c r="O32" s="858"/>
      <c r="P32" s="858"/>
      <c r="Q32" s="858"/>
      <c r="R32" s="858"/>
      <c r="S32" s="858"/>
      <c r="T32" s="858"/>
      <c r="U32" s="858"/>
      <c r="V32" s="858"/>
      <c r="W32" s="858"/>
      <c r="X32" s="858"/>
      <c r="Y32" s="858"/>
      <c r="Z32" s="858"/>
      <c r="AA32" s="858"/>
      <c r="AB32" s="858"/>
      <c r="AC32" s="858"/>
      <c r="AD32" s="858"/>
      <c r="AE32" s="858"/>
      <c r="AF32" s="858"/>
      <c r="AG32" s="858"/>
      <c r="AH32" s="858"/>
      <c r="AI32" s="858"/>
      <c r="AJ32" s="858"/>
      <c r="AK32" s="858"/>
      <c r="AL32" s="858"/>
      <c r="AM32" s="858"/>
      <c r="AN32" s="858"/>
      <c r="AO32" s="858"/>
      <c r="AP32" s="858"/>
      <c r="AQ32" s="858"/>
      <c r="AR32" s="858"/>
      <c r="AS32" s="859"/>
      <c r="AT32" s="885"/>
      <c r="AU32" s="883"/>
      <c r="AV32" s="883"/>
      <c r="AW32" s="886"/>
      <c r="AX32" s="911"/>
      <c r="AY32" s="912"/>
      <c r="AZ32" s="912"/>
      <c r="BA32" s="913"/>
      <c r="BB32" s="888" t="s">
        <v>457</v>
      </c>
      <c r="BC32" s="858"/>
      <c r="BD32" s="858"/>
      <c r="BE32" s="858"/>
      <c r="BF32" s="858"/>
      <c r="BG32" s="858"/>
      <c r="BH32" s="858"/>
      <c r="BI32" s="858"/>
      <c r="BJ32" s="858"/>
      <c r="BK32" s="858"/>
      <c r="BL32" s="858"/>
      <c r="BM32" s="858" t="s">
        <v>341</v>
      </c>
      <c r="BN32" s="858"/>
      <c r="BO32" s="858"/>
      <c r="BP32" s="858"/>
      <c r="BQ32" s="858"/>
      <c r="BR32" s="858"/>
      <c r="BS32" s="858"/>
      <c r="BT32" s="858"/>
      <c r="BU32" s="858"/>
      <c r="BV32" s="858"/>
      <c r="BW32" s="858"/>
      <c r="BX32" s="858"/>
    </row>
    <row r="33" spans="1:76" ht="6.75" customHeight="1" x14ac:dyDescent="0.15">
      <c r="A33" s="858"/>
      <c r="B33" s="858"/>
      <c r="C33" s="858"/>
      <c r="D33" s="858"/>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858"/>
      <c r="AC33" s="858"/>
      <c r="AD33" s="858"/>
      <c r="AE33" s="858"/>
      <c r="AF33" s="858"/>
      <c r="AG33" s="858"/>
      <c r="AH33" s="858"/>
      <c r="AI33" s="858"/>
      <c r="AJ33" s="858"/>
      <c r="AK33" s="858"/>
      <c r="AL33" s="858"/>
      <c r="AM33" s="858"/>
      <c r="AN33" s="858"/>
      <c r="AO33" s="858"/>
      <c r="AP33" s="858"/>
      <c r="AQ33" s="858"/>
      <c r="AR33" s="858"/>
      <c r="AS33" s="859"/>
      <c r="AT33" s="885"/>
      <c r="AU33" s="883"/>
      <c r="AV33" s="883"/>
      <c r="AW33" s="886"/>
      <c r="AX33" s="911"/>
      <c r="AY33" s="912"/>
      <c r="AZ33" s="912"/>
      <c r="BA33" s="913"/>
      <c r="BB33" s="888"/>
      <c r="BC33" s="858"/>
      <c r="BD33" s="858"/>
      <c r="BE33" s="858"/>
      <c r="BF33" s="858"/>
      <c r="BG33" s="858"/>
      <c r="BH33" s="858"/>
      <c r="BI33" s="858"/>
      <c r="BJ33" s="858"/>
      <c r="BK33" s="858"/>
      <c r="BL33" s="858"/>
      <c r="BM33" s="858"/>
      <c r="BN33" s="858"/>
      <c r="BO33" s="858"/>
      <c r="BP33" s="858"/>
      <c r="BQ33" s="858"/>
      <c r="BR33" s="858"/>
      <c r="BS33" s="858"/>
      <c r="BT33" s="858"/>
      <c r="BU33" s="858"/>
      <c r="BV33" s="858"/>
      <c r="BW33" s="858"/>
      <c r="BX33" s="858"/>
    </row>
    <row r="34" spans="1:76" ht="6.75" customHeight="1" x14ac:dyDescent="0.15">
      <c r="A34" s="858"/>
      <c r="B34" s="858"/>
      <c r="C34" s="858"/>
      <c r="D34" s="858"/>
      <c r="E34" s="858"/>
      <c r="F34" s="858"/>
      <c r="G34" s="858"/>
      <c r="H34" s="858"/>
      <c r="I34" s="858"/>
      <c r="J34" s="858"/>
      <c r="K34" s="858"/>
      <c r="L34" s="858"/>
      <c r="M34" s="858"/>
      <c r="N34" s="858"/>
      <c r="O34" s="858"/>
      <c r="P34" s="858"/>
      <c r="Q34" s="858"/>
      <c r="R34" s="858"/>
      <c r="S34" s="858"/>
      <c r="T34" s="858"/>
      <c r="U34" s="858"/>
      <c r="V34" s="858"/>
      <c r="W34" s="858"/>
      <c r="X34" s="858"/>
      <c r="Y34" s="858"/>
      <c r="Z34" s="858"/>
      <c r="AA34" s="858"/>
      <c r="AB34" s="858"/>
      <c r="AC34" s="858"/>
      <c r="AD34" s="858"/>
      <c r="AE34" s="858"/>
      <c r="AF34" s="858"/>
      <c r="AG34" s="858"/>
      <c r="AH34" s="858"/>
      <c r="AI34" s="858"/>
      <c r="AJ34" s="858"/>
      <c r="AK34" s="858"/>
      <c r="AL34" s="858"/>
      <c r="AM34" s="858"/>
      <c r="AN34" s="858"/>
      <c r="AO34" s="858"/>
      <c r="AP34" s="858"/>
      <c r="AQ34" s="858"/>
      <c r="AR34" s="858"/>
      <c r="AS34" s="859"/>
      <c r="AT34" s="885"/>
      <c r="AU34" s="883"/>
      <c r="AV34" s="883"/>
      <c r="AW34" s="886"/>
      <c r="AX34" s="911"/>
      <c r="AY34" s="912"/>
      <c r="AZ34" s="912"/>
      <c r="BA34" s="913"/>
      <c r="BB34" s="888"/>
      <c r="BC34" s="858"/>
      <c r="BD34" s="858"/>
      <c r="BE34" s="858"/>
      <c r="BF34" s="858"/>
      <c r="BG34" s="858"/>
      <c r="BH34" s="858"/>
      <c r="BI34" s="858"/>
      <c r="BJ34" s="858"/>
      <c r="BK34" s="858"/>
      <c r="BL34" s="858"/>
      <c r="BM34" s="858"/>
      <c r="BN34" s="858"/>
      <c r="BO34" s="858"/>
      <c r="BP34" s="858"/>
      <c r="BQ34" s="858"/>
      <c r="BR34" s="858"/>
      <c r="BS34" s="858"/>
      <c r="BT34" s="858"/>
      <c r="BU34" s="858"/>
      <c r="BV34" s="858"/>
      <c r="BW34" s="858"/>
      <c r="BX34" s="858"/>
    </row>
    <row r="35" spans="1:76" ht="13.5" customHeight="1" x14ac:dyDescent="0.15">
      <c r="A35" s="858"/>
      <c r="B35" s="858"/>
      <c r="C35" s="858"/>
      <c r="D35" s="858"/>
      <c r="E35" s="858"/>
      <c r="F35" s="858"/>
      <c r="G35" s="858"/>
      <c r="H35" s="858"/>
      <c r="I35" s="858"/>
      <c r="J35" s="858"/>
      <c r="K35" s="858"/>
      <c r="L35" s="858"/>
      <c r="M35" s="858"/>
      <c r="N35" s="858"/>
      <c r="O35" s="858"/>
      <c r="P35" s="858"/>
      <c r="Q35" s="858"/>
      <c r="R35" s="858"/>
      <c r="S35" s="858"/>
      <c r="T35" s="858"/>
      <c r="U35" s="858"/>
      <c r="V35" s="858"/>
      <c r="W35" s="858"/>
      <c r="X35" s="858"/>
      <c r="Y35" s="858"/>
      <c r="Z35" s="858"/>
      <c r="AA35" s="858"/>
      <c r="AB35" s="858"/>
      <c r="AC35" s="858"/>
      <c r="AD35" s="858"/>
      <c r="AE35" s="858"/>
      <c r="AF35" s="858"/>
      <c r="AG35" s="858"/>
      <c r="AH35" s="858"/>
      <c r="AI35" s="858"/>
      <c r="AJ35" s="858"/>
      <c r="AK35" s="858"/>
      <c r="AL35" s="858"/>
      <c r="AM35" s="858"/>
      <c r="AN35" s="858"/>
      <c r="AO35" s="858"/>
      <c r="AP35" s="858"/>
      <c r="AQ35" s="858"/>
      <c r="AR35" s="858"/>
      <c r="AS35" s="859"/>
      <c r="AT35" s="885"/>
      <c r="AU35" s="883"/>
      <c r="AV35" s="883"/>
      <c r="AW35" s="886"/>
      <c r="AX35" s="914"/>
      <c r="AY35" s="915"/>
      <c r="AZ35" s="915"/>
      <c r="BA35" s="916"/>
      <c r="BB35" s="888"/>
      <c r="BC35" s="858"/>
      <c r="BD35" s="858"/>
      <c r="BE35" s="858"/>
      <c r="BF35" s="858"/>
      <c r="BG35" s="858"/>
      <c r="BH35" s="858"/>
      <c r="BI35" s="858"/>
      <c r="BJ35" s="858"/>
      <c r="BK35" s="858"/>
      <c r="BL35" s="858"/>
      <c r="BM35" s="858"/>
      <c r="BN35" s="858"/>
      <c r="BO35" s="858"/>
      <c r="BP35" s="858"/>
      <c r="BQ35" s="858"/>
      <c r="BR35" s="858"/>
      <c r="BS35" s="858"/>
      <c r="BT35" s="858"/>
      <c r="BU35" s="858"/>
      <c r="BV35" s="858"/>
      <c r="BW35" s="858"/>
      <c r="BX35" s="858"/>
    </row>
    <row r="36" spans="1:76" ht="6.75" customHeight="1" x14ac:dyDescent="0.15">
      <c r="A36" s="858"/>
      <c r="B36" s="858"/>
      <c r="C36" s="858"/>
      <c r="D36" s="858"/>
      <c r="E36" s="858"/>
      <c r="F36" s="858"/>
      <c r="G36" s="858"/>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9"/>
      <c r="AT36" s="888" t="s">
        <v>344</v>
      </c>
      <c r="AU36" s="858"/>
      <c r="AV36" s="858"/>
      <c r="AW36" s="858"/>
      <c r="AX36" s="917"/>
      <c r="AY36" s="917"/>
      <c r="AZ36" s="917"/>
      <c r="BA36" s="917"/>
      <c r="BB36" s="918" t="s">
        <v>459</v>
      </c>
      <c r="BC36" s="918"/>
      <c r="BD36" s="918"/>
      <c r="BE36" s="918"/>
      <c r="BF36" s="918"/>
      <c r="BG36" s="918"/>
      <c r="BH36" s="918"/>
      <c r="BI36" s="918"/>
      <c r="BJ36" s="918"/>
      <c r="BK36" s="918"/>
      <c r="BL36" s="918"/>
      <c r="BM36" s="919" t="s">
        <v>412</v>
      </c>
      <c r="BN36" s="919"/>
      <c r="BO36" s="919"/>
      <c r="BP36" s="919"/>
      <c r="BQ36" s="919"/>
      <c r="BR36" s="919"/>
      <c r="BS36" s="919"/>
      <c r="BT36" s="919"/>
      <c r="BU36" s="919"/>
      <c r="BV36" s="919"/>
      <c r="BW36" s="919"/>
      <c r="BX36" s="919"/>
    </row>
    <row r="37" spans="1:76" ht="6.75" customHeight="1" x14ac:dyDescent="0.15">
      <c r="A37" s="858"/>
      <c r="B37" s="858"/>
      <c r="C37" s="858"/>
      <c r="D37" s="858"/>
      <c r="E37" s="858"/>
      <c r="F37" s="858"/>
      <c r="G37" s="858"/>
      <c r="H37" s="858"/>
      <c r="I37" s="858"/>
      <c r="J37" s="858"/>
      <c r="K37" s="858"/>
      <c r="L37" s="858"/>
      <c r="M37" s="858"/>
      <c r="N37" s="858"/>
      <c r="O37" s="858"/>
      <c r="P37" s="858"/>
      <c r="Q37" s="858"/>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9"/>
      <c r="AT37" s="888"/>
      <c r="AU37" s="858"/>
      <c r="AV37" s="858"/>
      <c r="AW37" s="858"/>
      <c r="AX37" s="858"/>
      <c r="AY37" s="858"/>
      <c r="AZ37" s="858"/>
      <c r="BA37" s="858"/>
      <c r="BB37" s="918"/>
      <c r="BC37" s="918"/>
      <c r="BD37" s="918"/>
      <c r="BE37" s="918"/>
      <c r="BF37" s="918"/>
      <c r="BG37" s="918"/>
      <c r="BH37" s="918"/>
      <c r="BI37" s="918"/>
      <c r="BJ37" s="918"/>
      <c r="BK37" s="918"/>
      <c r="BL37" s="918"/>
      <c r="BM37" s="919"/>
      <c r="BN37" s="919"/>
      <c r="BO37" s="919"/>
      <c r="BP37" s="919"/>
      <c r="BQ37" s="919"/>
      <c r="BR37" s="919"/>
      <c r="BS37" s="919"/>
      <c r="BT37" s="919"/>
      <c r="BU37" s="919"/>
      <c r="BV37" s="919"/>
      <c r="BW37" s="919"/>
      <c r="BX37" s="919"/>
    </row>
    <row r="38" spans="1:76" ht="13.5" customHeight="1" x14ac:dyDescent="0.15">
      <c r="A38" s="858"/>
      <c r="B38" s="858"/>
      <c r="C38" s="858"/>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8"/>
      <c r="AN38" s="858"/>
      <c r="AO38" s="858"/>
      <c r="AP38" s="858"/>
      <c r="AQ38" s="858"/>
      <c r="AR38" s="858"/>
      <c r="AS38" s="859"/>
      <c r="AT38" s="888"/>
      <c r="AU38" s="858"/>
      <c r="AV38" s="858"/>
      <c r="AW38" s="858"/>
      <c r="AX38" s="858"/>
      <c r="AY38" s="858"/>
      <c r="AZ38" s="858"/>
      <c r="BA38" s="858"/>
      <c r="BB38" s="918"/>
      <c r="BC38" s="918"/>
      <c r="BD38" s="918"/>
      <c r="BE38" s="918"/>
      <c r="BF38" s="918"/>
      <c r="BG38" s="918"/>
      <c r="BH38" s="918"/>
      <c r="BI38" s="918"/>
      <c r="BJ38" s="918"/>
      <c r="BK38" s="918"/>
      <c r="BL38" s="918"/>
      <c r="BM38" s="919"/>
      <c r="BN38" s="919"/>
      <c r="BO38" s="919"/>
      <c r="BP38" s="919"/>
      <c r="BQ38" s="919"/>
      <c r="BR38" s="919"/>
      <c r="BS38" s="919"/>
      <c r="BT38" s="919"/>
      <c r="BU38" s="919"/>
      <c r="BV38" s="919"/>
      <c r="BW38" s="919"/>
      <c r="BX38" s="919"/>
    </row>
    <row r="39" spans="1:76" ht="6.75" customHeight="1" x14ac:dyDescent="0.15">
      <c r="A39" s="858"/>
      <c r="B39" s="858"/>
      <c r="C39" s="858"/>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c r="AF39" s="858"/>
      <c r="AG39" s="858"/>
      <c r="AH39" s="858"/>
      <c r="AI39" s="858"/>
      <c r="AJ39" s="858"/>
      <c r="AK39" s="858"/>
      <c r="AL39" s="858"/>
      <c r="AM39" s="858"/>
      <c r="AN39" s="858"/>
      <c r="AO39" s="858"/>
      <c r="AP39" s="858"/>
      <c r="AQ39" s="858"/>
      <c r="AR39" s="858"/>
      <c r="AS39" s="859"/>
      <c r="AT39" s="888"/>
      <c r="AU39" s="858"/>
      <c r="AV39" s="858"/>
      <c r="AW39" s="858"/>
      <c r="AX39" s="858"/>
      <c r="AY39" s="858"/>
      <c r="AZ39" s="858"/>
      <c r="BA39" s="858"/>
      <c r="BB39" s="918"/>
      <c r="BC39" s="918"/>
      <c r="BD39" s="918"/>
      <c r="BE39" s="918"/>
      <c r="BF39" s="918"/>
      <c r="BG39" s="918"/>
      <c r="BH39" s="918"/>
      <c r="BI39" s="918"/>
      <c r="BJ39" s="918"/>
      <c r="BK39" s="918"/>
      <c r="BL39" s="918"/>
      <c r="BM39" s="919"/>
      <c r="BN39" s="919"/>
      <c r="BO39" s="919"/>
      <c r="BP39" s="919"/>
      <c r="BQ39" s="919"/>
      <c r="BR39" s="919"/>
      <c r="BS39" s="919"/>
      <c r="BT39" s="919"/>
      <c r="BU39" s="919"/>
      <c r="BV39" s="919"/>
      <c r="BW39" s="919"/>
      <c r="BX39" s="919"/>
    </row>
    <row r="40" spans="1:76" ht="6.75" customHeight="1" x14ac:dyDescent="0.15">
      <c r="A40" s="858"/>
      <c r="B40" s="858"/>
      <c r="C40" s="858"/>
      <c r="D40" s="858"/>
      <c r="E40" s="858"/>
      <c r="F40" s="858"/>
      <c r="G40" s="858"/>
      <c r="H40" s="858"/>
      <c r="I40" s="858"/>
      <c r="J40" s="858"/>
      <c r="K40" s="858"/>
      <c r="L40" s="858"/>
      <c r="M40" s="858"/>
      <c r="N40" s="858"/>
      <c r="O40" s="858"/>
      <c r="P40" s="858"/>
      <c r="Q40" s="858"/>
      <c r="R40" s="858"/>
      <c r="S40" s="858"/>
      <c r="T40" s="858"/>
      <c r="U40" s="858"/>
      <c r="V40" s="858"/>
      <c r="W40" s="858"/>
      <c r="X40" s="858"/>
      <c r="Y40" s="858"/>
      <c r="Z40" s="858"/>
      <c r="AA40" s="858"/>
      <c r="AB40" s="858"/>
      <c r="AC40" s="858"/>
      <c r="AD40" s="858"/>
      <c r="AE40" s="858"/>
      <c r="AF40" s="858"/>
      <c r="AG40" s="858"/>
      <c r="AH40" s="858"/>
      <c r="AI40" s="858"/>
      <c r="AJ40" s="858"/>
      <c r="AK40" s="858"/>
      <c r="AL40" s="858"/>
      <c r="AM40" s="858"/>
      <c r="AN40" s="858"/>
      <c r="AO40" s="858"/>
      <c r="AP40" s="858"/>
      <c r="AQ40" s="858"/>
      <c r="AR40" s="858"/>
      <c r="AS40" s="859"/>
      <c r="AT40" s="888"/>
      <c r="AU40" s="858"/>
      <c r="AV40" s="858"/>
      <c r="AW40" s="858"/>
      <c r="AX40" s="858"/>
      <c r="AY40" s="858"/>
      <c r="AZ40" s="858"/>
      <c r="BA40" s="858"/>
      <c r="BB40" s="919" t="s">
        <v>460</v>
      </c>
      <c r="BC40" s="919"/>
      <c r="BD40" s="919"/>
      <c r="BE40" s="919"/>
      <c r="BF40" s="919"/>
      <c r="BG40" s="919"/>
      <c r="BH40" s="919"/>
      <c r="BI40" s="919"/>
      <c r="BJ40" s="919"/>
      <c r="BK40" s="919"/>
      <c r="BL40" s="919"/>
      <c r="BM40" s="919"/>
      <c r="BN40" s="919"/>
      <c r="BO40" s="919"/>
      <c r="BP40" s="919"/>
      <c r="BQ40" s="919"/>
      <c r="BR40" s="919"/>
      <c r="BS40" s="919"/>
      <c r="BT40" s="919"/>
      <c r="BU40" s="919"/>
      <c r="BV40" s="919"/>
      <c r="BW40" s="919"/>
      <c r="BX40" s="919"/>
    </row>
    <row r="41" spans="1:76" ht="13.5" customHeight="1" x14ac:dyDescent="0.15">
      <c r="A41" s="858"/>
      <c r="B41" s="858"/>
      <c r="C41" s="858"/>
      <c r="D41" s="858"/>
      <c r="E41" s="858"/>
      <c r="F41" s="858"/>
      <c r="G41" s="858"/>
      <c r="H41" s="858"/>
      <c r="I41" s="858"/>
      <c r="J41" s="858"/>
      <c r="K41" s="858"/>
      <c r="L41" s="858"/>
      <c r="M41" s="858"/>
      <c r="N41" s="858"/>
      <c r="O41" s="858"/>
      <c r="P41" s="858"/>
      <c r="Q41" s="858"/>
      <c r="R41" s="858"/>
      <c r="S41" s="858"/>
      <c r="T41" s="858"/>
      <c r="U41" s="858"/>
      <c r="V41" s="858"/>
      <c r="W41" s="858"/>
      <c r="X41" s="858"/>
      <c r="Y41" s="858"/>
      <c r="Z41" s="858"/>
      <c r="AA41" s="858"/>
      <c r="AB41" s="858"/>
      <c r="AC41" s="858"/>
      <c r="AD41" s="858"/>
      <c r="AE41" s="858"/>
      <c r="AF41" s="858"/>
      <c r="AG41" s="858"/>
      <c r="AH41" s="858"/>
      <c r="AI41" s="858"/>
      <c r="AJ41" s="858"/>
      <c r="AK41" s="858"/>
      <c r="AL41" s="858"/>
      <c r="AM41" s="858"/>
      <c r="AN41" s="858"/>
      <c r="AO41" s="858"/>
      <c r="AP41" s="858"/>
      <c r="AQ41" s="858"/>
      <c r="AR41" s="858"/>
      <c r="AS41" s="859"/>
      <c r="AT41" s="888"/>
      <c r="AU41" s="858"/>
      <c r="AV41" s="858"/>
      <c r="AW41" s="858"/>
      <c r="AX41" s="858"/>
      <c r="AY41" s="858"/>
      <c r="AZ41" s="858"/>
      <c r="BA41" s="858"/>
      <c r="BB41" s="919"/>
      <c r="BC41" s="919"/>
      <c r="BD41" s="919"/>
      <c r="BE41" s="919"/>
      <c r="BF41" s="919"/>
      <c r="BG41" s="919"/>
      <c r="BH41" s="919"/>
      <c r="BI41" s="919"/>
      <c r="BJ41" s="919"/>
      <c r="BK41" s="919"/>
      <c r="BL41" s="919"/>
      <c r="BM41" s="919"/>
      <c r="BN41" s="919"/>
      <c r="BO41" s="919"/>
      <c r="BP41" s="919"/>
      <c r="BQ41" s="919"/>
      <c r="BR41" s="919"/>
      <c r="BS41" s="919"/>
      <c r="BT41" s="919"/>
      <c r="BU41" s="919"/>
      <c r="BV41" s="919"/>
      <c r="BW41" s="919"/>
      <c r="BX41" s="919"/>
    </row>
    <row r="42" spans="1:76" ht="6.75" customHeight="1" x14ac:dyDescent="0.15">
      <c r="A42" s="858"/>
      <c r="B42" s="858"/>
      <c r="C42" s="858"/>
      <c r="D42" s="858"/>
      <c r="E42" s="858"/>
      <c r="F42" s="858"/>
      <c r="G42" s="858"/>
      <c r="H42" s="858"/>
      <c r="I42" s="858"/>
      <c r="J42" s="858"/>
      <c r="K42" s="858"/>
      <c r="L42" s="858"/>
      <c r="M42" s="858"/>
      <c r="N42" s="858"/>
      <c r="O42" s="858"/>
      <c r="P42" s="858"/>
      <c r="Q42" s="858"/>
      <c r="R42" s="858"/>
      <c r="S42" s="858"/>
      <c r="T42" s="858"/>
      <c r="U42" s="858"/>
      <c r="V42" s="858"/>
      <c r="W42" s="858"/>
      <c r="X42" s="858"/>
      <c r="Y42" s="858"/>
      <c r="Z42" s="858"/>
      <c r="AA42" s="858"/>
      <c r="AB42" s="858"/>
      <c r="AC42" s="858"/>
      <c r="AD42" s="858"/>
      <c r="AE42" s="858"/>
      <c r="AF42" s="858"/>
      <c r="AG42" s="858"/>
      <c r="AH42" s="858"/>
      <c r="AI42" s="858"/>
      <c r="AJ42" s="858"/>
      <c r="AK42" s="858"/>
      <c r="AL42" s="858"/>
      <c r="AM42" s="858"/>
      <c r="AN42" s="858"/>
      <c r="AO42" s="858"/>
      <c r="AP42" s="858"/>
      <c r="AQ42" s="858"/>
      <c r="AR42" s="858"/>
      <c r="AS42" s="859"/>
      <c r="AT42" s="888"/>
      <c r="AU42" s="858"/>
      <c r="AV42" s="858"/>
      <c r="AW42" s="858"/>
      <c r="AX42" s="858"/>
      <c r="AY42" s="858"/>
      <c r="AZ42" s="858"/>
      <c r="BA42" s="858"/>
      <c r="BB42" s="919"/>
      <c r="BC42" s="919"/>
      <c r="BD42" s="919"/>
      <c r="BE42" s="919"/>
      <c r="BF42" s="919"/>
      <c r="BG42" s="919"/>
      <c r="BH42" s="919"/>
      <c r="BI42" s="919"/>
      <c r="BJ42" s="919"/>
      <c r="BK42" s="919"/>
      <c r="BL42" s="919"/>
      <c r="BM42" s="919"/>
      <c r="BN42" s="919"/>
      <c r="BO42" s="919"/>
      <c r="BP42" s="919"/>
      <c r="BQ42" s="919"/>
      <c r="BR42" s="919"/>
      <c r="BS42" s="919"/>
      <c r="BT42" s="919"/>
      <c r="BU42" s="919"/>
      <c r="BV42" s="919"/>
      <c r="BW42" s="919"/>
      <c r="BX42" s="919"/>
    </row>
    <row r="43" spans="1:76" ht="6.75" customHeight="1" x14ac:dyDescent="0.15">
      <c r="A43" s="858"/>
      <c r="B43" s="858"/>
      <c r="C43" s="858"/>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9"/>
      <c r="AT43" s="888"/>
      <c r="AU43" s="858"/>
      <c r="AV43" s="858"/>
      <c r="AW43" s="858"/>
      <c r="AX43" s="858"/>
      <c r="AY43" s="858"/>
      <c r="AZ43" s="858"/>
      <c r="BA43" s="858"/>
      <c r="BB43" s="919"/>
      <c r="BC43" s="919"/>
      <c r="BD43" s="919"/>
      <c r="BE43" s="919"/>
      <c r="BF43" s="919"/>
      <c r="BG43" s="919"/>
      <c r="BH43" s="919"/>
      <c r="BI43" s="919"/>
      <c r="BJ43" s="919"/>
      <c r="BK43" s="919"/>
      <c r="BL43" s="919"/>
      <c r="BM43" s="919"/>
      <c r="BN43" s="919"/>
      <c r="BO43" s="919"/>
      <c r="BP43" s="919"/>
      <c r="BQ43" s="919"/>
      <c r="BR43" s="919"/>
      <c r="BS43" s="919"/>
      <c r="BT43" s="919"/>
      <c r="BU43" s="919"/>
      <c r="BV43" s="919"/>
      <c r="BW43" s="919"/>
      <c r="BX43" s="919"/>
    </row>
    <row r="44" spans="1:76" ht="13.5" customHeight="1" x14ac:dyDescent="0.15">
      <c r="A44" s="858"/>
      <c r="B44" s="858"/>
      <c r="C44" s="858"/>
      <c r="D44" s="858"/>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c r="AG44" s="858"/>
      <c r="AH44" s="858"/>
      <c r="AI44" s="858"/>
      <c r="AJ44" s="858"/>
      <c r="AK44" s="858"/>
      <c r="AL44" s="858"/>
      <c r="AM44" s="858"/>
      <c r="AN44" s="858"/>
      <c r="AO44" s="858"/>
      <c r="AP44" s="858"/>
      <c r="AQ44" s="858"/>
      <c r="AR44" s="858"/>
      <c r="AS44" s="859"/>
      <c r="AT44" s="885" t="s">
        <v>346</v>
      </c>
      <c r="AU44" s="883"/>
      <c r="AV44" s="883"/>
      <c r="AW44" s="883"/>
      <c r="AX44" s="883"/>
      <c r="AY44" s="883"/>
      <c r="AZ44" s="883"/>
      <c r="BA44" s="883"/>
      <c r="BB44" s="920" t="s">
        <v>461</v>
      </c>
      <c r="BC44" s="921"/>
      <c r="BD44" s="921"/>
      <c r="BE44" s="921"/>
      <c r="BF44" s="921"/>
      <c r="BG44" s="921"/>
      <c r="BH44" s="921"/>
      <c r="BI44" s="921"/>
      <c r="BJ44" s="921"/>
      <c r="BK44" s="921"/>
      <c r="BL44" s="921"/>
      <c r="BM44" s="921"/>
      <c r="BN44" s="921"/>
      <c r="BO44" s="921"/>
      <c r="BP44" s="921"/>
      <c r="BQ44" s="921"/>
      <c r="BR44" s="921"/>
      <c r="BS44" s="921"/>
      <c r="BT44" s="921"/>
      <c r="BU44" s="921"/>
      <c r="BV44" s="921"/>
      <c r="BW44" s="921"/>
      <c r="BX44" s="921"/>
    </row>
    <row r="45" spans="1:76" ht="6.75" customHeight="1" x14ac:dyDescent="0.15">
      <c r="A45" s="858"/>
      <c r="B45" s="858"/>
      <c r="C45" s="858"/>
      <c r="D45" s="858"/>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8"/>
      <c r="AL45" s="858"/>
      <c r="AM45" s="858"/>
      <c r="AN45" s="858"/>
      <c r="AO45" s="858"/>
      <c r="AP45" s="858"/>
      <c r="AQ45" s="858"/>
      <c r="AR45" s="858"/>
      <c r="AS45" s="859"/>
      <c r="AT45" s="885"/>
      <c r="AU45" s="883"/>
      <c r="AV45" s="883"/>
      <c r="AW45" s="883"/>
      <c r="AX45" s="883"/>
      <c r="AY45" s="883"/>
      <c r="AZ45" s="883"/>
      <c r="BA45" s="883"/>
      <c r="BB45" s="921"/>
      <c r="BC45" s="921"/>
      <c r="BD45" s="921"/>
      <c r="BE45" s="921"/>
      <c r="BF45" s="921"/>
      <c r="BG45" s="921"/>
      <c r="BH45" s="921"/>
      <c r="BI45" s="921"/>
      <c r="BJ45" s="921"/>
      <c r="BK45" s="921"/>
      <c r="BL45" s="921"/>
      <c r="BM45" s="921"/>
      <c r="BN45" s="921"/>
      <c r="BO45" s="921"/>
      <c r="BP45" s="921"/>
      <c r="BQ45" s="921"/>
      <c r="BR45" s="921"/>
      <c r="BS45" s="921"/>
      <c r="BT45" s="921"/>
      <c r="BU45" s="921"/>
      <c r="BV45" s="921"/>
      <c r="BW45" s="921"/>
      <c r="BX45" s="921"/>
    </row>
    <row r="46" spans="1:76" ht="6.75" customHeight="1" x14ac:dyDescent="0.15">
      <c r="A46" s="858"/>
      <c r="B46" s="858"/>
      <c r="C46" s="858"/>
      <c r="D46" s="858"/>
      <c r="E46" s="858"/>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858"/>
      <c r="AE46" s="858"/>
      <c r="AF46" s="858"/>
      <c r="AG46" s="858"/>
      <c r="AH46" s="858"/>
      <c r="AI46" s="858"/>
      <c r="AJ46" s="858"/>
      <c r="AK46" s="858"/>
      <c r="AL46" s="858"/>
      <c r="AM46" s="858"/>
      <c r="AN46" s="858"/>
      <c r="AO46" s="858"/>
      <c r="AP46" s="858"/>
      <c r="AQ46" s="858"/>
      <c r="AR46" s="858"/>
      <c r="AS46" s="859"/>
      <c r="AT46" s="885"/>
      <c r="AU46" s="883"/>
      <c r="AV46" s="883"/>
      <c r="AW46" s="883"/>
      <c r="AX46" s="883"/>
      <c r="AY46" s="883"/>
      <c r="AZ46" s="883"/>
      <c r="BA46" s="883"/>
      <c r="BB46" s="921"/>
      <c r="BC46" s="921"/>
      <c r="BD46" s="921"/>
      <c r="BE46" s="921"/>
      <c r="BF46" s="921"/>
      <c r="BG46" s="921"/>
      <c r="BH46" s="921"/>
      <c r="BI46" s="921"/>
      <c r="BJ46" s="921"/>
      <c r="BK46" s="921"/>
      <c r="BL46" s="921"/>
      <c r="BM46" s="921"/>
      <c r="BN46" s="921"/>
      <c r="BO46" s="921"/>
      <c r="BP46" s="921"/>
      <c r="BQ46" s="921"/>
      <c r="BR46" s="921"/>
      <c r="BS46" s="921"/>
      <c r="BT46" s="921"/>
      <c r="BU46" s="921"/>
      <c r="BV46" s="921"/>
      <c r="BW46" s="921"/>
      <c r="BX46" s="921"/>
    </row>
    <row r="47" spans="1:76" ht="13.5" customHeight="1" x14ac:dyDescent="0.15">
      <c r="A47" s="858"/>
      <c r="B47" s="858"/>
      <c r="C47" s="858"/>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858"/>
      <c r="AB47" s="858"/>
      <c r="AC47" s="858"/>
      <c r="AD47" s="858"/>
      <c r="AE47" s="858"/>
      <c r="AF47" s="858"/>
      <c r="AG47" s="858"/>
      <c r="AH47" s="858"/>
      <c r="AI47" s="858"/>
      <c r="AJ47" s="858"/>
      <c r="AK47" s="858"/>
      <c r="AL47" s="858"/>
      <c r="AM47" s="858"/>
      <c r="AN47" s="858"/>
      <c r="AO47" s="858"/>
      <c r="AP47" s="858"/>
      <c r="AQ47" s="858"/>
      <c r="AR47" s="858"/>
      <c r="AS47" s="859"/>
      <c r="AT47" s="885"/>
      <c r="AU47" s="883"/>
      <c r="AV47" s="883"/>
      <c r="AW47" s="883"/>
      <c r="AX47" s="883"/>
      <c r="AY47" s="883"/>
      <c r="AZ47" s="883"/>
      <c r="BA47" s="883"/>
      <c r="BB47" s="921"/>
      <c r="BC47" s="921"/>
      <c r="BD47" s="921"/>
      <c r="BE47" s="921"/>
      <c r="BF47" s="921"/>
      <c r="BG47" s="921"/>
      <c r="BH47" s="921"/>
      <c r="BI47" s="921"/>
      <c r="BJ47" s="921"/>
      <c r="BK47" s="921"/>
      <c r="BL47" s="921"/>
      <c r="BM47" s="921"/>
      <c r="BN47" s="921"/>
      <c r="BO47" s="921"/>
      <c r="BP47" s="921"/>
      <c r="BQ47" s="921"/>
      <c r="BR47" s="921"/>
      <c r="BS47" s="921"/>
      <c r="BT47" s="921"/>
      <c r="BU47" s="921"/>
      <c r="BV47" s="921"/>
      <c r="BW47" s="921"/>
      <c r="BX47" s="921"/>
    </row>
    <row r="48" spans="1:76" ht="6.75" customHeight="1" x14ac:dyDescent="0.15">
      <c r="A48" s="858"/>
      <c r="B48" s="858"/>
      <c r="C48" s="858"/>
      <c r="D48" s="858"/>
      <c r="E48" s="858"/>
      <c r="F48" s="858"/>
      <c r="G48" s="858"/>
      <c r="H48" s="882"/>
      <c r="I48" s="882"/>
      <c r="J48" s="858"/>
      <c r="K48" s="858"/>
      <c r="L48" s="858"/>
      <c r="M48" s="858"/>
      <c r="N48" s="858"/>
      <c r="O48" s="858"/>
      <c r="P48" s="858"/>
      <c r="Q48" s="858"/>
      <c r="R48" s="858"/>
      <c r="S48" s="858"/>
      <c r="T48" s="858"/>
      <c r="U48" s="858"/>
      <c r="V48" s="858"/>
      <c r="W48" s="858"/>
      <c r="X48" s="858"/>
      <c r="Y48" s="858"/>
      <c r="Z48" s="858"/>
      <c r="AA48" s="858"/>
      <c r="AB48" s="858"/>
      <c r="AC48" s="858"/>
      <c r="AD48" s="858"/>
      <c r="AE48" s="858"/>
      <c r="AF48" s="858"/>
      <c r="AG48" s="858"/>
      <c r="AH48" s="858"/>
      <c r="AI48" s="858"/>
      <c r="AJ48" s="858"/>
      <c r="AK48" s="858"/>
      <c r="AL48" s="858"/>
      <c r="AM48" s="858"/>
      <c r="AN48" s="858"/>
      <c r="AO48" s="858"/>
      <c r="AP48" s="858"/>
      <c r="AQ48" s="858"/>
      <c r="AR48" s="858"/>
      <c r="AS48" s="859"/>
      <c r="AT48" s="885"/>
      <c r="AU48" s="883"/>
      <c r="AV48" s="883"/>
      <c r="AW48" s="883"/>
      <c r="AX48" s="883"/>
      <c r="AY48" s="883"/>
      <c r="AZ48" s="883"/>
      <c r="BA48" s="883"/>
      <c r="BB48" s="921"/>
      <c r="BC48" s="921"/>
      <c r="BD48" s="921"/>
      <c r="BE48" s="921"/>
      <c r="BF48" s="921"/>
      <c r="BG48" s="921"/>
      <c r="BH48" s="921"/>
      <c r="BI48" s="921"/>
      <c r="BJ48" s="921"/>
      <c r="BK48" s="921"/>
      <c r="BL48" s="921"/>
      <c r="BM48" s="921"/>
      <c r="BN48" s="921"/>
      <c r="BO48" s="921"/>
      <c r="BP48" s="921"/>
      <c r="BQ48" s="921"/>
      <c r="BR48" s="921"/>
      <c r="BS48" s="921"/>
      <c r="BT48" s="921"/>
      <c r="BU48" s="921"/>
      <c r="BV48" s="921"/>
      <c r="BW48" s="921"/>
      <c r="BX48" s="921"/>
    </row>
    <row r="49" spans="1:77" ht="6.75" customHeight="1" x14ac:dyDescent="0.15">
      <c r="A49" s="858"/>
      <c r="B49" s="858"/>
      <c r="C49" s="858"/>
      <c r="D49" s="858"/>
      <c r="E49" s="858"/>
      <c r="F49" s="858"/>
      <c r="G49" s="858"/>
      <c r="H49" s="882"/>
      <c r="I49" s="882"/>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c r="AI49" s="858"/>
      <c r="AJ49" s="858"/>
      <c r="AK49" s="858"/>
      <c r="AL49" s="858"/>
      <c r="AM49" s="858"/>
      <c r="AN49" s="858"/>
      <c r="AO49" s="858"/>
      <c r="AP49" s="858"/>
      <c r="AQ49" s="858"/>
      <c r="AR49" s="858"/>
      <c r="AS49" s="859"/>
      <c r="AT49" s="885"/>
      <c r="AU49" s="883"/>
      <c r="AV49" s="883"/>
      <c r="AW49" s="883"/>
      <c r="AX49" s="883"/>
      <c r="AY49" s="883"/>
      <c r="AZ49" s="883"/>
      <c r="BA49" s="883"/>
      <c r="BB49" s="921"/>
      <c r="BC49" s="921"/>
      <c r="BD49" s="921"/>
      <c r="BE49" s="921"/>
      <c r="BF49" s="921"/>
      <c r="BG49" s="921"/>
      <c r="BH49" s="921"/>
      <c r="BI49" s="921"/>
      <c r="BJ49" s="921"/>
      <c r="BK49" s="921"/>
      <c r="BL49" s="921"/>
      <c r="BM49" s="921"/>
      <c r="BN49" s="921"/>
      <c r="BO49" s="921"/>
      <c r="BP49" s="921"/>
      <c r="BQ49" s="921"/>
      <c r="BR49" s="921"/>
      <c r="BS49" s="921"/>
      <c r="BT49" s="921"/>
      <c r="BU49" s="921"/>
      <c r="BV49" s="921"/>
      <c r="BW49" s="921"/>
      <c r="BX49" s="921"/>
    </row>
    <row r="50" spans="1:77" ht="13.5" customHeight="1" x14ac:dyDescent="0.15">
      <c r="A50" s="858"/>
      <c r="B50" s="858"/>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9"/>
      <c r="AT50" s="885"/>
      <c r="AU50" s="883"/>
      <c r="AV50" s="883"/>
      <c r="AW50" s="883"/>
      <c r="AX50" s="883"/>
      <c r="AY50" s="883"/>
      <c r="AZ50" s="883"/>
      <c r="BA50" s="883"/>
      <c r="BB50" s="862" t="s">
        <v>272</v>
      </c>
      <c r="BC50" s="862"/>
      <c r="BD50" s="862"/>
      <c r="BE50" s="862"/>
      <c r="BF50" s="862"/>
      <c r="BG50" s="862"/>
      <c r="BH50" s="873" t="s">
        <v>413</v>
      </c>
      <c r="BI50" s="874"/>
      <c r="BJ50" s="874"/>
      <c r="BK50" s="874"/>
      <c r="BL50" s="874"/>
      <c r="BM50" s="874"/>
      <c r="BN50" s="874"/>
      <c r="BO50" s="874"/>
      <c r="BP50" s="874"/>
      <c r="BQ50" s="874"/>
      <c r="BR50" s="874"/>
      <c r="BS50" s="874"/>
      <c r="BT50" s="874"/>
      <c r="BU50" s="874"/>
      <c r="BV50" s="874"/>
      <c r="BW50" s="874"/>
      <c r="BX50" s="875"/>
    </row>
    <row r="51" spans="1:77" ht="6.75" customHeight="1" x14ac:dyDescent="0.15">
      <c r="A51" s="858"/>
      <c r="B51" s="858"/>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c r="AI51" s="858"/>
      <c r="AJ51" s="858"/>
      <c r="AK51" s="858"/>
      <c r="AL51" s="858"/>
      <c r="AM51" s="858"/>
      <c r="AN51" s="858"/>
      <c r="AO51" s="858"/>
      <c r="AP51" s="858"/>
      <c r="AQ51" s="858"/>
      <c r="AR51" s="858"/>
      <c r="AS51" s="859"/>
      <c r="AT51" s="885"/>
      <c r="AU51" s="883"/>
      <c r="AV51" s="883"/>
      <c r="AW51" s="883"/>
      <c r="AX51" s="883"/>
      <c r="AY51" s="883"/>
      <c r="AZ51" s="883"/>
      <c r="BA51" s="883"/>
      <c r="BB51" s="862"/>
      <c r="BC51" s="862"/>
      <c r="BD51" s="862"/>
      <c r="BE51" s="862"/>
      <c r="BF51" s="862"/>
      <c r="BG51" s="862"/>
      <c r="BH51" s="876"/>
      <c r="BI51" s="877"/>
      <c r="BJ51" s="877"/>
      <c r="BK51" s="877"/>
      <c r="BL51" s="877"/>
      <c r="BM51" s="877"/>
      <c r="BN51" s="877"/>
      <c r="BO51" s="877"/>
      <c r="BP51" s="877"/>
      <c r="BQ51" s="877"/>
      <c r="BR51" s="877"/>
      <c r="BS51" s="877"/>
      <c r="BT51" s="877"/>
      <c r="BU51" s="877"/>
      <c r="BV51" s="877"/>
      <c r="BW51" s="877"/>
      <c r="BX51" s="878"/>
    </row>
    <row r="52" spans="1:77" ht="6.75" customHeight="1" x14ac:dyDescent="0.15">
      <c r="A52" s="858"/>
      <c r="B52" s="858"/>
      <c r="C52" s="858"/>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9"/>
      <c r="AT52" s="885"/>
      <c r="AU52" s="883"/>
      <c r="AV52" s="883"/>
      <c r="AW52" s="883"/>
      <c r="AX52" s="883"/>
      <c r="AY52" s="883"/>
      <c r="AZ52" s="883"/>
      <c r="BA52" s="883"/>
      <c r="BB52" s="862"/>
      <c r="BC52" s="862"/>
      <c r="BD52" s="862"/>
      <c r="BE52" s="862"/>
      <c r="BF52" s="862"/>
      <c r="BG52" s="862"/>
      <c r="BH52" s="879"/>
      <c r="BI52" s="880"/>
      <c r="BJ52" s="880"/>
      <c r="BK52" s="880"/>
      <c r="BL52" s="880"/>
      <c r="BM52" s="880"/>
      <c r="BN52" s="880"/>
      <c r="BO52" s="880"/>
      <c r="BP52" s="880"/>
      <c r="BQ52" s="880"/>
      <c r="BR52" s="880"/>
      <c r="BS52" s="880"/>
      <c r="BT52" s="880"/>
      <c r="BU52" s="880"/>
      <c r="BV52" s="880"/>
      <c r="BW52" s="880"/>
      <c r="BX52" s="881"/>
    </row>
    <row r="53" spans="1:77" ht="13.5" customHeight="1" x14ac:dyDescent="0.15">
      <c r="A53" s="858"/>
      <c r="B53" s="858"/>
      <c r="C53" s="858"/>
      <c r="D53" s="858"/>
      <c r="E53" s="858"/>
      <c r="F53" s="858"/>
      <c r="G53" s="858"/>
      <c r="H53" s="858"/>
      <c r="I53" s="858"/>
      <c r="J53" s="858"/>
      <c r="K53" s="858"/>
      <c r="L53" s="858"/>
      <c r="M53" s="858"/>
      <c r="N53" s="858"/>
      <c r="O53" s="858"/>
      <c r="P53" s="858"/>
      <c r="Q53" s="858"/>
      <c r="R53" s="858"/>
      <c r="S53" s="858"/>
      <c r="T53" s="858"/>
      <c r="U53" s="858"/>
      <c r="V53" s="858"/>
      <c r="W53" s="858"/>
      <c r="X53" s="858"/>
      <c r="Y53" s="858"/>
      <c r="Z53" s="858"/>
      <c r="AA53" s="858"/>
      <c r="AB53" s="858"/>
      <c r="AC53" s="858"/>
      <c r="AD53" s="858"/>
      <c r="AE53" s="858"/>
      <c r="AF53" s="858"/>
      <c r="AG53" s="858"/>
      <c r="AH53" s="858"/>
      <c r="AI53" s="858"/>
      <c r="AJ53" s="858"/>
      <c r="AK53" s="858"/>
      <c r="AL53" s="858"/>
      <c r="AM53" s="858"/>
      <c r="AN53" s="858"/>
      <c r="AO53" s="858"/>
      <c r="AP53" s="858"/>
      <c r="AQ53" s="858"/>
      <c r="AR53" s="858"/>
      <c r="AS53" s="859"/>
      <c r="AT53" s="885"/>
      <c r="AU53" s="883"/>
      <c r="AV53" s="883"/>
      <c r="AW53" s="883"/>
      <c r="AX53" s="883"/>
      <c r="AY53" s="883"/>
      <c r="AZ53" s="883"/>
      <c r="BA53" s="883"/>
      <c r="BB53" s="862" t="s">
        <v>462</v>
      </c>
      <c r="BC53" s="862"/>
      <c r="BD53" s="862"/>
      <c r="BE53" s="862"/>
      <c r="BF53" s="862"/>
      <c r="BG53" s="862"/>
      <c r="BH53" s="862"/>
      <c r="BI53" s="862"/>
      <c r="BJ53" s="862"/>
      <c r="BK53" s="862"/>
      <c r="BL53" s="862"/>
      <c r="BM53" s="862"/>
      <c r="BN53" s="862"/>
      <c r="BO53" s="862"/>
      <c r="BP53" s="862"/>
      <c r="BQ53" s="862"/>
      <c r="BR53" s="862"/>
      <c r="BS53" s="862"/>
      <c r="BT53" s="862"/>
      <c r="BU53" s="862"/>
      <c r="BV53" s="862"/>
      <c r="BW53" s="862"/>
      <c r="BX53" s="862"/>
    </row>
    <row r="54" spans="1:77" ht="6.75" customHeight="1" x14ac:dyDescent="0.15">
      <c r="A54" s="858"/>
      <c r="B54" s="858"/>
      <c r="C54" s="858"/>
      <c r="D54" s="858"/>
      <c r="E54" s="858"/>
      <c r="F54" s="858"/>
      <c r="G54" s="858"/>
      <c r="H54" s="858"/>
      <c r="I54" s="858"/>
      <c r="J54" s="858"/>
      <c r="K54" s="858"/>
      <c r="L54" s="858"/>
      <c r="M54" s="858"/>
      <c r="N54" s="858"/>
      <c r="O54" s="858"/>
      <c r="P54" s="858"/>
      <c r="Q54" s="858"/>
      <c r="R54" s="858"/>
      <c r="S54" s="858"/>
      <c r="T54" s="858"/>
      <c r="U54" s="858"/>
      <c r="V54" s="858"/>
      <c r="W54" s="858"/>
      <c r="X54" s="858"/>
      <c r="Y54" s="858"/>
      <c r="Z54" s="858"/>
      <c r="AA54" s="858"/>
      <c r="AB54" s="858"/>
      <c r="AC54" s="858"/>
      <c r="AD54" s="858"/>
      <c r="AE54" s="858"/>
      <c r="AF54" s="858"/>
      <c r="AG54" s="858"/>
      <c r="AH54" s="858"/>
      <c r="AI54" s="858"/>
      <c r="AJ54" s="858"/>
      <c r="AK54" s="858"/>
      <c r="AL54" s="858"/>
      <c r="AM54" s="858"/>
      <c r="AN54" s="858"/>
      <c r="AO54" s="858"/>
      <c r="AP54" s="858"/>
      <c r="AQ54" s="858"/>
      <c r="AR54" s="858"/>
      <c r="AS54" s="859"/>
      <c r="AT54" s="885"/>
      <c r="AU54" s="883"/>
      <c r="AV54" s="883"/>
      <c r="AW54" s="883"/>
      <c r="AX54" s="883"/>
      <c r="AY54" s="883"/>
      <c r="AZ54" s="883"/>
      <c r="BA54" s="883"/>
      <c r="BB54" s="862"/>
      <c r="BC54" s="862"/>
      <c r="BD54" s="862"/>
      <c r="BE54" s="862"/>
      <c r="BF54" s="862"/>
      <c r="BG54" s="862"/>
      <c r="BH54" s="862"/>
      <c r="BI54" s="862"/>
      <c r="BJ54" s="862"/>
      <c r="BK54" s="862"/>
      <c r="BL54" s="862"/>
      <c r="BM54" s="862"/>
      <c r="BN54" s="862"/>
      <c r="BO54" s="862"/>
      <c r="BP54" s="862"/>
      <c r="BQ54" s="862"/>
      <c r="BR54" s="862"/>
      <c r="BS54" s="862"/>
      <c r="BT54" s="862"/>
      <c r="BU54" s="862"/>
      <c r="BV54" s="862"/>
      <c r="BW54" s="862"/>
      <c r="BX54" s="862"/>
    </row>
    <row r="55" spans="1:77" ht="6.75" customHeight="1" x14ac:dyDescent="0.15">
      <c r="A55" s="858"/>
      <c r="B55" s="858"/>
      <c r="C55" s="858"/>
      <c r="D55" s="858"/>
      <c r="E55" s="858"/>
      <c r="F55" s="858"/>
      <c r="G55" s="858"/>
      <c r="H55" s="858"/>
      <c r="I55" s="858"/>
      <c r="J55" s="858"/>
      <c r="K55" s="858"/>
      <c r="L55" s="858"/>
      <c r="M55" s="858"/>
      <c r="N55" s="858"/>
      <c r="O55" s="858"/>
      <c r="P55" s="858"/>
      <c r="Q55" s="858"/>
      <c r="R55" s="858"/>
      <c r="S55" s="858"/>
      <c r="T55" s="858"/>
      <c r="U55" s="858"/>
      <c r="V55" s="858"/>
      <c r="W55" s="858"/>
      <c r="X55" s="858"/>
      <c r="Y55" s="858"/>
      <c r="Z55" s="858"/>
      <c r="AA55" s="858"/>
      <c r="AB55" s="858"/>
      <c r="AC55" s="858"/>
      <c r="AD55" s="858"/>
      <c r="AE55" s="858"/>
      <c r="AF55" s="858"/>
      <c r="AG55" s="858"/>
      <c r="AH55" s="858"/>
      <c r="AI55" s="858"/>
      <c r="AJ55" s="858"/>
      <c r="AK55" s="858"/>
      <c r="AL55" s="858"/>
      <c r="AM55" s="858"/>
      <c r="AN55" s="858"/>
      <c r="AO55" s="858"/>
      <c r="AP55" s="858"/>
      <c r="AQ55" s="858"/>
      <c r="AR55" s="858"/>
      <c r="AS55" s="859"/>
      <c r="AT55" s="885"/>
      <c r="AU55" s="883"/>
      <c r="AV55" s="883"/>
      <c r="AW55" s="883"/>
      <c r="AX55" s="883"/>
      <c r="AY55" s="883"/>
      <c r="AZ55" s="883"/>
      <c r="BA55" s="883"/>
      <c r="BB55" s="862"/>
      <c r="BC55" s="862"/>
      <c r="BD55" s="862"/>
      <c r="BE55" s="862"/>
      <c r="BF55" s="862"/>
      <c r="BG55" s="862"/>
      <c r="BH55" s="862"/>
      <c r="BI55" s="862"/>
      <c r="BJ55" s="862"/>
      <c r="BK55" s="862"/>
      <c r="BL55" s="862"/>
      <c r="BM55" s="862"/>
      <c r="BN55" s="862"/>
      <c r="BO55" s="862"/>
      <c r="BP55" s="862"/>
      <c r="BQ55" s="862"/>
      <c r="BR55" s="862"/>
      <c r="BS55" s="862"/>
      <c r="BT55" s="862"/>
      <c r="BU55" s="862"/>
      <c r="BV55" s="862"/>
      <c r="BW55" s="862"/>
      <c r="BX55" s="862"/>
    </row>
    <row r="56" spans="1:77" ht="7.5" customHeight="1" x14ac:dyDescent="0.15">
      <c r="A56" s="29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858" t="s">
        <v>463</v>
      </c>
      <c r="BN56" s="858"/>
      <c r="BO56" s="858"/>
      <c r="BP56" s="858"/>
      <c r="BQ56" s="858"/>
      <c r="BR56" s="858"/>
      <c r="BS56" s="858"/>
      <c r="BT56" s="858"/>
      <c r="BU56" s="858"/>
      <c r="BV56" s="858"/>
      <c r="BW56" s="858"/>
      <c r="BX56" s="858"/>
      <c r="BY56" s="294"/>
    </row>
    <row r="57" spans="1:77" ht="7.5" customHeight="1" x14ac:dyDescent="0.15">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858"/>
      <c r="BN57" s="858"/>
      <c r="BO57" s="858"/>
      <c r="BP57" s="858"/>
      <c r="BQ57" s="858"/>
      <c r="BR57" s="858"/>
      <c r="BS57" s="858"/>
      <c r="BT57" s="858"/>
      <c r="BU57" s="858"/>
      <c r="BV57" s="858"/>
      <c r="BW57" s="858"/>
      <c r="BX57" s="858"/>
      <c r="BY57" s="294"/>
    </row>
    <row r="58" spans="1:77" ht="7.5" customHeight="1" x14ac:dyDescent="0.15">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858"/>
      <c r="BN58" s="858"/>
      <c r="BO58" s="858"/>
      <c r="BP58" s="858"/>
      <c r="BQ58" s="858"/>
      <c r="BR58" s="858"/>
      <c r="BS58" s="858"/>
      <c r="BT58" s="858"/>
      <c r="BU58" s="858"/>
      <c r="BV58" s="858"/>
      <c r="BW58" s="858"/>
      <c r="BX58" s="858"/>
      <c r="BY58" s="294"/>
    </row>
    <row r="59" spans="1:77" ht="7.5" customHeight="1" x14ac:dyDescent="0.15">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row>
    <row r="60" spans="1:77" ht="7.5" customHeight="1" x14ac:dyDescent="0.15">
      <c r="A60" s="29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922"/>
      <c r="BP60" s="922"/>
      <c r="BQ60" s="922"/>
      <c r="BR60" s="922"/>
      <c r="BS60" s="922"/>
      <c r="BT60" s="922"/>
      <c r="BU60" s="922"/>
      <c r="BV60" s="922"/>
      <c r="BW60" s="294"/>
      <c r="BX60" s="294"/>
      <c r="BY60" s="294"/>
    </row>
    <row r="61" spans="1:77" ht="7.5" customHeight="1" x14ac:dyDescent="0.15">
      <c r="A61" s="29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922"/>
      <c r="BP61" s="922"/>
      <c r="BQ61" s="922"/>
      <c r="BR61" s="922"/>
      <c r="BS61" s="922"/>
      <c r="BT61" s="922"/>
      <c r="BU61" s="922"/>
      <c r="BV61" s="922"/>
      <c r="BW61" s="294"/>
      <c r="BX61" s="294"/>
      <c r="BY61" s="294"/>
    </row>
    <row r="64" spans="1:77" ht="7.5" customHeight="1" x14ac:dyDescent="0.15">
      <c r="A64" s="858" t="s">
        <v>327</v>
      </c>
      <c r="B64" s="858"/>
      <c r="C64" s="858"/>
      <c r="D64" s="858" t="s">
        <v>223</v>
      </c>
      <c r="E64" s="858"/>
      <c r="F64" s="858"/>
      <c r="G64" s="858"/>
      <c r="H64" s="858"/>
      <c r="I64" s="858"/>
      <c r="J64" s="858"/>
      <c r="K64" s="858"/>
      <c r="L64" s="858"/>
      <c r="M64" s="858" t="s">
        <v>328</v>
      </c>
      <c r="N64" s="858"/>
      <c r="O64" s="858"/>
      <c r="P64" s="858"/>
      <c r="Q64" s="858"/>
      <c r="R64" s="858"/>
      <c r="S64" s="858"/>
      <c r="T64" s="858"/>
      <c r="U64" s="858"/>
      <c r="V64" s="883" t="s">
        <v>329</v>
      </c>
      <c r="W64" s="883"/>
      <c r="X64" s="883"/>
      <c r="Y64" s="883" t="s">
        <v>330</v>
      </c>
      <c r="Z64" s="883"/>
      <c r="AA64" s="883"/>
      <c r="AB64" s="858" t="s">
        <v>331</v>
      </c>
      <c r="AC64" s="858"/>
      <c r="AD64" s="858"/>
      <c r="AE64" s="858"/>
      <c r="AF64" s="858"/>
      <c r="AG64" s="858"/>
      <c r="AH64" s="858"/>
      <c r="AI64" s="858"/>
      <c r="AJ64" s="858" t="s">
        <v>332</v>
      </c>
      <c r="AK64" s="858"/>
      <c r="AL64" s="858"/>
      <c r="AM64" s="858"/>
      <c r="AN64" s="858"/>
      <c r="AO64" s="858" t="s">
        <v>333</v>
      </c>
      <c r="AP64" s="858"/>
      <c r="AQ64" s="858"/>
      <c r="AR64" s="858"/>
      <c r="AS64" s="859"/>
      <c r="AT64" s="860" t="s">
        <v>334</v>
      </c>
      <c r="AU64" s="861"/>
      <c r="AV64" s="861"/>
      <c r="AW64" s="861"/>
      <c r="AX64" s="861"/>
      <c r="AY64" s="861"/>
      <c r="AZ64" s="861"/>
      <c r="BA64" s="861"/>
      <c r="BB64" s="861"/>
      <c r="BC64" s="861"/>
      <c r="BD64" s="861"/>
      <c r="BE64" s="861"/>
      <c r="BF64" s="861"/>
      <c r="BG64" s="861"/>
      <c r="BH64" s="861"/>
      <c r="BI64" s="861"/>
      <c r="BJ64" s="861"/>
      <c r="BK64" s="861"/>
      <c r="BL64" s="861"/>
      <c r="BM64" s="861"/>
      <c r="BN64" s="861"/>
      <c r="BO64" s="861"/>
      <c r="BP64" s="861"/>
      <c r="BQ64" s="861"/>
      <c r="BR64" s="861"/>
      <c r="BS64" s="861"/>
      <c r="BT64" s="861"/>
      <c r="BU64" s="861"/>
      <c r="BV64" s="861"/>
      <c r="BW64" s="861"/>
      <c r="BX64" s="861"/>
    </row>
    <row r="65" spans="1:76" ht="7.5" customHeight="1" x14ac:dyDescent="0.15">
      <c r="A65" s="858"/>
      <c r="B65" s="858"/>
      <c r="C65" s="858"/>
      <c r="D65" s="858"/>
      <c r="E65" s="858"/>
      <c r="F65" s="858"/>
      <c r="G65" s="858"/>
      <c r="H65" s="858"/>
      <c r="I65" s="858"/>
      <c r="J65" s="858"/>
      <c r="K65" s="858"/>
      <c r="L65" s="858"/>
      <c r="M65" s="858"/>
      <c r="N65" s="858"/>
      <c r="O65" s="858"/>
      <c r="P65" s="858"/>
      <c r="Q65" s="858"/>
      <c r="R65" s="858"/>
      <c r="S65" s="858"/>
      <c r="T65" s="858"/>
      <c r="U65" s="858"/>
      <c r="V65" s="883"/>
      <c r="W65" s="883"/>
      <c r="X65" s="883"/>
      <c r="Y65" s="883"/>
      <c r="Z65" s="883"/>
      <c r="AA65" s="883"/>
      <c r="AB65" s="858"/>
      <c r="AC65" s="858"/>
      <c r="AD65" s="858"/>
      <c r="AE65" s="858"/>
      <c r="AF65" s="858"/>
      <c r="AG65" s="858"/>
      <c r="AH65" s="858"/>
      <c r="AI65" s="858"/>
      <c r="AJ65" s="858"/>
      <c r="AK65" s="858"/>
      <c r="AL65" s="858"/>
      <c r="AM65" s="858"/>
      <c r="AN65" s="858"/>
      <c r="AO65" s="858"/>
      <c r="AP65" s="858"/>
      <c r="AQ65" s="858"/>
      <c r="AR65" s="858"/>
      <c r="AS65" s="859"/>
      <c r="AT65" s="860"/>
      <c r="AU65" s="861"/>
      <c r="AV65" s="861"/>
      <c r="AW65" s="861"/>
      <c r="AX65" s="861"/>
      <c r="AY65" s="861"/>
      <c r="AZ65" s="861"/>
      <c r="BA65" s="861"/>
      <c r="BB65" s="861"/>
      <c r="BC65" s="861"/>
      <c r="BD65" s="861"/>
      <c r="BE65" s="861"/>
      <c r="BF65" s="861"/>
      <c r="BG65" s="861"/>
      <c r="BH65" s="861"/>
      <c r="BI65" s="861"/>
      <c r="BJ65" s="861"/>
      <c r="BK65" s="861"/>
      <c r="BL65" s="861"/>
      <c r="BM65" s="861"/>
      <c r="BN65" s="861"/>
      <c r="BO65" s="861"/>
      <c r="BP65" s="861"/>
      <c r="BQ65" s="861"/>
      <c r="BR65" s="861"/>
      <c r="BS65" s="861"/>
      <c r="BT65" s="861"/>
      <c r="BU65" s="861"/>
      <c r="BV65" s="861"/>
      <c r="BW65" s="861"/>
      <c r="BX65" s="861"/>
    </row>
    <row r="66" spans="1:76" ht="7.5" customHeight="1" x14ac:dyDescent="0.15">
      <c r="A66" s="858"/>
      <c r="B66" s="858"/>
      <c r="C66" s="858"/>
      <c r="D66" s="858"/>
      <c r="E66" s="858"/>
      <c r="F66" s="858"/>
      <c r="G66" s="858"/>
      <c r="H66" s="858"/>
      <c r="I66" s="858"/>
      <c r="J66" s="858"/>
      <c r="K66" s="858"/>
      <c r="L66" s="858"/>
      <c r="M66" s="858"/>
      <c r="N66" s="858"/>
      <c r="O66" s="858"/>
      <c r="P66" s="858"/>
      <c r="Q66" s="858"/>
      <c r="R66" s="858"/>
      <c r="S66" s="858"/>
      <c r="T66" s="858"/>
      <c r="U66" s="858"/>
      <c r="V66" s="883"/>
      <c r="W66" s="883"/>
      <c r="X66" s="883"/>
      <c r="Y66" s="883"/>
      <c r="Z66" s="883"/>
      <c r="AA66" s="883"/>
      <c r="AB66" s="858"/>
      <c r="AC66" s="858"/>
      <c r="AD66" s="858"/>
      <c r="AE66" s="858"/>
      <c r="AF66" s="858"/>
      <c r="AG66" s="858"/>
      <c r="AH66" s="858"/>
      <c r="AI66" s="858"/>
      <c r="AJ66" s="858"/>
      <c r="AK66" s="858"/>
      <c r="AL66" s="858"/>
      <c r="AM66" s="858"/>
      <c r="AN66" s="858"/>
      <c r="AO66" s="858"/>
      <c r="AP66" s="858"/>
      <c r="AQ66" s="858"/>
      <c r="AR66" s="858"/>
      <c r="AS66" s="859"/>
      <c r="AT66" s="860"/>
      <c r="AU66" s="861"/>
      <c r="AV66" s="861"/>
      <c r="AW66" s="861"/>
      <c r="AX66" s="861"/>
      <c r="AY66" s="861"/>
      <c r="AZ66" s="861"/>
      <c r="BA66" s="861"/>
      <c r="BB66" s="861"/>
      <c r="BC66" s="861"/>
      <c r="BD66" s="861"/>
      <c r="BE66" s="861"/>
      <c r="BF66" s="861"/>
      <c r="BG66" s="861"/>
      <c r="BH66" s="861"/>
      <c r="BI66" s="861"/>
      <c r="BJ66" s="861"/>
      <c r="BK66" s="861"/>
      <c r="BL66" s="861"/>
      <c r="BM66" s="861"/>
      <c r="BN66" s="861"/>
      <c r="BO66" s="861"/>
      <c r="BP66" s="861"/>
      <c r="BQ66" s="861"/>
      <c r="BR66" s="861"/>
      <c r="BS66" s="861"/>
      <c r="BT66" s="861"/>
      <c r="BU66" s="861"/>
      <c r="BV66" s="861"/>
      <c r="BW66" s="861"/>
      <c r="BX66" s="861"/>
    </row>
    <row r="67" spans="1:76" ht="7.5" customHeight="1" x14ac:dyDescent="0.15">
      <c r="A67" s="858"/>
      <c r="B67" s="858"/>
      <c r="C67" s="858"/>
      <c r="D67" s="858"/>
      <c r="E67" s="858"/>
      <c r="F67" s="858"/>
      <c r="G67" s="858"/>
      <c r="H67" s="858"/>
      <c r="I67" s="858"/>
      <c r="J67" s="858"/>
      <c r="K67" s="858"/>
      <c r="L67" s="858"/>
      <c r="M67" s="858"/>
      <c r="N67" s="858"/>
      <c r="O67" s="858"/>
      <c r="P67" s="858"/>
      <c r="Q67" s="858"/>
      <c r="R67" s="858"/>
      <c r="S67" s="858"/>
      <c r="T67" s="858"/>
      <c r="U67" s="858"/>
      <c r="V67" s="883"/>
      <c r="W67" s="883"/>
      <c r="X67" s="883"/>
      <c r="Y67" s="883"/>
      <c r="Z67" s="883"/>
      <c r="AA67" s="883"/>
      <c r="AB67" s="858"/>
      <c r="AC67" s="858"/>
      <c r="AD67" s="858"/>
      <c r="AE67" s="858" t="s">
        <v>335</v>
      </c>
      <c r="AF67" s="858"/>
      <c r="AG67" s="858"/>
      <c r="AH67" s="858"/>
      <c r="AI67" s="858"/>
      <c r="AJ67" s="858"/>
      <c r="AK67" s="858"/>
      <c r="AL67" s="858"/>
      <c r="AM67" s="858"/>
      <c r="AN67" s="858"/>
      <c r="AO67" s="858"/>
      <c r="AP67" s="858"/>
      <c r="AQ67" s="858"/>
      <c r="AR67" s="858"/>
      <c r="AS67" s="859"/>
      <c r="AT67" s="860"/>
      <c r="AU67" s="861"/>
      <c r="AV67" s="861"/>
      <c r="AW67" s="861"/>
      <c r="AX67" s="861"/>
      <c r="AY67" s="861"/>
      <c r="AZ67" s="861"/>
      <c r="BA67" s="861"/>
      <c r="BB67" s="861"/>
      <c r="BC67" s="861"/>
      <c r="BD67" s="861"/>
      <c r="BE67" s="861"/>
      <c r="BF67" s="861"/>
      <c r="BG67" s="861"/>
      <c r="BH67" s="861"/>
      <c r="BI67" s="861"/>
      <c r="BJ67" s="861"/>
      <c r="BK67" s="861"/>
      <c r="BL67" s="861"/>
      <c r="BM67" s="861"/>
      <c r="BN67" s="861"/>
      <c r="BO67" s="861"/>
      <c r="BP67" s="861"/>
      <c r="BQ67" s="861"/>
      <c r="BR67" s="861"/>
      <c r="BS67" s="861"/>
      <c r="BT67" s="861"/>
      <c r="BU67" s="861"/>
      <c r="BV67" s="861"/>
      <c r="BW67" s="861"/>
      <c r="BX67" s="861"/>
    </row>
    <row r="68" spans="1:76" ht="7.5" customHeight="1" x14ac:dyDescent="0.15">
      <c r="A68" s="858"/>
      <c r="B68" s="858"/>
      <c r="C68" s="858"/>
      <c r="D68" s="858"/>
      <c r="E68" s="858"/>
      <c r="F68" s="858"/>
      <c r="G68" s="858"/>
      <c r="H68" s="858"/>
      <c r="I68" s="858"/>
      <c r="J68" s="858"/>
      <c r="K68" s="858"/>
      <c r="L68" s="858"/>
      <c r="M68" s="858"/>
      <c r="N68" s="858"/>
      <c r="O68" s="858"/>
      <c r="P68" s="858"/>
      <c r="Q68" s="858"/>
      <c r="R68" s="858"/>
      <c r="S68" s="858"/>
      <c r="T68" s="858"/>
      <c r="U68" s="858"/>
      <c r="V68" s="883"/>
      <c r="W68" s="883"/>
      <c r="X68" s="883"/>
      <c r="Y68" s="883"/>
      <c r="Z68" s="883"/>
      <c r="AA68" s="883"/>
      <c r="AB68" s="858"/>
      <c r="AC68" s="858"/>
      <c r="AD68" s="858"/>
      <c r="AE68" s="858"/>
      <c r="AF68" s="858"/>
      <c r="AG68" s="858"/>
      <c r="AH68" s="858"/>
      <c r="AI68" s="858"/>
      <c r="AJ68" s="858"/>
      <c r="AK68" s="858"/>
      <c r="AL68" s="858"/>
      <c r="AM68" s="858"/>
      <c r="AN68" s="858"/>
      <c r="AO68" s="858"/>
      <c r="AP68" s="858"/>
      <c r="AQ68" s="858"/>
      <c r="AR68" s="858"/>
      <c r="AS68" s="859"/>
      <c r="AT68" s="860"/>
      <c r="AU68" s="861"/>
      <c r="AV68" s="861"/>
      <c r="AW68" s="861"/>
      <c r="AX68" s="861"/>
      <c r="AY68" s="861"/>
      <c r="AZ68" s="861"/>
      <c r="BA68" s="861"/>
      <c r="BB68" s="861"/>
      <c r="BC68" s="861"/>
      <c r="BD68" s="861"/>
      <c r="BE68" s="861"/>
      <c r="BF68" s="861"/>
      <c r="BG68" s="861"/>
      <c r="BH68" s="861"/>
      <c r="BI68" s="861"/>
      <c r="BJ68" s="861"/>
      <c r="BK68" s="861"/>
      <c r="BL68" s="861"/>
      <c r="BM68" s="861"/>
      <c r="BN68" s="861"/>
      <c r="BO68" s="861"/>
      <c r="BP68" s="861"/>
      <c r="BQ68" s="861"/>
      <c r="BR68" s="861"/>
      <c r="BS68" s="861"/>
      <c r="BT68" s="861"/>
      <c r="BU68" s="861"/>
      <c r="BV68" s="861"/>
      <c r="BW68" s="861"/>
      <c r="BX68" s="861"/>
    </row>
    <row r="69" spans="1:76" ht="7.5" customHeight="1" x14ac:dyDescent="0.15">
      <c r="A69" s="858"/>
      <c r="B69" s="858"/>
      <c r="C69" s="858"/>
      <c r="D69" s="858"/>
      <c r="E69" s="858"/>
      <c r="F69" s="858"/>
      <c r="G69" s="858"/>
      <c r="H69" s="858"/>
      <c r="I69" s="858"/>
      <c r="J69" s="858"/>
      <c r="K69" s="858"/>
      <c r="L69" s="858"/>
      <c r="M69" s="858"/>
      <c r="N69" s="858"/>
      <c r="O69" s="858"/>
      <c r="P69" s="858"/>
      <c r="Q69" s="858"/>
      <c r="R69" s="858"/>
      <c r="S69" s="858"/>
      <c r="T69" s="858"/>
      <c r="U69" s="858"/>
      <c r="V69" s="883"/>
      <c r="W69" s="883"/>
      <c r="X69" s="883"/>
      <c r="Y69" s="883"/>
      <c r="Z69" s="883"/>
      <c r="AA69" s="883"/>
      <c r="AB69" s="858"/>
      <c r="AC69" s="858"/>
      <c r="AD69" s="858"/>
      <c r="AE69" s="858"/>
      <c r="AF69" s="858"/>
      <c r="AG69" s="858"/>
      <c r="AH69" s="858"/>
      <c r="AI69" s="858"/>
      <c r="AJ69" s="858"/>
      <c r="AK69" s="858"/>
      <c r="AL69" s="858"/>
      <c r="AM69" s="858"/>
      <c r="AN69" s="858"/>
      <c r="AO69" s="858"/>
      <c r="AP69" s="858"/>
      <c r="AQ69" s="858"/>
      <c r="AR69" s="858"/>
      <c r="AS69" s="859"/>
      <c r="AT69" s="860"/>
      <c r="AU69" s="861"/>
      <c r="AV69" s="861"/>
      <c r="AW69" s="861"/>
      <c r="AX69" s="861"/>
      <c r="AY69" s="861"/>
      <c r="AZ69" s="861"/>
      <c r="BA69" s="861"/>
      <c r="BB69" s="861"/>
      <c r="BC69" s="861"/>
      <c r="BD69" s="861"/>
      <c r="BE69" s="861"/>
      <c r="BF69" s="861"/>
      <c r="BG69" s="861"/>
      <c r="BH69" s="861"/>
      <c r="BI69" s="861"/>
      <c r="BJ69" s="861"/>
      <c r="BK69" s="861"/>
      <c r="BL69" s="861"/>
      <c r="BM69" s="861"/>
      <c r="BN69" s="861"/>
      <c r="BO69" s="861"/>
      <c r="BP69" s="861"/>
      <c r="BQ69" s="861"/>
      <c r="BR69" s="861"/>
      <c r="BS69" s="861"/>
      <c r="BT69" s="861"/>
      <c r="BU69" s="861"/>
      <c r="BV69" s="861"/>
      <c r="BW69" s="861"/>
      <c r="BX69" s="861"/>
    </row>
    <row r="70" spans="1:76" ht="7.5" customHeight="1" x14ac:dyDescent="0.15">
      <c r="A70" s="858"/>
      <c r="B70" s="858"/>
      <c r="C70" s="858"/>
      <c r="D70" s="858"/>
      <c r="E70" s="858"/>
      <c r="F70" s="858"/>
      <c r="G70" s="923"/>
      <c r="H70" s="924"/>
      <c r="I70" s="888"/>
      <c r="J70" s="858"/>
      <c r="K70" s="858"/>
      <c r="L70" s="858"/>
      <c r="M70" s="858"/>
      <c r="N70" s="858"/>
      <c r="O70" s="858"/>
      <c r="P70" s="858"/>
      <c r="Q70" s="858"/>
      <c r="R70" s="858"/>
      <c r="S70" s="858"/>
      <c r="T70" s="858"/>
      <c r="U70" s="858"/>
      <c r="V70" s="883"/>
      <c r="W70" s="883"/>
      <c r="X70" s="883"/>
      <c r="Y70" s="883"/>
      <c r="Z70" s="883"/>
      <c r="AA70" s="883"/>
      <c r="AB70" s="858"/>
      <c r="AC70" s="858"/>
      <c r="AD70" s="858"/>
      <c r="AE70" s="858"/>
      <c r="AF70" s="858"/>
      <c r="AG70" s="858"/>
      <c r="AH70" s="858"/>
      <c r="AI70" s="858"/>
      <c r="AJ70" s="858"/>
      <c r="AK70" s="858"/>
      <c r="AL70" s="858"/>
      <c r="AM70" s="858"/>
      <c r="AN70" s="858"/>
      <c r="AO70" s="858"/>
      <c r="AP70" s="858"/>
      <c r="AQ70" s="858"/>
      <c r="AR70" s="858"/>
      <c r="AS70" s="859"/>
      <c r="AT70" s="860"/>
      <c r="AU70" s="861"/>
      <c r="AV70" s="861"/>
      <c r="AW70" s="861"/>
      <c r="AX70" s="861"/>
      <c r="AY70" s="861"/>
      <c r="AZ70" s="861"/>
      <c r="BA70" s="861"/>
      <c r="BB70" s="861"/>
      <c r="BC70" s="861"/>
      <c r="BD70" s="861"/>
      <c r="BE70" s="861"/>
      <c r="BF70" s="861"/>
      <c r="BG70" s="861"/>
      <c r="BH70" s="861"/>
      <c r="BI70" s="861"/>
      <c r="BJ70" s="861"/>
      <c r="BK70" s="861"/>
      <c r="BL70" s="861"/>
      <c r="BM70" s="861"/>
      <c r="BN70" s="861"/>
      <c r="BO70" s="861"/>
      <c r="BP70" s="861"/>
      <c r="BQ70" s="861"/>
      <c r="BR70" s="861"/>
      <c r="BS70" s="861"/>
      <c r="BT70" s="861"/>
      <c r="BU70" s="861"/>
      <c r="BV70" s="861"/>
      <c r="BW70" s="861"/>
      <c r="BX70" s="861"/>
    </row>
    <row r="71" spans="1:76" ht="13.5" customHeight="1" thickBot="1" x14ac:dyDescent="0.2">
      <c r="A71" s="858"/>
      <c r="B71" s="858"/>
      <c r="C71" s="858"/>
      <c r="D71" s="925"/>
      <c r="E71" s="926"/>
      <c r="F71" s="926"/>
      <c r="G71" s="926"/>
      <c r="H71" s="927"/>
      <c r="I71" s="926"/>
      <c r="J71" s="926"/>
      <c r="K71" s="926"/>
      <c r="L71" s="928"/>
      <c r="M71" s="858"/>
      <c r="N71" s="858"/>
      <c r="O71" s="858"/>
      <c r="P71" s="858"/>
      <c r="Q71" s="858"/>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9"/>
      <c r="AT71" s="885" t="s">
        <v>336</v>
      </c>
      <c r="AU71" s="883"/>
      <c r="AV71" s="883"/>
      <c r="AW71" s="883"/>
      <c r="AX71" s="883" t="s">
        <v>337</v>
      </c>
      <c r="AY71" s="883"/>
      <c r="AZ71" s="883"/>
      <c r="BA71" s="883"/>
      <c r="BB71" s="858" t="s">
        <v>338</v>
      </c>
      <c r="BC71" s="858"/>
      <c r="BD71" s="858"/>
      <c r="BE71" s="858"/>
      <c r="BF71" s="858"/>
      <c r="BG71" s="889"/>
      <c r="BH71" s="889"/>
      <c r="BI71" s="889"/>
      <c r="BJ71" s="889"/>
      <c r="BK71" s="889"/>
      <c r="BL71" s="889"/>
      <c r="BM71" s="882" t="s">
        <v>339</v>
      </c>
      <c r="BN71" s="882"/>
      <c r="BO71" s="882"/>
      <c r="BP71" s="882"/>
      <c r="BQ71" s="882"/>
      <c r="BR71" s="858"/>
      <c r="BS71" s="858"/>
      <c r="BT71" s="858"/>
      <c r="BU71" s="858"/>
      <c r="BV71" s="858"/>
      <c r="BW71" s="858"/>
      <c r="BX71" s="858"/>
    </row>
    <row r="72" spans="1:76" ht="6.75" customHeight="1" x14ac:dyDescent="0.15">
      <c r="A72" s="858"/>
      <c r="B72" s="858"/>
      <c r="C72" s="858"/>
      <c r="D72" s="929"/>
      <c r="E72" s="930"/>
      <c r="F72" s="930"/>
      <c r="G72" s="930"/>
      <c r="H72" s="930"/>
      <c r="I72" s="930"/>
      <c r="J72" s="930"/>
      <c r="K72" s="930"/>
      <c r="L72" s="931"/>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9"/>
      <c r="AT72" s="885"/>
      <c r="AU72" s="883"/>
      <c r="AV72" s="883"/>
      <c r="AW72" s="883"/>
      <c r="AX72" s="883"/>
      <c r="AY72" s="883"/>
      <c r="AZ72" s="883"/>
      <c r="BA72" s="883"/>
      <c r="BB72" s="858"/>
      <c r="BC72" s="858"/>
      <c r="BD72" s="858"/>
      <c r="BE72" s="858"/>
      <c r="BF72" s="858"/>
      <c r="BG72" s="889"/>
      <c r="BH72" s="889"/>
      <c r="BI72" s="889"/>
      <c r="BJ72" s="889"/>
      <c r="BK72" s="889"/>
      <c r="BL72" s="889"/>
      <c r="BM72" s="882"/>
      <c r="BN72" s="882"/>
      <c r="BO72" s="882"/>
      <c r="BP72" s="882"/>
      <c r="BQ72" s="882"/>
      <c r="BR72" s="858"/>
      <c r="BS72" s="858"/>
      <c r="BT72" s="858"/>
      <c r="BU72" s="858"/>
      <c r="BV72" s="858"/>
      <c r="BW72" s="858"/>
      <c r="BX72" s="858"/>
    </row>
    <row r="73" spans="1:76" ht="6.75" customHeight="1" x14ac:dyDescent="0.15">
      <c r="A73" s="858"/>
      <c r="B73" s="858"/>
      <c r="C73" s="858"/>
      <c r="D73" s="932"/>
      <c r="E73" s="933"/>
      <c r="F73" s="933"/>
      <c r="G73" s="933"/>
      <c r="H73" s="933"/>
      <c r="I73" s="933"/>
      <c r="J73" s="933"/>
      <c r="K73" s="933"/>
      <c r="L73" s="934"/>
      <c r="M73" s="858"/>
      <c r="N73" s="858"/>
      <c r="O73" s="858"/>
      <c r="P73" s="858"/>
      <c r="Q73" s="858"/>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9"/>
      <c r="AT73" s="885"/>
      <c r="AU73" s="883"/>
      <c r="AV73" s="883"/>
      <c r="AW73" s="883"/>
      <c r="AX73" s="883"/>
      <c r="AY73" s="883"/>
      <c r="AZ73" s="883"/>
      <c r="BA73" s="883"/>
      <c r="BB73" s="858"/>
      <c r="BC73" s="858"/>
      <c r="BD73" s="858"/>
      <c r="BE73" s="858"/>
      <c r="BF73" s="858"/>
      <c r="BG73" s="889"/>
      <c r="BH73" s="889"/>
      <c r="BI73" s="889"/>
      <c r="BJ73" s="889"/>
      <c r="BK73" s="889"/>
      <c r="BL73" s="889"/>
      <c r="BM73" s="882"/>
      <c r="BN73" s="882"/>
      <c r="BO73" s="882"/>
      <c r="BP73" s="882"/>
      <c r="BQ73" s="882"/>
      <c r="BR73" s="858"/>
      <c r="BS73" s="858"/>
      <c r="BT73" s="858"/>
      <c r="BU73" s="858"/>
      <c r="BV73" s="858"/>
      <c r="BW73" s="858"/>
      <c r="BX73" s="858"/>
    </row>
    <row r="74" spans="1:76" ht="13.5" customHeight="1" x14ac:dyDescent="0.15">
      <c r="A74" s="858"/>
      <c r="B74" s="858"/>
      <c r="C74" s="858"/>
      <c r="D74" s="935"/>
      <c r="E74" s="936"/>
      <c r="F74" s="936"/>
      <c r="G74" s="936"/>
      <c r="H74" s="936"/>
      <c r="I74" s="936"/>
      <c r="J74" s="936"/>
      <c r="K74" s="936"/>
      <c r="L74" s="937"/>
      <c r="M74" s="925"/>
      <c r="N74" s="926"/>
      <c r="O74" s="926"/>
      <c r="P74" s="926"/>
      <c r="Q74" s="926"/>
      <c r="R74" s="926"/>
      <c r="S74" s="926"/>
      <c r="T74" s="926"/>
      <c r="U74" s="92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9"/>
      <c r="AT74" s="885"/>
      <c r="AU74" s="883"/>
      <c r="AV74" s="883"/>
      <c r="AW74" s="883"/>
      <c r="AX74" s="883"/>
      <c r="AY74" s="883"/>
      <c r="AZ74" s="883"/>
      <c r="BA74" s="883"/>
      <c r="BB74" s="858"/>
      <c r="BC74" s="858"/>
      <c r="BD74" s="858"/>
      <c r="BE74" s="858"/>
      <c r="BF74" s="858"/>
      <c r="BG74" s="889"/>
      <c r="BH74" s="889"/>
      <c r="BI74" s="889"/>
      <c r="BJ74" s="889"/>
      <c r="BK74" s="889"/>
      <c r="BL74" s="889"/>
      <c r="BM74" s="882"/>
      <c r="BN74" s="882"/>
      <c r="BO74" s="882"/>
      <c r="BP74" s="882"/>
      <c r="BQ74" s="882"/>
      <c r="BR74" s="858"/>
      <c r="BS74" s="858"/>
      <c r="BT74" s="858"/>
      <c r="BU74" s="858"/>
      <c r="BV74" s="858"/>
      <c r="BW74" s="858"/>
      <c r="BX74" s="858"/>
    </row>
    <row r="75" spans="1:76" ht="6.75" customHeight="1" x14ac:dyDescent="0.15">
      <c r="A75" s="858"/>
      <c r="B75" s="858"/>
      <c r="C75" s="858"/>
      <c r="D75" s="938"/>
      <c r="E75" s="939"/>
      <c r="F75" s="939"/>
      <c r="G75" s="939"/>
      <c r="H75" s="939"/>
      <c r="I75" s="939"/>
      <c r="J75" s="939"/>
      <c r="K75" s="939"/>
      <c r="L75" s="940"/>
      <c r="M75" s="929"/>
      <c r="N75" s="930"/>
      <c r="O75" s="930"/>
      <c r="P75" s="930"/>
      <c r="Q75" s="930"/>
      <c r="R75" s="930"/>
      <c r="S75" s="930"/>
      <c r="T75" s="930"/>
      <c r="U75" s="931"/>
      <c r="V75" s="858"/>
      <c r="W75" s="858"/>
      <c r="X75" s="858"/>
      <c r="Y75" s="858"/>
      <c r="Z75" s="858"/>
      <c r="AA75" s="858"/>
      <c r="AB75" s="858"/>
      <c r="AC75" s="858"/>
      <c r="AD75" s="858"/>
      <c r="AE75" s="858"/>
      <c r="AF75" s="858"/>
      <c r="AG75" s="858"/>
      <c r="AH75" s="858"/>
      <c r="AI75" s="858"/>
      <c r="AJ75" s="858"/>
      <c r="AK75" s="858"/>
      <c r="AL75" s="858"/>
      <c r="AM75" s="858"/>
      <c r="AN75" s="858"/>
      <c r="AO75" s="858"/>
      <c r="AP75" s="858"/>
      <c r="AQ75" s="858"/>
      <c r="AR75" s="858"/>
      <c r="AS75" s="859"/>
      <c r="AT75" s="885"/>
      <c r="AU75" s="883"/>
      <c r="AV75" s="883"/>
      <c r="AW75" s="883"/>
      <c r="AX75" s="883"/>
      <c r="AY75" s="883"/>
      <c r="AZ75" s="883"/>
      <c r="BA75" s="883"/>
      <c r="BB75" s="890" t="s">
        <v>456</v>
      </c>
      <c r="BC75" s="891"/>
      <c r="BD75" s="891"/>
      <c r="BE75" s="891"/>
      <c r="BF75" s="891"/>
      <c r="BG75" s="891"/>
      <c r="BH75" s="891"/>
      <c r="BI75" s="891"/>
      <c r="BJ75" s="891"/>
      <c r="BK75" s="891"/>
      <c r="BL75" s="891"/>
      <c r="BM75" s="891"/>
      <c r="BN75" s="891"/>
      <c r="BO75" s="891"/>
      <c r="BP75" s="891"/>
      <c r="BQ75" s="891"/>
      <c r="BR75" s="891"/>
      <c r="BS75" s="891"/>
      <c r="BT75" s="891"/>
      <c r="BU75" s="891"/>
      <c r="BV75" s="891"/>
      <c r="BW75" s="891"/>
      <c r="BX75" s="892"/>
    </row>
    <row r="76" spans="1:76" ht="6.75" customHeight="1" x14ac:dyDescent="0.15">
      <c r="A76" s="858"/>
      <c r="B76" s="858"/>
      <c r="C76" s="858"/>
      <c r="D76" s="941"/>
      <c r="E76" s="942"/>
      <c r="F76" s="942"/>
      <c r="G76" s="942"/>
      <c r="H76" s="942"/>
      <c r="I76" s="942"/>
      <c r="J76" s="942"/>
      <c r="K76" s="942"/>
      <c r="L76" s="943"/>
      <c r="M76" s="932"/>
      <c r="N76" s="933"/>
      <c r="O76" s="933"/>
      <c r="P76" s="933"/>
      <c r="Q76" s="933"/>
      <c r="R76" s="933"/>
      <c r="S76" s="933"/>
      <c r="T76" s="933"/>
      <c r="U76" s="934"/>
      <c r="V76" s="858"/>
      <c r="W76" s="858"/>
      <c r="X76" s="858"/>
      <c r="Y76" s="858"/>
      <c r="Z76" s="858"/>
      <c r="AA76" s="858"/>
      <c r="AB76" s="858"/>
      <c r="AC76" s="858"/>
      <c r="AD76" s="858"/>
      <c r="AE76" s="858"/>
      <c r="AF76" s="858"/>
      <c r="AG76" s="858"/>
      <c r="AH76" s="858"/>
      <c r="AI76" s="858"/>
      <c r="AJ76" s="858"/>
      <c r="AK76" s="858"/>
      <c r="AL76" s="858"/>
      <c r="AM76" s="858"/>
      <c r="AN76" s="858"/>
      <c r="AO76" s="858"/>
      <c r="AP76" s="858"/>
      <c r="AQ76" s="858"/>
      <c r="AR76" s="858"/>
      <c r="AS76" s="859"/>
      <c r="AT76" s="885"/>
      <c r="AU76" s="883"/>
      <c r="AV76" s="883"/>
      <c r="AW76" s="883"/>
      <c r="AX76" s="883"/>
      <c r="AY76" s="883"/>
      <c r="AZ76" s="883"/>
      <c r="BA76" s="883"/>
      <c r="BB76" s="893"/>
      <c r="BC76" s="894"/>
      <c r="BD76" s="894"/>
      <c r="BE76" s="894"/>
      <c r="BF76" s="894"/>
      <c r="BG76" s="894"/>
      <c r="BH76" s="894"/>
      <c r="BI76" s="894"/>
      <c r="BJ76" s="894"/>
      <c r="BK76" s="894"/>
      <c r="BL76" s="894"/>
      <c r="BM76" s="894"/>
      <c r="BN76" s="894"/>
      <c r="BO76" s="894"/>
      <c r="BP76" s="894"/>
      <c r="BQ76" s="894"/>
      <c r="BR76" s="894"/>
      <c r="BS76" s="894"/>
      <c r="BT76" s="894"/>
      <c r="BU76" s="894"/>
      <c r="BV76" s="894"/>
      <c r="BW76" s="894"/>
      <c r="BX76" s="895"/>
    </row>
    <row r="77" spans="1:76" ht="13.5" customHeight="1" x14ac:dyDescent="0.15">
      <c r="A77" s="858"/>
      <c r="B77" s="858"/>
      <c r="C77" s="858"/>
      <c r="D77" s="858"/>
      <c r="E77" s="858"/>
      <c r="F77" s="858"/>
      <c r="G77" s="858"/>
      <c r="H77" s="858"/>
      <c r="I77" s="858"/>
      <c r="J77" s="858"/>
      <c r="K77" s="858"/>
      <c r="L77" s="858"/>
      <c r="M77" s="858"/>
      <c r="N77" s="858"/>
      <c r="O77" s="858"/>
      <c r="P77" s="858"/>
      <c r="Q77" s="858"/>
      <c r="R77" s="858"/>
      <c r="S77" s="858"/>
      <c r="T77" s="858"/>
      <c r="U77" s="858"/>
      <c r="V77" s="858"/>
      <c r="W77" s="858"/>
      <c r="X77" s="858"/>
      <c r="Y77" s="858"/>
      <c r="Z77" s="858"/>
      <c r="AA77" s="858"/>
      <c r="AB77" s="858"/>
      <c r="AC77" s="858"/>
      <c r="AD77" s="858"/>
      <c r="AE77" s="858"/>
      <c r="AF77" s="858"/>
      <c r="AG77" s="858"/>
      <c r="AH77" s="858"/>
      <c r="AI77" s="858"/>
      <c r="AJ77" s="858"/>
      <c r="AK77" s="858"/>
      <c r="AL77" s="858"/>
      <c r="AM77" s="858"/>
      <c r="AN77" s="858"/>
      <c r="AO77" s="858"/>
      <c r="AP77" s="858"/>
      <c r="AQ77" s="858"/>
      <c r="AR77" s="858"/>
      <c r="AS77" s="859"/>
      <c r="AT77" s="885"/>
      <c r="AU77" s="883"/>
      <c r="AV77" s="883"/>
      <c r="AW77" s="883"/>
      <c r="AX77" s="883"/>
      <c r="AY77" s="883"/>
      <c r="AZ77" s="883"/>
      <c r="BA77" s="883"/>
      <c r="BB77" s="896"/>
      <c r="BC77" s="897"/>
      <c r="BD77" s="897"/>
      <c r="BE77" s="897"/>
      <c r="BF77" s="897"/>
      <c r="BG77" s="897"/>
      <c r="BH77" s="897"/>
      <c r="BI77" s="897"/>
      <c r="BJ77" s="897"/>
      <c r="BK77" s="897"/>
      <c r="BL77" s="897"/>
      <c r="BM77" s="897"/>
      <c r="BN77" s="897"/>
      <c r="BO77" s="897"/>
      <c r="BP77" s="897"/>
      <c r="BQ77" s="897"/>
      <c r="BR77" s="897"/>
      <c r="BS77" s="897"/>
      <c r="BT77" s="897"/>
      <c r="BU77" s="897"/>
      <c r="BV77" s="897"/>
      <c r="BW77" s="897"/>
      <c r="BX77" s="898"/>
    </row>
    <row r="78" spans="1:76" ht="6.75" customHeight="1" x14ac:dyDescent="0.15">
      <c r="A78" s="858"/>
      <c r="B78" s="858"/>
      <c r="C78" s="858"/>
      <c r="D78" s="858"/>
      <c r="E78" s="858"/>
      <c r="F78" s="858"/>
      <c r="G78" s="858"/>
      <c r="H78" s="858"/>
      <c r="I78" s="858"/>
      <c r="J78" s="858"/>
      <c r="K78" s="858"/>
      <c r="L78" s="858"/>
      <c r="M78" s="858"/>
      <c r="N78" s="858"/>
      <c r="O78" s="858"/>
      <c r="P78" s="858"/>
      <c r="Q78" s="858"/>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9"/>
      <c r="AT78" s="885"/>
      <c r="AU78" s="883"/>
      <c r="AV78" s="883"/>
      <c r="AW78" s="883"/>
      <c r="AX78" s="883"/>
      <c r="AY78" s="883"/>
      <c r="AZ78" s="883"/>
      <c r="BA78" s="883"/>
      <c r="BB78" s="858" t="s">
        <v>340</v>
      </c>
      <c r="BC78" s="858"/>
      <c r="BD78" s="858"/>
      <c r="BE78" s="858"/>
      <c r="BF78" s="858"/>
      <c r="BG78" s="889"/>
      <c r="BH78" s="889"/>
      <c r="BI78" s="889"/>
      <c r="BJ78" s="889"/>
      <c r="BK78" s="889"/>
      <c r="BL78" s="889"/>
      <c r="BM78" s="858" t="s">
        <v>271</v>
      </c>
      <c r="BN78" s="858"/>
      <c r="BO78" s="858"/>
      <c r="BP78" s="858"/>
      <c r="BQ78" s="858"/>
      <c r="BR78" s="858"/>
      <c r="BS78" s="858"/>
      <c r="BT78" s="858"/>
      <c r="BU78" s="858"/>
      <c r="BV78" s="858"/>
      <c r="BW78" s="858"/>
      <c r="BX78" s="858"/>
    </row>
    <row r="79" spans="1:76" ht="6.75" customHeight="1" x14ac:dyDescent="0.15">
      <c r="A79" s="858"/>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9"/>
      <c r="AT79" s="885"/>
      <c r="AU79" s="883"/>
      <c r="AV79" s="883"/>
      <c r="AW79" s="883"/>
      <c r="AX79" s="883"/>
      <c r="AY79" s="883"/>
      <c r="AZ79" s="883"/>
      <c r="BA79" s="883"/>
      <c r="BB79" s="858"/>
      <c r="BC79" s="858"/>
      <c r="BD79" s="858"/>
      <c r="BE79" s="858"/>
      <c r="BF79" s="858"/>
      <c r="BG79" s="889"/>
      <c r="BH79" s="889"/>
      <c r="BI79" s="889"/>
      <c r="BJ79" s="889"/>
      <c r="BK79" s="889"/>
      <c r="BL79" s="889"/>
      <c r="BM79" s="858"/>
      <c r="BN79" s="858"/>
      <c r="BO79" s="858"/>
      <c r="BP79" s="858"/>
      <c r="BQ79" s="858"/>
      <c r="BR79" s="858"/>
      <c r="BS79" s="858"/>
      <c r="BT79" s="858"/>
      <c r="BU79" s="858"/>
      <c r="BV79" s="858"/>
      <c r="BW79" s="858"/>
      <c r="BX79" s="858"/>
    </row>
    <row r="80" spans="1:76" ht="13.5" customHeight="1" x14ac:dyDescent="0.15">
      <c r="A80" s="858"/>
      <c r="B80" s="858"/>
      <c r="C80" s="858"/>
      <c r="D80" s="858"/>
      <c r="E80" s="858"/>
      <c r="F80" s="858"/>
      <c r="G80" s="858"/>
      <c r="H80" s="858"/>
      <c r="I80" s="858"/>
      <c r="J80" s="858"/>
      <c r="K80" s="858"/>
      <c r="L80" s="858"/>
      <c r="M80" s="858"/>
      <c r="N80" s="858"/>
      <c r="O80" s="858"/>
      <c r="P80" s="858"/>
      <c r="Q80" s="858"/>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9"/>
      <c r="AT80" s="885"/>
      <c r="AU80" s="883"/>
      <c r="AV80" s="883"/>
      <c r="AW80" s="883"/>
      <c r="AX80" s="883"/>
      <c r="AY80" s="883"/>
      <c r="AZ80" s="883"/>
      <c r="BA80" s="883"/>
      <c r="BB80" s="858"/>
      <c r="BC80" s="858"/>
      <c r="BD80" s="858"/>
      <c r="BE80" s="858"/>
      <c r="BF80" s="858"/>
      <c r="BG80" s="889"/>
      <c r="BH80" s="889"/>
      <c r="BI80" s="889"/>
      <c r="BJ80" s="889"/>
      <c r="BK80" s="889"/>
      <c r="BL80" s="889"/>
      <c r="BM80" s="858"/>
      <c r="BN80" s="858"/>
      <c r="BO80" s="858"/>
      <c r="BP80" s="858"/>
      <c r="BQ80" s="858"/>
      <c r="BR80" s="858"/>
      <c r="BS80" s="858"/>
      <c r="BT80" s="858"/>
      <c r="BU80" s="858"/>
      <c r="BV80" s="858"/>
      <c r="BW80" s="858"/>
      <c r="BX80" s="858"/>
    </row>
    <row r="81" spans="1:76" ht="6.75" customHeight="1" x14ac:dyDescent="0.15">
      <c r="A81" s="858"/>
      <c r="B81" s="858"/>
      <c r="C81" s="858"/>
      <c r="D81" s="858"/>
      <c r="E81" s="858"/>
      <c r="F81" s="858"/>
      <c r="G81" s="858"/>
      <c r="H81" s="858"/>
      <c r="I81" s="858"/>
      <c r="J81" s="858"/>
      <c r="K81" s="858"/>
      <c r="L81" s="858"/>
      <c r="M81" s="858"/>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9"/>
      <c r="AT81" s="885"/>
      <c r="AU81" s="883"/>
      <c r="AV81" s="883"/>
      <c r="AW81" s="883"/>
      <c r="AX81" s="883"/>
      <c r="AY81" s="883"/>
      <c r="AZ81" s="883"/>
      <c r="BA81" s="883"/>
      <c r="BB81" s="858"/>
      <c r="BC81" s="858"/>
      <c r="BD81" s="858"/>
      <c r="BE81" s="858"/>
      <c r="BF81" s="858"/>
      <c r="BG81" s="889"/>
      <c r="BH81" s="889"/>
      <c r="BI81" s="889"/>
      <c r="BJ81" s="889"/>
      <c r="BK81" s="889"/>
      <c r="BL81" s="889"/>
      <c r="BM81" s="858"/>
      <c r="BN81" s="858"/>
      <c r="BO81" s="858"/>
      <c r="BP81" s="858"/>
      <c r="BQ81" s="858"/>
      <c r="BR81" s="858"/>
      <c r="BS81" s="858"/>
      <c r="BT81" s="858"/>
      <c r="BU81" s="858"/>
      <c r="BV81" s="858"/>
      <c r="BW81" s="858"/>
      <c r="BX81" s="858"/>
    </row>
    <row r="82" spans="1:76" ht="6.75" customHeight="1" x14ac:dyDescent="0.15">
      <c r="A82" s="858"/>
      <c r="B82" s="858"/>
      <c r="C82" s="858"/>
      <c r="D82" s="858"/>
      <c r="E82" s="858"/>
      <c r="F82" s="858"/>
      <c r="G82" s="858"/>
      <c r="H82" s="858"/>
      <c r="I82" s="858"/>
      <c r="J82" s="858"/>
      <c r="K82" s="858"/>
      <c r="L82" s="858"/>
      <c r="M82" s="858"/>
      <c r="N82" s="858"/>
      <c r="O82" s="858"/>
      <c r="P82" s="858"/>
      <c r="Q82" s="858"/>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9"/>
      <c r="AT82" s="885"/>
      <c r="AU82" s="883"/>
      <c r="AV82" s="883"/>
      <c r="AW82" s="883"/>
      <c r="AX82" s="883"/>
      <c r="AY82" s="883"/>
      <c r="AZ82" s="883"/>
      <c r="BA82" s="883"/>
      <c r="BB82" s="858" t="s">
        <v>457</v>
      </c>
      <c r="BC82" s="858"/>
      <c r="BD82" s="858"/>
      <c r="BE82" s="858"/>
      <c r="BF82" s="858"/>
      <c r="BG82" s="858"/>
      <c r="BH82" s="858"/>
      <c r="BI82" s="858"/>
      <c r="BJ82" s="858"/>
      <c r="BK82" s="858"/>
      <c r="BL82" s="858"/>
      <c r="BM82" s="858" t="s">
        <v>341</v>
      </c>
      <c r="BN82" s="858"/>
      <c r="BO82" s="858"/>
      <c r="BP82" s="858"/>
      <c r="BQ82" s="858"/>
      <c r="BR82" s="858"/>
      <c r="BS82" s="858"/>
      <c r="BT82" s="858"/>
      <c r="BU82" s="858"/>
      <c r="BV82" s="858"/>
      <c r="BW82" s="858"/>
      <c r="BX82" s="858"/>
    </row>
    <row r="83" spans="1:76" ht="13.5" customHeight="1" x14ac:dyDescent="0.15">
      <c r="A83" s="858"/>
      <c r="B83" s="858"/>
      <c r="C83" s="858"/>
      <c r="D83" s="858"/>
      <c r="E83" s="858"/>
      <c r="F83" s="858"/>
      <c r="G83" s="858"/>
      <c r="H83" s="858"/>
      <c r="I83" s="858"/>
      <c r="J83" s="858"/>
      <c r="K83" s="858"/>
      <c r="L83" s="858"/>
      <c r="M83" s="858"/>
      <c r="N83" s="858"/>
      <c r="O83" s="858"/>
      <c r="P83" s="858"/>
      <c r="Q83" s="858"/>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9"/>
      <c r="AT83" s="885"/>
      <c r="AU83" s="883"/>
      <c r="AV83" s="883"/>
      <c r="AW83" s="883"/>
      <c r="AX83" s="883"/>
      <c r="AY83" s="883"/>
      <c r="AZ83" s="883"/>
      <c r="BA83" s="883"/>
      <c r="BB83" s="858"/>
      <c r="BC83" s="858"/>
      <c r="BD83" s="858"/>
      <c r="BE83" s="858"/>
      <c r="BF83" s="858"/>
      <c r="BG83" s="858"/>
      <c r="BH83" s="858"/>
      <c r="BI83" s="858"/>
      <c r="BJ83" s="858"/>
      <c r="BK83" s="858"/>
      <c r="BL83" s="858"/>
      <c r="BM83" s="858"/>
      <c r="BN83" s="858"/>
      <c r="BO83" s="858"/>
      <c r="BP83" s="858"/>
      <c r="BQ83" s="858"/>
      <c r="BR83" s="858"/>
      <c r="BS83" s="858"/>
      <c r="BT83" s="858"/>
      <c r="BU83" s="858"/>
      <c r="BV83" s="858"/>
      <c r="BW83" s="858"/>
      <c r="BX83" s="858"/>
    </row>
    <row r="84" spans="1:76" ht="6.75" customHeight="1" x14ac:dyDescent="0.15">
      <c r="A84" s="858"/>
      <c r="B84" s="858"/>
      <c r="C84" s="858"/>
      <c r="D84" s="858"/>
      <c r="E84" s="858"/>
      <c r="F84" s="858"/>
      <c r="G84" s="858"/>
      <c r="H84" s="858"/>
      <c r="I84" s="858"/>
      <c r="J84" s="858"/>
      <c r="K84" s="858"/>
      <c r="L84" s="858"/>
      <c r="M84" s="858"/>
      <c r="N84" s="858"/>
      <c r="O84" s="858"/>
      <c r="P84" s="858"/>
      <c r="Q84" s="858"/>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9"/>
      <c r="AT84" s="885"/>
      <c r="AU84" s="883"/>
      <c r="AV84" s="883"/>
      <c r="AW84" s="883"/>
      <c r="AX84" s="883"/>
      <c r="AY84" s="883"/>
      <c r="AZ84" s="883"/>
      <c r="BA84" s="883"/>
      <c r="BB84" s="858"/>
      <c r="BC84" s="858"/>
      <c r="BD84" s="858"/>
      <c r="BE84" s="858"/>
      <c r="BF84" s="858"/>
      <c r="BG84" s="858"/>
      <c r="BH84" s="858"/>
      <c r="BI84" s="858"/>
      <c r="BJ84" s="858"/>
      <c r="BK84" s="858"/>
      <c r="BL84" s="858"/>
      <c r="BM84" s="858"/>
      <c r="BN84" s="858"/>
      <c r="BO84" s="858"/>
      <c r="BP84" s="858"/>
      <c r="BQ84" s="858"/>
      <c r="BR84" s="858"/>
      <c r="BS84" s="858"/>
      <c r="BT84" s="858"/>
      <c r="BU84" s="858"/>
      <c r="BV84" s="858"/>
      <c r="BW84" s="858"/>
      <c r="BX84" s="858"/>
    </row>
    <row r="85" spans="1:76" ht="6.75" customHeight="1" x14ac:dyDescent="0.15">
      <c r="A85" s="858"/>
      <c r="B85" s="858"/>
      <c r="C85" s="858"/>
      <c r="D85" s="858"/>
      <c r="E85" s="858"/>
      <c r="F85" s="858"/>
      <c r="G85" s="858"/>
      <c r="H85" s="858"/>
      <c r="I85" s="858"/>
      <c r="J85" s="858"/>
      <c r="K85" s="858"/>
      <c r="L85" s="858"/>
      <c r="M85" s="858"/>
      <c r="N85" s="858"/>
      <c r="O85" s="858"/>
      <c r="P85" s="858"/>
      <c r="Q85" s="858"/>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9"/>
      <c r="AT85" s="885"/>
      <c r="AU85" s="883"/>
      <c r="AV85" s="883"/>
      <c r="AW85" s="883"/>
      <c r="AX85" s="887"/>
      <c r="AY85" s="887"/>
      <c r="AZ85" s="887"/>
      <c r="BA85" s="887"/>
      <c r="BB85" s="858"/>
      <c r="BC85" s="858"/>
      <c r="BD85" s="858"/>
      <c r="BE85" s="858"/>
      <c r="BF85" s="858"/>
      <c r="BG85" s="858"/>
      <c r="BH85" s="858"/>
      <c r="BI85" s="858"/>
      <c r="BJ85" s="858"/>
      <c r="BK85" s="858"/>
      <c r="BL85" s="858"/>
      <c r="BM85" s="858"/>
      <c r="BN85" s="858"/>
      <c r="BO85" s="858"/>
      <c r="BP85" s="858"/>
      <c r="BQ85" s="858"/>
      <c r="BR85" s="858"/>
      <c r="BS85" s="858"/>
      <c r="BT85" s="858"/>
      <c r="BU85" s="858"/>
      <c r="BV85" s="858"/>
      <c r="BW85" s="858"/>
      <c r="BX85" s="858"/>
    </row>
    <row r="86" spans="1:76" ht="13.5" customHeight="1" x14ac:dyDescent="0.15">
      <c r="A86" s="858"/>
      <c r="B86" s="858"/>
      <c r="C86" s="858"/>
      <c r="D86" s="858"/>
      <c r="E86" s="858"/>
      <c r="F86" s="858"/>
      <c r="G86" s="858"/>
      <c r="H86" s="858"/>
      <c r="I86" s="858"/>
      <c r="J86" s="858"/>
      <c r="K86" s="858"/>
      <c r="L86" s="858"/>
      <c r="M86" s="858"/>
      <c r="N86" s="858"/>
      <c r="O86" s="858"/>
      <c r="P86" s="858"/>
      <c r="Q86" s="858"/>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9"/>
      <c r="AT86" s="885"/>
      <c r="AU86" s="883"/>
      <c r="AV86" s="883"/>
      <c r="AW86" s="886"/>
      <c r="AX86" s="908" t="s">
        <v>342</v>
      </c>
      <c r="AY86" s="909"/>
      <c r="AZ86" s="909"/>
      <c r="BA86" s="910"/>
      <c r="BB86" s="890" t="s">
        <v>464</v>
      </c>
      <c r="BC86" s="891"/>
      <c r="BD86" s="891"/>
      <c r="BE86" s="891"/>
      <c r="BF86" s="891"/>
      <c r="BG86" s="891"/>
      <c r="BH86" s="891"/>
      <c r="BI86" s="891"/>
      <c r="BJ86" s="891"/>
      <c r="BK86" s="891"/>
      <c r="BL86" s="891"/>
      <c r="BM86" s="891"/>
      <c r="BN86" s="891"/>
      <c r="BO86" s="891"/>
      <c r="BP86" s="891"/>
      <c r="BQ86" s="891"/>
      <c r="BR86" s="891"/>
      <c r="BS86" s="891"/>
      <c r="BT86" s="891"/>
      <c r="BU86" s="891"/>
      <c r="BV86" s="891"/>
      <c r="BW86" s="891"/>
      <c r="BX86" s="892"/>
    </row>
    <row r="87" spans="1:76" ht="6.75" customHeight="1" x14ac:dyDescent="0.15">
      <c r="A87" s="858"/>
      <c r="B87" s="858"/>
      <c r="C87" s="858"/>
      <c r="D87" s="858"/>
      <c r="E87" s="858"/>
      <c r="F87" s="858"/>
      <c r="G87" s="858"/>
      <c r="H87" s="858"/>
      <c r="I87" s="858"/>
      <c r="J87" s="858"/>
      <c r="K87" s="858"/>
      <c r="L87" s="858"/>
      <c r="M87" s="858"/>
      <c r="N87" s="858"/>
      <c r="O87" s="858"/>
      <c r="P87" s="858"/>
      <c r="Q87" s="858"/>
      <c r="R87" s="858"/>
      <c r="S87" s="858"/>
      <c r="T87" s="858"/>
      <c r="U87" s="858"/>
      <c r="V87" s="858"/>
      <c r="W87" s="858"/>
      <c r="X87" s="858"/>
      <c r="Y87" s="858"/>
      <c r="Z87" s="858"/>
      <c r="AA87" s="858"/>
      <c r="AB87" s="858"/>
      <c r="AC87" s="858"/>
      <c r="AD87" s="858"/>
      <c r="AE87" s="858"/>
      <c r="AF87" s="858"/>
      <c r="AG87" s="858"/>
      <c r="AH87" s="858"/>
      <c r="AI87" s="858"/>
      <c r="AJ87" s="858"/>
      <c r="AK87" s="858"/>
      <c r="AL87" s="858"/>
      <c r="AM87" s="858"/>
      <c r="AN87" s="858"/>
      <c r="AO87" s="858"/>
      <c r="AP87" s="858"/>
      <c r="AQ87" s="858"/>
      <c r="AR87" s="858"/>
      <c r="AS87" s="859"/>
      <c r="AT87" s="885"/>
      <c r="AU87" s="883"/>
      <c r="AV87" s="883"/>
      <c r="AW87" s="886"/>
      <c r="AX87" s="911"/>
      <c r="AY87" s="912"/>
      <c r="AZ87" s="912"/>
      <c r="BA87" s="913"/>
      <c r="BB87" s="893"/>
      <c r="BC87" s="894"/>
      <c r="BD87" s="894"/>
      <c r="BE87" s="894"/>
      <c r="BF87" s="894"/>
      <c r="BG87" s="894"/>
      <c r="BH87" s="894"/>
      <c r="BI87" s="894"/>
      <c r="BJ87" s="894"/>
      <c r="BK87" s="894"/>
      <c r="BL87" s="894"/>
      <c r="BM87" s="894"/>
      <c r="BN87" s="894"/>
      <c r="BO87" s="894"/>
      <c r="BP87" s="894"/>
      <c r="BQ87" s="894"/>
      <c r="BR87" s="894"/>
      <c r="BS87" s="894"/>
      <c r="BT87" s="894"/>
      <c r="BU87" s="894"/>
      <c r="BV87" s="894"/>
      <c r="BW87" s="894"/>
      <c r="BX87" s="895"/>
    </row>
    <row r="88" spans="1:76" ht="6.75" customHeight="1" x14ac:dyDescent="0.15">
      <c r="A88" s="858"/>
      <c r="B88" s="858"/>
      <c r="C88" s="858"/>
      <c r="D88" s="858"/>
      <c r="E88" s="858"/>
      <c r="F88" s="858"/>
      <c r="G88" s="858"/>
      <c r="H88" s="858"/>
      <c r="I88" s="858"/>
      <c r="J88" s="858"/>
      <c r="K88" s="858"/>
      <c r="L88" s="858"/>
      <c r="M88" s="858"/>
      <c r="N88" s="858"/>
      <c r="O88" s="858"/>
      <c r="P88" s="858"/>
      <c r="Q88" s="858"/>
      <c r="R88" s="858"/>
      <c r="S88" s="858"/>
      <c r="T88" s="858"/>
      <c r="U88" s="858"/>
      <c r="V88" s="858"/>
      <c r="W88" s="858"/>
      <c r="X88" s="858"/>
      <c r="Y88" s="858"/>
      <c r="Z88" s="858"/>
      <c r="AA88" s="858"/>
      <c r="AB88" s="858"/>
      <c r="AC88" s="858"/>
      <c r="AD88" s="858"/>
      <c r="AE88" s="858"/>
      <c r="AF88" s="858"/>
      <c r="AG88" s="858"/>
      <c r="AH88" s="858"/>
      <c r="AI88" s="858"/>
      <c r="AJ88" s="858"/>
      <c r="AK88" s="858"/>
      <c r="AL88" s="858"/>
      <c r="AM88" s="858"/>
      <c r="AN88" s="858"/>
      <c r="AO88" s="858"/>
      <c r="AP88" s="858"/>
      <c r="AQ88" s="858"/>
      <c r="AR88" s="858"/>
      <c r="AS88" s="859"/>
      <c r="AT88" s="885"/>
      <c r="AU88" s="883"/>
      <c r="AV88" s="883"/>
      <c r="AW88" s="886"/>
      <c r="AX88" s="911"/>
      <c r="AY88" s="912"/>
      <c r="AZ88" s="912"/>
      <c r="BA88" s="913"/>
      <c r="BB88" s="893"/>
      <c r="BC88" s="894"/>
      <c r="BD88" s="894"/>
      <c r="BE88" s="894"/>
      <c r="BF88" s="894"/>
      <c r="BG88" s="894"/>
      <c r="BH88" s="894"/>
      <c r="BI88" s="894"/>
      <c r="BJ88" s="894"/>
      <c r="BK88" s="894"/>
      <c r="BL88" s="894"/>
      <c r="BM88" s="894"/>
      <c r="BN88" s="894"/>
      <c r="BO88" s="894"/>
      <c r="BP88" s="894"/>
      <c r="BQ88" s="894"/>
      <c r="BR88" s="894"/>
      <c r="BS88" s="894"/>
      <c r="BT88" s="894"/>
      <c r="BU88" s="894"/>
      <c r="BV88" s="894"/>
      <c r="BW88" s="894"/>
      <c r="BX88" s="895"/>
    </row>
    <row r="89" spans="1:76" ht="13.5" customHeight="1" x14ac:dyDescent="0.15">
      <c r="A89" s="858"/>
      <c r="B89" s="858"/>
      <c r="C89" s="858"/>
      <c r="D89" s="858"/>
      <c r="E89" s="858"/>
      <c r="F89" s="858"/>
      <c r="G89" s="858"/>
      <c r="H89" s="858"/>
      <c r="I89" s="858"/>
      <c r="J89" s="858"/>
      <c r="K89" s="858"/>
      <c r="L89" s="858"/>
      <c r="M89" s="858"/>
      <c r="N89" s="858"/>
      <c r="O89" s="858"/>
      <c r="P89" s="858"/>
      <c r="Q89" s="858"/>
      <c r="R89" s="858"/>
      <c r="S89" s="858"/>
      <c r="T89" s="858"/>
      <c r="U89" s="858"/>
      <c r="V89" s="858"/>
      <c r="W89" s="858"/>
      <c r="X89" s="858"/>
      <c r="Y89" s="858"/>
      <c r="Z89" s="858"/>
      <c r="AA89" s="858"/>
      <c r="AB89" s="858"/>
      <c r="AC89" s="858"/>
      <c r="AD89" s="858"/>
      <c r="AE89" s="858"/>
      <c r="AF89" s="858"/>
      <c r="AG89" s="858"/>
      <c r="AH89" s="858"/>
      <c r="AI89" s="858"/>
      <c r="AJ89" s="858"/>
      <c r="AK89" s="858"/>
      <c r="AL89" s="858"/>
      <c r="AM89" s="858"/>
      <c r="AN89" s="858"/>
      <c r="AO89" s="858"/>
      <c r="AP89" s="858"/>
      <c r="AQ89" s="858"/>
      <c r="AR89" s="858"/>
      <c r="AS89" s="859"/>
      <c r="AT89" s="885"/>
      <c r="AU89" s="883"/>
      <c r="AV89" s="883"/>
      <c r="AW89" s="886"/>
      <c r="AX89" s="911"/>
      <c r="AY89" s="912"/>
      <c r="AZ89" s="912"/>
      <c r="BA89" s="913"/>
      <c r="BB89" s="893"/>
      <c r="BC89" s="894"/>
      <c r="BD89" s="894"/>
      <c r="BE89" s="894"/>
      <c r="BF89" s="894"/>
      <c r="BG89" s="894"/>
      <c r="BH89" s="894"/>
      <c r="BI89" s="894"/>
      <c r="BJ89" s="894"/>
      <c r="BK89" s="894"/>
      <c r="BL89" s="894"/>
      <c r="BM89" s="894"/>
      <c r="BN89" s="894"/>
      <c r="BO89" s="894"/>
      <c r="BP89" s="894"/>
      <c r="BQ89" s="894"/>
      <c r="BR89" s="894"/>
      <c r="BS89" s="894"/>
      <c r="BT89" s="894"/>
      <c r="BU89" s="894"/>
      <c r="BV89" s="894"/>
      <c r="BW89" s="894"/>
      <c r="BX89" s="895"/>
    </row>
    <row r="90" spans="1:76" ht="6.75" customHeight="1" x14ac:dyDescent="0.15">
      <c r="A90" s="858"/>
      <c r="B90" s="858"/>
      <c r="C90" s="858"/>
      <c r="D90" s="858"/>
      <c r="E90" s="858"/>
      <c r="F90" s="858"/>
      <c r="G90" s="858"/>
      <c r="H90" s="858"/>
      <c r="I90" s="858"/>
      <c r="J90" s="858"/>
      <c r="K90" s="858"/>
      <c r="L90" s="858"/>
      <c r="M90" s="858"/>
      <c r="N90" s="858"/>
      <c r="O90" s="858"/>
      <c r="P90" s="858"/>
      <c r="Q90" s="858"/>
      <c r="R90" s="858"/>
      <c r="S90" s="858"/>
      <c r="T90" s="858"/>
      <c r="U90" s="858"/>
      <c r="V90" s="858"/>
      <c r="W90" s="858"/>
      <c r="X90" s="858"/>
      <c r="Y90" s="858"/>
      <c r="Z90" s="858"/>
      <c r="AA90" s="858"/>
      <c r="AB90" s="858"/>
      <c r="AC90" s="858"/>
      <c r="AD90" s="858"/>
      <c r="AE90" s="858"/>
      <c r="AF90" s="858"/>
      <c r="AG90" s="858"/>
      <c r="AH90" s="858"/>
      <c r="AI90" s="858"/>
      <c r="AJ90" s="858"/>
      <c r="AK90" s="858"/>
      <c r="AL90" s="858"/>
      <c r="AM90" s="858"/>
      <c r="AN90" s="858"/>
      <c r="AO90" s="858"/>
      <c r="AP90" s="858"/>
      <c r="AQ90" s="858"/>
      <c r="AR90" s="858"/>
      <c r="AS90" s="859"/>
      <c r="AT90" s="885"/>
      <c r="AU90" s="883"/>
      <c r="AV90" s="883"/>
      <c r="AW90" s="886"/>
      <c r="AX90" s="911"/>
      <c r="AY90" s="912"/>
      <c r="AZ90" s="912"/>
      <c r="BA90" s="913"/>
      <c r="BB90" s="896"/>
      <c r="BC90" s="897"/>
      <c r="BD90" s="897"/>
      <c r="BE90" s="897"/>
      <c r="BF90" s="897"/>
      <c r="BG90" s="897"/>
      <c r="BH90" s="897"/>
      <c r="BI90" s="897"/>
      <c r="BJ90" s="897"/>
      <c r="BK90" s="897"/>
      <c r="BL90" s="897"/>
      <c r="BM90" s="897"/>
      <c r="BN90" s="897"/>
      <c r="BO90" s="897"/>
      <c r="BP90" s="897"/>
      <c r="BQ90" s="897"/>
      <c r="BR90" s="897"/>
      <c r="BS90" s="897"/>
      <c r="BT90" s="897"/>
      <c r="BU90" s="897"/>
      <c r="BV90" s="897"/>
      <c r="BW90" s="897"/>
      <c r="BX90" s="898"/>
    </row>
    <row r="91" spans="1:76" ht="6.75" customHeight="1" x14ac:dyDescent="0.15">
      <c r="A91" s="858"/>
      <c r="B91" s="858"/>
      <c r="C91" s="858"/>
      <c r="D91" s="858"/>
      <c r="E91" s="858"/>
      <c r="F91" s="858"/>
      <c r="G91" s="858"/>
      <c r="H91" s="858"/>
      <c r="I91" s="858"/>
      <c r="J91" s="858"/>
      <c r="K91" s="858"/>
      <c r="L91" s="858"/>
      <c r="M91" s="858"/>
      <c r="N91" s="858"/>
      <c r="O91" s="858"/>
      <c r="P91" s="858"/>
      <c r="Q91" s="858"/>
      <c r="R91" s="858"/>
      <c r="S91" s="858"/>
      <c r="T91" s="858"/>
      <c r="U91" s="858"/>
      <c r="V91" s="858"/>
      <c r="W91" s="858"/>
      <c r="X91" s="858"/>
      <c r="Y91" s="858"/>
      <c r="Z91" s="858"/>
      <c r="AA91" s="858"/>
      <c r="AB91" s="858"/>
      <c r="AC91" s="858"/>
      <c r="AD91" s="858"/>
      <c r="AE91" s="858"/>
      <c r="AF91" s="858"/>
      <c r="AG91" s="858"/>
      <c r="AH91" s="858"/>
      <c r="AI91" s="858"/>
      <c r="AJ91" s="858"/>
      <c r="AK91" s="858"/>
      <c r="AL91" s="858"/>
      <c r="AM91" s="858"/>
      <c r="AN91" s="858"/>
      <c r="AO91" s="858"/>
      <c r="AP91" s="858"/>
      <c r="AQ91" s="858"/>
      <c r="AR91" s="858"/>
      <c r="AS91" s="859"/>
      <c r="AT91" s="885"/>
      <c r="AU91" s="883"/>
      <c r="AV91" s="883"/>
      <c r="AW91" s="886"/>
      <c r="AX91" s="911" t="s">
        <v>343</v>
      </c>
      <c r="AY91" s="912"/>
      <c r="AZ91" s="912"/>
      <c r="BA91" s="913"/>
      <c r="BB91" s="888" t="s">
        <v>340</v>
      </c>
      <c r="BC91" s="858"/>
      <c r="BD91" s="858"/>
      <c r="BE91" s="858"/>
      <c r="BF91" s="858"/>
      <c r="BG91" s="889"/>
      <c r="BH91" s="889"/>
      <c r="BI91" s="889"/>
      <c r="BJ91" s="889"/>
      <c r="BK91" s="889"/>
      <c r="BL91" s="889"/>
      <c r="BM91" s="858" t="s">
        <v>271</v>
      </c>
      <c r="BN91" s="858"/>
      <c r="BO91" s="858"/>
      <c r="BP91" s="858"/>
      <c r="BQ91" s="858"/>
      <c r="BR91" s="858"/>
      <c r="BS91" s="858"/>
      <c r="BT91" s="858"/>
      <c r="BU91" s="858"/>
      <c r="BV91" s="858"/>
      <c r="BW91" s="858"/>
      <c r="BX91" s="858"/>
    </row>
    <row r="92" spans="1:76" ht="13.5" customHeight="1" x14ac:dyDescent="0.15">
      <c r="A92" s="858"/>
      <c r="B92" s="858"/>
      <c r="C92" s="858"/>
      <c r="D92" s="858"/>
      <c r="E92" s="858"/>
      <c r="F92" s="858"/>
      <c r="G92" s="858"/>
      <c r="H92" s="858"/>
      <c r="I92" s="858"/>
      <c r="J92" s="858"/>
      <c r="K92" s="858"/>
      <c r="L92" s="858"/>
      <c r="M92" s="858"/>
      <c r="N92" s="858"/>
      <c r="O92" s="858"/>
      <c r="P92" s="858"/>
      <c r="Q92" s="858"/>
      <c r="R92" s="858"/>
      <c r="S92" s="858"/>
      <c r="T92" s="858"/>
      <c r="U92" s="858"/>
      <c r="V92" s="858"/>
      <c r="W92" s="858"/>
      <c r="X92" s="858"/>
      <c r="Y92" s="858"/>
      <c r="Z92" s="858"/>
      <c r="AA92" s="858"/>
      <c r="AB92" s="858"/>
      <c r="AC92" s="858"/>
      <c r="AD92" s="858"/>
      <c r="AE92" s="858"/>
      <c r="AF92" s="858"/>
      <c r="AG92" s="858"/>
      <c r="AH92" s="858"/>
      <c r="AI92" s="858"/>
      <c r="AJ92" s="858"/>
      <c r="AK92" s="858"/>
      <c r="AL92" s="858"/>
      <c r="AM92" s="858"/>
      <c r="AN92" s="858"/>
      <c r="AO92" s="858"/>
      <c r="AP92" s="858"/>
      <c r="AQ92" s="858"/>
      <c r="AR92" s="858"/>
      <c r="AS92" s="859"/>
      <c r="AT92" s="885"/>
      <c r="AU92" s="883"/>
      <c r="AV92" s="883"/>
      <c r="AW92" s="886"/>
      <c r="AX92" s="911"/>
      <c r="AY92" s="912"/>
      <c r="AZ92" s="912"/>
      <c r="BA92" s="913"/>
      <c r="BB92" s="888"/>
      <c r="BC92" s="858"/>
      <c r="BD92" s="858"/>
      <c r="BE92" s="858"/>
      <c r="BF92" s="858"/>
      <c r="BG92" s="889"/>
      <c r="BH92" s="889"/>
      <c r="BI92" s="889"/>
      <c r="BJ92" s="889"/>
      <c r="BK92" s="889"/>
      <c r="BL92" s="889"/>
      <c r="BM92" s="858"/>
      <c r="BN92" s="858"/>
      <c r="BO92" s="858"/>
      <c r="BP92" s="858"/>
      <c r="BQ92" s="858"/>
      <c r="BR92" s="858"/>
      <c r="BS92" s="858"/>
      <c r="BT92" s="858"/>
      <c r="BU92" s="858"/>
      <c r="BV92" s="858"/>
      <c r="BW92" s="858"/>
      <c r="BX92" s="858"/>
    </row>
    <row r="93" spans="1:76" ht="6.75" customHeight="1" x14ac:dyDescent="0.15">
      <c r="A93" s="858"/>
      <c r="B93" s="858"/>
      <c r="C93" s="858"/>
      <c r="D93" s="858"/>
      <c r="E93" s="858"/>
      <c r="F93" s="858"/>
      <c r="G93" s="858"/>
      <c r="H93" s="858"/>
      <c r="I93" s="858"/>
      <c r="J93" s="858"/>
      <c r="K93" s="858"/>
      <c r="L93" s="858"/>
      <c r="M93" s="858"/>
      <c r="N93" s="858"/>
      <c r="O93" s="858"/>
      <c r="P93" s="858"/>
      <c r="Q93" s="858"/>
      <c r="R93" s="858"/>
      <c r="S93" s="858"/>
      <c r="T93" s="858"/>
      <c r="U93" s="858"/>
      <c r="V93" s="858"/>
      <c r="W93" s="858"/>
      <c r="X93" s="858"/>
      <c r="Y93" s="858"/>
      <c r="Z93" s="858"/>
      <c r="AA93" s="858"/>
      <c r="AB93" s="858"/>
      <c r="AC93" s="858"/>
      <c r="AD93" s="858"/>
      <c r="AE93" s="858"/>
      <c r="AF93" s="858"/>
      <c r="AG93" s="858"/>
      <c r="AH93" s="858"/>
      <c r="AI93" s="858"/>
      <c r="AJ93" s="858"/>
      <c r="AK93" s="858"/>
      <c r="AL93" s="858"/>
      <c r="AM93" s="858"/>
      <c r="AN93" s="858"/>
      <c r="AO93" s="858"/>
      <c r="AP93" s="858"/>
      <c r="AQ93" s="858"/>
      <c r="AR93" s="858"/>
      <c r="AS93" s="859"/>
      <c r="AT93" s="885"/>
      <c r="AU93" s="883"/>
      <c r="AV93" s="883"/>
      <c r="AW93" s="886"/>
      <c r="AX93" s="911"/>
      <c r="AY93" s="912"/>
      <c r="AZ93" s="912"/>
      <c r="BA93" s="913"/>
      <c r="BB93" s="888"/>
      <c r="BC93" s="858"/>
      <c r="BD93" s="858"/>
      <c r="BE93" s="858"/>
      <c r="BF93" s="858"/>
      <c r="BG93" s="889"/>
      <c r="BH93" s="889"/>
      <c r="BI93" s="889"/>
      <c r="BJ93" s="889"/>
      <c r="BK93" s="889"/>
      <c r="BL93" s="889"/>
      <c r="BM93" s="858"/>
      <c r="BN93" s="858"/>
      <c r="BO93" s="858"/>
      <c r="BP93" s="858"/>
      <c r="BQ93" s="858"/>
      <c r="BR93" s="858"/>
      <c r="BS93" s="858"/>
      <c r="BT93" s="858"/>
      <c r="BU93" s="858"/>
      <c r="BV93" s="858"/>
      <c r="BW93" s="858"/>
      <c r="BX93" s="858"/>
    </row>
    <row r="94" spans="1:76" ht="6.75" customHeight="1" x14ac:dyDescent="0.15">
      <c r="A94" s="858"/>
      <c r="B94" s="858"/>
      <c r="C94" s="858"/>
      <c r="D94" s="858"/>
      <c r="E94" s="858"/>
      <c r="F94" s="858"/>
      <c r="G94" s="858"/>
      <c r="H94" s="858"/>
      <c r="I94" s="858"/>
      <c r="J94" s="858"/>
      <c r="K94" s="858"/>
      <c r="L94" s="858"/>
      <c r="M94" s="858"/>
      <c r="N94" s="858"/>
      <c r="O94" s="858"/>
      <c r="P94" s="858"/>
      <c r="Q94" s="858"/>
      <c r="R94" s="858"/>
      <c r="S94" s="858"/>
      <c r="T94" s="858"/>
      <c r="U94" s="858"/>
      <c r="V94" s="858"/>
      <c r="W94" s="858"/>
      <c r="X94" s="858"/>
      <c r="Y94" s="858"/>
      <c r="Z94" s="858"/>
      <c r="AA94" s="858"/>
      <c r="AB94" s="858"/>
      <c r="AC94" s="858"/>
      <c r="AD94" s="858"/>
      <c r="AE94" s="858"/>
      <c r="AF94" s="858"/>
      <c r="AG94" s="858"/>
      <c r="AH94" s="858"/>
      <c r="AI94" s="858"/>
      <c r="AJ94" s="858"/>
      <c r="AK94" s="858"/>
      <c r="AL94" s="858"/>
      <c r="AM94" s="858"/>
      <c r="AN94" s="858"/>
      <c r="AO94" s="858"/>
      <c r="AP94" s="858"/>
      <c r="AQ94" s="858"/>
      <c r="AR94" s="858"/>
      <c r="AS94" s="859"/>
      <c r="AT94" s="885"/>
      <c r="AU94" s="883"/>
      <c r="AV94" s="883"/>
      <c r="AW94" s="886"/>
      <c r="AX94" s="911"/>
      <c r="AY94" s="912"/>
      <c r="AZ94" s="912"/>
      <c r="BA94" s="913"/>
      <c r="BB94" s="888"/>
      <c r="BC94" s="858"/>
      <c r="BD94" s="858"/>
      <c r="BE94" s="858"/>
      <c r="BF94" s="858"/>
      <c r="BG94" s="889"/>
      <c r="BH94" s="889"/>
      <c r="BI94" s="889"/>
      <c r="BJ94" s="889"/>
      <c r="BK94" s="889"/>
      <c r="BL94" s="889"/>
      <c r="BM94" s="858"/>
      <c r="BN94" s="858"/>
      <c r="BO94" s="858"/>
      <c r="BP94" s="858"/>
      <c r="BQ94" s="858"/>
      <c r="BR94" s="858"/>
      <c r="BS94" s="858"/>
      <c r="BT94" s="858"/>
      <c r="BU94" s="858"/>
      <c r="BV94" s="858"/>
      <c r="BW94" s="858"/>
      <c r="BX94" s="858"/>
    </row>
    <row r="95" spans="1:76" ht="13.5" customHeight="1" x14ac:dyDescent="0.15">
      <c r="A95" s="858"/>
      <c r="B95" s="858"/>
      <c r="C95" s="858"/>
      <c r="D95" s="858"/>
      <c r="E95" s="858"/>
      <c r="F95" s="858"/>
      <c r="G95" s="858"/>
      <c r="H95" s="858"/>
      <c r="I95" s="858"/>
      <c r="J95" s="858"/>
      <c r="K95" s="858"/>
      <c r="L95" s="858"/>
      <c r="M95" s="858"/>
      <c r="N95" s="858"/>
      <c r="O95" s="858"/>
      <c r="P95" s="858"/>
      <c r="Q95" s="858"/>
      <c r="R95" s="858"/>
      <c r="S95" s="858"/>
      <c r="T95" s="858"/>
      <c r="U95" s="858"/>
      <c r="V95" s="858"/>
      <c r="W95" s="858"/>
      <c r="X95" s="858"/>
      <c r="Y95" s="858"/>
      <c r="Z95" s="858"/>
      <c r="AA95" s="858"/>
      <c r="AB95" s="858"/>
      <c r="AC95" s="858"/>
      <c r="AD95" s="858"/>
      <c r="AE95" s="858"/>
      <c r="AF95" s="858"/>
      <c r="AG95" s="858"/>
      <c r="AH95" s="858"/>
      <c r="AI95" s="858"/>
      <c r="AJ95" s="858"/>
      <c r="AK95" s="858"/>
      <c r="AL95" s="858"/>
      <c r="AM95" s="858"/>
      <c r="AN95" s="858"/>
      <c r="AO95" s="858"/>
      <c r="AP95" s="858"/>
      <c r="AQ95" s="858"/>
      <c r="AR95" s="858"/>
      <c r="AS95" s="859"/>
      <c r="AT95" s="885"/>
      <c r="AU95" s="883"/>
      <c r="AV95" s="883"/>
      <c r="AW95" s="886"/>
      <c r="AX95" s="911"/>
      <c r="AY95" s="912"/>
      <c r="AZ95" s="912"/>
      <c r="BA95" s="913"/>
      <c r="BB95" s="888" t="s">
        <v>457</v>
      </c>
      <c r="BC95" s="858"/>
      <c r="BD95" s="858"/>
      <c r="BE95" s="858"/>
      <c r="BF95" s="858"/>
      <c r="BG95" s="858"/>
      <c r="BH95" s="858"/>
      <c r="BI95" s="858"/>
      <c r="BJ95" s="858"/>
      <c r="BK95" s="858"/>
      <c r="BL95" s="858"/>
      <c r="BM95" s="858" t="s">
        <v>341</v>
      </c>
      <c r="BN95" s="858"/>
      <c r="BO95" s="858"/>
      <c r="BP95" s="858"/>
      <c r="BQ95" s="858"/>
      <c r="BR95" s="858"/>
      <c r="BS95" s="858"/>
      <c r="BT95" s="858"/>
      <c r="BU95" s="858"/>
      <c r="BV95" s="858"/>
      <c r="BW95" s="858"/>
      <c r="BX95" s="858"/>
    </row>
    <row r="96" spans="1:76" ht="6.75" customHeight="1" x14ac:dyDescent="0.15">
      <c r="A96" s="858"/>
      <c r="B96" s="858"/>
      <c r="C96" s="858"/>
      <c r="D96" s="858"/>
      <c r="E96" s="858"/>
      <c r="F96" s="858"/>
      <c r="G96" s="858"/>
      <c r="H96" s="858"/>
      <c r="I96" s="858"/>
      <c r="J96" s="858"/>
      <c r="K96" s="858"/>
      <c r="L96" s="858"/>
      <c r="M96" s="858"/>
      <c r="N96" s="858"/>
      <c r="O96" s="858"/>
      <c r="P96" s="858"/>
      <c r="Q96" s="858"/>
      <c r="R96" s="858"/>
      <c r="S96" s="858"/>
      <c r="T96" s="858"/>
      <c r="U96" s="858"/>
      <c r="V96" s="858"/>
      <c r="W96" s="858"/>
      <c r="X96" s="858"/>
      <c r="Y96" s="858"/>
      <c r="Z96" s="858"/>
      <c r="AA96" s="858"/>
      <c r="AB96" s="858"/>
      <c r="AC96" s="858"/>
      <c r="AD96" s="858"/>
      <c r="AE96" s="858"/>
      <c r="AF96" s="858"/>
      <c r="AG96" s="858"/>
      <c r="AH96" s="858"/>
      <c r="AI96" s="858"/>
      <c r="AJ96" s="858"/>
      <c r="AK96" s="858"/>
      <c r="AL96" s="858"/>
      <c r="AM96" s="858"/>
      <c r="AN96" s="858"/>
      <c r="AO96" s="858"/>
      <c r="AP96" s="858"/>
      <c r="AQ96" s="858"/>
      <c r="AR96" s="858"/>
      <c r="AS96" s="859"/>
      <c r="AT96" s="885"/>
      <c r="AU96" s="883"/>
      <c r="AV96" s="883"/>
      <c r="AW96" s="886"/>
      <c r="AX96" s="911"/>
      <c r="AY96" s="912"/>
      <c r="AZ96" s="912"/>
      <c r="BA96" s="913"/>
      <c r="BB96" s="888"/>
      <c r="BC96" s="858"/>
      <c r="BD96" s="858"/>
      <c r="BE96" s="858"/>
      <c r="BF96" s="858"/>
      <c r="BG96" s="858"/>
      <c r="BH96" s="858"/>
      <c r="BI96" s="858"/>
      <c r="BJ96" s="858"/>
      <c r="BK96" s="858"/>
      <c r="BL96" s="858"/>
      <c r="BM96" s="858"/>
      <c r="BN96" s="858"/>
      <c r="BO96" s="858"/>
      <c r="BP96" s="858"/>
      <c r="BQ96" s="858"/>
      <c r="BR96" s="858"/>
      <c r="BS96" s="858"/>
      <c r="BT96" s="858"/>
      <c r="BU96" s="858"/>
      <c r="BV96" s="858"/>
      <c r="BW96" s="858"/>
      <c r="BX96" s="858"/>
    </row>
    <row r="97" spans="1:76" ht="6.75" customHeight="1" x14ac:dyDescent="0.15">
      <c r="A97" s="858"/>
      <c r="B97" s="858"/>
      <c r="C97" s="858"/>
      <c r="D97" s="858"/>
      <c r="E97" s="858"/>
      <c r="F97" s="858"/>
      <c r="G97" s="858"/>
      <c r="H97" s="858"/>
      <c r="I97" s="858"/>
      <c r="J97" s="858"/>
      <c r="K97" s="858"/>
      <c r="L97" s="858"/>
      <c r="M97" s="858"/>
      <c r="N97" s="858"/>
      <c r="O97" s="858"/>
      <c r="P97" s="858"/>
      <c r="Q97" s="858"/>
      <c r="R97" s="858"/>
      <c r="S97" s="858"/>
      <c r="T97" s="858"/>
      <c r="U97" s="858"/>
      <c r="V97" s="858"/>
      <c r="W97" s="858"/>
      <c r="X97" s="858"/>
      <c r="Y97" s="858"/>
      <c r="Z97" s="858"/>
      <c r="AA97" s="858"/>
      <c r="AB97" s="858"/>
      <c r="AC97" s="858"/>
      <c r="AD97" s="858"/>
      <c r="AE97" s="858"/>
      <c r="AF97" s="858"/>
      <c r="AG97" s="858"/>
      <c r="AH97" s="858"/>
      <c r="AI97" s="858"/>
      <c r="AJ97" s="858"/>
      <c r="AK97" s="858"/>
      <c r="AL97" s="858"/>
      <c r="AM97" s="858"/>
      <c r="AN97" s="858"/>
      <c r="AO97" s="858"/>
      <c r="AP97" s="858"/>
      <c r="AQ97" s="858"/>
      <c r="AR97" s="858"/>
      <c r="AS97" s="859"/>
      <c r="AT97" s="885"/>
      <c r="AU97" s="883"/>
      <c r="AV97" s="883"/>
      <c r="AW97" s="886"/>
      <c r="AX97" s="911"/>
      <c r="AY97" s="912"/>
      <c r="AZ97" s="912"/>
      <c r="BA97" s="913"/>
      <c r="BB97" s="888"/>
      <c r="BC97" s="858"/>
      <c r="BD97" s="858"/>
      <c r="BE97" s="858"/>
      <c r="BF97" s="858"/>
      <c r="BG97" s="858"/>
      <c r="BH97" s="858"/>
      <c r="BI97" s="858"/>
      <c r="BJ97" s="858"/>
      <c r="BK97" s="858"/>
      <c r="BL97" s="858"/>
      <c r="BM97" s="858"/>
      <c r="BN97" s="858"/>
      <c r="BO97" s="858"/>
      <c r="BP97" s="858"/>
      <c r="BQ97" s="858"/>
      <c r="BR97" s="858"/>
      <c r="BS97" s="858"/>
      <c r="BT97" s="858"/>
      <c r="BU97" s="858"/>
      <c r="BV97" s="858"/>
      <c r="BW97" s="858"/>
      <c r="BX97" s="858"/>
    </row>
    <row r="98" spans="1:76" ht="13.5" customHeight="1" x14ac:dyDescent="0.15">
      <c r="A98" s="858"/>
      <c r="B98" s="858"/>
      <c r="C98" s="858"/>
      <c r="D98" s="858"/>
      <c r="E98" s="858"/>
      <c r="F98" s="858"/>
      <c r="G98" s="858"/>
      <c r="H98" s="858"/>
      <c r="I98" s="858"/>
      <c r="J98" s="858"/>
      <c r="K98" s="858"/>
      <c r="L98" s="858"/>
      <c r="M98" s="858"/>
      <c r="N98" s="858"/>
      <c r="O98" s="858"/>
      <c r="P98" s="858"/>
      <c r="Q98" s="858"/>
      <c r="R98" s="858"/>
      <c r="S98" s="858"/>
      <c r="T98" s="858"/>
      <c r="U98" s="858"/>
      <c r="V98" s="858"/>
      <c r="W98" s="858"/>
      <c r="X98" s="858"/>
      <c r="Y98" s="858"/>
      <c r="Z98" s="858"/>
      <c r="AA98" s="858"/>
      <c r="AB98" s="858"/>
      <c r="AC98" s="858"/>
      <c r="AD98" s="858"/>
      <c r="AE98" s="858"/>
      <c r="AF98" s="858"/>
      <c r="AG98" s="858"/>
      <c r="AH98" s="858"/>
      <c r="AI98" s="858"/>
      <c r="AJ98" s="858"/>
      <c r="AK98" s="858"/>
      <c r="AL98" s="858"/>
      <c r="AM98" s="858"/>
      <c r="AN98" s="858"/>
      <c r="AO98" s="858"/>
      <c r="AP98" s="858"/>
      <c r="AQ98" s="858"/>
      <c r="AR98" s="858"/>
      <c r="AS98" s="859"/>
      <c r="AT98" s="885"/>
      <c r="AU98" s="883"/>
      <c r="AV98" s="883"/>
      <c r="AW98" s="886"/>
      <c r="AX98" s="914"/>
      <c r="AY98" s="915"/>
      <c r="AZ98" s="915"/>
      <c r="BA98" s="916"/>
      <c r="BB98" s="888"/>
      <c r="BC98" s="858"/>
      <c r="BD98" s="858"/>
      <c r="BE98" s="858"/>
      <c r="BF98" s="858"/>
      <c r="BG98" s="858"/>
      <c r="BH98" s="858"/>
      <c r="BI98" s="858"/>
      <c r="BJ98" s="858"/>
      <c r="BK98" s="858"/>
      <c r="BL98" s="858"/>
      <c r="BM98" s="858"/>
      <c r="BN98" s="858"/>
      <c r="BO98" s="858"/>
      <c r="BP98" s="858"/>
      <c r="BQ98" s="858"/>
      <c r="BR98" s="858"/>
      <c r="BS98" s="858"/>
      <c r="BT98" s="858"/>
      <c r="BU98" s="858"/>
      <c r="BV98" s="858"/>
      <c r="BW98" s="858"/>
      <c r="BX98" s="858"/>
    </row>
    <row r="99" spans="1:76" ht="6.75" customHeight="1" x14ac:dyDescent="0.15">
      <c r="A99" s="858"/>
      <c r="B99" s="858"/>
      <c r="C99" s="858"/>
      <c r="D99" s="858"/>
      <c r="E99" s="858"/>
      <c r="F99" s="858"/>
      <c r="G99" s="858"/>
      <c r="H99" s="858"/>
      <c r="I99" s="858"/>
      <c r="J99" s="858"/>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8"/>
      <c r="AL99" s="858"/>
      <c r="AM99" s="858"/>
      <c r="AN99" s="858"/>
      <c r="AO99" s="858"/>
      <c r="AP99" s="858"/>
      <c r="AQ99" s="858"/>
      <c r="AR99" s="858"/>
      <c r="AS99" s="859"/>
      <c r="AT99" s="888" t="s">
        <v>344</v>
      </c>
      <c r="AU99" s="858"/>
      <c r="AV99" s="858"/>
      <c r="AW99" s="858"/>
      <c r="AX99" s="917"/>
      <c r="AY99" s="917"/>
      <c r="AZ99" s="917"/>
      <c r="BA99" s="917"/>
      <c r="BB99" s="918" t="s">
        <v>459</v>
      </c>
      <c r="BC99" s="918"/>
      <c r="BD99" s="918"/>
      <c r="BE99" s="918"/>
      <c r="BF99" s="918"/>
      <c r="BG99" s="918"/>
      <c r="BH99" s="918"/>
      <c r="BI99" s="918"/>
      <c r="BJ99" s="918"/>
      <c r="BK99" s="918"/>
      <c r="BL99" s="918"/>
      <c r="BM99" s="918" t="s">
        <v>267</v>
      </c>
      <c r="BN99" s="918"/>
      <c r="BO99" s="918"/>
      <c r="BP99" s="918"/>
      <c r="BQ99" s="918"/>
      <c r="BR99" s="918"/>
      <c r="BS99" s="918"/>
      <c r="BT99" s="918"/>
      <c r="BU99" s="918"/>
      <c r="BV99" s="918"/>
      <c r="BW99" s="918"/>
      <c r="BX99" s="918"/>
    </row>
    <row r="100" spans="1:76" ht="6.75" customHeight="1" x14ac:dyDescent="0.15">
      <c r="A100" s="858"/>
      <c r="B100" s="858"/>
      <c r="C100" s="858"/>
      <c r="D100" s="858"/>
      <c r="E100" s="858"/>
      <c r="F100" s="858"/>
      <c r="G100" s="858"/>
      <c r="H100" s="858"/>
      <c r="I100" s="858"/>
      <c r="J100" s="858"/>
      <c r="K100" s="858"/>
      <c r="L100" s="858"/>
      <c r="M100" s="858"/>
      <c r="N100" s="858"/>
      <c r="O100" s="858"/>
      <c r="P100" s="858"/>
      <c r="Q100" s="858"/>
      <c r="R100" s="858"/>
      <c r="S100" s="858"/>
      <c r="T100" s="858"/>
      <c r="U100" s="858"/>
      <c r="V100" s="858"/>
      <c r="W100" s="858"/>
      <c r="X100" s="858"/>
      <c r="Y100" s="858"/>
      <c r="Z100" s="858"/>
      <c r="AA100" s="858"/>
      <c r="AB100" s="858"/>
      <c r="AC100" s="858"/>
      <c r="AD100" s="858"/>
      <c r="AE100" s="858"/>
      <c r="AF100" s="858"/>
      <c r="AG100" s="858"/>
      <c r="AH100" s="858"/>
      <c r="AI100" s="858"/>
      <c r="AJ100" s="858"/>
      <c r="AK100" s="858"/>
      <c r="AL100" s="858"/>
      <c r="AM100" s="858"/>
      <c r="AN100" s="858"/>
      <c r="AO100" s="858"/>
      <c r="AP100" s="858"/>
      <c r="AQ100" s="858"/>
      <c r="AR100" s="858"/>
      <c r="AS100" s="859"/>
      <c r="AT100" s="888"/>
      <c r="AU100" s="858"/>
      <c r="AV100" s="858"/>
      <c r="AW100" s="858"/>
      <c r="AX100" s="858"/>
      <c r="AY100" s="858"/>
      <c r="AZ100" s="858"/>
      <c r="BA100" s="858"/>
      <c r="BB100" s="918"/>
      <c r="BC100" s="918"/>
      <c r="BD100" s="918"/>
      <c r="BE100" s="918"/>
      <c r="BF100" s="918"/>
      <c r="BG100" s="918"/>
      <c r="BH100" s="918"/>
      <c r="BI100" s="918"/>
      <c r="BJ100" s="918"/>
      <c r="BK100" s="918"/>
      <c r="BL100" s="918"/>
      <c r="BM100" s="918"/>
      <c r="BN100" s="918"/>
      <c r="BO100" s="918"/>
      <c r="BP100" s="918"/>
      <c r="BQ100" s="918"/>
      <c r="BR100" s="918"/>
      <c r="BS100" s="918"/>
      <c r="BT100" s="918"/>
      <c r="BU100" s="918"/>
      <c r="BV100" s="918"/>
      <c r="BW100" s="918"/>
      <c r="BX100" s="918"/>
    </row>
    <row r="101" spans="1:76" ht="13.5" customHeight="1" x14ac:dyDescent="0.15">
      <c r="A101" s="858"/>
      <c r="B101" s="858"/>
      <c r="C101" s="858"/>
      <c r="D101" s="858"/>
      <c r="E101" s="858"/>
      <c r="F101" s="858"/>
      <c r="G101" s="858"/>
      <c r="H101" s="858"/>
      <c r="I101" s="858"/>
      <c r="J101" s="858"/>
      <c r="K101" s="858"/>
      <c r="L101" s="858"/>
      <c r="M101" s="858"/>
      <c r="N101" s="858"/>
      <c r="O101" s="858"/>
      <c r="P101" s="858"/>
      <c r="Q101" s="858"/>
      <c r="R101" s="858"/>
      <c r="S101" s="858"/>
      <c r="T101" s="858"/>
      <c r="U101" s="858"/>
      <c r="V101" s="858"/>
      <c r="W101" s="858"/>
      <c r="X101" s="858"/>
      <c r="Y101" s="858"/>
      <c r="Z101" s="858"/>
      <c r="AA101" s="858"/>
      <c r="AB101" s="858"/>
      <c r="AC101" s="858"/>
      <c r="AD101" s="858"/>
      <c r="AE101" s="858"/>
      <c r="AF101" s="858"/>
      <c r="AG101" s="858"/>
      <c r="AH101" s="858"/>
      <c r="AI101" s="858"/>
      <c r="AJ101" s="858"/>
      <c r="AK101" s="858"/>
      <c r="AL101" s="858"/>
      <c r="AM101" s="858"/>
      <c r="AN101" s="858"/>
      <c r="AO101" s="858"/>
      <c r="AP101" s="858"/>
      <c r="AQ101" s="858"/>
      <c r="AR101" s="858"/>
      <c r="AS101" s="859"/>
      <c r="AT101" s="888"/>
      <c r="AU101" s="858"/>
      <c r="AV101" s="858"/>
      <c r="AW101" s="858"/>
      <c r="AX101" s="858"/>
      <c r="AY101" s="858"/>
      <c r="AZ101" s="858"/>
      <c r="BA101" s="858"/>
      <c r="BB101" s="918"/>
      <c r="BC101" s="918"/>
      <c r="BD101" s="918"/>
      <c r="BE101" s="918"/>
      <c r="BF101" s="918"/>
      <c r="BG101" s="918"/>
      <c r="BH101" s="918"/>
      <c r="BI101" s="918"/>
      <c r="BJ101" s="918"/>
      <c r="BK101" s="918"/>
      <c r="BL101" s="918"/>
      <c r="BM101" s="918"/>
      <c r="BN101" s="918"/>
      <c r="BO101" s="918"/>
      <c r="BP101" s="918"/>
      <c r="BQ101" s="918"/>
      <c r="BR101" s="918"/>
      <c r="BS101" s="918"/>
      <c r="BT101" s="918"/>
      <c r="BU101" s="918"/>
      <c r="BV101" s="918"/>
      <c r="BW101" s="918"/>
      <c r="BX101" s="918"/>
    </row>
    <row r="102" spans="1:76" ht="6.75" customHeight="1" x14ac:dyDescent="0.15">
      <c r="A102" s="858"/>
      <c r="B102" s="858"/>
      <c r="C102" s="858"/>
      <c r="D102" s="858"/>
      <c r="E102" s="858"/>
      <c r="F102" s="858"/>
      <c r="G102" s="858"/>
      <c r="H102" s="858"/>
      <c r="I102" s="858"/>
      <c r="J102" s="858"/>
      <c r="K102" s="858"/>
      <c r="L102" s="858"/>
      <c r="M102" s="858"/>
      <c r="N102" s="858"/>
      <c r="O102" s="858"/>
      <c r="P102" s="858"/>
      <c r="Q102" s="858"/>
      <c r="R102" s="858"/>
      <c r="S102" s="858"/>
      <c r="T102" s="858"/>
      <c r="U102" s="858"/>
      <c r="V102" s="858"/>
      <c r="W102" s="858"/>
      <c r="X102" s="858"/>
      <c r="Y102" s="858"/>
      <c r="Z102" s="858"/>
      <c r="AA102" s="858"/>
      <c r="AB102" s="858"/>
      <c r="AC102" s="858"/>
      <c r="AD102" s="858"/>
      <c r="AE102" s="858"/>
      <c r="AF102" s="858"/>
      <c r="AG102" s="858"/>
      <c r="AH102" s="858"/>
      <c r="AI102" s="858"/>
      <c r="AJ102" s="858"/>
      <c r="AK102" s="858"/>
      <c r="AL102" s="858"/>
      <c r="AM102" s="858"/>
      <c r="AN102" s="858"/>
      <c r="AO102" s="858"/>
      <c r="AP102" s="858"/>
      <c r="AQ102" s="858"/>
      <c r="AR102" s="858"/>
      <c r="AS102" s="859"/>
      <c r="AT102" s="888"/>
      <c r="AU102" s="858"/>
      <c r="AV102" s="858"/>
      <c r="AW102" s="858"/>
      <c r="AX102" s="858"/>
      <c r="AY102" s="858"/>
      <c r="AZ102" s="858"/>
      <c r="BA102" s="858"/>
      <c r="BB102" s="918"/>
      <c r="BC102" s="918"/>
      <c r="BD102" s="918"/>
      <c r="BE102" s="918"/>
      <c r="BF102" s="918"/>
      <c r="BG102" s="918"/>
      <c r="BH102" s="918"/>
      <c r="BI102" s="918"/>
      <c r="BJ102" s="918"/>
      <c r="BK102" s="918"/>
      <c r="BL102" s="918"/>
      <c r="BM102" s="918"/>
      <c r="BN102" s="918"/>
      <c r="BO102" s="918"/>
      <c r="BP102" s="918"/>
      <c r="BQ102" s="918"/>
      <c r="BR102" s="918"/>
      <c r="BS102" s="918"/>
      <c r="BT102" s="918"/>
      <c r="BU102" s="918"/>
      <c r="BV102" s="918"/>
      <c r="BW102" s="918"/>
      <c r="BX102" s="918"/>
    </row>
    <row r="103" spans="1:76" ht="6.75" customHeight="1" x14ac:dyDescent="0.15">
      <c r="A103" s="858"/>
      <c r="B103" s="858"/>
      <c r="C103" s="858"/>
      <c r="D103" s="858"/>
      <c r="E103" s="858"/>
      <c r="F103" s="858"/>
      <c r="G103" s="858"/>
      <c r="H103" s="858"/>
      <c r="I103" s="858"/>
      <c r="J103" s="858"/>
      <c r="K103" s="858"/>
      <c r="L103" s="858"/>
      <c r="M103" s="858"/>
      <c r="N103" s="858"/>
      <c r="O103" s="858"/>
      <c r="P103" s="858"/>
      <c r="Q103" s="858"/>
      <c r="R103" s="858"/>
      <c r="S103" s="858"/>
      <c r="T103" s="858"/>
      <c r="U103" s="858"/>
      <c r="V103" s="858"/>
      <c r="W103" s="858"/>
      <c r="X103" s="858"/>
      <c r="Y103" s="858"/>
      <c r="Z103" s="858"/>
      <c r="AA103" s="858"/>
      <c r="AB103" s="858"/>
      <c r="AC103" s="858"/>
      <c r="AD103" s="858"/>
      <c r="AE103" s="858"/>
      <c r="AF103" s="858"/>
      <c r="AG103" s="858"/>
      <c r="AH103" s="858"/>
      <c r="AI103" s="858"/>
      <c r="AJ103" s="858"/>
      <c r="AK103" s="858"/>
      <c r="AL103" s="858"/>
      <c r="AM103" s="858"/>
      <c r="AN103" s="858"/>
      <c r="AO103" s="858"/>
      <c r="AP103" s="858"/>
      <c r="AQ103" s="858"/>
      <c r="AR103" s="858"/>
      <c r="AS103" s="859"/>
      <c r="AT103" s="888"/>
      <c r="AU103" s="858"/>
      <c r="AV103" s="858"/>
      <c r="AW103" s="858"/>
      <c r="AX103" s="858"/>
      <c r="AY103" s="858"/>
      <c r="AZ103" s="858"/>
      <c r="BA103" s="858"/>
      <c r="BB103" s="918" t="s">
        <v>345</v>
      </c>
      <c r="BC103" s="918"/>
      <c r="BD103" s="918"/>
      <c r="BE103" s="918"/>
      <c r="BF103" s="918"/>
      <c r="BG103" s="918"/>
      <c r="BH103" s="918"/>
      <c r="BI103" s="918"/>
      <c r="BJ103" s="918"/>
      <c r="BK103" s="918"/>
      <c r="BL103" s="918"/>
      <c r="BM103" s="918"/>
      <c r="BN103" s="918"/>
      <c r="BO103" s="918"/>
      <c r="BP103" s="918"/>
      <c r="BQ103" s="918"/>
      <c r="BR103" s="918"/>
      <c r="BS103" s="918"/>
      <c r="BT103" s="918"/>
      <c r="BU103" s="918"/>
      <c r="BV103" s="918"/>
      <c r="BW103" s="918"/>
      <c r="BX103" s="918"/>
    </row>
    <row r="104" spans="1:76" ht="13.5" customHeight="1" x14ac:dyDescent="0.15">
      <c r="A104" s="858"/>
      <c r="B104" s="858"/>
      <c r="C104" s="858"/>
      <c r="D104" s="858"/>
      <c r="E104" s="858"/>
      <c r="F104" s="858"/>
      <c r="G104" s="858"/>
      <c r="H104" s="858"/>
      <c r="I104" s="858"/>
      <c r="J104" s="858"/>
      <c r="K104" s="858"/>
      <c r="L104" s="858"/>
      <c r="M104" s="858"/>
      <c r="N104" s="858"/>
      <c r="O104" s="858"/>
      <c r="P104" s="858"/>
      <c r="Q104" s="858"/>
      <c r="R104" s="858"/>
      <c r="S104" s="858"/>
      <c r="T104" s="858"/>
      <c r="U104" s="858"/>
      <c r="V104" s="858"/>
      <c r="W104" s="858"/>
      <c r="X104" s="858"/>
      <c r="Y104" s="858"/>
      <c r="Z104" s="858"/>
      <c r="AA104" s="858"/>
      <c r="AB104" s="858"/>
      <c r="AC104" s="858"/>
      <c r="AD104" s="858"/>
      <c r="AE104" s="858"/>
      <c r="AF104" s="858"/>
      <c r="AG104" s="858"/>
      <c r="AH104" s="858"/>
      <c r="AI104" s="858"/>
      <c r="AJ104" s="858"/>
      <c r="AK104" s="858"/>
      <c r="AL104" s="858"/>
      <c r="AM104" s="858"/>
      <c r="AN104" s="858"/>
      <c r="AO104" s="858"/>
      <c r="AP104" s="858"/>
      <c r="AQ104" s="858"/>
      <c r="AR104" s="858"/>
      <c r="AS104" s="859"/>
      <c r="AT104" s="888"/>
      <c r="AU104" s="858"/>
      <c r="AV104" s="858"/>
      <c r="AW104" s="858"/>
      <c r="AX104" s="858"/>
      <c r="AY104" s="858"/>
      <c r="AZ104" s="858"/>
      <c r="BA104" s="858"/>
      <c r="BB104" s="918"/>
      <c r="BC104" s="918"/>
      <c r="BD104" s="918"/>
      <c r="BE104" s="918"/>
      <c r="BF104" s="918"/>
      <c r="BG104" s="918"/>
      <c r="BH104" s="918"/>
      <c r="BI104" s="918"/>
      <c r="BJ104" s="918"/>
      <c r="BK104" s="918"/>
      <c r="BL104" s="918"/>
      <c r="BM104" s="918"/>
      <c r="BN104" s="918"/>
      <c r="BO104" s="918"/>
      <c r="BP104" s="918"/>
      <c r="BQ104" s="918"/>
      <c r="BR104" s="918"/>
      <c r="BS104" s="918"/>
      <c r="BT104" s="918"/>
      <c r="BU104" s="918"/>
      <c r="BV104" s="918"/>
      <c r="BW104" s="918"/>
      <c r="BX104" s="918"/>
    </row>
    <row r="105" spans="1:76" ht="6.75" customHeight="1" x14ac:dyDescent="0.15">
      <c r="A105" s="858"/>
      <c r="B105" s="858"/>
      <c r="C105" s="858"/>
      <c r="D105" s="858"/>
      <c r="E105" s="858"/>
      <c r="F105" s="858"/>
      <c r="G105" s="858"/>
      <c r="H105" s="858"/>
      <c r="I105" s="858"/>
      <c r="J105" s="858"/>
      <c r="K105" s="858"/>
      <c r="L105" s="858"/>
      <c r="M105" s="858"/>
      <c r="N105" s="858"/>
      <c r="O105" s="858"/>
      <c r="P105" s="858"/>
      <c r="Q105" s="858"/>
      <c r="R105" s="858"/>
      <c r="S105" s="858"/>
      <c r="T105" s="858"/>
      <c r="U105" s="858"/>
      <c r="V105" s="858"/>
      <c r="W105" s="858"/>
      <c r="X105" s="858"/>
      <c r="Y105" s="858"/>
      <c r="Z105" s="858"/>
      <c r="AA105" s="858"/>
      <c r="AB105" s="858"/>
      <c r="AC105" s="858"/>
      <c r="AD105" s="858"/>
      <c r="AE105" s="858"/>
      <c r="AF105" s="858"/>
      <c r="AG105" s="858"/>
      <c r="AH105" s="858"/>
      <c r="AI105" s="858"/>
      <c r="AJ105" s="858"/>
      <c r="AK105" s="858"/>
      <c r="AL105" s="858"/>
      <c r="AM105" s="858"/>
      <c r="AN105" s="858"/>
      <c r="AO105" s="858"/>
      <c r="AP105" s="858"/>
      <c r="AQ105" s="858"/>
      <c r="AR105" s="858"/>
      <c r="AS105" s="859"/>
      <c r="AT105" s="888"/>
      <c r="AU105" s="858"/>
      <c r="AV105" s="858"/>
      <c r="AW105" s="858"/>
      <c r="AX105" s="858"/>
      <c r="AY105" s="858"/>
      <c r="AZ105" s="858"/>
      <c r="BA105" s="858"/>
      <c r="BB105" s="918"/>
      <c r="BC105" s="918"/>
      <c r="BD105" s="918"/>
      <c r="BE105" s="918"/>
      <c r="BF105" s="918"/>
      <c r="BG105" s="918"/>
      <c r="BH105" s="918"/>
      <c r="BI105" s="918"/>
      <c r="BJ105" s="918"/>
      <c r="BK105" s="918"/>
      <c r="BL105" s="918"/>
      <c r="BM105" s="918"/>
      <c r="BN105" s="918"/>
      <c r="BO105" s="918"/>
      <c r="BP105" s="918"/>
      <c r="BQ105" s="918"/>
      <c r="BR105" s="918"/>
      <c r="BS105" s="918"/>
      <c r="BT105" s="918"/>
      <c r="BU105" s="918"/>
      <c r="BV105" s="918"/>
      <c r="BW105" s="918"/>
      <c r="BX105" s="918"/>
    </row>
    <row r="106" spans="1:76" ht="6.75" customHeight="1" x14ac:dyDescent="0.15">
      <c r="A106" s="858"/>
      <c r="B106" s="858"/>
      <c r="C106" s="858"/>
      <c r="D106" s="858"/>
      <c r="E106" s="858"/>
      <c r="F106" s="858"/>
      <c r="G106" s="858"/>
      <c r="H106" s="858"/>
      <c r="I106" s="858"/>
      <c r="J106" s="858"/>
      <c r="K106" s="858"/>
      <c r="L106" s="858"/>
      <c r="M106" s="858"/>
      <c r="N106" s="858"/>
      <c r="O106" s="858"/>
      <c r="P106" s="858"/>
      <c r="Q106" s="858"/>
      <c r="R106" s="858"/>
      <c r="S106" s="858"/>
      <c r="T106" s="858"/>
      <c r="U106" s="858"/>
      <c r="V106" s="858"/>
      <c r="W106" s="858"/>
      <c r="X106" s="858"/>
      <c r="Y106" s="858"/>
      <c r="Z106" s="858"/>
      <c r="AA106" s="858"/>
      <c r="AB106" s="858"/>
      <c r="AC106" s="858"/>
      <c r="AD106" s="858"/>
      <c r="AE106" s="858"/>
      <c r="AF106" s="858"/>
      <c r="AG106" s="858"/>
      <c r="AH106" s="858"/>
      <c r="AI106" s="858"/>
      <c r="AJ106" s="858"/>
      <c r="AK106" s="858"/>
      <c r="AL106" s="858"/>
      <c r="AM106" s="858"/>
      <c r="AN106" s="858"/>
      <c r="AO106" s="858"/>
      <c r="AP106" s="858"/>
      <c r="AQ106" s="858"/>
      <c r="AR106" s="858"/>
      <c r="AS106" s="859"/>
      <c r="AT106" s="888"/>
      <c r="AU106" s="858"/>
      <c r="AV106" s="858"/>
      <c r="AW106" s="858"/>
      <c r="AX106" s="858"/>
      <c r="AY106" s="858"/>
      <c r="AZ106" s="858"/>
      <c r="BA106" s="858"/>
      <c r="BB106" s="918"/>
      <c r="BC106" s="918"/>
      <c r="BD106" s="918"/>
      <c r="BE106" s="918"/>
      <c r="BF106" s="918"/>
      <c r="BG106" s="918"/>
      <c r="BH106" s="918"/>
      <c r="BI106" s="918"/>
      <c r="BJ106" s="918"/>
      <c r="BK106" s="918"/>
      <c r="BL106" s="918"/>
      <c r="BM106" s="918"/>
      <c r="BN106" s="918"/>
      <c r="BO106" s="918"/>
      <c r="BP106" s="918"/>
      <c r="BQ106" s="918"/>
      <c r="BR106" s="918"/>
      <c r="BS106" s="918"/>
      <c r="BT106" s="918"/>
      <c r="BU106" s="918"/>
      <c r="BV106" s="918"/>
      <c r="BW106" s="918"/>
      <c r="BX106" s="918"/>
    </row>
    <row r="107" spans="1:76" ht="13.5" customHeight="1" x14ac:dyDescent="0.15">
      <c r="A107" s="858"/>
      <c r="B107" s="858"/>
      <c r="C107" s="858"/>
      <c r="D107" s="858"/>
      <c r="E107" s="858"/>
      <c r="F107" s="858"/>
      <c r="G107" s="858"/>
      <c r="H107" s="858"/>
      <c r="I107" s="858"/>
      <c r="J107" s="858"/>
      <c r="K107" s="858"/>
      <c r="L107" s="858"/>
      <c r="M107" s="858"/>
      <c r="N107" s="858"/>
      <c r="O107" s="858"/>
      <c r="P107" s="858"/>
      <c r="Q107" s="858"/>
      <c r="R107" s="858"/>
      <c r="S107" s="858"/>
      <c r="T107" s="858"/>
      <c r="U107" s="858"/>
      <c r="V107" s="858"/>
      <c r="W107" s="858"/>
      <c r="X107" s="858"/>
      <c r="Y107" s="858"/>
      <c r="Z107" s="858"/>
      <c r="AA107" s="858"/>
      <c r="AB107" s="858"/>
      <c r="AC107" s="858"/>
      <c r="AD107" s="858"/>
      <c r="AE107" s="858"/>
      <c r="AF107" s="858"/>
      <c r="AG107" s="858"/>
      <c r="AH107" s="858"/>
      <c r="AI107" s="858"/>
      <c r="AJ107" s="858"/>
      <c r="AK107" s="858"/>
      <c r="AL107" s="858"/>
      <c r="AM107" s="858"/>
      <c r="AN107" s="858"/>
      <c r="AO107" s="858"/>
      <c r="AP107" s="858"/>
      <c r="AQ107" s="858"/>
      <c r="AR107" s="858"/>
      <c r="AS107" s="859"/>
      <c r="AT107" s="885" t="s">
        <v>346</v>
      </c>
      <c r="AU107" s="883"/>
      <c r="AV107" s="883"/>
      <c r="AW107" s="883"/>
      <c r="AX107" s="883"/>
      <c r="AY107" s="883"/>
      <c r="AZ107" s="883"/>
      <c r="BA107" s="883"/>
      <c r="BB107" s="944" t="s">
        <v>465</v>
      </c>
      <c r="BC107" s="766"/>
      <c r="BD107" s="766"/>
      <c r="BE107" s="766"/>
      <c r="BF107" s="766"/>
      <c r="BG107" s="766"/>
      <c r="BH107" s="766"/>
      <c r="BI107" s="766"/>
      <c r="BJ107" s="766"/>
      <c r="BK107" s="766"/>
      <c r="BL107" s="766"/>
      <c r="BM107" s="766"/>
      <c r="BN107" s="766"/>
      <c r="BO107" s="766"/>
      <c r="BP107" s="766"/>
      <c r="BQ107" s="766"/>
      <c r="BR107" s="766"/>
      <c r="BS107" s="766"/>
      <c r="BT107" s="766"/>
      <c r="BU107" s="766"/>
      <c r="BV107" s="766"/>
      <c r="BW107" s="766"/>
      <c r="BX107" s="766"/>
    </row>
    <row r="108" spans="1:76" ht="6.75" customHeight="1" x14ac:dyDescent="0.15">
      <c r="A108" s="858"/>
      <c r="B108" s="858"/>
      <c r="C108" s="858"/>
      <c r="D108" s="858"/>
      <c r="E108" s="858"/>
      <c r="F108" s="858"/>
      <c r="G108" s="858"/>
      <c r="H108" s="85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9"/>
      <c r="AT108" s="885"/>
      <c r="AU108" s="883"/>
      <c r="AV108" s="883"/>
      <c r="AW108" s="883"/>
      <c r="AX108" s="883"/>
      <c r="AY108" s="883"/>
      <c r="AZ108" s="883"/>
      <c r="BA108" s="883"/>
      <c r="BB108" s="766"/>
      <c r="BC108" s="766"/>
      <c r="BD108" s="766"/>
      <c r="BE108" s="766"/>
      <c r="BF108" s="766"/>
      <c r="BG108" s="766"/>
      <c r="BH108" s="766"/>
      <c r="BI108" s="766"/>
      <c r="BJ108" s="766"/>
      <c r="BK108" s="766"/>
      <c r="BL108" s="766"/>
      <c r="BM108" s="766"/>
      <c r="BN108" s="766"/>
      <c r="BO108" s="766"/>
      <c r="BP108" s="766"/>
      <c r="BQ108" s="766"/>
      <c r="BR108" s="766"/>
      <c r="BS108" s="766"/>
      <c r="BT108" s="766"/>
      <c r="BU108" s="766"/>
      <c r="BV108" s="766"/>
      <c r="BW108" s="766"/>
      <c r="BX108" s="766"/>
    </row>
    <row r="109" spans="1:76" ht="6.75" customHeight="1" x14ac:dyDescent="0.15">
      <c r="A109" s="858"/>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8"/>
      <c r="AA109" s="858"/>
      <c r="AB109" s="858"/>
      <c r="AC109" s="858"/>
      <c r="AD109" s="858"/>
      <c r="AE109" s="858"/>
      <c r="AF109" s="858"/>
      <c r="AG109" s="858"/>
      <c r="AH109" s="858"/>
      <c r="AI109" s="858"/>
      <c r="AJ109" s="858"/>
      <c r="AK109" s="858"/>
      <c r="AL109" s="858"/>
      <c r="AM109" s="858"/>
      <c r="AN109" s="858"/>
      <c r="AO109" s="858"/>
      <c r="AP109" s="858"/>
      <c r="AQ109" s="858"/>
      <c r="AR109" s="858"/>
      <c r="AS109" s="859"/>
      <c r="AT109" s="885"/>
      <c r="AU109" s="883"/>
      <c r="AV109" s="883"/>
      <c r="AW109" s="883"/>
      <c r="AX109" s="883"/>
      <c r="AY109" s="883"/>
      <c r="AZ109" s="883"/>
      <c r="BA109" s="883"/>
      <c r="BB109" s="766"/>
      <c r="BC109" s="766"/>
      <c r="BD109" s="766"/>
      <c r="BE109" s="766"/>
      <c r="BF109" s="766"/>
      <c r="BG109" s="766"/>
      <c r="BH109" s="766"/>
      <c r="BI109" s="766"/>
      <c r="BJ109" s="766"/>
      <c r="BK109" s="766"/>
      <c r="BL109" s="766"/>
      <c r="BM109" s="766"/>
      <c r="BN109" s="766"/>
      <c r="BO109" s="766"/>
      <c r="BP109" s="766"/>
      <c r="BQ109" s="766"/>
      <c r="BR109" s="766"/>
      <c r="BS109" s="766"/>
      <c r="BT109" s="766"/>
      <c r="BU109" s="766"/>
      <c r="BV109" s="766"/>
      <c r="BW109" s="766"/>
      <c r="BX109" s="766"/>
    </row>
    <row r="110" spans="1:76" ht="13.5" customHeight="1" x14ac:dyDescent="0.15">
      <c r="A110" s="858"/>
      <c r="B110" s="858"/>
      <c r="C110" s="858"/>
      <c r="D110" s="858"/>
      <c r="E110" s="858"/>
      <c r="F110" s="858"/>
      <c r="G110" s="858"/>
      <c r="H110" s="858"/>
      <c r="I110" s="858"/>
      <c r="J110" s="858"/>
      <c r="K110" s="858"/>
      <c r="L110" s="858"/>
      <c r="M110" s="858"/>
      <c r="N110" s="858"/>
      <c r="O110" s="858"/>
      <c r="P110" s="858"/>
      <c r="Q110" s="858"/>
      <c r="R110" s="858"/>
      <c r="S110" s="858"/>
      <c r="T110" s="858"/>
      <c r="U110" s="858"/>
      <c r="V110" s="858"/>
      <c r="W110" s="858"/>
      <c r="X110" s="858"/>
      <c r="Y110" s="858"/>
      <c r="Z110" s="858"/>
      <c r="AA110" s="858"/>
      <c r="AB110" s="858"/>
      <c r="AC110" s="858"/>
      <c r="AD110" s="858"/>
      <c r="AE110" s="858"/>
      <c r="AF110" s="858"/>
      <c r="AG110" s="858"/>
      <c r="AH110" s="858"/>
      <c r="AI110" s="858"/>
      <c r="AJ110" s="858"/>
      <c r="AK110" s="858"/>
      <c r="AL110" s="858"/>
      <c r="AM110" s="858"/>
      <c r="AN110" s="858"/>
      <c r="AO110" s="858"/>
      <c r="AP110" s="858"/>
      <c r="AQ110" s="858"/>
      <c r="AR110" s="858"/>
      <c r="AS110" s="859"/>
      <c r="AT110" s="885"/>
      <c r="AU110" s="883"/>
      <c r="AV110" s="883"/>
      <c r="AW110" s="883"/>
      <c r="AX110" s="883"/>
      <c r="AY110" s="883"/>
      <c r="AZ110" s="883"/>
      <c r="BA110" s="883"/>
      <c r="BB110" s="766"/>
      <c r="BC110" s="766"/>
      <c r="BD110" s="766"/>
      <c r="BE110" s="766"/>
      <c r="BF110" s="766"/>
      <c r="BG110" s="766"/>
      <c r="BH110" s="766"/>
      <c r="BI110" s="766"/>
      <c r="BJ110" s="766"/>
      <c r="BK110" s="766"/>
      <c r="BL110" s="766"/>
      <c r="BM110" s="766"/>
      <c r="BN110" s="766"/>
      <c r="BO110" s="766"/>
      <c r="BP110" s="766"/>
      <c r="BQ110" s="766"/>
      <c r="BR110" s="766"/>
      <c r="BS110" s="766"/>
      <c r="BT110" s="766"/>
      <c r="BU110" s="766"/>
      <c r="BV110" s="766"/>
      <c r="BW110" s="766"/>
      <c r="BX110" s="766"/>
    </row>
    <row r="111" spans="1:76" ht="6.75" customHeight="1" x14ac:dyDescent="0.15">
      <c r="A111" s="858"/>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9"/>
      <c r="AT111" s="885"/>
      <c r="AU111" s="883"/>
      <c r="AV111" s="883"/>
      <c r="AW111" s="883"/>
      <c r="AX111" s="883"/>
      <c r="AY111" s="883"/>
      <c r="AZ111" s="883"/>
      <c r="BA111" s="883"/>
      <c r="BB111" s="766"/>
      <c r="BC111" s="766"/>
      <c r="BD111" s="766"/>
      <c r="BE111" s="766"/>
      <c r="BF111" s="766"/>
      <c r="BG111" s="766"/>
      <c r="BH111" s="766"/>
      <c r="BI111" s="766"/>
      <c r="BJ111" s="766"/>
      <c r="BK111" s="766"/>
      <c r="BL111" s="766"/>
      <c r="BM111" s="766"/>
      <c r="BN111" s="766"/>
      <c r="BO111" s="766"/>
      <c r="BP111" s="766"/>
      <c r="BQ111" s="766"/>
      <c r="BR111" s="766"/>
      <c r="BS111" s="766"/>
      <c r="BT111" s="766"/>
      <c r="BU111" s="766"/>
      <c r="BV111" s="766"/>
      <c r="BW111" s="766"/>
      <c r="BX111" s="766"/>
    </row>
    <row r="112" spans="1:76" ht="6.75" customHeight="1" x14ac:dyDescent="0.15">
      <c r="A112" s="858"/>
      <c r="B112" s="858"/>
      <c r="C112" s="858"/>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8"/>
      <c r="AA112" s="858"/>
      <c r="AB112" s="858"/>
      <c r="AC112" s="858"/>
      <c r="AD112" s="858"/>
      <c r="AE112" s="858"/>
      <c r="AF112" s="858"/>
      <c r="AG112" s="858"/>
      <c r="AH112" s="858"/>
      <c r="AI112" s="858"/>
      <c r="AJ112" s="858"/>
      <c r="AK112" s="858"/>
      <c r="AL112" s="858"/>
      <c r="AM112" s="858"/>
      <c r="AN112" s="858"/>
      <c r="AO112" s="858"/>
      <c r="AP112" s="858"/>
      <c r="AQ112" s="858"/>
      <c r="AR112" s="858"/>
      <c r="AS112" s="859"/>
      <c r="AT112" s="885"/>
      <c r="AU112" s="883"/>
      <c r="AV112" s="883"/>
      <c r="AW112" s="883"/>
      <c r="AX112" s="883"/>
      <c r="AY112" s="883"/>
      <c r="AZ112" s="883"/>
      <c r="BA112" s="883"/>
      <c r="BB112" s="766"/>
      <c r="BC112" s="766"/>
      <c r="BD112" s="766"/>
      <c r="BE112" s="766"/>
      <c r="BF112" s="766"/>
      <c r="BG112" s="766"/>
      <c r="BH112" s="766"/>
      <c r="BI112" s="766"/>
      <c r="BJ112" s="766"/>
      <c r="BK112" s="766"/>
      <c r="BL112" s="766"/>
      <c r="BM112" s="766"/>
      <c r="BN112" s="766"/>
      <c r="BO112" s="766"/>
      <c r="BP112" s="766"/>
      <c r="BQ112" s="766"/>
      <c r="BR112" s="766"/>
      <c r="BS112" s="766"/>
      <c r="BT112" s="766"/>
      <c r="BU112" s="766"/>
      <c r="BV112" s="766"/>
      <c r="BW112" s="766"/>
      <c r="BX112" s="766"/>
    </row>
    <row r="113" spans="1:77" ht="13.5" customHeight="1" x14ac:dyDescent="0.15">
      <c r="A113" s="858"/>
      <c r="B113" s="858"/>
      <c r="C113" s="858"/>
      <c r="D113" s="858"/>
      <c r="E113" s="858"/>
      <c r="F113" s="858"/>
      <c r="G113" s="858"/>
      <c r="H113" s="858"/>
      <c r="I113" s="858"/>
      <c r="J113" s="858"/>
      <c r="K113" s="858"/>
      <c r="L113" s="858"/>
      <c r="M113" s="858"/>
      <c r="N113" s="858"/>
      <c r="O113" s="858"/>
      <c r="P113" s="858"/>
      <c r="Q113" s="858"/>
      <c r="R113" s="858"/>
      <c r="S113" s="858"/>
      <c r="T113" s="858"/>
      <c r="U113" s="858"/>
      <c r="V113" s="858"/>
      <c r="W113" s="858"/>
      <c r="X113" s="858"/>
      <c r="Y113" s="858"/>
      <c r="Z113" s="858"/>
      <c r="AA113" s="858"/>
      <c r="AB113" s="858"/>
      <c r="AC113" s="858"/>
      <c r="AD113" s="858"/>
      <c r="AE113" s="858"/>
      <c r="AF113" s="858"/>
      <c r="AG113" s="858"/>
      <c r="AH113" s="858"/>
      <c r="AI113" s="858"/>
      <c r="AJ113" s="858"/>
      <c r="AK113" s="858"/>
      <c r="AL113" s="858"/>
      <c r="AM113" s="858"/>
      <c r="AN113" s="858"/>
      <c r="AO113" s="858"/>
      <c r="AP113" s="858"/>
      <c r="AQ113" s="858"/>
      <c r="AR113" s="858"/>
      <c r="AS113" s="859"/>
      <c r="AT113" s="885"/>
      <c r="AU113" s="883"/>
      <c r="AV113" s="883"/>
      <c r="AW113" s="883"/>
      <c r="AX113" s="883"/>
      <c r="AY113" s="883"/>
      <c r="AZ113" s="883"/>
      <c r="BA113" s="883"/>
      <c r="BB113" s="858" t="s">
        <v>272</v>
      </c>
      <c r="BC113" s="858"/>
      <c r="BD113" s="858"/>
      <c r="BE113" s="858"/>
      <c r="BF113" s="858"/>
      <c r="BG113" s="858"/>
      <c r="BH113" s="858"/>
      <c r="BI113" s="858"/>
      <c r="BJ113" s="858"/>
      <c r="BK113" s="858"/>
      <c r="BL113" s="858"/>
      <c r="BM113" s="858"/>
      <c r="BN113" s="858"/>
      <c r="BO113" s="858"/>
      <c r="BP113" s="858"/>
      <c r="BQ113" s="858"/>
      <c r="BR113" s="858"/>
      <c r="BS113" s="858"/>
      <c r="BT113" s="858"/>
      <c r="BU113" s="858"/>
      <c r="BV113" s="858"/>
      <c r="BW113" s="858"/>
      <c r="BX113" s="858"/>
    </row>
    <row r="114" spans="1:77" ht="6.75" customHeight="1" x14ac:dyDescent="0.15">
      <c r="A114" s="858"/>
      <c r="B114" s="858"/>
      <c r="C114" s="858"/>
      <c r="D114" s="858"/>
      <c r="E114" s="858"/>
      <c r="F114" s="858"/>
      <c r="G114" s="858"/>
      <c r="H114" s="858"/>
      <c r="I114" s="858"/>
      <c r="J114" s="858"/>
      <c r="K114" s="858"/>
      <c r="L114" s="858"/>
      <c r="M114" s="858"/>
      <c r="N114" s="858"/>
      <c r="O114" s="858"/>
      <c r="P114" s="858"/>
      <c r="Q114" s="858"/>
      <c r="R114" s="858"/>
      <c r="S114" s="858"/>
      <c r="T114" s="858"/>
      <c r="U114" s="858"/>
      <c r="V114" s="858"/>
      <c r="W114" s="858"/>
      <c r="X114" s="858"/>
      <c r="Y114" s="858"/>
      <c r="Z114" s="858"/>
      <c r="AA114" s="858"/>
      <c r="AB114" s="858"/>
      <c r="AC114" s="858"/>
      <c r="AD114" s="858"/>
      <c r="AE114" s="858"/>
      <c r="AF114" s="858"/>
      <c r="AG114" s="858"/>
      <c r="AH114" s="858"/>
      <c r="AI114" s="858"/>
      <c r="AJ114" s="858"/>
      <c r="AK114" s="858"/>
      <c r="AL114" s="858"/>
      <c r="AM114" s="858"/>
      <c r="AN114" s="858"/>
      <c r="AO114" s="858"/>
      <c r="AP114" s="858"/>
      <c r="AQ114" s="858"/>
      <c r="AR114" s="858"/>
      <c r="AS114" s="859"/>
      <c r="AT114" s="885"/>
      <c r="AU114" s="883"/>
      <c r="AV114" s="883"/>
      <c r="AW114" s="883"/>
      <c r="AX114" s="883"/>
      <c r="AY114" s="883"/>
      <c r="AZ114" s="883"/>
      <c r="BA114" s="883"/>
      <c r="BB114" s="858"/>
      <c r="BC114" s="858"/>
      <c r="BD114" s="858"/>
      <c r="BE114" s="858"/>
      <c r="BF114" s="858"/>
      <c r="BG114" s="858"/>
      <c r="BH114" s="858"/>
      <c r="BI114" s="858"/>
      <c r="BJ114" s="858"/>
      <c r="BK114" s="858"/>
      <c r="BL114" s="858"/>
      <c r="BM114" s="858"/>
      <c r="BN114" s="858"/>
      <c r="BO114" s="858"/>
      <c r="BP114" s="858"/>
      <c r="BQ114" s="858"/>
      <c r="BR114" s="858"/>
      <c r="BS114" s="858"/>
      <c r="BT114" s="858"/>
      <c r="BU114" s="858"/>
      <c r="BV114" s="858"/>
      <c r="BW114" s="858"/>
      <c r="BX114" s="858"/>
    </row>
    <row r="115" spans="1:77" ht="6.75" customHeight="1" x14ac:dyDescent="0.15">
      <c r="A115" s="858"/>
      <c r="B115" s="858"/>
      <c r="C115" s="858"/>
      <c r="D115" s="858"/>
      <c r="E115" s="858"/>
      <c r="F115" s="858"/>
      <c r="G115" s="858"/>
      <c r="H115" s="858"/>
      <c r="I115" s="858"/>
      <c r="J115" s="858"/>
      <c r="K115" s="858"/>
      <c r="L115" s="858"/>
      <c r="M115" s="858"/>
      <c r="N115" s="858"/>
      <c r="O115" s="858"/>
      <c r="P115" s="858"/>
      <c r="Q115" s="858"/>
      <c r="R115" s="858"/>
      <c r="S115" s="858"/>
      <c r="T115" s="858"/>
      <c r="U115" s="858"/>
      <c r="V115" s="858"/>
      <c r="W115" s="858"/>
      <c r="X115" s="858"/>
      <c r="Y115" s="858"/>
      <c r="Z115" s="858"/>
      <c r="AA115" s="858"/>
      <c r="AB115" s="858"/>
      <c r="AC115" s="858"/>
      <c r="AD115" s="858"/>
      <c r="AE115" s="858"/>
      <c r="AF115" s="858"/>
      <c r="AG115" s="858"/>
      <c r="AH115" s="858"/>
      <c r="AI115" s="858"/>
      <c r="AJ115" s="858"/>
      <c r="AK115" s="858"/>
      <c r="AL115" s="858"/>
      <c r="AM115" s="858"/>
      <c r="AN115" s="858"/>
      <c r="AO115" s="858"/>
      <c r="AP115" s="858"/>
      <c r="AQ115" s="858"/>
      <c r="AR115" s="858"/>
      <c r="AS115" s="859"/>
      <c r="AT115" s="885"/>
      <c r="AU115" s="883"/>
      <c r="AV115" s="883"/>
      <c r="AW115" s="883"/>
      <c r="AX115" s="883"/>
      <c r="AY115" s="883"/>
      <c r="AZ115" s="883"/>
      <c r="BA115" s="883"/>
      <c r="BB115" s="858"/>
      <c r="BC115" s="858"/>
      <c r="BD115" s="858"/>
      <c r="BE115" s="858"/>
      <c r="BF115" s="858"/>
      <c r="BG115" s="858"/>
      <c r="BH115" s="858"/>
      <c r="BI115" s="858"/>
      <c r="BJ115" s="858"/>
      <c r="BK115" s="858"/>
      <c r="BL115" s="858"/>
      <c r="BM115" s="858"/>
      <c r="BN115" s="858"/>
      <c r="BO115" s="858"/>
      <c r="BP115" s="858"/>
      <c r="BQ115" s="858"/>
      <c r="BR115" s="858"/>
      <c r="BS115" s="858"/>
      <c r="BT115" s="858"/>
      <c r="BU115" s="858"/>
      <c r="BV115" s="858"/>
      <c r="BW115" s="858"/>
      <c r="BX115" s="858"/>
    </row>
    <row r="116" spans="1:77" ht="13.5" customHeight="1" x14ac:dyDescent="0.15">
      <c r="A116" s="858"/>
      <c r="B116" s="858"/>
      <c r="C116" s="858"/>
      <c r="D116" s="858"/>
      <c r="E116" s="858"/>
      <c r="F116" s="858"/>
      <c r="G116" s="858"/>
      <c r="H116" s="858"/>
      <c r="I116" s="858"/>
      <c r="J116" s="858"/>
      <c r="K116" s="858"/>
      <c r="L116" s="858"/>
      <c r="M116" s="858"/>
      <c r="N116" s="858"/>
      <c r="O116" s="858"/>
      <c r="P116" s="858"/>
      <c r="Q116" s="858"/>
      <c r="R116" s="858"/>
      <c r="S116" s="858"/>
      <c r="T116" s="858"/>
      <c r="U116" s="858"/>
      <c r="V116" s="858"/>
      <c r="W116" s="858"/>
      <c r="X116" s="858"/>
      <c r="Y116" s="858"/>
      <c r="Z116" s="858"/>
      <c r="AA116" s="858"/>
      <c r="AB116" s="858"/>
      <c r="AC116" s="858"/>
      <c r="AD116" s="858"/>
      <c r="AE116" s="858"/>
      <c r="AF116" s="858"/>
      <c r="AG116" s="858"/>
      <c r="AH116" s="858"/>
      <c r="AI116" s="858"/>
      <c r="AJ116" s="858"/>
      <c r="AK116" s="858"/>
      <c r="AL116" s="858"/>
      <c r="AM116" s="858"/>
      <c r="AN116" s="858"/>
      <c r="AO116" s="858"/>
      <c r="AP116" s="858"/>
      <c r="AQ116" s="858"/>
      <c r="AR116" s="858"/>
      <c r="AS116" s="859"/>
      <c r="AT116" s="885"/>
      <c r="AU116" s="883"/>
      <c r="AV116" s="883"/>
      <c r="AW116" s="883"/>
      <c r="AX116" s="883"/>
      <c r="AY116" s="883"/>
      <c r="AZ116" s="883"/>
      <c r="BA116" s="883"/>
      <c r="BB116" s="858" t="s">
        <v>462</v>
      </c>
      <c r="BC116" s="858"/>
      <c r="BD116" s="858"/>
      <c r="BE116" s="858"/>
      <c r="BF116" s="858"/>
      <c r="BG116" s="858"/>
      <c r="BH116" s="858"/>
      <c r="BI116" s="858"/>
      <c r="BJ116" s="858"/>
      <c r="BK116" s="858"/>
      <c r="BL116" s="858"/>
      <c r="BM116" s="858"/>
      <c r="BN116" s="858"/>
      <c r="BO116" s="858"/>
      <c r="BP116" s="858"/>
      <c r="BQ116" s="858"/>
      <c r="BR116" s="858"/>
      <c r="BS116" s="858"/>
      <c r="BT116" s="858"/>
      <c r="BU116" s="858"/>
      <c r="BV116" s="858"/>
      <c r="BW116" s="858"/>
      <c r="BX116" s="858"/>
    </row>
    <row r="117" spans="1:77" ht="6.75" customHeight="1" x14ac:dyDescent="0.15">
      <c r="A117" s="858"/>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58"/>
      <c r="Z117" s="858"/>
      <c r="AA117" s="858"/>
      <c r="AB117" s="858"/>
      <c r="AC117" s="858"/>
      <c r="AD117" s="858"/>
      <c r="AE117" s="858"/>
      <c r="AF117" s="858"/>
      <c r="AG117" s="858"/>
      <c r="AH117" s="858"/>
      <c r="AI117" s="858"/>
      <c r="AJ117" s="858"/>
      <c r="AK117" s="858"/>
      <c r="AL117" s="858"/>
      <c r="AM117" s="858"/>
      <c r="AN117" s="858"/>
      <c r="AO117" s="858"/>
      <c r="AP117" s="858"/>
      <c r="AQ117" s="858"/>
      <c r="AR117" s="858"/>
      <c r="AS117" s="859"/>
      <c r="AT117" s="885"/>
      <c r="AU117" s="883"/>
      <c r="AV117" s="883"/>
      <c r="AW117" s="883"/>
      <c r="AX117" s="883"/>
      <c r="AY117" s="883"/>
      <c r="AZ117" s="883"/>
      <c r="BA117" s="883"/>
      <c r="BB117" s="858"/>
      <c r="BC117" s="858"/>
      <c r="BD117" s="858"/>
      <c r="BE117" s="858"/>
      <c r="BF117" s="858"/>
      <c r="BG117" s="858"/>
      <c r="BH117" s="858"/>
      <c r="BI117" s="858"/>
      <c r="BJ117" s="858"/>
      <c r="BK117" s="858"/>
      <c r="BL117" s="858"/>
      <c r="BM117" s="858"/>
      <c r="BN117" s="858"/>
      <c r="BO117" s="858"/>
      <c r="BP117" s="858"/>
      <c r="BQ117" s="858"/>
      <c r="BR117" s="858"/>
      <c r="BS117" s="858"/>
      <c r="BT117" s="858"/>
      <c r="BU117" s="858"/>
      <c r="BV117" s="858"/>
      <c r="BW117" s="858"/>
      <c r="BX117" s="858"/>
    </row>
    <row r="118" spans="1:77" ht="6.75" customHeight="1" x14ac:dyDescent="0.15">
      <c r="A118" s="858"/>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8"/>
      <c r="AA118" s="858"/>
      <c r="AB118" s="858"/>
      <c r="AC118" s="858"/>
      <c r="AD118" s="858"/>
      <c r="AE118" s="858"/>
      <c r="AF118" s="858"/>
      <c r="AG118" s="858"/>
      <c r="AH118" s="858"/>
      <c r="AI118" s="858"/>
      <c r="AJ118" s="858"/>
      <c r="AK118" s="858"/>
      <c r="AL118" s="858"/>
      <c r="AM118" s="858"/>
      <c r="AN118" s="858"/>
      <c r="AO118" s="858"/>
      <c r="AP118" s="858"/>
      <c r="AQ118" s="858"/>
      <c r="AR118" s="858"/>
      <c r="AS118" s="859"/>
      <c r="AT118" s="885"/>
      <c r="AU118" s="883"/>
      <c r="AV118" s="883"/>
      <c r="AW118" s="883"/>
      <c r="AX118" s="883"/>
      <c r="AY118" s="883"/>
      <c r="AZ118" s="883"/>
      <c r="BA118" s="883"/>
      <c r="BB118" s="858"/>
      <c r="BC118" s="858"/>
      <c r="BD118" s="858"/>
      <c r="BE118" s="858"/>
      <c r="BF118" s="858"/>
      <c r="BG118" s="858"/>
      <c r="BH118" s="858"/>
      <c r="BI118" s="858"/>
      <c r="BJ118" s="858"/>
      <c r="BK118" s="858"/>
      <c r="BL118" s="858"/>
      <c r="BM118" s="858"/>
      <c r="BN118" s="858"/>
      <c r="BO118" s="858"/>
      <c r="BP118" s="858"/>
      <c r="BQ118" s="858"/>
      <c r="BR118" s="858"/>
      <c r="BS118" s="858"/>
      <c r="BT118" s="858"/>
      <c r="BU118" s="858"/>
      <c r="BV118" s="858"/>
      <c r="BW118" s="858"/>
      <c r="BX118" s="858"/>
    </row>
    <row r="119" spans="1:77" ht="7.5" customHeight="1" x14ac:dyDescent="0.15">
      <c r="A119" s="294"/>
      <c r="B119" s="294"/>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4"/>
      <c r="AD119" s="294"/>
      <c r="AE119" s="294"/>
      <c r="AF119" s="294"/>
      <c r="AG119" s="294"/>
      <c r="AH119" s="294"/>
      <c r="AI119" s="294"/>
      <c r="AJ119" s="294"/>
      <c r="AK119" s="294"/>
      <c r="AL119" s="294"/>
      <c r="AM119" s="294"/>
      <c r="AN119" s="294"/>
      <c r="AO119" s="294"/>
      <c r="AP119" s="294"/>
      <c r="AQ119" s="294"/>
      <c r="AR119" s="294"/>
      <c r="AS119" s="294"/>
      <c r="AT119" s="294"/>
      <c r="AU119" s="294"/>
      <c r="AV119" s="294"/>
      <c r="AW119" s="294"/>
      <c r="AX119" s="294"/>
      <c r="AY119" s="294"/>
      <c r="AZ119" s="294"/>
      <c r="BA119" s="294"/>
      <c r="BB119" s="945" t="s">
        <v>466</v>
      </c>
      <c r="BC119" s="945"/>
      <c r="BD119" s="945"/>
      <c r="BE119" s="945"/>
      <c r="BF119" s="945"/>
      <c r="BG119" s="945"/>
      <c r="BH119" s="294"/>
      <c r="BI119" s="294"/>
      <c r="BJ119" s="294"/>
      <c r="BK119" s="294"/>
      <c r="BL119" s="294"/>
      <c r="BM119" s="858" t="s">
        <v>467</v>
      </c>
      <c r="BN119" s="858"/>
      <c r="BO119" s="858"/>
      <c r="BP119" s="858"/>
      <c r="BQ119" s="858"/>
      <c r="BR119" s="858"/>
      <c r="BS119" s="858"/>
      <c r="BT119" s="858"/>
      <c r="BU119" s="858"/>
      <c r="BV119" s="858"/>
      <c r="BW119" s="858"/>
      <c r="BX119" s="858"/>
      <c r="BY119" s="294"/>
    </row>
    <row r="120" spans="1:77" ht="7.5" customHeight="1" x14ac:dyDescent="0.15">
      <c r="A120" s="294"/>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4"/>
      <c r="AY120" s="294"/>
      <c r="AZ120" s="294"/>
      <c r="BA120" s="294"/>
      <c r="BB120" s="946"/>
      <c r="BC120" s="946"/>
      <c r="BD120" s="946"/>
      <c r="BE120" s="946"/>
      <c r="BF120" s="946"/>
      <c r="BG120" s="946"/>
      <c r="BH120" s="294"/>
      <c r="BI120" s="294"/>
      <c r="BJ120" s="294"/>
      <c r="BK120" s="294"/>
      <c r="BL120" s="294"/>
      <c r="BM120" s="858"/>
      <c r="BN120" s="858"/>
      <c r="BO120" s="858"/>
      <c r="BP120" s="858"/>
      <c r="BQ120" s="858"/>
      <c r="BR120" s="858"/>
      <c r="BS120" s="858"/>
      <c r="BT120" s="858"/>
      <c r="BU120" s="858"/>
      <c r="BV120" s="858"/>
      <c r="BW120" s="858"/>
      <c r="BX120" s="858"/>
      <c r="BY120" s="294"/>
    </row>
    <row r="121" spans="1:77" ht="7.5" customHeight="1" x14ac:dyDescent="0.15">
      <c r="A121" s="294"/>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c r="AP121" s="294"/>
      <c r="AQ121" s="294"/>
      <c r="AR121" s="294"/>
      <c r="AS121" s="294"/>
      <c r="AT121" s="294"/>
      <c r="AU121" s="294"/>
      <c r="AV121" s="294"/>
      <c r="AW121" s="294"/>
      <c r="AX121" s="294"/>
      <c r="AY121" s="294"/>
      <c r="AZ121" s="294"/>
      <c r="BA121" s="294"/>
      <c r="BB121" s="294"/>
      <c r="BC121" s="294"/>
      <c r="BD121" s="294"/>
      <c r="BE121" s="294"/>
      <c r="BF121" s="294"/>
      <c r="BG121" s="294"/>
      <c r="BH121" s="294"/>
      <c r="BI121" s="294"/>
      <c r="BJ121" s="294"/>
      <c r="BK121" s="294"/>
      <c r="BL121" s="294"/>
      <c r="BM121" s="858"/>
      <c r="BN121" s="858"/>
      <c r="BO121" s="858"/>
      <c r="BP121" s="858"/>
      <c r="BQ121" s="858"/>
      <c r="BR121" s="858"/>
      <c r="BS121" s="858"/>
      <c r="BT121" s="858"/>
      <c r="BU121" s="858"/>
      <c r="BV121" s="858"/>
      <c r="BW121" s="858"/>
      <c r="BX121" s="858"/>
      <c r="BY121" s="294"/>
    </row>
    <row r="122" spans="1:77" ht="7.5" customHeight="1" x14ac:dyDescent="0.15">
      <c r="A122" s="294"/>
      <c r="B122" s="294"/>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4"/>
      <c r="BH122" s="294"/>
      <c r="BI122" s="294"/>
      <c r="BJ122" s="294"/>
      <c r="BK122" s="294"/>
      <c r="BL122" s="294"/>
      <c r="BM122" s="294"/>
      <c r="BN122" s="294"/>
      <c r="BO122" s="294"/>
      <c r="BP122" s="294"/>
      <c r="BQ122" s="294"/>
      <c r="BR122" s="294"/>
      <c r="BS122" s="294"/>
      <c r="BT122" s="294"/>
      <c r="BU122" s="294"/>
      <c r="BV122" s="294"/>
      <c r="BW122" s="294"/>
      <c r="BX122" s="294"/>
      <c r="BY122" s="294"/>
    </row>
    <row r="123" spans="1:77" ht="7.5" customHeight="1" x14ac:dyDescent="0.15">
      <c r="A123" s="294"/>
      <c r="B123" s="294"/>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4"/>
      <c r="AY123" s="294"/>
      <c r="AZ123" s="294"/>
      <c r="BA123" s="294"/>
      <c r="BB123" s="294"/>
      <c r="BC123" s="294"/>
      <c r="BD123" s="294"/>
      <c r="BE123" s="294"/>
      <c r="BF123" s="294"/>
      <c r="BG123" s="294"/>
      <c r="BH123" s="294"/>
      <c r="BI123" s="294"/>
      <c r="BJ123" s="294"/>
      <c r="BK123" s="294"/>
      <c r="BL123" s="294"/>
      <c r="BM123" s="294"/>
      <c r="BN123" s="294"/>
      <c r="BO123" s="922"/>
      <c r="BP123" s="922"/>
      <c r="BQ123" s="922"/>
      <c r="BR123" s="922"/>
      <c r="BS123" s="922"/>
      <c r="BT123" s="922"/>
      <c r="BU123" s="922"/>
      <c r="BV123" s="922"/>
      <c r="BW123" s="294"/>
      <c r="BX123" s="294"/>
      <c r="BY123" s="294"/>
    </row>
    <row r="124" spans="1:77" ht="7.5" customHeight="1" x14ac:dyDescent="0.15">
      <c r="A124" s="294"/>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294"/>
      <c r="BE124" s="294"/>
      <c r="BF124" s="294"/>
      <c r="BG124" s="294"/>
      <c r="BH124" s="294"/>
      <c r="BI124" s="294"/>
      <c r="BJ124" s="294"/>
      <c r="BK124" s="294"/>
      <c r="BL124" s="294"/>
      <c r="BM124" s="294"/>
      <c r="BN124" s="294"/>
      <c r="BO124" s="922"/>
      <c r="BP124" s="922"/>
      <c r="BQ124" s="922"/>
      <c r="BR124" s="922"/>
      <c r="BS124" s="922"/>
      <c r="BT124" s="922"/>
      <c r="BU124" s="922"/>
      <c r="BV124" s="922"/>
      <c r="BW124" s="294"/>
      <c r="BX124" s="294"/>
      <c r="BY124" s="294"/>
    </row>
  </sheetData>
  <mergeCells count="451">
    <mergeCell ref="A116:C118"/>
    <mergeCell ref="D116:L118"/>
    <mergeCell ref="M116:U118"/>
    <mergeCell ref="V116:X118"/>
    <mergeCell ref="Y116:AA118"/>
    <mergeCell ref="BB119:BG120"/>
    <mergeCell ref="BM119:BX121"/>
    <mergeCell ref="BO123:BV124"/>
    <mergeCell ref="AB116:AD118"/>
    <mergeCell ref="AE116:AI116"/>
    <mergeCell ref="AJ116:AN116"/>
    <mergeCell ref="AO116:AS118"/>
    <mergeCell ref="BB116:BG118"/>
    <mergeCell ref="BH116:BX118"/>
    <mergeCell ref="AE117:AI118"/>
    <mergeCell ref="AJ117:AN118"/>
    <mergeCell ref="A113:C115"/>
    <mergeCell ref="D113:L115"/>
    <mergeCell ref="M113:U115"/>
    <mergeCell ref="V113:X115"/>
    <mergeCell ref="Y113:AA115"/>
    <mergeCell ref="AB113:AD115"/>
    <mergeCell ref="AE113:AI113"/>
    <mergeCell ref="AJ113:AN113"/>
    <mergeCell ref="A110:C112"/>
    <mergeCell ref="D110:L112"/>
    <mergeCell ref="M110:U112"/>
    <mergeCell ref="V110:X112"/>
    <mergeCell ref="Y110:AA112"/>
    <mergeCell ref="AB110:AD112"/>
    <mergeCell ref="AE114:AI115"/>
    <mergeCell ref="AJ114:AN115"/>
    <mergeCell ref="AO107:AS109"/>
    <mergeCell ref="AT107:BA118"/>
    <mergeCell ref="BB107:BX112"/>
    <mergeCell ref="AE108:AI109"/>
    <mergeCell ref="AJ108:AN109"/>
    <mergeCell ref="AE110:AI110"/>
    <mergeCell ref="AJ110:AN110"/>
    <mergeCell ref="AO110:AS112"/>
    <mergeCell ref="AE111:AI112"/>
    <mergeCell ref="AJ111:AN112"/>
    <mergeCell ref="AO113:AS115"/>
    <mergeCell ref="BB113:BG115"/>
    <mergeCell ref="BH113:BX115"/>
    <mergeCell ref="A107:C109"/>
    <mergeCell ref="D107:L109"/>
    <mergeCell ref="M107:U109"/>
    <mergeCell ref="V107:X109"/>
    <mergeCell ref="Y107:AA109"/>
    <mergeCell ref="AB107:AD109"/>
    <mergeCell ref="AB104:AD106"/>
    <mergeCell ref="AE104:AI104"/>
    <mergeCell ref="AJ104:AN104"/>
    <mergeCell ref="AE107:AI107"/>
    <mergeCell ref="AJ107:AN107"/>
    <mergeCell ref="AO104:AS106"/>
    <mergeCell ref="AE105:AI106"/>
    <mergeCell ref="AJ105:AN106"/>
    <mergeCell ref="AJ101:AN101"/>
    <mergeCell ref="AO101:AS103"/>
    <mergeCell ref="AE102:AI103"/>
    <mergeCell ref="AJ102:AN103"/>
    <mergeCell ref="BB103:BX106"/>
    <mergeCell ref="A104:C106"/>
    <mergeCell ref="D104:L106"/>
    <mergeCell ref="M104:U106"/>
    <mergeCell ref="V104:X106"/>
    <mergeCell ref="Y104:AA106"/>
    <mergeCell ref="AT99:BA106"/>
    <mergeCell ref="BB99:BL102"/>
    <mergeCell ref="BM99:BX102"/>
    <mergeCell ref="A101:C103"/>
    <mergeCell ref="D101:L103"/>
    <mergeCell ref="M101:U103"/>
    <mergeCell ref="V101:X103"/>
    <mergeCell ref="Y101:AA103"/>
    <mergeCell ref="AB101:AD103"/>
    <mergeCell ref="AE101:AI101"/>
    <mergeCell ref="BR95:BX98"/>
    <mergeCell ref="AE96:AI97"/>
    <mergeCell ref="AJ96:AN97"/>
    <mergeCell ref="A98:C100"/>
    <mergeCell ref="D98:L100"/>
    <mergeCell ref="M98:U100"/>
    <mergeCell ref="V98:X100"/>
    <mergeCell ref="Y98:AA100"/>
    <mergeCell ref="AB98:AD100"/>
    <mergeCell ref="AE98:AI98"/>
    <mergeCell ref="AE95:AI95"/>
    <mergeCell ref="AJ95:AN95"/>
    <mergeCell ref="AO95:AS97"/>
    <mergeCell ref="BB95:BF98"/>
    <mergeCell ref="BG95:BL98"/>
    <mergeCell ref="BM95:BQ98"/>
    <mergeCell ref="AJ98:AN98"/>
    <mergeCell ref="AO98:AS100"/>
    <mergeCell ref="AE99:AI100"/>
    <mergeCell ref="AJ99:AN100"/>
    <mergeCell ref="A95:C97"/>
    <mergeCell ref="D95:L97"/>
    <mergeCell ref="M95:U97"/>
    <mergeCell ref="V95:X97"/>
    <mergeCell ref="Y95:AA97"/>
    <mergeCell ref="AB95:AD97"/>
    <mergeCell ref="AB92:AD94"/>
    <mergeCell ref="AE92:AI92"/>
    <mergeCell ref="AJ92:AN92"/>
    <mergeCell ref="AO92:AS94"/>
    <mergeCell ref="AE93:AI94"/>
    <mergeCell ref="AJ93:AN94"/>
    <mergeCell ref="AX91:BA98"/>
    <mergeCell ref="AX86:BA90"/>
    <mergeCell ref="BB86:BX90"/>
    <mergeCell ref="AE87:AI88"/>
    <mergeCell ref="AJ87:AN88"/>
    <mergeCell ref="A89:C91"/>
    <mergeCell ref="D89:L91"/>
    <mergeCell ref="M89:U91"/>
    <mergeCell ref="V89:X91"/>
    <mergeCell ref="Y89:AA91"/>
    <mergeCell ref="BB91:BF94"/>
    <mergeCell ref="BG91:BL94"/>
    <mergeCell ref="BM91:BQ94"/>
    <mergeCell ref="BR91:BX94"/>
    <mergeCell ref="A92:C94"/>
    <mergeCell ref="D92:L94"/>
    <mergeCell ref="M92:U94"/>
    <mergeCell ref="V92:X94"/>
    <mergeCell ref="Y92:AA94"/>
    <mergeCell ref="AB89:AD91"/>
    <mergeCell ref="AE89:AI89"/>
    <mergeCell ref="AJ89:AN89"/>
    <mergeCell ref="AO89:AS91"/>
    <mergeCell ref="AE90:AI91"/>
    <mergeCell ref="AJ90:AN91"/>
    <mergeCell ref="A86:C88"/>
    <mergeCell ref="D86:L88"/>
    <mergeCell ref="M86:U88"/>
    <mergeCell ref="V86:X88"/>
    <mergeCell ref="Y86:AA88"/>
    <mergeCell ref="AB86:AD88"/>
    <mergeCell ref="AE86:AI86"/>
    <mergeCell ref="AJ86:AN86"/>
    <mergeCell ref="A83:C85"/>
    <mergeCell ref="D83:L85"/>
    <mergeCell ref="M83:U85"/>
    <mergeCell ref="V83:X85"/>
    <mergeCell ref="Y83:AA85"/>
    <mergeCell ref="AB83:AD85"/>
    <mergeCell ref="A80:C82"/>
    <mergeCell ref="D80:L82"/>
    <mergeCell ref="M80:U82"/>
    <mergeCell ref="V80:X82"/>
    <mergeCell ref="Y80:AA82"/>
    <mergeCell ref="AB80:AD82"/>
    <mergeCell ref="AE80:AI80"/>
    <mergeCell ref="AJ80:AN80"/>
    <mergeCell ref="A77:C79"/>
    <mergeCell ref="D77:L79"/>
    <mergeCell ref="M77:U79"/>
    <mergeCell ref="V77:X79"/>
    <mergeCell ref="Y77:AA79"/>
    <mergeCell ref="AB77:AD79"/>
    <mergeCell ref="AE81:AI82"/>
    <mergeCell ref="AJ81:AN82"/>
    <mergeCell ref="BB75:BX77"/>
    <mergeCell ref="AE77:AI77"/>
    <mergeCell ref="AJ77:AN77"/>
    <mergeCell ref="AO77:AS79"/>
    <mergeCell ref="AE78:AI79"/>
    <mergeCell ref="BM71:BQ74"/>
    <mergeCell ref="BR71:BX74"/>
    <mergeCell ref="AE72:AI73"/>
    <mergeCell ref="AJ72:AN73"/>
    <mergeCell ref="AX71:BA85"/>
    <mergeCell ref="BB71:BF74"/>
    <mergeCell ref="BG71:BL74"/>
    <mergeCell ref="BB78:BF81"/>
    <mergeCell ref="BG78:BL81"/>
    <mergeCell ref="BB82:BF85"/>
    <mergeCell ref="BG82:BL85"/>
    <mergeCell ref="BM82:BQ85"/>
    <mergeCell ref="BR82:BX85"/>
    <mergeCell ref="AE83:AI83"/>
    <mergeCell ref="AJ83:AN83"/>
    <mergeCell ref="AO83:AS85"/>
    <mergeCell ref="AE84:AI85"/>
    <mergeCell ref="BM78:BQ81"/>
    <mergeCell ref="BR78:BX81"/>
    <mergeCell ref="AJ71:AN71"/>
    <mergeCell ref="AO71:AS73"/>
    <mergeCell ref="AT71:AW98"/>
    <mergeCell ref="AJ78:AN79"/>
    <mergeCell ref="AO80:AS82"/>
    <mergeCell ref="AE74:AI74"/>
    <mergeCell ref="AJ74:AN74"/>
    <mergeCell ref="AO74:AS76"/>
    <mergeCell ref="AE75:AI76"/>
    <mergeCell ref="AJ75:AN76"/>
    <mergeCell ref="AJ84:AN85"/>
    <mergeCell ref="AO86:AS88"/>
    <mergeCell ref="A71:C73"/>
    <mergeCell ref="D71:L73"/>
    <mergeCell ref="M71:U73"/>
    <mergeCell ref="V71:X73"/>
    <mergeCell ref="Y71:AA73"/>
    <mergeCell ref="AB71:AD73"/>
    <mergeCell ref="AE71:AI71"/>
    <mergeCell ref="A74:C76"/>
    <mergeCell ref="D74:L76"/>
    <mergeCell ref="M74:U76"/>
    <mergeCell ref="V74:X76"/>
    <mergeCell ref="Y74:AA76"/>
    <mergeCell ref="AB74:AD76"/>
    <mergeCell ref="BM56:BX58"/>
    <mergeCell ref="BO60:BV61"/>
    <mergeCell ref="A64:C70"/>
    <mergeCell ref="D64:L70"/>
    <mergeCell ref="M64:U70"/>
    <mergeCell ref="V64:X70"/>
    <mergeCell ref="Y64:AA70"/>
    <mergeCell ref="AB64:AD70"/>
    <mergeCell ref="AE64:AI66"/>
    <mergeCell ref="AJ64:AN70"/>
    <mergeCell ref="AO64:AS70"/>
    <mergeCell ref="AT64:BX70"/>
    <mergeCell ref="AE67:AI70"/>
    <mergeCell ref="A50:C52"/>
    <mergeCell ref="D50:L52"/>
    <mergeCell ref="M50:U52"/>
    <mergeCell ref="V50:X52"/>
    <mergeCell ref="Y50:AA52"/>
    <mergeCell ref="AB50:AD52"/>
    <mergeCell ref="AE53:AI53"/>
    <mergeCell ref="AJ53:AN53"/>
    <mergeCell ref="AO53:AS55"/>
    <mergeCell ref="AE54:AI55"/>
    <mergeCell ref="AJ54:AN55"/>
    <mergeCell ref="A53:C55"/>
    <mergeCell ref="D53:L55"/>
    <mergeCell ref="M53:U55"/>
    <mergeCell ref="V53:X55"/>
    <mergeCell ref="Y53:AA55"/>
    <mergeCell ref="AB53:AD55"/>
    <mergeCell ref="AO47:AS49"/>
    <mergeCell ref="AE48:AI49"/>
    <mergeCell ref="AJ48:AN49"/>
    <mergeCell ref="AO44:AS46"/>
    <mergeCell ref="AT44:BA55"/>
    <mergeCell ref="BB44:BX49"/>
    <mergeCell ref="AE45:AI46"/>
    <mergeCell ref="AJ45:AN46"/>
    <mergeCell ref="AE50:AI50"/>
    <mergeCell ref="AJ50:AN50"/>
    <mergeCell ref="AO50:AS52"/>
    <mergeCell ref="BB50:BG52"/>
    <mergeCell ref="BH50:BX52"/>
    <mergeCell ref="AE51:AI52"/>
    <mergeCell ref="AJ51:AN52"/>
    <mergeCell ref="BB53:BG55"/>
    <mergeCell ref="BH53:BX55"/>
    <mergeCell ref="A35:C37"/>
    <mergeCell ref="D35:L37"/>
    <mergeCell ref="A47:C49"/>
    <mergeCell ref="D47:L49"/>
    <mergeCell ref="M47:U49"/>
    <mergeCell ref="V47:X49"/>
    <mergeCell ref="Y47:AA49"/>
    <mergeCell ref="AE42:AI43"/>
    <mergeCell ref="AJ42:AN43"/>
    <mergeCell ref="A44:C46"/>
    <mergeCell ref="D44:L46"/>
    <mergeCell ref="M44:U46"/>
    <mergeCell ref="V44:X46"/>
    <mergeCell ref="Y44:AA46"/>
    <mergeCell ref="AB44:AD46"/>
    <mergeCell ref="AE44:AI44"/>
    <mergeCell ref="AJ44:AN44"/>
    <mergeCell ref="AB47:AD49"/>
    <mergeCell ref="AE47:AI47"/>
    <mergeCell ref="AJ47:AN47"/>
    <mergeCell ref="AJ38:AN38"/>
    <mergeCell ref="AO38:AS40"/>
    <mergeCell ref="AE39:AI40"/>
    <mergeCell ref="AJ39:AN40"/>
    <mergeCell ref="A38:C40"/>
    <mergeCell ref="D38:L40"/>
    <mergeCell ref="M38:U40"/>
    <mergeCell ref="V38:X40"/>
    <mergeCell ref="Y38:AA40"/>
    <mergeCell ref="A41:C43"/>
    <mergeCell ref="D41:L43"/>
    <mergeCell ref="M41:U43"/>
    <mergeCell ref="V41:X43"/>
    <mergeCell ref="Y41:AA43"/>
    <mergeCell ref="AB41:AD43"/>
    <mergeCell ref="AE41:AI41"/>
    <mergeCell ref="AJ41:AN41"/>
    <mergeCell ref="AO41:AS43"/>
    <mergeCell ref="M35:U37"/>
    <mergeCell ref="V35:X37"/>
    <mergeCell ref="Y35:AA37"/>
    <mergeCell ref="AO32:AS34"/>
    <mergeCell ref="BB32:BF35"/>
    <mergeCell ref="BG32:BL35"/>
    <mergeCell ref="BM32:BQ35"/>
    <mergeCell ref="BR32:BX35"/>
    <mergeCell ref="AE33:AI34"/>
    <mergeCell ref="AJ33:AN34"/>
    <mergeCell ref="AE35:AI35"/>
    <mergeCell ref="AJ35:AN35"/>
    <mergeCell ref="AO35:AS37"/>
    <mergeCell ref="AE32:AI32"/>
    <mergeCell ref="AJ32:AN32"/>
    <mergeCell ref="AE36:AI37"/>
    <mergeCell ref="AJ36:AN37"/>
    <mergeCell ref="AT36:BA43"/>
    <mergeCell ref="BB36:BL39"/>
    <mergeCell ref="BM36:BX39"/>
    <mergeCell ref="AB35:AD37"/>
    <mergeCell ref="BB40:BX43"/>
    <mergeCell ref="AB38:AD40"/>
    <mergeCell ref="AE38:AI38"/>
    <mergeCell ref="A32:C34"/>
    <mergeCell ref="D32:L34"/>
    <mergeCell ref="M32:U34"/>
    <mergeCell ref="V32:X34"/>
    <mergeCell ref="Y32:AA34"/>
    <mergeCell ref="AB32:AD34"/>
    <mergeCell ref="BR28:BX31"/>
    <mergeCell ref="A29:C31"/>
    <mergeCell ref="D29:L31"/>
    <mergeCell ref="M29:U31"/>
    <mergeCell ref="V29:X31"/>
    <mergeCell ref="Y29:AA31"/>
    <mergeCell ref="AB29:AD31"/>
    <mergeCell ref="AE29:AI29"/>
    <mergeCell ref="AJ29:AN29"/>
    <mergeCell ref="AO29:AS31"/>
    <mergeCell ref="AE27:AI28"/>
    <mergeCell ref="AJ27:AN28"/>
    <mergeCell ref="AX28:BA35"/>
    <mergeCell ref="BB28:BF31"/>
    <mergeCell ref="BG28:BL31"/>
    <mergeCell ref="BM28:BQ31"/>
    <mergeCell ref="AE30:AI31"/>
    <mergeCell ref="AJ30:AN31"/>
    <mergeCell ref="AX23:BA27"/>
    <mergeCell ref="BB23:BX27"/>
    <mergeCell ref="AE24:AI25"/>
    <mergeCell ref="AJ24:AN25"/>
    <mergeCell ref="AE26:AI26"/>
    <mergeCell ref="AJ26:AN26"/>
    <mergeCell ref="AO26:AS28"/>
    <mergeCell ref="A23:C25"/>
    <mergeCell ref="D23:L25"/>
    <mergeCell ref="M23:U25"/>
    <mergeCell ref="V23:X25"/>
    <mergeCell ref="Y23:AA25"/>
    <mergeCell ref="AB23:AD25"/>
    <mergeCell ref="A26:C28"/>
    <mergeCell ref="D26:L28"/>
    <mergeCell ref="M26:U28"/>
    <mergeCell ref="V26:X28"/>
    <mergeCell ref="Y26:AA28"/>
    <mergeCell ref="AB26:AD28"/>
    <mergeCell ref="AE23:AI23"/>
    <mergeCell ref="AJ23:AN23"/>
    <mergeCell ref="AO23:AS25"/>
    <mergeCell ref="A20:C22"/>
    <mergeCell ref="D20:L22"/>
    <mergeCell ref="M20:U22"/>
    <mergeCell ref="V20:X22"/>
    <mergeCell ref="Y20:AA22"/>
    <mergeCell ref="AB20:AD22"/>
    <mergeCell ref="AE20:AI20"/>
    <mergeCell ref="AJ20:AN20"/>
    <mergeCell ref="A17:C19"/>
    <mergeCell ref="D17:L19"/>
    <mergeCell ref="M17:U19"/>
    <mergeCell ref="V17:X19"/>
    <mergeCell ref="Y17:AA19"/>
    <mergeCell ref="AB17:AD19"/>
    <mergeCell ref="AJ17:AN17"/>
    <mergeCell ref="AE17:AI17"/>
    <mergeCell ref="A11:C13"/>
    <mergeCell ref="D11:L13"/>
    <mergeCell ref="M11:U13"/>
    <mergeCell ref="V11:X13"/>
    <mergeCell ref="Y11:AA13"/>
    <mergeCell ref="AB11:AD13"/>
    <mergeCell ref="AJ15:AN16"/>
    <mergeCell ref="BB8:BF11"/>
    <mergeCell ref="BG8:BL11"/>
    <mergeCell ref="AE9:AI10"/>
    <mergeCell ref="AJ9:AN10"/>
    <mergeCell ref="AE11:AI11"/>
    <mergeCell ref="A14:C16"/>
    <mergeCell ref="D14:L16"/>
    <mergeCell ref="M14:U16"/>
    <mergeCell ref="V14:X16"/>
    <mergeCell ref="Y14:AA16"/>
    <mergeCell ref="AB14:AD16"/>
    <mergeCell ref="AE14:AI14"/>
    <mergeCell ref="AJ14:AN14"/>
    <mergeCell ref="AO14:AS16"/>
    <mergeCell ref="AJ11:AN11"/>
    <mergeCell ref="AO11:AS13"/>
    <mergeCell ref="AE12:AI13"/>
    <mergeCell ref="BM15:BQ18"/>
    <mergeCell ref="BR15:BX18"/>
    <mergeCell ref="AE18:AI19"/>
    <mergeCell ref="AJ18:AN19"/>
    <mergeCell ref="BB19:BF22"/>
    <mergeCell ref="BG19:BL22"/>
    <mergeCell ref="AO20:AS22"/>
    <mergeCell ref="AE21:AI22"/>
    <mergeCell ref="AJ21:AN22"/>
    <mergeCell ref="BB15:BF18"/>
    <mergeCell ref="BG15:BL18"/>
    <mergeCell ref="BM19:BQ22"/>
    <mergeCell ref="BB12:BX14"/>
    <mergeCell ref="BM8:BQ11"/>
    <mergeCell ref="BR8:BX11"/>
    <mergeCell ref="BR19:BX22"/>
    <mergeCell ref="AO17:AS19"/>
    <mergeCell ref="AE1:AI3"/>
    <mergeCell ref="AJ1:AN7"/>
    <mergeCell ref="AO1:AS7"/>
    <mergeCell ref="AT1:BX7"/>
    <mergeCell ref="AE4:AI7"/>
    <mergeCell ref="A8:C10"/>
    <mergeCell ref="D8:L10"/>
    <mergeCell ref="M8:U10"/>
    <mergeCell ref="V8:X10"/>
    <mergeCell ref="Y8:AA10"/>
    <mergeCell ref="A1:C7"/>
    <mergeCell ref="D1:L7"/>
    <mergeCell ref="M1:U7"/>
    <mergeCell ref="V1:X7"/>
    <mergeCell ref="Y1:AA7"/>
    <mergeCell ref="AB1:AD7"/>
    <mergeCell ref="AB8:AD10"/>
    <mergeCell ref="AE8:AI8"/>
    <mergeCell ref="AJ8:AN8"/>
    <mergeCell ref="AO8:AS10"/>
    <mergeCell ref="AT8:AW35"/>
    <mergeCell ref="AX8:BA22"/>
    <mergeCell ref="AJ12:AN13"/>
    <mergeCell ref="AE15:AI16"/>
  </mergeCells>
  <phoneticPr fontId="2"/>
  <pageMargins left="0.70866141732283472" right="0.70866141732283472" top="0.74803149606299213" bottom="0.74803149606299213" header="0.31496062992125984" footer="0.31496062992125984"/>
  <pageSetup paperSize="9" scale="95" orientation="landscape" r:id="rId1"/>
  <rowBreaks count="1" manualBreakCount="1">
    <brk id="61" max="7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Zeros="0" view="pageBreakPreview" zoomScale="90" zoomScaleNormal="85" zoomScaleSheetLayoutView="90" workbookViewId="0"/>
  </sheetViews>
  <sheetFormatPr defaultRowHeight="14.1" customHeight="1" x14ac:dyDescent="0.15"/>
  <cols>
    <col min="1" max="1" width="13.25" style="22" customWidth="1"/>
    <col min="2" max="2" width="11.75" style="22" customWidth="1"/>
    <col min="3" max="3" width="12.5" style="22" customWidth="1"/>
    <col min="4" max="4" width="21.375" style="22" customWidth="1"/>
    <col min="5" max="5" width="11" style="22" bestFit="1" customWidth="1"/>
    <col min="6" max="6" width="11.75" style="22" customWidth="1"/>
    <col min="7" max="7" width="8.5" style="22" customWidth="1"/>
    <col min="8" max="8" width="12.625" style="22" customWidth="1"/>
    <col min="9" max="9" width="13.5" style="22" customWidth="1"/>
    <col min="10" max="10" width="18.625" style="22" customWidth="1"/>
    <col min="11" max="16384" width="9" style="22"/>
  </cols>
  <sheetData>
    <row r="1" spans="1:10" ht="14.1" customHeight="1" x14ac:dyDescent="0.15">
      <c r="A1" s="78" t="s">
        <v>123</v>
      </c>
      <c r="B1" s="663" t="s">
        <v>362</v>
      </c>
      <c r="C1" s="663"/>
      <c r="D1" s="663"/>
      <c r="E1" s="79" t="s">
        <v>123</v>
      </c>
      <c r="F1" s="664"/>
      <c r="G1" s="665"/>
      <c r="H1" s="80"/>
      <c r="I1" s="81"/>
      <c r="J1" s="82"/>
    </row>
    <row r="2" spans="1:10" ht="14.1" customHeight="1" x14ac:dyDescent="0.15">
      <c r="A2" s="83" t="s">
        <v>103</v>
      </c>
      <c r="B2" s="622"/>
      <c r="C2" s="622"/>
      <c r="D2" s="622"/>
      <c r="E2" s="84" t="s">
        <v>79</v>
      </c>
      <c r="F2" s="666"/>
      <c r="G2" s="667"/>
      <c r="H2" s="668" t="s">
        <v>108</v>
      </c>
      <c r="I2" s="669"/>
      <c r="J2" s="670"/>
    </row>
    <row r="3" spans="1:10" ht="14.1" customHeight="1" x14ac:dyDescent="0.15">
      <c r="A3" s="85" t="s">
        <v>123</v>
      </c>
      <c r="B3" s="622"/>
      <c r="C3" s="622"/>
      <c r="D3" s="622"/>
      <c r="E3" s="86" t="s">
        <v>420</v>
      </c>
      <c r="F3" s="671"/>
      <c r="G3" s="672"/>
      <c r="H3" s="331"/>
      <c r="I3" s="332"/>
      <c r="J3" s="89"/>
    </row>
    <row r="4" spans="1:10" ht="14.1" customHeight="1" x14ac:dyDescent="0.15">
      <c r="A4" s="90" t="s">
        <v>70</v>
      </c>
      <c r="B4" s="622"/>
      <c r="C4" s="622"/>
      <c r="D4" s="622"/>
      <c r="E4" s="84" t="s">
        <v>106</v>
      </c>
      <c r="F4" s="666"/>
      <c r="G4" s="667"/>
      <c r="H4" s="660" t="s">
        <v>421</v>
      </c>
      <c r="I4" s="661"/>
      <c r="J4" s="662"/>
    </row>
    <row r="5" spans="1:10" ht="14.1" customHeight="1" x14ac:dyDescent="0.15">
      <c r="A5" s="90" t="s">
        <v>104</v>
      </c>
      <c r="B5" s="622"/>
      <c r="C5" s="622"/>
      <c r="D5" s="622"/>
      <c r="E5" s="86" t="s">
        <v>123</v>
      </c>
      <c r="F5" s="671"/>
      <c r="G5" s="672"/>
      <c r="H5" s="661"/>
      <c r="I5" s="661"/>
      <c r="J5" s="662"/>
    </row>
    <row r="6" spans="1:10" ht="14.1" customHeight="1" x14ac:dyDescent="0.15">
      <c r="A6" s="90" t="s">
        <v>105</v>
      </c>
      <c r="B6" s="622"/>
      <c r="C6" s="622"/>
      <c r="D6" s="622"/>
      <c r="E6" s="84" t="s">
        <v>107</v>
      </c>
      <c r="F6" s="666"/>
      <c r="G6" s="667"/>
      <c r="H6" s="661"/>
      <c r="I6" s="661"/>
      <c r="J6" s="662"/>
    </row>
    <row r="7" spans="1:10" ht="14.1" customHeight="1" x14ac:dyDescent="0.15">
      <c r="A7" s="90" t="s">
        <v>283</v>
      </c>
      <c r="B7" s="622"/>
      <c r="C7" s="622"/>
      <c r="D7" s="622"/>
      <c r="E7" s="86" t="s">
        <v>123</v>
      </c>
      <c r="F7" s="671"/>
      <c r="G7" s="672"/>
      <c r="H7" s="673" t="s">
        <v>422</v>
      </c>
      <c r="I7" s="674"/>
      <c r="J7" s="662"/>
    </row>
    <row r="8" spans="1:10" ht="14.1" customHeight="1" x14ac:dyDescent="0.15">
      <c r="A8" s="92"/>
      <c r="B8" s="622"/>
      <c r="C8" s="622"/>
      <c r="D8" s="622"/>
      <c r="E8" s="84" t="s">
        <v>80</v>
      </c>
      <c r="F8" s="666"/>
      <c r="G8" s="667"/>
      <c r="H8" s="674"/>
      <c r="I8" s="674"/>
      <c r="J8" s="662"/>
    </row>
    <row r="9" spans="1:10" ht="14.1" customHeight="1" x14ac:dyDescent="0.15">
      <c r="A9" s="85" t="s">
        <v>123</v>
      </c>
      <c r="B9" s="675" t="s">
        <v>423</v>
      </c>
      <c r="C9" s="598"/>
      <c r="D9" s="599"/>
      <c r="E9" s="86" t="s">
        <v>420</v>
      </c>
      <c r="F9" s="470" t="s">
        <v>424</v>
      </c>
      <c r="G9" s="470"/>
      <c r="H9" s="661" t="s">
        <v>271</v>
      </c>
      <c r="I9" s="661"/>
      <c r="J9" s="662"/>
    </row>
    <row r="10" spans="1:10" ht="24" customHeight="1" x14ac:dyDescent="0.15">
      <c r="A10" s="83" t="s">
        <v>3</v>
      </c>
      <c r="B10" s="600"/>
      <c r="C10" s="601"/>
      <c r="D10" s="602"/>
      <c r="E10" s="329" t="s">
        <v>81</v>
      </c>
      <c r="F10" s="676"/>
      <c r="G10" s="676"/>
      <c r="H10" s="661"/>
      <c r="I10" s="661"/>
      <c r="J10" s="662"/>
    </row>
    <row r="11" spans="1:10" ht="14.1" customHeight="1" x14ac:dyDescent="0.15">
      <c r="A11" s="85" t="s">
        <v>123</v>
      </c>
      <c r="B11" s="654" t="s">
        <v>228</v>
      </c>
      <c r="C11" s="630"/>
      <c r="D11" s="655"/>
      <c r="E11" s="86" t="s">
        <v>123</v>
      </c>
      <c r="F11" s="656" t="s">
        <v>424</v>
      </c>
      <c r="G11" s="657"/>
      <c r="H11" s="660" t="s">
        <v>425</v>
      </c>
      <c r="I11" s="661"/>
      <c r="J11" s="662"/>
    </row>
    <row r="12" spans="1:10" ht="24" customHeight="1" x14ac:dyDescent="0.15">
      <c r="A12" s="344" t="s">
        <v>426</v>
      </c>
      <c r="B12" s="630"/>
      <c r="C12" s="630"/>
      <c r="D12" s="655"/>
      <c r="E12" s="84" t="s">
        <v>427</v>
      </c>
      <c r="F12" s="658"/>
      <c r="G12" s="659"/>
      <c r="H12" s="661"/>
      <c r="I12" s="661"/>
      <c r="J12" s="662"/>
    </row>
    <row r="13" spans="1:10" ht="14.1" customHeight="1" x14ac:dyDescent="0.15">
      <c r="A13" s="85" t="s">
        <v>420</v>
      </c>
      <c r="B13" s="86" t="s">
        <v>123</v>
      </c>
      <c r="C13" s="86" t="s">
        <v>123</v>
      </c>
      <c r="D13" s="86" t="s">
        <v>123</v>
      </c>
      <c r="E13" s="86" t="s">
        <v>428</v>
      </c>
      <c r="F13" s="86" t="s">
        <v>420</v>
      </c>
      <c r="G13" s="86" t="s">
        <v>420</v>
      </c>
      <c r="H13" s="86" t="s">
        <v>420</v>
      </c>
      <c r="I13" s="330" t="s">
        <v>83</v>
      </c>
      <c r="J13" s="95" t="s">
        <v>420</v>
      </c>
    </row>
    <row r="14" spans="1:10" ht="14.1" customHeight="1" x14ac:dyDescent="0.15">
      <c r="A14" s="90" t="s">
        <v>89</v>
      </c>
      <c r="B14" s="679" t="s">
        <v>171</v>
      </c>
      <c r="C14" s="329" t="s">
        <v>82</v>
      </c>
      <c r="D14" s="679" t="s">
        <v>92</v>
      </c>
      <c r="E14" s="679" t="s">
        <v>31</v>
      </c>
      <c r="F14" s="679" t="s">
        <v>42</v>
      </c>
      <c r="G14" s="679" t="s">
        <v>32</v>
      </c>
      <c r="H14" s="679" t="s">
        <v>43</v>
      </c>
      <c r="I14" s="329" t="s">
        <v>84</v>
      </c>
      <c r="J14" s="678" t="s">
        <v>172</v>
      </c>
    </row>
    <row r="15" spans="1:10" ht="14.1" customHeight="1" x14ac:dyDescent="0.15">
      <c r="A15" s="90" t="s">
        <v>90</v>
      </c>
      <c r="B15" s="679"/>
      <c r="C15" s="329" t="s">
        <v>91</v>
      </c>
      <c r="D15" s="679"/>
      <c r="E15" s="679"/>
      <c r="F15" s="679"/>
      <c r="G15" s="679"/>
      <c r="H15" s="679"/>
      <c r="I15" s="329" t="s">
        <v>429</v>
      </c>
      <c r="J15" s="678"/>
    </row>
    <row r="16" spans="1:10" ht="14.1" customHeight="1" x14ac:dyDescent="0.15">
      <c r="A16" s="92"/>
      <c r="B16" s="93"/>
      <c r="C16" s="93"/>
      <c r="D16" s="93"/>
      <c r="E16" s="93"/>
      <c r="F16" s="93"/>
      <c r="G16" s="93"/>
      <c r="H16" s="93"/>
      <c r="I16" s="84" t="s">
        <v>430</v>
      </c>
      <c r="J16" s="96"/>
    </row>
    <row r="17" spans="1:10" ht="14.1" customHeight="1" x14ac:dyDescent="0.15">
      <c r="A17" s="360"/>
      <c r="B17" s="360"/>
      <c r="C17" s="325"/>
      <c r="D17" s="325" t="s">
        <v>166</v>
      </c>
      <c r="E17" s="326"/>
      <c r="F17" s="253" t="s">
        <v>273</v>
      </c>
      <c r="G17" s="326"/>
      <c r="H17" s="254" t="s">
        <v>431</v>
      </c>
      <c r="I17" s="150"/>
      <c r="J17" s="185"/>
    </row>
    <row r="18" spans="1:10" ht="14.1" customHeight="1" x14ac:dyDescent="0.15">
      <c r="A18" s="182"/>
      <c r="B18" s="183"/>
      <c r="C18" s="183"/>
      <c r="D18" s="287"/>
      <c r="E18" s="150"/>
      <c r="F18" s="97"/>
      <c r="G18" s="150"/>
      <c r="H18" s="184"/>
      <c r="I18" s="183"/>
      <c r="J18" s="186"/>
    </row>
    <row r="19" spans="1:10" ht="14.1" customHeight="1" x14ac:dyDescent="0.15">
      <c r="A19" s="182"/>
      <c r="B19" s="183"/>
      <c r="C19" s="183"/>
      <c r="D19" s="150"/>
      <c r="E19" s="150"/>
      <c r="F19" s="150"/>
      <c r="G19" s="150"/>
      <c r="H19" s="187"/>
      <c r="I19" s="183"/>
      <c r="J19" s="186"/>
    </row>
    <row r="20" spans="1:10" ht="14.1" customHeight="1" x14ac:dyDescent="0.15">
      <c r="A20" s="182"/>
      <c r="B20" s="183"/>
      <c r="C20" s="183"/>
      <c r="D20" s="150" t="s">
        <v>160</v>
      </c>
      <c r="E20" s="150"/>
      <c r="F20" s="150"/>
      <c r="G20" s="150"/>
      <c r="H20" s="254" t="s">
        <v>173</v>
      </c>
      <c r="I20" s="183"/>
      <c r="J20" s="186"/>
    </row>
    <row r="21" spans="1:10" ht="14.1" customHeight="1" x14ac:dyDescent="0.15">
      <c r="A21" s="182"/>
      <c r="B21" s="183"/>
      <c r="C21" s="183"/>
      <c r="D21" s="150" t="s">
        <v>161</v>
      </c>
      <c r="E21" s="150"/>
      <c r="F21" s="150"/>
      <c r="G21" s="150"/>
      <c r="H21" s="254" t="s">
        <v>431</v>
      </c>
      <c r="I21" s="183"/>
      <c r="J21" s="186"/>
    </row>
    <row r="22" spans="1:10" ht="14.1" customHeight="1" x14ac:dyDescent="0.15">
      <c r="A22" s="98" t="s">
        <v>71</v>
      </c>
      <c r="B22" s="616"/>
      <c r="C22" s="616"/>
      <c r="D22" s="327" t="s">
        <v>98</v>
      </c>
      <c r="E22" s="616"/>
      <c r="F22" s="616"/>
      <c r="G22" s="99" t="s">
        <v>85</v>
      </c>
      <c r="H22" s="100"/>
      <c r="I22" s="100"/>
      <c r="J22" s="94"/>
    </row>
    <row r="23" spans="1:10" ht="14.1" customHeight="1" x14ac:dyDescent="0.15">
      <c r="A23" s="98" t="s">
        <v>93</v>
      </c>
      <c r="B23" s="616"/>
      <c r="C23" s="616"/>
      <c r="D23" s="327" t="s">
        <v>95</v>
      </c>
      <c r="E23" s="616"/>
      <c r="F23" s="616"/>
      <c r="G23" s="101" t="s">
        <v>86</v>
      </c>
      <c r="H23" s="102"/>
      <c r="I23" s="102"/>
      <c r="J23" s="91"/>
    </row>
    <row r="24" spans="1:10" ht="14.1" customHeight="1" x14ac:dyDescent="0.15">
      <c r="A24" s="98" t="s">
        <v>432</v>
      </c>
      <c r="B24" s="616"/>
      <c r="C24" s="616"/>
      <c r="D24" s="327" t="s">
        <v>96</v>
      </c>
      <c r="E24" s="616"/>
      <c r="F24" s="616"/>
      <c r="G24" s="101" t="s">
        <v>87</v>
      </c>
      <c r="H24" s="102"/>
      <c r="I24" s="102"/>
      <c r="J24" s="91"/>
    </row>
    <row r="25" spans="1:10" ht="14.1" customHeight="1" x14ac:dyDescent="0.15">
      <c r="A25" s="98" t="s">
        <v>94</v>
      </c>
      <c r="B25" s="616"/>
      <c r="C25" s="616"/>
      <c r="D25" s="327" t="s">
        <v>97</v>
      </c>
      <c r="E25" s="616"/>
      <c r="F25" s="616"/>
      <c r="G25" s="101"/>
      <c r="H25" s="102"/>
      <c r="I25" s="669" t="s">
        <v>408</v>
      </c>
      <c r="J25" s="670"/>
    </row>
    <row r="26" spans="1:10" ht="14.1" customHeight="1" x14ac:dyDescent="0.15">
      <c r="A26" s="103" t="s">
        <v>72</v>
      </c>
      <c r="B26" s="100"/>
      <c r="C26" s="100"/>
      <c r="D26" s="100"/>
      <c r="E26" s="100"/>
      <c r="F26" s="104"/>
      <c r="G26" s="101" t="s">
        <v>88</v>
      </c>
      <c r="H26" s="102"/>
      <c r="I26" s="102"/>
      <c r="J26" s="91"/>
    </row>
    <row r="27" spans="1:10" ht="14.1" customHeight="1" x14ac:dyDescent="0.15">
      <c r="A27" s="105"/>
      <c r="B27" s="102"/>
      <c r="C27" s="102"/>
      <c r="D27" s="336" t="s">
        <v>99</v>
      </c>
      <c r="E27" s="669"/>
      <c r="F27" s="677"/>
      <c r="G27" s="101"/>
      <c r="H27" s="102"/>
      <c r="I27" s="102" t="s">
        <v>99</v>
      </c>
      <c r="J27" s="91"/>
    </row>
    <row r="28" spans="1:10" ht="14.1" customHeight="1" x14ac:dyDescent="0.15">
      <c r="A28" s="105" t="s">
        <v>407</v>
      </c>
      <c r="B28" s="102"/>
      <c r="C28" s="102"/>
      <c r="D28" s="336" t="s">
        <v>100</v>
      </c>
      <c r="E28" s="669"/>
      <c r="F28" s="677"/>
      <c r="G28" s="101"/>
      <c r="H28" s="328" t="s">
        <v>83</v>
      </c>
      <c r="I28" s="102"/>
      <c r="J28" s="91"/>
    </row>
    <row r="29" spans="1:10" ht="14.1" customHeight="1" x14ac:dyDescent="0.15">
      <c r="A29" s="105"/>
      <c r="B29" s="102"/>
      <c r="C29" s="102"/>
      <c r="D29" s="336" t="s">
        <v>49</v>
      </c>
      <c r="E29" s="669"/>
      <c r="F29" s="677"/>
      <c r="G29" s="101"/>
      <c r="H29" s="328" t="s">
        <v>84</v>
      </c>
      <c r="I29" s="102" t="s">
        <v>101</v>
      </c>
      <c r="J29" s="91"/>
    </row>
    <row r="30" spans="1:10" ht="14.1" customHeight="1" thickBot="1" x14ac:dyDescent="0.2">
      <c r="A30" s="106"/>
      <c r="B30" s="107"/>
      <c r="C30" s="107"/>
      <c r="D30" s="107"/>
      <c r="E30" s="107"/>
      <c r="F30" s="108"/>
      <c r="G30" s="109"/>
      <c r="H30" s="157" t="s">
        <v>429</v>
      </c>
      <c r="I30" s="107" t="s">
        <v>49</v>
      </c>
      <c r="J30" s="110"/>
    </row>
    <row r="31" spans="1:10" ht="14.1" customHeight="1" thickBot="1" x14ac:dyDescent="0.2">
      <c r="A31" s="333"/>
      <c r="B31" s="111"/>
      <c r="C31" s="111"/>
      <c r="D31" s="111"/>
      <c r="E31" s="111"/>
      <c r="F31" s="111"/>
      <c r="G31" s="111"/>
      <c r="H31" s="111"/>
      <c r="I31" s="680" t="s">
        <v>102</v>
      </c>
      <c r="J31" s="681"/>
    </row>
    <row r="32" spans="1:10" ht="14.1" customHeight="1" x14ac:dyDescent="0.15">
      <c r="A32" s="112" t="s">
        <v>73</v>
      </c>
      <c r="B32" s="111"/>
      <c r="C32" s="111"/>
      <c r="D32" s="111"/>
      <c r="E32" s="111"/>
      <c r="F32" s="111"/>
      <c r="G32" s="111"/>
      <c r="H32" s="111"/>
      <c r="I32" s="111"/>
      <c r="J32" s="111"/>
    </row>
    <row r="33" spans="1:10" ht="14.1" customHeight="1" x14ac:dyDescent="0.15">
      <c r="A33" s="112" t="s">
        <v>74</v>
      </c>
      <c r="B33" s="111"/>
      <c r="C33" s="111"/>
      <c r="D33" s="111"/>
      <c r="E33" s="111"/>
      <c r="F33" s="111"/>
      <c r="G33" s="111"/>
      <c r="H33" s="111"/>
      <c r="I33" s="111"/>
      <c r="J33" s="111"/>
    </row>
    <row r="34" spans="1:10" ht="14.1" customHeight="1" x14ac:dyDescent="0.15">
      <c r="A34" s="112" t="s">
        <v>75</v>
      </c>
      <c r="B34" s="111"/>
      <c r="C34" s="111"/>
      <c r="D34" s="111"/>
      <c r="E34" s="111"/>
      <c r="F34" s="111"/>
      <c r="G34" s="111"/>
      <c r="H34" s="111"/>
      <c r="I34" s="682"/>
      <c r="J34" s="682"/>
    </row>
    <row r="35" spans="1:10" ht="14.1" customHeight="1" x14ac:dyDescent="0.15">
      <c r="A35" s="112" t="s">
        <v>76</v>
      </c>
      <c r="B35" s="111"/>
      <c r="C35" s="111"/>
      <c r="D35" s="111"/>
      <c r="E35" s="111"/>
      <c r="F35" s="111"/>
      <c r="G35" s="111"/>
      <c r="H35" s="111"/>
      <c r="I35" s="682"/>
      <c r="J35" s="682"/>
    </row>
    <row r="36" spans="1:10" ht="14.1" customHeight="1" x14ac:dyDescent="0.15">
      <c r="A36" s="112" t="s">
        <v>77</v>
      </c>
      <c r="B36" s="111"/>
      <c r="C36" s="111"/>
      <c r="D36" s="111"/>
      <c r="E36" s="111"/>
      <c r="F36" s="111"/>
      <c r="G36" s="111"/>
      <c r="H36" s="111"/>
      <c r="I36" s="682"/>
      <c r="J36" s="682"/>
    </row>
    <row r="37" spans="1:10" ht="14.1" customHeight="1" x14ac:dyDescent="0.15">
      <c r="A37" s="112" t="s">
        <v>78</v>
      </c>
      <c r="B37" s="111"/>
      <c r="C37" s="111"/>
      <c r="D37" s="111"/>
      <c r="E37" s="111"/>
      <c r="F37" s="111"/>
      <c r="G37" s="111"/>
      <c r="H37" s="111"/>
      <c r="I37" s="111"/>
      <c r="J37" s="111"/>
    </row>
    <row r="38" spans="1:10" ht="14.1" customHeight="1" x14ac:dyDescent="0.15">
      <c r="A38" s="112" t="s">
        <v>324</v>
      </c>
      <c r="B38" s="111"/>
      <c r="C38" s="111"/>
      <c r="D38" s="111"/>
      <c r="E38" s="111"/>
      <c r="F38" s="111"/>
      <c r="G38" s="111"/>
      <c r="H38" s="111"/>
      <c r="I38" s="111"/>
      <c r="J38" s="111"/>
    </row>
    <row r="39" spans="1:10" ht="14.1" customHeight="1" x14ac:dyDescent="0.15">
      <c r="A39" s="112" t="s">
        <v>325</v>
      </c>
      <c r="B39" s="111"/>
      <c r="C39" s="111"/>
      <c r="D39" s="111"/>
      <c r="E39" s="111"/>
      <c r="F39" s="111"/>
      <c r="G39" s="111"/>
      <c r="H39" s="111"/>
      <c r="I39" s="111"/>
      <c r="J39" s="111"/>
    </row>
    <row r="40" spans="1:10" ht="14.1" customHeight="1" x14ac:dyDescent="0.15">
      <c r="A40" s="112" t="s">
        <v>326</v>
      </c>
      <c r="B40" s="111"/>
      <c r="C40" s="111"/>
      <c r="D40" s="111"/>
      <c r="E40" s="111"/>
      <c r="F40" s="111"/>
      <c r="G40" s="111"/>
      <c r="H40" s="111"/>
      <c r="I40" s="111"/>
      <c r="J40" s="111"/>
    </row>
    <row r="41" spans="1:10" ht="14.1" customHeight="1" thickBot="1" x14ac:dyDescent="0.2"/>
    <row r="42" spans="1:10" ht="14.1" customHeight="1" x14ac:dyDescent="0.15">
      <c r="A42" s="78" t="s">
        <v>428</v>
      </c>
      <c r="B42" s="683" t="s">
        <v>362</v>
      </c>
      <c r="C42" s="683"/>
      <c r="D42" s="683"/>
      <c r="E42" s="79" t="s">
        <v>428</v>
      </c>
      <c r="F42" s="683"/>
      <c r="G42" s="684"/>
      <c r="H42" s="80"/>
      <c r="I42" s="81"/>
      <c r="J42" s="82"/>
    </row>
    <row r="43" spans="1:10" ht="14.1" customHeight="1" x14ac:dyDescent="0.15">
      <c r="A43" s="83" t="s">
        <v>103</v>
      </c>
      <c r="B43" s="616"/>
      <c r="C43" s="616"/>
      <c r="D43" s="616"/>
      <c r="E43" s="84" t="s">
        <v>79</v>
      </c>
      <c r="F43" s="616"/>
      <c r="G43" s="685"/>
      <c r="H43" s="668" t="s">
        <v>108</v>
      </c>
      <c r="I43" s="669"/>
      <c r="J43" s="670"/>
    </row>
    <row r="44" spans="1:10" ht="14.1" customHeight="1" x14ac:dyDescent="0.15">
      <c r="A44" s="85" t="s">
        <v>420</v>
      </c>
      <c r="B44" s="616"/>
      <c r="C44" s="616"/>
      <c r="D44" s="616"/>
      <c r="E44" s="86" t="s">
        <v>123</v>
      </c>
      <c r="F44" s="616"/>
      <c r="G44" s="685"/>
      <c r="H44" s="331"/>
      <c r="I44" s="332"/>
      <c r="J44" s="89"/>
    </row>
    <row r="45" spans="1:10" ht="14.1" customHeight="1" x14ac:dyDescent="0.15">
      <c r="A45" s="90" t="s">
        <v>70</v>
      </c>
      <c r="B45" s="616"/>
      <c r="C45" s="616"/>
      <c r="D45" s="616"/>
      <c r="E45" s="84" t="s">
        <v>106</v>
      </c>
      <c r="F45" s="616"/>
      <c r="G45" s="616"/>
      <c r="H45" s="660" t="s">
        <v>421</v>
      </c>
      <c r="I45" s="661"/>
      <c r="J45" s="662"/>
    </row>
    <row r="46" spans="1:10" ht="14.1" customHeight="1" x14ac:dyDescent="0.15">
      <c r="A46" s="90" t="s">
        <v>104</v>
      </c>
      <c r="B46" s="616"/>
      <c r="C46" s="616"/>
      <c r="D46" s="616"/>
      <c r="E46" s="86" t="s">
        <v>433</v>
      </c>
      <c r="F46" s="616"/>
      <c r="G46" s="616"/>
      <c r="H46" s="661"/>
      <c r="I46" s="661"/>
      <c r="J46" s="662"/>
    </row>
    <row r="47" spans="1:10" ht="14.1" customHeight="1" x14ac:dyDescent="0.15">
      <c r="A47" s="90" t="s">
        <v>105</v>
      </c>
      <c r="B47" s="616"/>
      <c r="C47" s="616"/>
      <c r="D47" s="616"/>
      <c r="E47" s="84" t="s">
        <v>107</v>
      </c>
      <c r="F47" s="616"/>
      <c r="G47" s="616"/>
      <c r="H47" s="661"/>
      <c r="I47" s="661"/>
      <c r="J47" s="662"/>
    </row>
    <row r="48" spans="1:10" ht="14.1" customHeight="1" x14ac:dyDescent="0.15">
      <c r="A48" s="90" t="s">
        <v>283</v>
      </c>
      <c r="B48" s="616"/>
      <c r="C48" s="616"/>
      <c r="D48" s="616"/>
      <c r="E48" s="86" t="s">
        <v>420</v>
      </c>
      <c r="F48" s="616"/>
      <c r="G48" s="616"/>
      <c r="H48" s="673" t="s">
        <v>434</v>
      </c>
      <c r="I48" s="674"/>
      <c r="J48" s="686"/>
    </row>
    <row r="49" spans="1:10" ht="14.1" customHeight="1" x14ac:dyDescent="0.15">
      <c r="A49" s="92"/>
      <c r="B49" s="616"/>
      <c r="C49" s="616"/>
      <c r="D49" s="616"/>
      <c r="E49" s="84" t="s">
        <v>80</v>
      </c>
      <c r="F49" s="616"/>
      <c r="G49" s="616"/>
      <c r="H49" s="674"/>
      <c r="I49" s="674"/>
      <c r="J49" s="686"/>
    </row>
    <row r="50" spans="1:10" ht="14.1" customHeight="1" x14ac:dyDescent="0.15">
      <c r="A50" s="85" t="s">
        <v>420</v>
      </c>
      <c r="B50" s="687"/>
      <c r="C50" s="535"/>
      <c r="D50" s="536"/>
      <c r="E50" s="86" t="s">
        <v>123</v>
      </c>
      <c r="F50" s="461"/>
      <c r="G50" s="461"/>
      <c r="H50" s="661" t="s">
        <v>271</v>
      </c>
      <c r="I50" s="661"/>
      <c r="J50" s="662"/>
    </row>
    <row r="51" spans="1:10" ht="24" customHeight="1" x14ac:dyDescent="0.15">
      <c r="A51" s="83" t="s">
        <v>3</v>
      </c>
      <c r="B51" s="537"/>
      <c r="C51" s="538"/>
      <c r="D51" s="539"/>
      <c r="E51" s="329" t="s">
        <v>81</v>
      </c>
      <c r="F51" s="688"/>
      <c r="G51" s="688"/>
      <c r="H51" s="661"/>
      <c r="I51" s="661"/>
      <c r="J51" s="662"/>
    </row>
    <row r="52" spans="1:10" ht="14.1" customHeight="1" x14ac:dyDescent="0.15">
      <c r="A52" s="85" t="s">
        <v>428</v>
      </c>
      <c r="B52" s="689"/>
      <c r="C52" s="441"/>
      <c r="D52" s="452"/>
      <c r="E52" s="86" t="s">
        <v>123</v>
      </c>
      <c r="F52" s="690"/>
      <c r="G52" s="691"/>
      <c r="H52" s="660" t="s">
        <v>425</v>
      </c>
      <c r="I52" s="661"/>
      <c r="J52" s="686"/>
    </row>
    <row r="53" spans="1:10" ht="24" customHeight="1" x14ac:dyDescent="0.15">
      <c r="A53" s="344" t="s">
        <v>426</v>
      </c>
      <c r="B53" s="441"/>
      <c r="C53" s="441"/>
      <c r="D53" s="452"/>
      <c r="E53" s="84" t="s">
        <v>427</v>
      </c>
      <c r="F53" s="692"/>
      <c r="G53" s="693"/>
      <c r="H53" s="661"/>
      <c r="I53" s="661"/>
      <c r="J53" s="686"/>
    </row>
    <row r="54" spans="1:10" ht="14.1" customHeight="1" x14ac:dyDescent="0.15">
      <c r="A54" s="85" t="s">
        <v>420</v>
      </c>
      <c r="B54" s="86" t="s">
        <v>420</v>
      </c>
      <c r="C54" s="86" t="s">
        <v>420</v>
      </c>
      <c r="D54" s="86" t="s">
        <v>420</v>
      </c>
      <c r="E54" s="86" t="s">
        <v>420</v>
      </c>
      <c r="F54" s="86" t="s">
        <v>420</v>
      </c>
      <c r="G54" s="86" t="s">
        <v>420</v>
      </c>
      <c r="H54" s="86" t="s">
        <v>420</v>
      </c>
      <c r="I54" s="330" t="s">
        <v>83</v>
      </c>
      <c r="J54" s="95" t="s">
        <v>420</v>
      </c>
    </row>
    <row r="55" spans="1:10" ht="14.1" customHeight="1" x14ac:dyDescent="0.15">
      <c r="A55" s="90" t="s">
        <v>89</v>
      </c>
      <c r="B55" s="679" t="s">
        <v>171</v>
      </c>
      <c r="C55" s="329" t="s">
        <v>82</v>
      </c>
      <c r="D55" s="679" t="s">
        <v>92</v>
      </c>
      <c r="E55" s="679" t="s">
        <v>31</v>
      </c>
      <c r="F55" s="679" t="s">
        <v>42</v>
      </c>
      <c r="G55" s="679" t="s">
        <v>32</v>
      </c>
      <c r="H55" s="679" t="s">
        <v>43</v>
      </c>
      <c r="I55" s="329" t="s">
        <v>84</v>
      </c>
      <c r="J55" s="678" t="s">
        <v>172</v>
      </c>
    </row>
    <row r="56" spans="1:10" ht="14.1" customHeight="1" x14ac:dyDescent="0.15">
      <c r="A56" s="90" t="s">
        <v>90</v>
      </c>
      <c r="B56" s="679"/>
      <c r="C56" s="329" t="s">
        <v>91</v>
      </c>
      <c r="D56" s="679"/>
      <c r="E56" s="679"/>
      <c r="F56" s="679"/>
      <c r="G56" s="679"/>
      <c r="H56" s="679"/>
      <c r="I56" s="329" t="s">
        <v>429</v>
      </c>
      <c r="J56" s="678"/>
    </row>
    <row r="57" spans="1:10" ht="14.1" customHeight="1" x14ac:dyDescent="0.15">
      <c r="A57" s="92"/>
      <c r="B57" s="93"/>
      <c r="C57" s="93"/>
      <c r="D57" s="93"/>
      <c r="E57" s="93"/>
      <c r="F57" s="93"/>
      <c r="G57" s="93"/>
      <c r="H57" s="93"/>
      <c r="I57" s="84" t="s">
        <v>430</v>
      </c>
      <c r="J57" s="96"/>
    </row>
    <row r="58" spans="1:10" ht="14.1" customHeight="1" x14ac:dyDescent="0.15">
      <c r="A58" s="182"/>
      <c r="B58" s="183"/>
      <c r="C58" s="150"/>
      <c r="D58" s="287"/>
      <c r="E58" s="150"/>
      <c r="F58" s="113"/>
      <c r="G58" s="193"/>
      <c r="H58" s="184"/>
      <c r="I58" s="150"/>
      <c r="J58" s="185"/>
    </row>
    <row r="59" spans="1:10" ht="14.1" customHeight="1" x14ac:dyDescent="0.15">
      <c r="A59" s="182"/>
      <c r="B59" s="183"/>
      <c r="C59" s="183"/>
      <c r="D59" s="287"/>
      <c r="E59" s="150"/>
      <c r="F59" s="97"/>
      <c r="G59" s="150"/>
      <c r="H59" s="184"/>
      <c r="I59" s="183"/>
      <c r="J59" s="186"/>
    </row>
    <row r="60" spans="1:10" ht="14.1" customHeight="1" x14ac:dyDescent="0.15">
      <c r="A60" s="182"/>
      <c r="B60" s="183"/>
      <c r="C60" s="183"/>
      <c r="D60" s="150"/>
      <c r="E60" s="150"/>
      <c r="F60" s="150"/>
      <c r="G60" s="150"/>
      <c r="H60" s="187"/>
      <c r="I60" s="183"/>
      <c r="J60" s="186"/>
    </row>
    <row r="61" spans="1:10" ht="14.1" customHeight="1" x14ac:dyDescent="0.15">
      <c r="A61" s="182"/>
      <c r="B61" s="183"/>
      <c r="C61" s="183"/>
      <c r="D61" s="150" t="s">
        <v>160</v>
      </c>
      <c r="E61" s="150"/>
      <c r="F61" s="150"/>
      <c r="G61" s="150"/>
      <c r="H61" s="184"/>
      <c r="I61" s="183"/>
      <c r="J61" s="186"/>
    </row>
    <row r="62" spans="1:10" ht="14.1" customHeight="1" x14ac:dyDescent="0.15">
      <c r="A62" s="182"/>
      <c r="B62" s="183"/>
      <c r="C62" s="183"/>
      <c r="D62" s="150" t="s">
        <v>161</v>
      </c>
      <c r="E62" s="150"/>
      <c r="F62" s="150"/>
      <c r="G62" s="150"/>
      <c r="H62" s="184"/>
      <c r="I62" s="183"/>
      <c r="J62" s="186"/>
    </row>
    <row r="63" spans="1:10" ht="14.1" customHeight="1" x14ac:dyDescent="0.15">
      <c r="A63" s="98" t="s">
        <v>71</v>
      </c>
      <c r="B63" s="616"/>
      <c r="C63" s="616"/>
      <c r="D63" s="327" t="s">
        <v>98</v>
      </c>
      <c r="E63" s="616"/>
      <c r="F63" s="616"/>
      <c r="G63" s="99" t="s">
        <v>85</v>
      </c>
      <c r="H63" s="100"/>
      <c r="I63" s="100"/>
      <c r="J63" s="94"/>
    </row>
    <row r="64" spans="1:10" ht="14.1" customHeight="1" x14ac:dyDescent="0.15">
      <c r="A64" s="98" t="s">
        <v>93</v>
      </c>
      <c r="B64" s="616"/>
      <c r="C64" s="616"/>
      <c r="D64" s="327" t="s">
        <v>95</v>
      </c>
      <c r="E64" s="616"/>
      <c r="F64" s="616"/>
      <c r="G64" s="101" t="s">
        <v>86</v>
      </c>
      <c r="H64" s="102"/>
      <c r="I64" s="102"/>
      <c r="J64" s="91"/>
    </row>
    <row r="65" spans="1:10" ht="14.1" customHeight="1" x14ac:dyDescent="0.15">
      <c r="A65" s="98" t="s">
        <v>432</v>
      </c>
      <c r="B65" s="616"/>
      <c r="C65" s="616"/>
      <c r="D65" s="327" t="s">
        <v>96</v>
      </c>
      <c r="E65" s="616"/>
      <c r="F65" s="616"/>
      <c r="G65" s="101" t="s">
        <v>87</v>
      </c>
      <c r="H65" s="102"/>
      <c r="I65" s="102"/>
      <c r="J65" s="91"/>
    </row>
    <row r="66" spans="1:10" ht="14.1" customHeight="1" x14ac:dyDescent="0.15">
      <c r="A66" s="98" t="s">
        <v>94</v>
      </c>
      <c r="B66" s="616"/>
      <c r="C66" s="616"/>
      <c r="D66" s="327" t="s">
        <v>97</v>
      </c>
      <c r="E66" s="616"/>
      <c r="F66" s="616"/>
      <c r="G66" s="101"/>
      <c r="H66" s="102"/>
      <c r="I66" s="669" t="s">
        <v>408</v>
      </c>
      <c r="J66" s="670"/>
    </row>
    <row r="67" spans="1:10" ht="14.1" customHeight="1" x14ac:dyDescent="0.15">
      <c r="A67" s="103" t="s">
        <v>72</v>
      </c>
      <c r="B67" s="100"/>
      <c r="C67" s="100"/>
      <c r="D67" s="100"/>
      <c r="E67" s="100"/>
      <c r="F67" s="104"/>
      <c r="G67" s="101" t="s">
        <v>88</v>
      </c>
      <c r="H67" s="102"/>
      <c r="I67" s="102"/>
      <c r="J67" s="91"/>
    </row>
    <row r="68" spans="1:10" ht="14.1" customHeight="1" x14ac:dyDescent="0.15">
      <c r="A68" s="105"/>
      <c r="B68" s="102"/>
      <c r="C68" s="102"/>
      <c r="D68" s="336" t="s">
        <v>99</v>
      </c>
      <c r="E68" s="669"/>
      <c r="F68" s="677"/>
      <c r="G68" s="101"/>
      <c r="H68" s="102"/>
      <c r="I68" s="102" t="s">
        <v>99</v>
      </c>
      <c r="J68" s="91"/>
    </row>
    <row r="69" spans="1:10" ht="14.1" customHeight="1" x14ac:dyDescent="0.15">
      <c r="A69" s="105" t="s">
        <v>407</v>
      </c>
      <c r="B69" s="102"/>
      <c r="C69" s="102"/>
      <c r="D69" s="336" t="s">
        <v>100</v>
      </c>
      <c r="E69" s="669"/>
      <c r="F69" s="677"/>
      <c r="G69" s="101"/>
      <c r="H69" s="328" t="s">
        <v>83</v>
      </c>
      <c r="I69" s="102"/>
      <c r="J69" s="91"/>
    </row>
    <row r="70" spans="1:10" ht="14.1" customHeight="1" x14ac:dyDescent="0.15">
      <c r="A70" s="105"/>
      <c r="B70" s="102"/>
      <c r="C70" s="102"/>
      <c r="D70" s="336" t="s">
        <v>49</v>
      </c>
      <c r="E70" s="669"/>
      <c r="F70" s="677"/>
      <c r="G70" s="101"/>
      <c r="H70" s="328" t="s">
        <v>84</v>
      </c>
      <c r="I70" s="102" t="s">
        <v>101</v>
      </c>
      <c r="J70" s="91"/>
    </row>
    <row r="71" spans="1:10" ht="14.1" customHeight="1" thickBot="1" x14ac:dyDescent="0.2">
      <c r="A71" s="106"/>
      <c r="B71" s="107"/>
      <c r="C71" s="107"/>
      <c r="D71" s="107"/>
      <c r="E71" s="107"/>
      <c r="F71" s="108"/>
      <c r="G71" s="109"/>
      <c r="H71" s="157" t="s">
        <v>429</v>
      </c>
      <c r="I71" s="107" t="s">
        <v>49</v>
      </c>
      <c r="J71" s="110"/>
    </row>
    <row r="72" spans="1:10" ht="14.1" customHeight="1" thickBot="1" x14ac:dyDescent="0.2">
      <c r="A72" s="333"/>
      <c r="B72" s="111"/>
      <c r="C72" s="111"/>
      <c r="D72" s="111"/>
      <c r="E72" s="111"/>
      <c r="F72" s="111"/>
      <c r="G72" s="111"/>
      <c r="H72" s="111"/>
      <c r="I72" s="680" t="s">
        <v>102</v>
      </c>
      <c r="J72" s="681"/>
    </row>
    <row r="73" spans="1:10" ht="14.1" customHeight="1" x14ac:dyDescent="0.15">
      <c r="A73" s="112" t="s">
        <v>73</v>
      </c>
      <c r="B73" s="111"/>
      <c r="C73" s="111"/>
      <c r="D73" s="111"/>
      <c r="E73" s="111"/>
      <c r="F73" s="111"/>
      <c r="G73" s="111"/>
      <c r="H73" s="111"/>
      <c r="I73" s="111"/>
      <c r="J73" s="345" t="s">
        <v>435</v>
      </c>
    </row>
    <row r="74" spans="1:10" ht="14.1" customHeight="1" x14ac:dyDescent="0.15">
      <c r="A74" s="112" t="s">
        <v>74</v>
      </c>
      <c r="B74" s="111"/>
      <c r="C74" s="111"/>
      <c r="D74" s="111"/>
      <c r="E74" s="111"/>
      <c r="F74" s="111"/>
      <c r="G74" s="111"/>
      <c r="H74" s="111"/>
      <c r="I74" s="111"/>
      <c r="J74" s="111"/>
    </row>
    <row r="75" spans="1:10" ht="14.1" customHeight="1" x14ac:dyDescent="0.15">
      <c r="A75" s="112" t="s">
        <v>75</v>
      </c>
      <c r="B75" s="111"/>
      <c r="C75" s="111"/>
      <c r="D75" s="111"/>
      <c r="E75" s="111"/>
      <c r="F75" s="111"/>
      <c r="G75" s="111"/>
      <c r="H75" s="111"/>
      <c r="I75" s="682"/>
      <c r="J75" s="682"/>
    </row>
    <row r="76" spans="1:10" ht="14.1" customHeight="1" x14ac:dyDescent="0.15">
      <c r="A76" s="112" t="s">
        <v>76</v>
      </c>
      <c r="B76" s="111"/>
      <c r="C76" s="111"/>
      <c r="D76" s="111"/>
      <c r="E76" s="111"/>
      <c r="F76" s="111"/>
      <c r="G76" s="111"/>
      <c r="H76" s="111"/>
      <c r="I76" s="682"/>
      <c r="J76" s="682"/>
    </row>
    <row r="77" spans="1:10" ht="14.1" customHeight="1" x14ac:dyDescent="0.15">
      <c r="A77" s="112" t="s">
        <v>77</v>
      </c>
      <c r="B77" s="111"/>
      <c r="C77" s="111"/>
      <c r="D77" s="111"/>
      <c r="E77" s="111"/>
      <c r="F77" s="111"/>
      <c r="G77" s="111"/>
      <c r="H77" s="111"/>
      <c r="I77" s="682"/>
      <c r="J77" s="682"/>
    </row>
    <row r="78" spans="1:10" ht="14.1" customHeight="1" x14ac:dyDescent="0.15">
      <c r="A78" s="112" t="s">
        <v>78</v>
      </c>
      <c r="B78" s="111"/>
      <c r="C78" s="111"/>
      <c r="D78" s="111"/>
      <c r="E78" s="111"/>
      <c r="F78" s="111"/>
      <c r="G78" s="111"/>
      <c r="H78" s="111"/>
      <c r="I78" s="111"/>
      <c r="J78" s="111"/>
    </row>
    <row r="79" spans="1:10" ht="14.1" customHeight="1" x14ac:dyDescent="0.15">
      <c r="A79" s="112" t="s">
        <v>324</v>
      </c>
      <c r="B79" s="111"/>
      <c r="C79" s="111"/>
      <c r="D79" s="111"/>
      <c r="E79" s="111"/>
      <c r="F79" s="111"/>
      <c r="G79" s="111"/>
      <c r="H79" s="111"/>
      <c r="I79" s="111"/>
      <c r="J79" s="111"/>
    </row>
    <row r="80" spans="1:10" ht="14.1" customHeight="1" x14ac:dyDescent="0.15">
      <c r="A80" s="112" t="s">
        <v>325</v>
      </c>
      <c r="B80" s="111"/>
      <c r="C80" s="111"/>
      <c r="D80" s="111"/>
      <c r="E80" s="111"/>
      <c r="F80" s="111"/>
      <c r="G80" s="111"/>
      <c r="H80" s="111"/>
      <c r="I80" s="111"/>
      <c r="J80" s="111"/>
    </row>
    <row r="81" spans="1:10" ht="14.1" customHeight="1" x14ac:dyDescent="0.15">
      <c r="A81" s="112" t="s">
        <v>326</v>
      </c>
      <c r="B81" s="111"/>
      <c r="C81" s="111"/>
      <c r="D81" s="111"/>
      <c r="E81" s="111"/>
      <c r="F81" s="111"/>
      <c r="G81" s="111"/>
      <c r="H81" s="111"/>
      <c r="I81" s="111"/>
      <c r="J81" s="111"/>
    </row>
  </sheetData>
  <mergeCells count="84">
    <mergeCell ref="I72:J72"/>
    <mergeCell ref="I75:J75"/>
    <mergeCell ref="I76:J76"/>
    <mergeCell ref="I77:J77"/>
    <mergeCell ref="B66:C66"/>
    <mergeCell ref="E66:F66"/>
    <mergeCell ref="I66:J66"/>
    <mergeCell ref="E68:F68"/>
    <mergeCell ref="E69:F69"/>
    <mergeCell ref="E70:F70"/>
    <mergeCell ref="J55:J56"/>
    <mergeCell ref="B63:C63"/>
    <mergeCell ref="E63:F63"/>
    <mergeCell ref="B64:C64"/>
    <mergeCell ref="E64:F64"/>
    <mergeCell ref="G55:G56"/>
    <mergeCell ref="H55:H56"/>
    <mergeCell ref="B65:C65"/>
    <mergeCell ref="E65:F65"/>
    <mergeCell ref="B55:B56"/>
    <mergeCell ref="D55:D56"/>
    <mergeCell ref="E55:E56"/>
    <mergeCell ref="F55:F56"/>
    <mergeCell ref="B50:D51"/>
    <mergeCell ref="F50:G51"/>
    <mergeCell ref="H50:I51"/>
    <mergeCell ref="J50:J51"/>
    <mergeCell ref="B52:D53"/>
    <mergeCell ref="F52:G53"/>
    <mergeCell ref="H52:I53"/>
    <mergeCell ref="J52:J53"/>
    <mergeCell ref="B44:D49"/>
    <mergeCell ref="F44:G45"/>
    <mergeCell ref="H45:I47"/>
    <mergeCell ref="J45:J47"/>
    <mergeCell ref="F46:G47"/>
    <mergeCell ref="F48:G49"/>
    <mergeCell ref="H48:I49"/>
    <mergeCell ref="J48:J49"/>
    <mergeCell ref="I31:J31"/>
    <mergeCell ref="I34:J34"/>
    <mergeCell ref="I35:J35"/>
    <mergeCell ref="I36:J36"/>
    <mergeCell ref="B42:D43"/>
    <mergeCell ref="F42:G43"/>
    <mergeCell ref="H43:J43"/>
    <mergeCell ref="B25:C25"/>
    <mergeCell ref="E25:F25"/>
    <mergeCell ref="I25:J25"/>
    <mergeCell ref="E27:F27"/>
    <mergeCell ref="E28:F28"/>
    <mergeCell ref="B14:B15"/>
    <mergeCell ref="D14:D15"/>
    <mergeCell ref="E14:E15"/>
    <mergeCell ref="F14:F15"/>
    <mergeCell ref="G14:G15"/>
    <mergeCell ref="B22:C22"/>
    <mergeCell ref="E22:F22"/>
    <mergeCell ref="B23:C23"/>
    <mergeCell ref="E23:F23"/>
    <mergeCell ref="B24:C24"/>
    <mergeCell ref="E24:F24"/>
    <mergeCell ref="F9:G10"/>
    <mergeCell ref="H9:I10"/>
    <mergeCell ref="J9:J10"/>
    <mergeCell ref="E29:F29"/>
    <mergeCell ref="J14:J15"/>
    <mergeCell ref="H14:H15"/>
    <mergeCell ref="B11:D12"/>
    <mergeCell ref="F11:G12"/>
    <mergeCell ref="H11:I12"/>
    <mergeCell ref="J11:J12"/>
    <mergeCell ref="B1:D2"/>
    <mergeCell ref="F1:G2"/>
    <mergeCell ref="H2:J2"/>
    <mergeCell ref="B3:D8"/>
    <mergeCell ref="F3:G4"/>
    <mergeCell ref="H4:I6"/>
    <mergeCell ref="J4:J6"/>
    <mergeCell ref="F5:G6"/>
    <mergeCell ref="F7:G8"/>
    <mergeCell ref="H7:I8"/>
    <mergeCell ref="J7:J8"/>
    <mergeCell ref="B9:D10"/>
  </mergeCells>
  <phoneticPr fontId="2"/>
  <printOptions horizontalCentered="1" verticalCentered="1"/>
  <pageMargins left="0.23622047244094491" right="0.23622047244094491" top="0.15748031496062992" bottom="0.15748031496062992" header="0.31496062992125984" footer="0.31496062992125984"/>
  <pageSetup paperSize="9" orientation="landscape" r:id="rId1"/>
  <headerFooter alignWithMargins="0"/>
  <rowBreaks count="1" manualBreakCount="1">
    <brk id="41"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82"/>
  <sheetViews>
    <sheetView showZeros="0" view="pageBreakPreview" topLeftCell="A2" zoomScale="90" zoomScaleNormal="85" zoomScaleSheetLayoutView="90" workbookViewId="0"/>
  </sheetViews>
  <sheetFormatPr defaultRowHeight="13.5" x14ac:dyDescent="0.15"/>
  <cols>
    <col min="1" max="1" width="4.875" style="160" customWidth="1"/>
    <col min="2" max="2" width="12.625" style="159" customWidth="1"/>
    <col min="3" max="3" width="28.375" style="159" customWidth="1"/>
    <col min="4" max="4" width="28.25" style="159" customWidth="1"/>
    <col min="5" max="5" width="7" style="159" customWidth="1"/>
    <col min="6" max="6" width="10.75" style="161" customWidth="1"/>
    <col min="7" max="7" width="8" style="161" customWidth="1"/>
    <col min="8" max="8" width="12.75" style="159" customWidth="1"/>
    <col min="9" max="9" width="14.5" style="159" customWidth="1"/>
    <col min="10" max="10" width="8.375" style="159" customWidth="1"/>
    <col min="11" max="16384" width="9" style="159"/>
  </cols>
  <sheetData>
    <row r="1" spans="1:10" ht="22.5" customHeight="1" x14ac:dyDescent="0.15">
      <c r="B1" s="168"/>
      <c r="C1" s="168"/>
      <c r="D1" s="169" t="s">
        <v>183</v>
      </c>
      <c r="E1" s="168"/>
      <c r="F1" s="168"/>
      <c r="G1" s="168"/>
      <c r="H1" s="168"/>
      <c r="I1" s="168"/>
      <c r="J1" s="170">
        <f>請書!F42</f>
        <v>0</v>
      </c>
    </row>
    <row r="2" spans="1:10" ht="56.25" customHeight="1" x14ac:dyDescent="0.15">
      <c r="A2" s="164" t="s">
        <v>182</v>
      </c>
      <c r="B2" s="162" t="s">
        <v>171</v>
      </c>
      <c r="C2" s="162" t="s">
        <v>177</v>
      </c>
      <c r="D2" s="162" t="s">
        <v>178</v>
      </c>
      <c r="E2" s="162" t="s">
        <v>175</v>
      </c>
      <c r="F2" s="163" t="s">
        <v>179</v>
      </c>
      <c r="G2" s="162" t="s">
        <v>176</v>
      </c>
      <c r="H2" s="163" t="s">
        <v>180</v>
      </c>
      <c r="I2" s="164" t="s">
        <v>240</v>
      </c>
      <c r="J2" s="162" t="s">
        <v>181</v>
      </c>
    </row>
    <row r="3" spans="1:10" ht="24.75" customHeight="1" x14ac:dyDescent="0.15">
      <c r="A3" s="162">
        <v>1</v>
      </c>
      <c r="B3" s="162"/>
      <c r="C3" s="280">
        <f>'内訳書(請書・契約書用)'!B47</f>
        <v>0</v>
      </c>
      <c r="D3" s="280">
        <f>'内訳書(請書・契約書用)'!B46</f>
        <v>0</v>
      </c>
      <c r="E3" s="281">
        <f>'内訳書(請書・契約書用)'!C46</f>
        <v>0</v>
      </c>
      <c r="F3" s="166">
        <f>'内訳書(請書・契約書用)'!E46</f>
        <v>0</v>
      </c>
      <c r="G3" s="281">
        <f>'内訳書(請書・契約書用)'!D46</f>
        <v>0</v>
      </c>
      <c r="H3" s="166">
        <f>INT(F3*G3)</f>
        <v>0</v>
      </c>
      <c r="I3" s="162"/>
      <c r="J3" s="162"/>
    </row>
    <row r="4" spans="1:10" ht="24.75" customHeight="1" x14ac:dyDescent="0.15">
      <c r="A4" s="162">
        <v>2</v>
      </c>
      <c r="B4" s="162"/>
      <c r="C4" s="280">
        <f>'内訳書(請書・契約書用)'!B49</f>
        <v>0</v>
      </c>
      <c r="D4" s="280">
        <f>'内訳書(請書・契約書用)'!B48</f>
        <v>0</v>
      </c>
      <c r="E4" s="281">
        <f>'内訳書(請書・契約書用)'!C48</f>
        <v>0</v>
      </c>
      <c r="F4" s="166">
        <f>'内訳書(請書・契約書用)'!E48</f>
        <v>0</v>
      </c>
      <c r="G4" s="281">
        <f>'内訳書(請書・契約書用)'!D48</f>
        <v>0</v>
      </c>
      <c r="H4" s="166">
        <f t="shared" ref="H4:H22" si="0">INT(F4*G4)</f>
        <v>0</v>
      </c>
      <c r="I4" s="162"/>
      <c r="J4" s="162"/>
    </row>
    <row r="5" spans="1:10" ht="24.75" customHeight="1" x14ac:dyDescent="0.15">
      <c r="A5" s="162">
        <v>3</v>
      </c>
      <c r="B5" s="162"/>
      <c r="C5" s="280">
        <f>'内訳書(請書・契約書用)'!B51</f>
        <v>0</v>
      </c>
      <c r="D5" s="280">
        <f>'内訳書(請書・契約書用)'!B50</f>
        <v>0</v>
      </c>
      <c r="E5" s="281">
        <f>'内訳書(請書・契約書用)'!C50</f>
        <v>0</v>
      </c>
      <c r="F5" s="166">
        <f>'内訳書(請書・契約書用)'!E50</f>
        <v>0</v>
      </c>
      <c r="G5" s="281">
        <f>'内訳書(請書・契約書用)'!D50</f>
        <v>0</v>
      </c>
      <c r="H5" s="166">
        <f t="shared" si="0"/>
        <v>0</v>
      </c>
      <c r="I5" s="162"/>
      <c r="J5" s="162"/>
    </row>
    <row r="6" spans="1:10" ht="24.75" customHeight="1" x14ac:dyDescent="0.15">
      <c r="A6" s="162">
        <v>4</v>
      </c>
      <c r="B6" s="162"/>
      <c r="C6" s="280">
        <f>'内訳書(請書・契約書用)'!B53</f>
        <v>0</v>
      </c>
      <c r="D6" s="280">
        <f>'内訳書(請書・契約書用)'!B52</f>
        <v>0</v>
      </c>
      <c r="E6" s="281">
        <f>'内訳書(請書・契約書用)'!C52</f>
        <v>0</v>
      </c>
      <c r="F6" s="166">
        <f>'内訳書(請書・契約書用)'!E52</f>
        <v>0</v>
      </c>
      <c r="G6" s="281">
        <f>'内訳書(請書・契約書用)'!D52</f>
        <v>0</v>
      </c>
      <c r="H6" s="166">
        <f t="shared" si="0"/>
        <v>0</v>
      </c>
      <c r="I6" s="162"/>
      <c r="J6" s="162"/>
    </row>
    <row r="7" spans="1:10" ht="24.75" customHeight="1" x14ac:dyDescent="0.15">
      <c r="A7" s="162">
        <v>5</v>
      </c>
      <c r="B7" s="162"/>
      <c r="C7" s="280">
        <f>'内訳書(請書・契約書用)'!B55</f>
        <v>0</v>
      </c>
      <c r="D7" s="280">
        <f>'内訳書(請書・契約書用)'!B54</f>
        <v>0</v>
      </c>
      <c r="E7" s="281">
        <f>'内訳書(請書・契約書用)'!C54</f>
        <v>0</v>
      </c>
      <c r="F7" s="166">
        <f>'内訳書(請書・契約書用)'!E54</f>
        <v>0</v>
      </c>
      <c r="G7" s="281">
        <f>'内訳書(請書・契約書用)'!D54</f>
        <v>0</v>
      </c>
      <c r="H7" s="166">
        <f t="shared" si="0"/>
        <v>0</v>
      </c>
      <c r="I7" s="162"/>
      <c r="J7" s="162"/>
    </row>
    <row r="8" spans="1:10" ht="24.75" customHeight="1" x14ac:dyDescent="0.15">
      <c r="A8" s="162">
        <v>6</v>
      </c>
      <c r="B8" s="162"/>
      <c r="C8" s="280">
        <f>'内訳書(請書・契約書用)'!B57</f>
        <v>0</v>
      </c>
      <c r="D8" s="280">
        <f>'内訳書(請書・契約書用)'!B56</f>
        <v>0</v>
      </c>
      <c r="E8" s="281">
        <f>'内訳書(請書・契約書用)'!C56</f>
        <v>0</v>
      </c>
      <c r="F8" s="166">
        <f>'内訳書(請書・契約書用)'!E56</f>
        <v>0</v>
      </c>
      <c r="G8" s="281">
        <f>'内訳書(請書・契約書用)'!D56</f>
        <v>0</v>
      </c>
      <c r="H8" s="166">
        <f t="shared" si="0"/>
        <v>0</v>
      </c>
      <c r="I8" s="162"/>
      <c r="J8" s="162"/>
    </row>
    <row r="9" spans="1:10" ht="24.75" customHeight="1" x14ac:dyDescent="0.15">
      <c r="A9" s="162">
        <v>7</v>
      </c>
      <c r="B9" s="162"/>
      <c r="C9" s="280">
        <f>'内訳書(請書・契約書用)'!B59</f>
        <v>0</v>
      </c>
      <c r="D9" s="280">
        <f>'内訳書(請書・契約書用)'!B58</f>
        <v>0</v>
      </c>
      <c r="E9" s="281">
        <f>'内訳書(請書・契約書用)'!C58</f>
        <v>0</v>
      </c>
      <c r="F9" s="166">
        <f>'内訳書(請書・契約書用)'!E58</f>
        <v>0</v>
      </c>
      <c r="G9" s="281">
        <f>'内訳書(請書・契約書用)'!D58</f>
        <v>0</v>
      </c>
      <c r="H9" s="166">
        <f t="shared" si="0"/>
        <v>0</v>
      </c>
      <c r="I9" s="162"/>
      <c r="J9" s="162"/>
    </row>
    <row r="10" spans="1:10" ht="24.75" customHeight="1" x14ac:dyDescent="0.15">
      <c r="A10" s="162">
        <v>8</v>
      </c>
      <c r="B10" s="162"/>
      <c r="C10" s="280">
        <f>'内訳書(請書・契約書用)'!B61</f>
        <v>0</v>
      </c>
      <c r="D10" s="280">
        <f>'内訳書(請書・契約書用)'!B60</f>
        <v>0</v>
      </c>
      <c r="E10" s="281">
        <f>'内訳書(請書・契約書用)'!C60</f>
        <v>0</v>
      </c>
      <c r="F10" s="166">
        <f>'内訳書(請書・契約書用)'!E60</f>
        <v>0</v>
      </c>
      <c r="G10" s="281">
        <f>'内訳書(請書・契約書用)'!D60</f>
        <v>0</v>
      </c>
      <c r="H10" s="166">
        <f t="shared" si="0"/>
        <v>0</v>
      </c>
      <c r="I10" s="162"/>
      <c r="J10" s="162"/>
    </row>
    <row r="11" spans="1:10" ht="24.75" customHeight="1" x14ac:dyDescent="0.15">
      <c r="A11" s="162">
        <v>9</v>
      </c>
      <c r="B11" s="162"/>
      <c r="C11" s="280">
        <f>'内訳書(請書・契約書用)'!B63</f>
        <v>0</v>
      </c>
      <c r="D11" s="280">
        <f>'内訳書(請書・契約書用)'!B62</f>
        <v>0</v>
      </c>
      <c r="E11" s="281">
        <f>'内訳書(請書・契約書用)'!C62</f>
        <v>0</v>
      </c>
      <c r="F11" s="166">
        <f>'内訳書(請書・契約書用)'!E62</f>
        <v>0</v>
      </c>
      <c r="G11" s="281">
        <f>'内訳書(請書・契約書用)'!D62</f>
        <v>0</v>
      </c>
      <c r="H11" s="166">
        <f t="shared" si="0"/>
        <v>0</v>
      </c>
      <c r="I11" s="162"/>
      <c r="J11" s="162"/>
    </row>
    <row r="12" spans="1:10" ht="24.75" customHeight="1" x14ac:dyDescent="0.15">
      <c r="A12" s="162">
        <v>10</v>
      </c>
      <c r="B12" s="162"/>
      <c r="C12" s="280">
        <f>'内訳書(請書・契約書用)'!B65</f>
        <v>0</v>
      </c>
      <c r="D12" s="280">
        <f>'内訳書(請書・契約書用)'!B64</f>
        <v>0</v>
      </c>
      <c r="E12" s="281">
        <f>'内訳書(請書・契約書用)'!C64</f>
        <v>0</v>
      </c>
      <c r="F12" s="166">
        <f>'内訳書(請書・契約書用)'!E64</f>
        <v>0</v>
      </c>
      <c r="G12" s="281">
        <f>'内訳書(請書・契約書用)'!D64</f>
        <v>0</v>
      </c>
      <c r="H12" s="166">
        <f t="shared" si="0"/>
        <v>0</v>
      </c>
      <c r="I12" s="162"/>
      <c r="J12" s="162"/>
    </row>
    <row r="13" spans="1:10" ht="24.75" customHeight="1" x14ac:dyDescent="0.15">
      <c r="A13" s="162">
        <v>11</v>
      </c>
      <c r="B13" s="162"/>
      <c r="C13" s="280">
        <f>'内訳書(請書・契約書用)'!B67</f>
        <v>0</v>
      </c>
      <c r="D13" s="280">
        <f>'内訳書(請書・契約書用)'!B66</f>
        <v>0</v>
      </c>
      <c r="E13" s="281">
        <f>'内訳書(請書・契約書用)'!C66</f>
        <v>0</v>
      </c>
      <c r="F13" s="166">
        <f>'内訳書(請書・契約書用)'!E66</f>
        <v>0</v>
      </c>
      <c r="G13" s="281">
        <f>'内訳書(請書・契約書用)'!D66</f>
        <v>0</v>
      </c>
      <c r="H13" s="166">
        <f t="shared" si="0"/>
        <v>0</v>
      </c>
      <c r="I13" s="162"/>
      <c r="J13" s="162"/>
    </row>
    <row r="14" spans="1:10" ht="24.75" customHeight="1" x14ac:dyDescent="0.15">
      <c r="A14" s="162">
        <v>12</v>
      </c>
      <c r="B14" s="162"/>
      <c r="C14" s="280">
        <f>'内訳書(請書・契約書用)'!B69</f>
        <v>0</v>
      </c>
      <c r="D14" s="280">
        <f>'内訳書(請書・契約書用)'!B68</f>
        <v>0</v>
      </c>
      <c r="E14" s="281">
        <f>'内訳書(請書・契約書用)'!C68</f>
        <v>0</v>
      </c>
      <c r="F14" s="166">
        <f>'内訳書(請書・契約書用)'!E68</f>
        <v>0</v>
      </c>
      <c r="G14" s="281">
        <f>'内訳書(請書・契約書用)'!D68</f>
        <v>0</v>
      </c>
      <c r="H14" s="166">
        <f t="shared" si="0"/>
        <v>0</v>
      </c>
      <c r="I14" s="162"/>
      <c r="J14" s="162"/>
    </row>
    <row r="15" spans="1:10" ht="24.75" customHeight="1" x14ac:dyDescent="0.15">
      <c r="A15" s="162">
        <v>13</v>
      </c>
      <c r="B15" s="162"/>
      <c r="C15" s="280">
        <f>'内訳書(請書・契約書用)'!B71</f>
        <v>0</v>
      </c>
      <c r="D15" s="280">
        <f>'内訳書(請書・契約書用)'!B70</f>
        <v>0</v>
      </c>
      <c r="E15" s="281">
        <f>'内訳書(請書・契約書用)'!C70</f>
        <v>0</v>
      </c>
      <c r="F15" s="166">
        <f>'内訳書(請書・契約書用)'!E70</f>
        <v>0</v>
      </c>
      <c r="G15" s="281">
        <f>'内訳書(請書・契約書用)'!D70</f>
        <v>0</v>
      </c>
      <c r="H15" s="166">
        <f t="shared" si="0"/>
        <v>0</v>
      </c>
      <c r="I15" s="162"/>
      <c r="J15" s="162"/>
    </row>
    <row r="16" spans="1:10" ht="24.75" customHeight="1" x14ac:dyDescent="0.15">
      <c r="A16" s="162">
        <v>14</v>
      </c>
      <c r="B16" s="162"/>
      <c r="C16" s="280">
        <f>'内訳書(請書・契約書用)'!B73</f>
        <v>0</v>
      </c>
      <c r="D16" s="280">
        <f>'内訳書(請書・契約書用)'!B72</f>
        <v>0</v>
      </c>
      <c r="E16" s="281">
        <f>'内訳書(請書・契約書用)'!C72</f>
        <v>0</v>
      </c>
      <c r="F16" s="166">
        <f>'内訳書(請書・契約書用)'!E72</f>
        <v>0</v>
      </c>
      <c r="G16" s="281">
        <f>'内訳書(請書・契約書用)'!D72</f>
        <v>0</v>
      </c>
      <c r="H16" s="166">
        <f t="shared" si="0"/>
        <v>0</v>
      </c>
      <c r="I16" s="162"/>
      <c r="J16" s="162"/>
    </row>
    <row r="17" spans="1:10" ht="24.75" customHeight="1" x14ac:dyDescent="0.15">
      <c r="A17" s="162">
        <v>15</v>
      </c>
      <c r="B17" s="162"/>
      <c r="C17" s="280">
        <f>'内訳書(請書・契約書用)'!B75</f>
        <v>0</v>
      </c>
      <c r="D17" s="280">
        <f>'内訳書(請書・契約書用)'!B74</f>
        <v>0</v>
      </c>
      <c r="E17" s="281">
        <f>'内訳書(請書・契約書用)'!C74</f>
        <v>0</v>
      </c>
      <c r="F17" s="166">
        <f>'内訳書(請書・契約書用)'!E74</f>
        <v>0</v>
      </c>
      <c r="G17" s="281">
        <f>'内訳書(請書・契約書用)'!D74</f>
        <v>0</v>
      </c>
      <c r="H17" s="166">
        <f t="shared" si="0"/>
        <v>0</v>
      </c>
      <c r="I17" s="162"/>
      <c r="J17" s="162"/>
    </row>
    <row r="18" spans="1:10" ht="24.75" customHeight="1" x14ac:dyDescent="0.15">
      <c r="A18" s="162">
        <v>16</v>
      </c>
      <c r="B18" s="162"/>
      <c r="C18" s="280">
        <f>'内訳書(請書・契約書用)'!B77</f>
        <v>0</v>
      </c>
      <c r="D18" s="280">
        <f>'内訳書(請書・契約書用)'!B76</f>
        <v>0</v>
      </c>
      <c r="E18" s="281">
        <f>'内訳書(請書・契約書用)'!C76</f>
        <v>0</v>
      </c>
      <c r="F18" s="166">
        <f>'内訳書(請書・契約書用)'!E76</f>
        <v>0</v>
      </c>
      <c r="G18" s="281">
        <f>'内訳書(請書・契約書用)'!D76</f>
        <v>0</v>
      </c>
      <c r="H18" s="166">
        <f t="shared" si="0"/>
        <v>0</v>
      </c>
      <c r="I18" s="162"/>
      <c r="J18" s="162"/>
    </row>
    <row r="19" spans="1:10" ht="24.75" customHeight="1" x14ac:dyDescent="0.15">
      <c r="A19" s="162">
        <v>17</v>
      </c>
      <c r="B19" s="162"/>
      <c r="C19" s="280">
        <f>'内訳書(請書・契約書用)'!B79</f>
        <v>0</v>
      </c>
      <c r="D19" s="280">
        <f>'内訳書(請書・契約書用)'!B78</f>
        <v>0</v>
      </c>
      <c r="E19" s="281">
        <f>'内訳書(請書・契約書用)'!C78</f>
        <v>0</v>
      </c>
      <c r="F19" s="166">
        <f>'内訳書(請書・契約書用)'!E78</f>
        <v>0</v>
      </c>
      <c r="G19" s="281">
        <f>'内訳書(請書・契約書用)'!D78</f>
        <v>0</v>
      </c>
      <c r="H19" s="166">
        <f t="shared" si="0"/>
        <v>0</v>
      </c>
      <c r="I19" s="162"/>
      <c r="J19" s="162"/>
    </row>
    <row r="20" spans="1:10" ht="24.75" customHeight="1" x14ac:dyDescent="0.15">
      <c r="A20" s="162">
        <v>18</v>
      </c>
      <c r="B20" s="162"/>
      <c r="C20" s="280">
        <f>'内訳書(請書・契約書用)'!B81</f>
        <v>0</v>
      </c>
      <c r="D20" s="280">
        <f>'内訳書(請書・契約書用)'!B80</f>
        <v>0</v>
      </c>
      <c r="E20" s="281">
        <f>'内訳書(請書・契約書用)'!C80</f>
        <v>0</v>
      </c>
      <c r="F20" s="166">
        <f>'内訳書(請書・契約書用)'!E80</f>
        <v>0</v>
      </c>
      <c r="G20" s="281">
        <f>'内訳書(請書・契約書用)'!D80</f>
        <v>0</v>
      </c>
      <c r="H20" s="166">
        <f t="shared" si="0"/>
        <v>0</v>
      </c>
      <c r="I20" s="162"/>
      <c r="J20" s="162"/>
    </row>
    <row r="21" spans="1:10" ht="24.75" customHeight="1" x14ac:dyDescent="0.15">
      <c r="A21" s="162">
        <v>19</v>
      </c>
      <c r="B21" s="162"/>
      <c r="C21" s="280">
        <f>'内訳書(請書・契約書用)'!B83</f>
        <v>0</v>
      </c>
      <c r="D21" s="280">
        <f>'内訳書(請書・契約書用)'!B82</f>
        <v>0</v>
      </c>
      <c r="E21" s="281">
        <f>'内訳書(請書・契約書用)'!C82</f>
        <v>0</v>
      </c>
      <c r="F21" s="166">
        <f>'内訳書(請書・契約書用)'!E82</f>
        <v>0</v>
      </c>
      <c r="G21" s="281">
        <f>'内訳書(請書・契約書用)'!D82</f>
        <v>0</v>
      </c>
      <c r="H21" s="166">
        <f t="shared" si="0"/>
        <v>0</v>
      </c>
      <c r="I21" s="162"/>
      <c r="J21" s="162"/>
    </row>
    <row r="22" spans="1:10" ht="24.75" customHeight="1" x14ac:dyDescent="0.15">
      <c r="A22" s="162">
        <v>20</v>
      </c>
      <c r="B22" s="162"/>
      <c r="C22" s="280">
        <f>'内訳書(請書・契約書用)'!B85</f>
        <v>0</v>
      </c>
      <c r="D22" s="280">
        <f>'内訳書(請書・契約書用)'!B84</f>
        <v>0</v>
      </c>
      <c r="E22" s="281">
        <f>'内訳書(請書・契約書用)'!C84</f>
        <v>0</v>
      </c>
      <c r="F22" s="166">
        <f>'内訳書(請書・契約書用)'!E84</f>
        <v>0</v>
      </c>
      <c r="G22" s="281">
        <f>'内訳書(請書・契約書用)'!D84</f>
        <v>0</v>
      </c>
      <c r="H22" s="166">
        <f t="shared" si="0"/>
        <v>0</v>
      </c>
      <c r="I22" s="162"/>
      <c r="J22" s="162"/>
    </row>
    <row r="23" spans="1:10" ht="24.75" customHeight="1" x14ac:dyDescent="0.15">
      <c r="A23" s="694" t="str">
        <f>'内訳書(請書・契約書用)'!B86</f>
        <v>合　計</v>
      </c>
      <c r="B23" s="695"/>
      <c r="C23" s="695"/>
      <c r="D23" s="695"/>
      <c r="E23" s="695"/>
      <c r="F23" s="695"/>
      <c r="G23" s="696"/>
      <c r="H23" s="166">
        <f>SUM(H3:H22)</f>
        <v>0</v>
      </c>
      <c r="I23" s="162"/>
      <c r="J23" s="162"/>
    </row>
    <row r="24" spans="1:10" ht="22.5" customHeight="1" x14ac:dyDescent="0.15">
      <c r="B24" s="168"/>
      <c r="C24" s="168"/>
      <c r="D24" s="169" t="s">
        <v>183</v>
      </c>
      <c r="E24" s="168"/>
      <c r="F24" s="168"/>
      <c r="G24" s="168"/>
      <c r="H24" s="168"/>
      <c r="I24" s="168"/>
      <c r="J24" s="170">
        <f>請書!F65</f>
        <v>0</v>
      </c>
    </row>
    <row r="25" spans="1:10" ht="56.25" customHeight="1" x14ac:dyDescent="0.15">
      <c r="A25" s="164" t="s">
        <v>182</v>
      </c>
      <c r="B25" s="162" t="s">
        <v>171</v>
      </c>
      <c r="C25" s="162" t="s">
        <v>177</v>
      </c>
      <c r="D25" s="162" t="s">
        <v>178</v>
      </c>
      <c r="E25" s="162" t="s">
        <v>175</v>
      </c>
      <c r="F25" s="163" t="s">
        <v>179</v>
      </c>
      <c r="G25" s="162" t="s">
        <v>176</v>
      </c>
      <c r="H25" s="163" t="s">
        <v>180</v>
      </c>
      <c r="I25" s="164" t="s">
        <v>240</v>
      </c>
      <c r="J25" s="162" t="s">
        <v>181</v>
      </c>
    </row>
    <row r="26" spans="1:10" ht="24.75" customHeight="1" x14ac:dyDescent="0.15">
      <c r="A26" s="162">
        <v>21</v>
      </c>
      <c r="B26" s="162"/>
      <c r="C26" s="280">
        <f>'内訳書(請書・契約書用)'!B91</f>
        <v>0</v>
      </c>
      <c r="D26" s="280">
        <f>'内訳書(請書・契約書用)'!B90</f>
        <v>0</v>
      </c>
      <c r="E26" s="281">
        <f>'内訳書(請書・契約書用)'!C90</f>
        <v>0</v>
      </c>
      <c r="F26" s="166">
        <f>'内訳書(請書・契約書用)'!E90</f>
        <v>0</v>
      </c>
      <c r="G26" s="281">
        <f>'内訳書(請書・契約書用)'!D90</f>
        <v>0</v>
      </c>
      <c r="H26" s="166">
        <f t="shared" ref="H26:H45" si="1">INT(F26*G26)</f>
        <v>0</v>
      </c>
      <c r="I26" s="162"/>
      <c r="J26" s="162"/>
    </row>
    <row r="27" spans="1:10" ht="24.75" customHeight="1" x14ac:dyDescent="0.15">
      <c r="A27" s="162">
        <v>22</v>
      </c>
      <c r="B27" s="162"/>
      <c r="C27" s="280">
        <f>'内訳書(請書・契約書用)'!B93</f>
        <v>0</v>
      </c>
      <c r="D27" s="280">
        <f>'内訳書(請書・契約書用)'!B92</f>
        <v>0</v>
      </c>
      <c r="E27" s="281">
        <f>'内訳書(請書・契約書用)'!C92</f>
        <v>0</v>
      </c>
      <c r="F27" s="166">
        <f>'内訳書(請書・契約書用)'!E92</f>
        <v>0</v>
      </c>
      <c r="G27" s="281">
        <f>'内訳書(請書・契約書用)'!D92</f>
        <v>0</v>
      </c>
      <c r="H27" s="166">
        <f t="shared" si="1"/>
        <v>0</v>
      </c>
      <c r="I27" s="162"/>
      <c r="J27" s="162"/>
    </row>
    <row r="28" spans="1:10" ht="24.75" customHeight="1" x14ac:dyDescent="0.15">
      <c r="A28" s="162">
        <v>23</v>
      </c>
      <c r="B28" s="162"/>
      <c r="C28" s="280">
        <f>'内訳書(請書・契約書用)'!B95</f>
        <v>0</v>
      </c>
      <c r="D28" s="280">
        <f>'内訳書(請書・契約書用)'!B94</f>
        <v>0</v>
      </c>
      <c r="E28" s="281">
        <f>'内訳書(請書・契約書用)'!C94</f>
        <v>0</v>
      </c>
      <c r="F28" s="166">
        <f>'内訳書(請書・契約書用)'!E94</f>
        <v>0</v>
      </c>
      <c r="G28" s="281">
        <f>'内訳書(請書・契約書用)'!D94</f>
        <v>0</v>
      </c>
      <c r="H28" s="166">
        <f t="shared" si="1"/>
        <v>0</v>
      </c>
      <c r="I28" s="162"/>
      <c r="J28" s="162"/>
    </row>
    <row r="29" spans="1:10" ht="24.75" customHeight="1" x14ac:dyDescent="0.15">
      <c r="A29" s="162">
        <v>24</v>
      </c>
      <c r="B29" s="162"/>
      <c r="C29" s="280">
        <f>'内訳書(請書・契約書用)'!B97</f>
        <v>0</v>
      </c>
      <c r="D29" s="280">
        <f>'内訳書(請書・契約書用)'!B96</f>
        <v>0</v>
      </c>
      <c r="E29" s="281">
        <f>'内訳書(請書・契約書用)'!C96</f>
        <v>0</v>
      </c>
      <c r="F29" s="166">
        <f>'内訳書(請書・契約書用)'!E96</f>
        <v>0</v>
      </c>
      <c r="G29" s="281">
        <f>'内訳書(請書・契約書用)'!D96</f>
        <v>0</v>
      </c>
      <c r="H29" s="166">
        <f t="shared" si="1"/>
        <v>0</v>
      </c>
      <c r="I29" s="162"/>
      <c r="J29" s="162"/>
    </row>
    <row r="30" spans="1:10" ht="24.75" customHeight="1" x14ac:dyDescent="0.15">
      <c r="A30" s="162">
        <v>25</v>
      </c>
      <c r="B30" s="162"/>
      <c r="C30" s="280">
        <f>'内訳書(請書・契約書用)'!B99</f>
        <v>0</v>
      </c>
      <c r="D30" s="280">
        <f>'内訳書(請書・契約書用)'!B98</f>
        <v>0</v>
      </c>
      <c r="E30" s="281">
        <f>'内訳書(請書・契約書用)'!C98</f>
        <v>0</v>
      </c>
      <c r="F30" s="166">
        <f>'内訳書(請書・契約書用)'!E98</f>
        <v>0</v>
      </c>
      <c r="G30" s="281">
        <f>'内訳書(請書・契約書用)'!D98</f>
        <v>0</v>
      </c>
      <c r="H30" s="166">
        <f t="shared" si="1"/>
        <v>0</v>
      </c>
      <c r="I30" s="162"/>
      <c r="J30" s="162"/>
    </row>
    <row r="31" spans="1:10" ht="24.75" customHeight="1" x14ac:dyDescent="0.15">
      <c r="A31" s="162">
        <v>26</v>
      </c>
      <c r="B31" s="162"/>
      <c r="C31" s="280">
        <f>'内訳書(請書・契約書用)'!B101</f>
        <v>0</v>
      </c>
      <c r="D31" s="280">
        <f>'内訳書(請書・契約書用)'!B100</f>
        <v>0</v>
      </c>
      <c r="E31" s="281">
        <f>'内訳書(請書・契約書用)'!C100</f>
        <v>0</v>
      </c>
      <c r="F31" s="166">
        <f>'内訳書(請書・契約書用)'!E100</f>
        <v>0</v>
      </c>
      <c r="G31" s="281">
        <f>'内訳書(請書・契約書用)'!D100</f>
        <v>0</v>
      </c>
      <c r="H31" s="166">
        <f t="shared" si="1"/>
        <v>0</v>
      </c>
      <c r="I31" s="162"/>
      <c r="J31" s="162"/>
    </row>
    <row r="32" spans="1:10" ht="24.75" customHeight="1" x14ac:dyDescent="0.15">
      <c r="A32" s="162">
        <v>27</v>
      </c>
      <c r="B32" s="162"/>
      <c r="C32" s="280">
        <f>'内訳書(請書・契約書用)'!B103</f>
        <v>0</v>
      </c>
      <c r="D32" s="280">
        <f>'内訳書(請書・契約書用)'!B102</f>
        <v>0</v>
      </c>
      <c r="E32" s="281">
        <f>'内訳書(請書・契約書用)'!C102</f>
        <v>0</v>
      </c>
      <c r="F32" s="166">
        <f>'内訳書(請書・契約書用)'!E102</f>
        <v>0</v>
      </c>
      <c r="G32" s="281">
        <f>'内訳書(請書・契約書用)'!D102</f>
        <v>0</v>
      </c>
      <c r="H32" s="166">
        <f t="shared" si="1"/>
        <v>0</v>
      </c>
      <c r="I32" s="162"/>
      <c r="J32" s="162"/>
    </row>
    <row r="33" spans="1:10" ht="24.75" customHeight="1" x14ac:dyDescent="0.15">
      <c r="A33" s="162">
        <v>28</v>
      </c>
      <c r="B33" s="162"/>
      <c r="C33" s="280">
        <f>'内訳書(請書・契約書用)'!B105</f>
        <v>0</v>
      </c>
      <c r="D33" s="280">
        <f>'内訳書(請書・契約書用)'!B104</f>
        <v>0</v>
      </c>
      <c r="E33" s="281">
        <f>'内訳書(請書・契約書用)'!C104</f>
        <v>0</v>
      </c>
      <c r="F33" s="166">
        <f>'内訳書(請書・契約書用)'!E104</f>
        <v>0</v>
      </c>
      <c r="G33" s="281">
        <f>'内訳書(請書・契約書用)'!D104</f>
        <v>0</v>
      </c>
      <c r="H33" s="166">
        <f t="shared" si="1"/>
        <v>0</v>
      </c>
      <c r="I33" s="162"/>
      <c r="J33" s="162"/>
    </row>
    <row r="34" spans="1:10" ht="24.75" customHeight="1" x14ac:dyDescent="0.15">
      <c r="A34" s="162">
        <v>29</v>
      </c>
      <c r="B34" s="162"/>
      <c r="C34" s="280">
        <f>'内訳書(請書・契約書用)'!B107</f>
        <v>0</v>
      </c>
      <c r="D34" s="280">
        <f>'内訳書(請書・契約書用)'!B106</f>
        <v>0</v>
      </c>
      <c r="E34" s="281">
        <f>'内訳書(請書・契約書用)'!C106</f>
        <v>0</v>
      </c>
      <c r="F34" s="166">
        <f>'内訳書(請書・契約書用)'!E106</f>
        <v>0</v>
      </c>
      <c r="G34" s="281">
        <f>'内訳書(請書・契約書用)'!D106</f>
        <v>0</v>
      </c>
      <c r="H34" s="166">
        <f t="shared" si="1"/>
        <v>0</v>
      </c>
      <c r="I34" s="162"/>
      <c r="J34" s="162"/>
    </row>
    <row r="35" spans="1:10" ht="24.75" customHeight="1" x14ac:dyDescent="0.15">
      <c r="A35" s="162">
        <v>30</v>
      </c>
      <c r="B35" s="162"/>
      <c r="C35" s="280">
        <f>'内訳書(請書・契約書用)'!B109</f>
        <v>0</v>
      </c>
      <c r="D35" s="280">
        <f>'内訳書(請書・契約書用)'!B108</f>
        <v>0</v>
      </c>
      <c r="E35" s="281">
        <f>'内訳書(請書・契約書用)'!C108</f>
        <v>0</v>
      </c>
      <c r="F35" s="166">
        <f>'内訳書(請書・契約書用)'!E108</f>
        <v>0</v>
      </c>
      <c r="G35" s="281">
        <f>'内訳書(請書・契約書用)'!D108</f>
        <v>0</v>
      </c>
      <c r="H35" s="166">
        <f t="shared" si="1"/>
        <v>0</v>
      </c>
      <c r="I35" s="162"/>
      <c r="J35" s="162"/>
    </row>
    <row r="36" spans="1:10" ht="24.75" customHeight="1" x14ac:dyDescent="0.15">
      <c r="A36" s="162">
        <v>31</v>
      </c>
      <c r="B36" s="162"/>
      <c r="C36" s="280">
        <f>'内訳書(請書・契約書用)'!B111</f>
        <v>0</v>
      </c>
      <c r="D36" s="280">
        <f>'内訳書(請書・契約書用)'!B110</f>
        <v>0</v>
      </c>
      <c r="E36" s="281">
        <f>'内訳書(請書・契約書用)'!C110</f>
        <v>0</v>
      </c>
      <c r="F36" s="166">
        <f>'内訳書(請書・契約書用)'!E110</f>
        <v>0</v>
      </c>
      <c r="G36" s="281">
        <f>'内訳書(請書・契約書用)'!D110</f>
        <v>0</v>
      </c>
      <c r="H36" s="166">
        <f t="shared" si="1"/>
        <v>0</v>
      </c>
      <c r="I36" s="162"/>
      <c r="J36" s="162"/>
    </row>
    <row r="37" spans="1:10" ht="24.75" customHeight="1" x14ac:dyDescent="0.15">
      <c r="A37" s="162">
        <v>32</v>
      </c>
      <c r="B37" s="162"/>
      <c r="C37" s="280">
        <f>'内訳書(請書・契約書用)'!B113</f>
        <v>0</v>
      </c>
      <c r="D37" s="280">
        <f>'内訳書(請書・契約書用)'!B112</f>
        <v>0</v>
      </c>
      <c r="E37" s="281">
        <f>'内訳書(請書・契約書用)'!C112</f>
        <v>0</v>
      </c>
      <c r="F37" s="166">
        <f>'内訳書(請書・契約書用)'!E112</f>
        <v>0</v>
      </c>
      <c r="G37" s="281">
        <f>'内訳書(請書・契約書用)'!D112</f>
        <v>0</v>
      </c>
      <c r="H37" s="166">
        <f t="shared" si="1"/>
        <v>0</v>
      </c>
      <c r="I37" s="162"/>
      <c r="J37" s="162"/>
    </row>
    <row r="38" spans="1:10" ht="24.75" customHeight="1" x14ac:dyDescent="0.15">
      <c r="A38" s="162">
        <v>33</v>
      </c>
      <c r="B38" s="162"/>
      <c r="C38" s="280">
        <f>'内訳書(請書・契約書用)'!B115</f>
        <v>0</v>
      </c>
      <c r="D38" s="280">
        <f>'内訳書(請書・契約書用)'!B114</f>
        <v>0</v>
      </c>
      <c r="E38" s="281">
        <f>'内訳書(請書・契約書用)'!C114</f>
        <v>0</v>
      </c>
      <c r="F38" s="166">
        <f>'内訳書(請書・契約書用)'!E114</f>
        <v>0</v>
      </c>
      <c r="G38" s="281">
        <f>'内訳書(請書・契約書用)'!D114</f>
        <v>0</v>
      </c>
      <c r="H38" s="166">
        <f t="shared" si="1"/>
        <v>0</v>
      </c>
      <c r="I38" s="162"/>
      <c r="J38" s="162"/>
    </row>
    <row r="39" spans="1:10" ht="24.75" customHeight="1" x14ac:dyDescent="0.15">
      <c r="A39" s="162">
        <v>34</v>
      </c>
      <c r="B39" s="162"/>
      <c r="C39" s="280">
        <f>'内訳書(請書・契約書用)'!B117</f>
        <v>0</v>
      </c>
      <c r="D39" s="280">
        <f>'内訳書(請書・契約書用)'!B116</f>
        <v>0</v>
      </c>
      <c r="E39" s="281">
        <f>'内訳書(請書・契約書用)'!C116</f>
        <v>0</v>
      </c>
      <c r="F39" s="166">
        <f>'内訳書(請書・契約書用)'!E116</f>
        <v>0</v>
      </c>
      <c r="G39" s="281">
        <f>'内訳書(請書・契約書用)'!D116</f>
        <v>0</v>
      </c>
      <c r="H39" s="166">
        <f t="shared" si="1"/>
        <v>0</v>
      </c>
      <c r="I39" s="162"/>
      <c r="J39" s="162"/>
    </row>
    <row r="40" spans="1:10" ht="24.75" customHeight="1" x14ac:dyDescent="0.15">
      <c r="A40" s="162">
        <v>35</v>
      </c>
      <c r="B40" s="162"/>
      <c r="C40" s="280">
        <f>'内訳書(請書・契約書用)'!B119</f>
        <v>0</v>
      </c>
      <c r="D40" s="280">
        <f>'内訳書(請書・契約書用)'!B118</f>
        <v>0</v>
      </c>
      <c r="E40" s="281">
        <f>'内訳書(請書・契約書用)'!C118</f>
        <v>0</v>
      </c>
      <c r="F40" s="166">
        <f>'内訳書(請書・契約書用)'!E118</f>
        <v>0</v>
      </c>
      <c r="G40" s="281">
        <f>'内訳書(請書・契約書用)'!D118</f>
        <v>0</v>
      </c>
      <c r="H40" s="166">
        <f t="shared" si="1"/>
        <v>0</v>
      </c>
      <c r="I40" s="162"/>
      <c r="J40" s="162"/>
    </row>
    <row r="41" spans="1:10" ht="24.75" customHeight="1" x14ac:dyDescent="0.15">
      <c r="A41" s="162">
        <v>36</v>
      </c>
      <c r="B41" s="162"/>
      <c r="C41" s="280">
        <f>'内訳書(請書・契約書用)'!B121</f>
        <v>0</v>
      </c>
      <c r="D41" s="280">
        <f>'内訳書(請書・契約書用)'!B120</f>
        <v>0</v>
      </c>
      <c r="E41" s="281">
        <f>'内訳書(請書・契約書用)'!C120</f>
        <v>0</v>
      </c>
      <c r="F41" s="166">
        <f>'内訳書(請書・契約書用)'!E120</f>
        <v>0</v>
      </c>
      <c r="G41" s="281">
        <f>'内訳書(請書・契約書用)'!D120</f>
        <v>0</v>
      </c>
      <c r="H41" s="166">
        <f t="shared" si="1"/>
        <v>0</v>
      </c>
      <c r="I41" s="162"/>
      <c r="J41" s="162"/>
    </row>
    <row r="42" spans="1:10" ht="24.75" customHeight="1" x14ac:dyDescent="0.15">
      <c r="A42" s="162">
        <v>37</v>
      </c>
      <c r="B42" s="162"/>
      <c r="C42" s="280">
        <f>'内訳書(請書・契約書用)'!B123</f>
        <v>0</v>
      </c>
      <c r="D42" s="280">
        <f>'内訳書(請書・契約書用)'!B122</f>
        <v>0</v>
      </c>
      <c r="E42" s="281">
        <f>'内訳書(請書・契約書用)'!C122</f>
        <v>0</v>
      </c>
      <c r="F42" s="166">
        <f>'内訳書(請書・契約書用)'!E122</f>
        <v>0</v>
      </c>
      <c r="G42" s="281">
        <f>'内訳書(請書・契約書用)'!D122</f>
        <v>0</v>
      </c>
      <c r="H42" s="166">
        <f t="shared" si="1"/>
        <v>0</v>
      </c>
      <c r="I42" s="162"/>
      <c r="J42" s="162"/>
    </row>
    <row r="43" spans="1:10" ht="24.75" customHeight="1" x14ac:dyDescent="0.15">
      <c r="A43" s="162">
        <v>38</v>
      </c>
      <c r="B43" s="162"/>
      <c r="C43" s="280">
        <f>'内訳書(請書・契約書用)'!B125</f>
        <v>0</v>
      </c>
      <c r="D43" s="280">
        <f>'内訳書(請書・契約書用)'!B124</f>
        <v>0</v>
      </c>
      <c r="E43" s="281">
        <f>'内訳書(請書・契約書用)'!C124</f>
        <v>0</v>
      </c>
      <c r="F43" s="166">
        <f>'内訳書(請書・契約書用)'!E124</f>
        <v>0</v>
      </c>
      <c r="G43" s="281">
        <f>'内訳書(請書・契約書用)'!D124</f>
        <v>0</v>
      </c>
      <c r="H43" s="166">
        <f t="shared" si="1"/>
        <v>0</v>
      </c>
      <c r="I43" s="162"/>
      <c r="J43" s="162"/>
    </row>
    <row r="44" spans="1:10" ht="24.75" customHeight="1" x14ac:dyDescent="0.15">
      <c r="A44" s="162">
        <v>39</v>
      </c>
      <c r="B44" s="162"/>
      <c r="C44" s="280">
        <f>'内訳書(請書・契約書用)'!B127</f>
        <v>0</v>
      </c>
      <c r="D44" s="280">
        <f>'内訳書(請書・契約書用)'!B126</f>
        <v>0</v>
      </c>
      <c r="E44" s="281">
        <f>'内訳書(請書・契約書用)'!C126</f>
        <v>0</v>
      </c>
      <c r="F44" s="166">
        <f>'内訳書(請書・契約書用)'!E126</f>
        <v>0</v>
      </c>
      <c r="G44" s="281">
        <f>'内訳書(請書・契約書用)'!D126</f>
        <v>0</v>
      </c>
      <c r="H44" s="166">
        <f t="shared" si="1"/>
        <v>0</v>
      </c>
      <c r="I44" s="162"/>
      <c r="J44" s="162"/>
    </row>
    <row r="45" spans="1:10" ht="24.75" customHeight="1" x14ac:dyDescent="0.15">
      <c r="A45" s="162">
        <v>40</v>
      </c>
      <c r="B45" s="162"/>
      <c r="C45" s="280">
        <f>'内訳書(請書・契約書用)'!B129</f>
        <v>0</v>
      </c>
      <c r="D45" s="280">
        <f>'内訳書(請書・契約書用)'!B128</f>
        <v>0</v>
      </c>
      <c r="E45" s="281">
        <f>'内訳書(請書・契約書用)'!C128</f>
        <v>0</v>
      </c>
      <c r="F45" s="166">
        <f>'内訳書(請書・契約書用)'!E128</f>
        <v>0</v>
      </c>
      <c r="G45" s="281">
        <f>'内訳書(請書・契約書用)'!D128</f>
        <v>0</v>
      </c>
      <c r="H45" s="166">
        <f t="shared" si="1"/>
        <v>0</v>
      </c>
      <c r="I45" s="162"/>
      <c r="J45" s="162"/>
    </row>
    <row r="46" spans="1:10" ht="24.75" customHeight="1" x14ac:dyDescent="0.15">
      <c r="A46" s="694" t="s">
        <v>319</v>
      </c>
      <c r="B46" s="695"/>
      <c r="C46" s="695"/>
      <c r="D46" s="695"/>
      <c r="E46" s="695"/>
      <c r="F46" s="695"/>
      <c r="G46" s="696"/>
      <c r="H46" s="166">
        <f>SUM(H26:H45)</f>
        <v>0</v>
      </c>
      <c r="I46" s="162"/>
      <c r="J46" s="162"/>
    </row>
    <row r="47" spans="1:10" ht="24.75" customHeight="1" x14ac:dyDescent="0.15">
      <c r="A47" s="694" t="str">
        <f>'内訳書(請書・契約書用)'!B132</f>
        <v>合　計</v>
      </c>
      <c r="B47" s="695"/>
      <c r="C47" s="695"/>
      <c r="D47" s="695"/>
      <c r="E47" s="695"/>
      <c r="F47" s="695"/>
      <c r="G47" s="696"/>
      <c r="H47" s="166">
        <f>H23+H46</f>
        <v>0</v>
      </c>
      <c r="I47" s="162"/>
      <c r="J47" s="162"/>
    </row>
    <row r="48" spans="1:10" ht="22.5" customHeight="1" x14ac:dyDescent="0.15">
      <c r="B48" s="168"/>
      <c r="C48" s="168"/>
      <c r="D48" s="169" t="s">
        <v>183</v>
      </c>
      <c r="E48" s="168"/>
      <c r="F48" s="168"/>
      <c r="G48" s="168"/>
      <c r="H48" s="168"/>
      <c r="I48" s="168"/>
      <c r="J48" s="170">
        <f>請書!F17</f>
        <v>0</v>
      </c>
    </row>
    <row r="49" spans="1:10" ht="56.25" customHeight="1" x14ac:dyDescent="0.15">
      <c r="A49" s="164" t="s">
        <v>182</v>
      </c>
      <c r="B49" s="162" t="s">
        <v>171</v>
      </c>
      <c r="C49" s="162" t="s">
        <v>177</v>
      </c>
      <c r="D49" s="162" t="s">
        <v>178</v>
      </c>
      <c r="E49" s="162" t="s">
        <v>175</v>
      </c>
      <c r="F49" s="163" t="s">
        <v>179</v>
      </c>
      <c r="G49" s="162" t="s">
        <v>176</v>
      </c>
      <c r="H49" s="163" t="s">
        <v>180</v>
      </c>
      <c r="I49" s="164" t="s">
        <v>240</v>
      </c>
      <c r="J49" s="162" t="s">
        <v>181</v>
      </c>
    </row>
    <row r="50" spans="1:10" ht="24.75" customHeight="1" x14ac:dyDescent="0.15">
      <c r="A50" s="162">
        <v>41</v>
      </c>
      <c r="B50" s="162"/>
      <c r="C50" s="280">
        <f>'内訳書(請書・契約書用)'!B137</f>
        <v>0</v>
      </c>
      <c r="D50" s="280">
        <f>'内訳書(請書・契約書用)'!B136</f>
        <v>0</v>
      </c>
      <c r="E50" s="281">
        <f>'内訳書(請書・契約書用)'!C136</f>
        <v>0</v>
      </c>
      <c r="F50" s="166">
        <f>'内訳書(請書・契約書用)'!E136</f>
        <v>0</v>
      </c>
      <c r="G50" s="281">
        <f>'内訳書(請書・契約書用)'!D136</f>
        <v>0</v>
      </c>
      <c r="H50" s="166">
        <f t="shared" ref="H50:H69" si="2">INT(F50*G50)</f>
        <v>0</v>
      </c>
      <c r="I50" s="162"/>
      <c r="J50" s="162"/>
    </row>
    <row r="51" spans="1:10" ht="24.75" customHeight="1" x14ac:dyDescent="0.15">
      <c r="A51" s="162">
        <v>42</v>
      </c>
      <c r="B51" s="162"/>
      <c r="C51" s="280">
        <f>'内訳書(請書・契約書用)'!B139</f>
        <v>0</v>
      </c>
      <c r="D51" s="280">
        <f>'内訳書(請書・契約書用)'!B138</f>
        <v>0</v>
      </c>
      <c r="E51" s="281">
        <f>'内訳書(請書・契約書用)'!C138</f>
        <v>0</v>
      </c>
      <c r="F51" s="166">
        <f>'内訳書(請書・契約書用)'!E138</f>
        <v>0</v>
      </c>
      <c r="G51" s="281">
        <f>'内訳書(請書・契約書用)'!D138</f>
        <v>0</v>
      </c>
      <c r="H51" s="166">
        <f t="shared" si="2"/>
        <v>0</v>
      </c>
      <c r="I51" s="162"/>
      <c r="J51" s="162"/>
    </row>
    <row r="52" spans="1:10" ht="24.75" customHeight="1" x14ac:dyDescent="0.15">
      <c r="A52" s="162">
        <v>43</v>
      </c>
      <c r="B52" s="162"/>
      <c r="C52" s="280">
        <f>'内訳書(請書・契約書用)'!B141</f>
        <v>0</v>
      </c>
      <c r="D52" s="280">
        <f>'内訳書(請書・契約書用)'!B140</f>
        <v>0</v>
      </c>
      <c r="E52" s="281">
        <f>'内訳書(請書・契約書用)'!C140</f>
        <v>0</v>
      </c>
      <c r="F52" s="166">
        <f>'内訳書(請書・契約書用)'!E140</f>
        <v>0</v>
      </c>
      <c r="G52" s="281">
        <f>'内訳書(請書・契約書用)'!D140</f>
        <v>0</v>
      </c>
      <c r="H52" s="166">
        <f t="shared" si="2"/>
        <v>0</v>
      </c>
      <c r="I52" s="162"/>
      <c r="J52" s="162"/>
    </row>
    <row r="53" spans="1:10" ht="24.75" customHeight="1" x14ac:dyDescent="0.15">
      <c r="A53" s="162">
        <v>44</v>
      </c>
      <c r="B53" s="162"/>
      <c r="C53" s="280">
        <f>'内訳書(請書・契約書用)'!B143</f>
        <v>0</v>
      </c>
      <c r="D53" s="280">
        <f>'内訳書(請書・契約書用)'!B142</f>
        <v>0</v>
      </c>
      <c r="E53" s="281">
        <f>'内訳書(請書・契約書用)'!C142</f>
        <v>0</v>
      </c>
      <c r="F53" s="166">
        <f>'内訳書(請書・契約書用)'!E142</f>
        <v>0</v>
      </c>
      <c r="G53" s="281">
        <f>'内訳書(請書・契約書用)'!D142</f>
        <v>0</v>
      </c>
      <c r="H53" s="166">
        <f t="shared" si="2"/>
        <v>0</v>
      </c>
      <c r="I53" s="162"/>
      <c r="J53" s="162"/>
    </row>
    <row r="54" spans="1:10" ht="24.75" customHeight="1" x14ac:dyDescent="0.15">
      <c r="A54" s="162">
        <v>45</v>
      </c>
      <c r="B54" s="162"/>
      <c r="C54" s="280">
        <f>'内訳書(請書・契約書用)'!B145</f>
        <v>0</v>
      </c>
      <c r="D54" s="280">
        <f>'内訳書(請書・契約書用)'!B144</f>
        <v>0</v>
      </c>
      <c r="E54" s="281">
        <f>'内訳書(請書・契約書用)'!C144</f>
        <v>0</v>
      </c>
      <c r="F54" s="166">
        <f>'内訳書(請書・契約書用)'!E144</f>
        <v>0</v>
      </c>
      <c r="G54" s="281">
        <f>'内訳書(請書・契約書用)'!D144</f>
        <v>0</v>
      </c>
      <c r="H54" s="166">
        <f t="shared" si="2"/>
        <v>0</v>
      </c>
      <c r="I54" s="162"/>
      <c r="J54" s="162"/>
    </row>
    <row r="55" spans="1:10" ht="24.75" customHeight="1" x14ac:dyDescent="0.15">
      <c r="A55" s="162">
        <v>46</v>
      </c>
      <c r="B55" s="162"/>
      <c r="C55" s="280">
        <f>'内訳書(請書・契約書用)'!B147</f>
        <v>0</v>
      </c>
      <c r="D55" s="280">
        <f>'内訳書(請書・契約書用)'!B146</f>
        <v>0</v>
      </c>
      <c r="E55" s="281">
        <f>'内訳書(請書・契約書用)'!C146</f>
        <v>0</v>
      </c>
      <c r="F55" s="166">
        <f>'内訳書(請書・契約書用)'!E146</f>
        <v>0</v>
      </c>
      <c r="G55" s="281">
        <f>'内訳書(請書・契約書用)'!D146</f>
        <v>0</v>
      </c>
      <c r="H55" s="166">
        <f t="shared" si="2"/>
        <v>0</v>
      </c>
      <c r="I55" s="162"/>
      <c r="J55" s="162"/>
    </row>
    <row r="56" spans="1:10" ht="24.75" customHeight="1" x14ac:dyDescent="0.15">
      <c r="A56" s="162">
        <v>47</v>
      </c>
      <c r="B56" s="162"/>
      <c r="C56" s="280">
        <f>'内訳書(請書・契約書用)'!B149</f>
        <v>0</v>
      </c>
      <c r="D56" s="280">
        <f>'内訳書(請書・契約書用)'!B148</f>
        <v>0</v>
      </c>
      <c r="E56" s="281">
        <f>'内訳書(請書・契約書用)'!C148</f>
        <v>0</v>
      </c>
      <c r="F56" s="166">
        <f>'内訳書(請書・契約書用)'!E148</f>
        <v>0</v>
      </c>
      <c r="G56" s="281">
        <f>'内訳書(請書・契約書用)'!D148</f>
        <v>0</v>
      </c>
      <c r="H56" s="166">
        <f t="shared" si="2"/>
        <v>0</v>
      </c>
      <c r="I56" s="162"/>
      <c r="J56" s="162"/>
    </row>
    <row r="57" spans="1:10" ht="24.75" customHeight="1" x14ac:dyDescent="0.15">
      <c r="A57" s="162">
        <v>48</v>
      </c>
      <c r="B57" s="162"/>
      <c r="C57" s="280">
        <f>'内訳書(請書・契約書用)'!B151</f>
        <v>0</v>
      </c>
      <c r="D57" s="280">
        <f>'内訳書(請書・契約書用)'!B150</f>
        <v>0</v>
      </c>
      <c r="E57" s="281">
        <f>'内訳書(請書・契約書用)'!C150</f>
        <v>0</v>
      </c>
      <c r="F57" s="166">
        <f>'内訳書(請書・契約書用)'!E150</f>
        <v>0</v>
      </c>
      <c r="G57" s="281">
        <f>'内訳書(請書・契約書用)'!D150</f>
        <v>0</v>
      </c>
      <c r="H57" s="166">
        <f t="shared" si="2"/>
        <v>0</v>
      </c>
      <c r="I57" s="162"/>
      <c r="J57" s="162"/>
    </row>
    <row r="58" spans="1:10" ht="24.75" customHeight="1" x14ac:dyDescent="0.15">
      <c r="A58" s="162">
        <v>49</v>
      </c>
      <c r="B58" s="162"/>
      <c r="C58" s="280">
        <f>'内訳書(請書・契約書用)'!B153</f>
        <v>0</v>
      </c>
      <c r="D58" s="280">
        <f>'内訳書(請書・契約書用)'!B152</f>
        <v>0</v>
      </c>
      <c r="E58" s="281">
        <f>'内訳書(請書・契約書用)'!C152</f>
        <v>0</v>
      </c>
      <c r="F58" s="166">
        <f>'内訳書(請書・契約書用)'!E152</f>
        <v>0</v>
      </c>
      <c r="G58" s="281">
        <f>'内訳書(請書・契約書用)'!D152</f>
        <v>0</v>
      </c>
      <c r="H58" s="166">
        <f t="shared" si="2"/>
        <v>0</v>
      </c>
      <c r="I58" s="162"/>
      <c r="J58" s="162"/>
    </row>
    <row r="59" spans="1:10" ht="24.75" customHeight="1" x14ac:dyDescent="0.15">
      <c r="A59" s="162">
        <v>50</v>
      </c>
      <c r="B59" s="162"/>
      <c r="C59" s="280">
        <f>'内訳書(請書・契約書用)'!B155</f>
        <v>0</v>
      </c>
      <c r="D59" s="280">
        <f>'内訳書(請書・契約書用)'!B154</f>
        <v>0</v>
      </c>
      <c r="E59" s="281">
        <f>'内訳書(請書・契約書用)'!C154</f>
        <v>0</v>
      </c>
      <c r="F59" s="166">
        <f>'内訳書(請書・契約書用)'!E154</f>
        <v>0</v>
      </c>
      <c r="G59" s="281">
        <f>'内訳書(請書・契約書用)'!D154</f>
        <v>0</v>
      </c>
      <c r="H59" s="166">
        <f t="shared" si="2"/>
        <v>0</v>
      </c>
      <c r="I59" s="162"/>
      <c r="J59" s="162"/>
    </row>
    <row r="60" spans="1:10" ht="24.75" customHeight="1" x14ac:dyDescent="0.15">
      <c r="A60" s="162">
        <v>51</v>
      </c>
      <c r="B60" s="162"/>
      <c r="C60" s="280">
        <f>'内訳書(請書・契約書用)'!B157</f>
        <v>0</v>
      </c>
      <c r="D60" s="280">
        <f>'内訳書(請書・契約書用)'!B156</f>
        <v>0</v>
      </c>
      <c r="E60" s="281">
        <f>'内訳書(請書・契約書用)'!C156</f>
        <v>0</v>
      </c>
      <c r="F60" s="166">
        <f>'内訳書(請書・契約書用)'!E156</f>
        <v>0</v>
      </c>
      <c r="G60" s="281">
        <f>'内訳書(請書・契約書用)'!D156</f>
        <v>0</v>
      </c>
      <c r="H60" s="166">
        <f t="shared" si="2"/>
        <v>0</v>
      </c>
      <c r="I60" s="162"/>
      <c r="J60" s="162"/>
    </row>
    <row r="61" spans="1:10" ht="24.75" customHeight="1" x14ac:dyDescent="0.15">
      <c r="A61" s="162">
        <v>52</v>
      </c>
      <c r="B61" s="162"/>
      <c r="C61" s="280">
        <f>'内訳書(請書・契約書用)'!B159</f>
        <v>0</v>
      </c>
      <c r="D61" s="280">
        <f>'内訳書(請書・契約書用)'!B158</f>
        <v>0</v>
      </c>
      <c r="E61" s="281">
        <f>'内訳書(請書・契約書用)'!C158</f>
        <v>0</v>
      </c>
      <c r="F61" s="166">
        <f>'内訳書(請書・契約書用)'!E158</f>
        <v>0</v>
      </c>
      <c r="G61" s="281">
        <f>'内訳書(請書・契約書用)'!D158</f>
        <v>0</v>
      </c>
      <c r="H61" s="166">
        <f t="shared" si="2"/>
        <v>0</v>
      </c>
      <c r="I61" s="162"/>
      <c r="J61" s="162"/>
    </row>
    <row r="62" spans="1:10" ht="24.75" customHeight="1" x14ac:dyDescent="0.15">
      <c r="A62" s="162">
        <v>53</v>
      </c>
      <c r="B62" s="162"/>
      <c r="C62" s="280">
        <f>'内訳書(請書・契約書用)'!B161</f>
        <v>0</v>
      </c>
      <c r="D62" s="280">
        <f>'内訳書(請書・契約書用)'!B160</f>
        <v>0</v>
      </c>
      <c r="E62" s="281">
        <f>'内訳書(請書・契約書用)'!C160</f>
        <v>0</v>
      </c>
      <c r="F62" s="166">
        <f>'内訳書(請書・契約書用)'!E160</f>
        <v>0</v>
      </c>
      <c r="G62" s="281">
        <f>'内訳書(請書・契約書用)'!D160</f>
        <v>0</v>
      </c>
      <c r="H62" s="166">
        <f t="shared" si="2"/>
        <v>0</v>
      </c>
      <c r="I62" s="162"/>
      <c r="J62" s="162"/>
    </row>
    <row r="63" spans="1:10" ht="24.75" customHeight="1" x14ac:dyDescent="0.15">
      <c r="A63" s="162">
        <v>54</v>
      </c>
      <c r="B63" s="162"/>
      <c r="C63" s="280">
        <f>'内訳書(請書・契約書用)'!B163</f>
        <v>0</v>
      </c>
      <c r="D63" s="280">
        <f>'内訳書(請書・契約書用)'!B162</f>
        <v>0</v>
      </c>
      <c r="E63" s="281">
        <f>'内訳書(請書・契約書用)'!C162</f>
        <v>0</v>
      </c>
      <c r="F63" s="166">
        <f>'内訳書(請書・契約書用)'!E162</f>
        <v>0</v>
      </c>
      <c r="G63" s="281">
        <f>'内訳書(請書・契約書用)'!D162</f>
        <v>0</v>
      </c>
      <c r="H63" s="166">
        <f t="shared" si="2"/>
        <v>0</v>
      </c>
      <c r="I63" s="162"/>
      <c r="J63" s="162"/>
    </row>
    <row r="64" spans="1:10" ht="24.75" customHeight="1" x14ac:dyDescent="0.15">
      <c r="A64" s="162">
        <v>55</v>
      </c>
      <c r="B64" s="162"/>
      <c r="C64" s="280">
        <f>'内訳書(請書・契約書用)'!B165</f>
        <v>0</v>
      </c>
      <c r="D64" s="280">
        <f>'内訳書(請書・契約書用)'!B164</f>
        <v>0</v>
      </c>
      <c r="E64" s="281">
        <f>'内訳書(請書・契約書用)'!C164</f>
        <v>0</v>
      </c>
      <c r="F64" s="166">
        <f>'内訳書(請書・契約書用)'!E164</f>
        <v>0</v>
      </c>
      <c r="G64" s="281">
        <f>'内訳書(請書・契約書用)'!D164</f>
        <v>0</v>
      </c>
      <c r="H64" s="166">
        <f t="shared" si="2"/>
        <v>0</v>
      </c>
      <c r="I64" s="162"/>
      <c r="J64" s="162"/>
    </row>
    <row r="65" spans="1:10" ht="24.75" customHeight="1" x14ac:dyDescent="0.15">
      <c r="A65" s="162">
        <v>56</v>
      </c>
      <c r="B65" s="162"/>
      <c r="C65" s="280">
        <f>'内訳書(請書・契約書用)'!B167</f>
        <v>0</v>
      </c>
      <c r="D65" s="280">
        <f>'内訳書(請書・契約書用)'!B166</f>
        <v>0</v>
      </c>
      <c r="E65" s="281">
        <f>'内訳書(請書・契約書用)'!C166</f>
        <v>0</v>
      </c>
      <c r="F65" s="166">
        <f>'内訳書(請書・契約書用)'!E166</f>
        <v>0</v>
      </c>
      <c r="G65" s="281">
        <f>'内訳書(請書・契約書用)'!D166</f>
        <v>0</v>
      </c>
      <c r="H65" s="166">
        <f t="shared" si="2"/>
        <v>0</v>
      </c>
      <c r="I65" s="162"/>
      <c r="J65" s="162"/>
    </row>
    <row r="66" spans="1:10" ht="24.75" customHeight="1" x14ac:dyDescent="0.15">
      <c r="A66" s="162">
        <v>57</v>
      </c>
      <c r="B66" s="162"/>
      <c r="C66" s="280">
        <f>'内訳書(請書・契約書用)'!B169</f>
        <v>0</v>
      </c>
      <c r="D66" s="280">
        <f>'内訳書(請書・契約書用)'!B168</f>
        <v>0</v>
      </c>
      <c r="E66" s="281">
        <f>'内訳書(請書・契約書用)'!C168</f>
        <v>0</v>
      </c>
      <c r="F66" s="166">
        <f>'内訳書(請書・契約書用)'!E168</f>
        <v>0</v>
      </c>
      <c r="G66" s="281">
        <f>'内訳書(請書・契約書用)'!D168</f>
        <v>0</v>
      </c>
      <c r="H66" s="166">
        <f t="shared" si="2"/>
        <v>0</v>
      </c>
      <c r="I66" s="162"/>
      <c r="J66" s="162"/>
    </row>
    <row r="67" spans="1:10" ht="24.75" customHeight="1" x14ac:dyDescent="0.15">
      <c r="A67" s="162">
        <v>58</v>
      </c>
      <c r="B67" s="162"/>
      <c r="C67" s="280">
        <f>'内訳書(請書・契約書用)'!B171</f>
        <v>0</v>
      </c>
      <c r="D67" s="280">
        <f>'内訳書(請書・契約書用)'!B170</f>
        <v>0</v>
      </c>
      <c r="E67" s="281">
        <f>'内訳書(請書・契約書用)'!C170</f>
        <v>0</v>
      </c>
      <c r="F67" s="166">
        <f>'内訳書(請書・契約書用)'!E170</f>
        <v>0</v>
      </c>
      <c r="G67" s="281">
        <f>'内訳書(請書・契約書用)'!D170</f>
        <v>0</v>
      </c>
      <c r="H67" s="166">
        <f t="shared" si="2"/>
        <v>0</v>
      </c>
      <c r="I67" s="162"/>
      <c r="J67" s="162"/>
    </row>
    <row r="68" spans="1:10" ht="24.75" customHeight="1" x14ac:dyDescent="0.15">
      <c r="A68" s="162">
        <v>59</v>
      </c>
      <c r="B68" s="162"/>
      <c r="C68" s="280">
        <f>'内訳書(請書・契約書用)'!B173</f>
        <v>0</v>
      </c>
      <c r="D68" s="280">
        <f>'内訳書(請書・契約書用)'!B172</f>
        <v>0</v>
      </c>
      <c r="E68" s="281">
        <f>'内訳書(請書・契約書用)'!C172</f>
        <v>0</v>
      </c>
      <c r="F68" s="166">
        <f>'内訳書(請書・契約書用)'!E172</f>
        <v>0</v>
      </c>
      <c r="G68" s="281">
        <f>'内訳書(請書・契約書用)'!D172</f>
        <v>0</v>
      </c>
      <c r="H68" s="166">
        <f t="shared" si="2"/>
        <v>0</v>
      </c>
      <c r="I68" s="162"/>
      <c r="J68" s="162"/>
    </row>
    <row r="69" spans="1:10" ht="24.75" customHeight="1" x14ac:dyDescent="0.15">
      <c r="A69" s="162">
        <v>60</v>
      </c>
      <c r="B69" s="162"/>
      <c r="C69" s="280">
        <f>'内訳書(請書・契約書用)'!B175</f>
        <v>0</v>
      </c>
      <c r="D69" s="280">
        <f>'内訳書(請書・契約書用)'!B174</f>
        <v>0</v>
      </c>
      <c r="E69" s="281">
        <f>'内訳書(請書・契約書用)'!C174</f>
        <v>0</v>
      </c>
      <c r="F69" s="166">
        <f>'内訳書(請書・契約書用)'!E174</f>
        <v>0</v>
      </c>
      <c r="G69" s="281">
        <f>'内訳書(請書・契約書用)'!D174</f>
        <v>0</v>
      </c>
      <c r="H69" s="166">
        <f t="shared" si="2"/>
        <v>0</v>
      </c>
      <c r="I69" s="162"/>
      <c r="J69" s="162"/>
    </row>
    <row r="70" spans="1:10" ht="24.75" customHeight="1" x14ac:dyDescent="0.15">
      <c r="A70" s="694" t="s">
        <v>319</v>
      </c>
      <c r="B70" s="695"/>
      <c r="C70" s="695"/>
      <c r="D70" s="695"/>
      <c r="E70" s="695"/>
      <c r="F70" s="695"/>
      <c r="G70" s="696"/>
      <c r="H70" s="166">
        <f>SUM(H50:H69)</f>
        <v>0</v>
      </c>
      <c r="I70" s="162"/>
      <c r="J70" s="162"/>
    </row>
    <row r="71" spans="1:10" ht="24.75" customHeight="1" x14ac:dyDescent="0.15">
      <c r="A71" s="694" t="str">
        <f>'内訳書(請書・契約書用)'!B178</f>
        <v>合　計</v>
      </c>
      <c r="B71" s="695"/>
      <c r="C71" s="695"/>
      <c r="D71" s="695"/>
      <c r="E71" s="695"/>
      <c r="F71" s="695"/>
      <c r="G71" s="696"/>
      <c r="H71" s="166">
        <f>H47+H70</f>
        <v>0</v>
      </c>
      <c r="I71" s="162"/>
      <c r="J71" s="162"/>
    </row>
    <row r="72" spans="1:10" ht="22.5" customHeight="1" x14ac:dyDescent="0.15">
      <c r="B72" s="168"/>
      <c r="C72" s="168"/>
      <c r="D72" s="169" t="s">
        <v>183</v>
      </c>
      <c r="E72" s="168"/>
      <c r="F72" s="168"/>
      <c r="G72" s="168"/>
      <c r="H72" s="168"/>
      <c r="I72" s="168"/>
      <c r="J72" s="170">
        <f>請書!F77</f>
        <v>0</v>
      </c>
    </row>
    <row r="73" spans="1:10" ht="56.25" customHeight="1" x14ac:dyDescent="0.15">
      <c r="A73" s="164" t="s">
        <v>182</v>
      </c>
      <c r="B73" s="162" t="s">
        <v>171</v>
      </c>
      <c r="C73" s="162" t="s">
        <v>177</v>
      </c>
      <c r="D73" s="162" t="s">
        <v>178</v>
      </c>
      <c r="E73" s="162" t="s">
        <v>175</v>
      </c>
      <c r="F73" s="163" t="s">
        <v>179</v>
      </c>
      <c r="G73" s="162" t="s">
        <v>176</v>
      </c>
      <c r="H73" s="163" t="s">
        <v>180</v>
      </c>
      <c r="I73" s="164" t="s">
        <v>240</v>
      </c>
      <c r="J73" s="162" t="s">
        <v>181</v>
      </c>
    </row>
    <row r="74" spans="1:10" ht="24.75" customHeight="1" x14ac:dyDescent="0.15">
      <c r="A74" s="162">
        <v>61</v>
      </c>
      <c r="B74" s="162"/>
      <c r="C74" s="280">
        <f>'内訳書(請書・契約書用)'!B183</f>
        <v>0</v>
      </c>
      <c r="D74" s="280">
        <f>'内訳書(請書・契約書用)'!B182</f>
        <v>0</v>
      </c>
      <c r="E74" s="281">
        <f>'内訳書(請書・契約書用)'!C182</f>
        <v>0</v>
      </c>
      <c r="F74" s="166">
        <f>'内訳書(請書・契約書用)'!E182</f>
        <v>0</v>
      </c>
      <c r="G74" s="281">
        <f>'内訳書(請書・契約書用)'!D182</f>
        <v>0</v>
      </c>
      <c r="H74" s="166">
        <f t="shared" ref="H74:H93" si="3">INT(F74*G74)</f>
        <v>0</v>
      </c>
      <c r="I74" s="162"/>
      <c r="J74" s="162"/>
    </row>
    <row r="75" spans="1:10" ht="24.75" customHeight="1" x14ac:dyDescent="0.15">
      <c r="A75" s="162">
        <v>62</v>
      </c>
      <c r="B75" s="162"/>
      <c r="C75" s="280">
        <f>'内訳書(請書・契約書用)'!B185</f>
        <v>0</v>
      </c>
      <c r="D75" s="280">
        <f>'内訳書(請書・契約書用)'!B184</f>
        <v>0</v>
      </c>
      <c r="E75" s="281">
        <f>'内訳書(請書・契約書用)'!C184</f>
        <v>0</v>
      </c>
      <c r="F75" s="166">
        <f>'内訳書(請書・契約書用)'!E184</f>
        <v>0</v>
      </c>
      <c r="G75" s="281">
        <f>'内訳書(請書・契約書用)'!D184</f>
        <v>0</v>
      </c>
      <c r="H75" s="166">
        <f t="shared" si="3"/>
        <v>0</v>
      </c>
      <c r="I75" s="162"/>
      <c r="J75" s="162"/>
    </row>
    <row r="76" spans="1:10" ht="24.75" customHeight="1" x14ac:dyDescent="0.15">
      <c r="A76" s="162">
        <v>63</v>
      </c>
      <c r="B76" s="162"/>
      <c r="C76" s="280">
        <f>'内訳書(請書・契約書用)'!B187</f>
        <v>0</v>
      </c>
      <c r="D76" s="280">
        <f>'内訳書(請書・契約書用)'!B186</f>
        <v>0</v>
      </c>
      <c r="E76" s="281">
        <f>'内訳書(請書・契約書用)'!C186</f>
        <v>0</v>
      </c>
      <c r="F76" s="166">
        <f>'内訳書(請書・契約書用)'!E186</f>
        <v>0</v>
      </c>
      <c r="G76" s="281">
        <f>'内訳書(請書・契約書用)'!D186</f>
        <v>0</v>
      </c>
      <c r="H76" s="166">
        <f t="shared" si="3"/>
        <v>0</v>
      </c>
      <c r="I76" s="162"/>
      <c r="J76" s="162"/>
    </row>
    <row r="77" spans="1:10" ht="24.75" customHeight="1" x14ac:dyDescent="0.15">
      <c r="A77" s="162">
        <v>64</v>
      </c>
      <c r="B77" s="162"/>
      <c r="C77" s="280">
        <f>'内訳書(請書・契約書用)'!B189</f>
        <v>0</v>
      </c>
      <c r="D77" s="280">
        <f>'内訳書(請書・契約書用)'!B188</f>
        <v>0</v>
      </c>
      <c r="E77" s="281">
        <f>'内訳書(請書・契約書用)'!C188</f>
        <v>0</v>
      </c>
      <c r="F77" s="166">
        <f>'内訳書(請書・契約書用)'!E188</f>
        <v>0</v>
      </c>
      <c r="G77" s="281">
        <f>'内訳書(請書・契約書用)'!D188</f>
        <v>0</v>
      </c>
      <c r="H77" s="166">
        <f t="shared" si="3"/>
        <v>0</v>
      </c>
      <c r="I77" s="162"/>
      <c r="J77" s="162"/>
    </row>
    <row r="78" spans="1:10" ht="24.75" customHeight="1" x14ac:dyDescent="0.15">
      <c r="A78" s="162">
        <v>65</v>
      </c>
      <c r="B78" s="162"/>
      <c r="C78" s="280">
        <f>'内訳書(請書・契約書用)'!B191</f>
        <v>0</v>
      </c>
      <c r="D78" s="280">
        <f>'内訳書(請書・契約書用)'!B190</f>
        <v>0</v>
      </c>
      <c r="E78" s="281">
        <f>'内訳書(請書・契約書用)'!C190</f>
        <v>0</v>
      </c>
      <c r="F78" s="166">
        <f>'内訳書(請書・契約書用)'!E190</f>
        <v>0</v>
      </c>
      <c r="G78" s="281">
        <f>'内訳書(請書・契約書用)'!D190</f>
        <v>0</v>
      </c>
      <c r="H78" s="166">
        <f t="shared" si="3"/>
        <v>0</v>
      </c>
      <c r="I78" s="162"/>
      <c r="J78" s="162"/>
    </row>
    <row r="79" spans="1:10" ht="24.75" customHeight="1" x14ac:dyDescent="0.15">
      <c r="A79" s="162">
        <v>66</v>
      </c>
      <c r="B79" s="162"/>
      <c r="C79" s="280">
        <f>'内訳書(請書・契約書用)'!B193</f>
        <v>0</v>
      </c>
      <c r="D79" s="280">
        <f>'内訳書(請書・契約書用)'!B192</f>
        <v>0</v>
      </c>
      <c r="E79" s="281">
        <f>'内訳書(請書・契約書用)'!C192</f>
        <v>0</v>
      </c>
      <c r="F79" s="166">
        <f>'内訳書(請書・契約書用)'!E192</f>
        <v>0</v>
      </c>
      <c r="G79" s="281">
        <f>'内訳書(請書・契約書用)'!D192</f>
        <v>0</v>
      </c>
      <c r="H79" s="166">
        <f t="shared" si="3"/>
        <v>0</v>
      </c>
      <c r="I79" s="162"/>
      <c r="J79" s="162"/>
    </row>
    <row r="80" spans="1:10" ht="24.75" customHeight="1" x14ac:dyDescent="0.15">
      <c r="A80" s="162">
        <v>67</v>
      </c>
      <c r="B80" s="162"/>
      <c r="C80" s="280">
        <f>'内訳書(請書・契約書用)'!B195</f>
        <v>0</v>
      </c>
      <c r="D80" s="280">
        <f>'内訳書(請書・契約書用)'!B194</f>
        <v>0</v>
      </c>
      <c r="E80" s="281">
        <f>'内訳書(請書・契約書用)'!C194</f>
        <v>0</v>
      </c>
      <c r="F80" s="166">
        <f>'内訳書(請書・契約書用)'!E194</f>
        <v>0</v>
      </c>
      <c r="G80" s="281">
        <f>'内訳書(請書・契約書用)'!D194</f>
        <v>0</v>
      </c>
      <c r="H80" s="166">
        <f t="shared" si="3"/>
        <v>0</v>
      </c>
      <c r="I80" s="162"/>
      <c r="J80" s="162"/>
    </row>
    <row r="81" spans="1:10" ht="24.75" customHeight="1" x14ac:dyDescent="0.15">
      <c r="A81" s="162">
        <v>68</v>
      </c>
      <c r="B81" s="162"/>
      <c r="C81" s="280">
        <f>'内訳書(請書・契約書用)'!B197</f>
        <v>0</v>
      </c>
      <c r="D81" s="280">
        <f>'内訳書(請書・契約書用)'!B196</f>
        <v>0</v>
      </c>
      <c r="E81" s="281">
        <f>'内訳書(請書・契約書用)'!C196</f>
        <v>0</v>
      </c>
      <c r="F81" s="166">
        <f>'内訳書(請書・契約書用)'!E196</f>
        <v>0</v>
      </c>
      <c r="G81" s="281">
        <f>'内訳書(請書・契約書用)'!D196</f>
        <v>0</v>
      </c>
      <c r="H81" s="166">
        <f t="shared" si="3"/>
        <v>0</v>
      </c>
      <c r="I81" s="162"/>
      <c r="J81" s="162"/>
    </row>
    <row r="82" spans="1:10" ht="24.75" customHeight="1" x14ac:dyDescent="0.15">
      <c r="A82" s="162">
        <v>69</v>
      </c>
      <c r="B82" s="162"/>
      <c r="C82" s="280">
        <f>'内訳書(請書・契約書用)'!B199</f>
        <v>0</v>
      </c>
      <c r="D82" s="280">
        <f>'内訳書(請書・契約書用)'!B198</f>
        <v>0</v>
      </c>
      <c r="E82" s="281">
        <f>'内訳書(請書・契約書用)'!C198</f>
        <v>0</v>
      </c>
      <c r="F82" s="166">
        <f>'内訳書(請書・契約書用)'!E198</f>
        <v>0</v>
      </c>
      <c r="G82" s="281">
        <f>'内訳書(請書・契約書用)'!D198</f>
        <v>0</v>
      </c>
      <c r="H82" s="166">
        <f t="shared" si="3"/>
        <v>0</v>
      </c>
      <c r="I82" s="162"/>
      <c r="J82" s="162"/>
    </row>
    <row r="83" spans="1:10" ht="24.75" customHeight="1" x14ac:dyDescent="0.15">
      <c r="A83" s="162">
        <v>70</v>
      </c>
      <c r="B83" s="162"/>
      <c r="C83" s="280">
        <f>'内訳書(請書・契約書用)'!B201</f>
        <v>0</v>
      </c>
      <c r="D83" s="280">
        <f>'内訳書(請書・契約書用)'!B200</f>
        <v>0</v>
      </c>
      <c r="E83" s="281">
        <f>'内訳書(請書・契約書用)'!C200</f>
        <v>0</v>
      </c>
      <c r="F83" s="166">
        <f>'内訳書(請書・契約書用)'!E200</f>
        <v>0</v>
      </c>
      <c r="G83" s="281">
        <f>'内訳書(請書・契約書用)'!D200</f>
        <v>0</v>
      </c>
      <c r="H83" s="166">
        <f t="shared" si="3"/>
        <v>0</v>
      </c>
      <c r="I83" s="162"/>
      <c r="J83" s="162"/>
    </row>
    <row r="84" spans="1:10" ht="24.75" customHeight="1" x14ac:dyDescent="0.15">
      <c r="A84" s="162">
        <v>71</v>
      </c>
      <c r="B84" s="162"/>
      <c r="C84" s="280">
        <f>'内訳書(請書・契約書用)'!B203</f>
        <v>0</v>
      </c>
      <c r="D84" s="280">
        <f>'内訳書(請書・契約書用)'!B202</f>
        <v>0</v>
      </c>
      <c r="E84" s="281">
        <f>'内訳書(請書・契約書用)'!C202</f>
        <v>0</v>
      </c>
      <c r="F84" s="166">
        <f>'内訳書(請書・契約書用)'!E202</f>
        <v>0</v>
      </c>
      <c r="G84" s="281">
        <f>'内訳書(請書・契約書用)'!D202</f>
        <v>0</v>
      </c>
      <c r="H84" s="166">
        <f t="shared" si="3"/>
        <v>0</v>
      </c>
      <c r="I84" s="162"/>
      <c r="J84" s="162"/>
    </row>
    <row r="85" spans="1:10" ht="24.75" customHeight="1" x14ac:dyDescent="0.15">
      <c r="A85" s="162">
        <v>72</v>
      </c>
      <c r="B85" s="162"/>
      <c r="C85" s="280">
        <f>'内訳書(請書・契約書用)'!B205</f>
        <v>0</v>
      </c>
      <c r="D85" s="280">
        <f>'内訳書(請書・契約書用)'!B204</f>
        <v>0</v>
      </c>
      <c r="E85" s="281">
        <f>'内訳書(請書・契約書用)'!C204</f>
        <v>0</v>
      </c>
      <c r="F85" s="166">
        <f>'内訳書(請書・契約書用)'!E204</f>
        <v>0</v>
      </c>
      <c r="G85" s="281">
        <f>'内訳書(請書・契約書用)'!D204</f>
        <v>0</v>
      </c>
      <c r="H85" s="166">
        <f t="shared" si="3"/>
        <v>0</v>
      </c>
      <c r="I85" s="162"/>
      <c r="J85" s="162"/>
    </row>
    <row r="86" spans="1:10" ht="24.75" customHeight="1" x14ac:dyDescent="0.15">
      <c r="A86" s="162">
        <v>73</v>
      </c>
      <c r="B86" s="162"/>
      <c r="C86" s="280">
        <f>'内訳書(請書・契約書用)'!B207</f>
        <v>0</v>
      </c>
      <c r="D86" s="280">
        <f>'内訳書(請書・契約書用)'!B206</f>
        <v>0</v>
      </c>
      <c r="E86" s="281">
        <f>'内訳書(請書・契約書用)'!C206</f>
        <v>0</v>
      </c>
      <c r="F86" s="166">
        <f>'内訳書(請書・契約書用)'!E206</f>
        <v>0</v>
      </c>
      <c r="G86" s="281">
        <f>'内訳書(請書・契約書用)'!D206</f>
        <v>0</v>
      </c>
      <c r="H86" s="166">
        <f t="shared" si="3"/>
        <v>0</v>
      </c>
      <c r="I86" s="162"/>
      <c r="J86" s="162"/>
    </row>
    <row r="87" spans="1:10" ht="24.75" customHeight="1" x14ac:dyDescent="0.15">
      <c r="A87" s="162">
        <v>74</v>
      </c>
      <c r="B87" s="162"/>
      <c r="C87" s="280">
        <f>'内訳書(請書・契約書用)'!B209</f>
        <v>0</v>
      </c>
      <c r="D87" s="280">
        <f>'内訳書(請書・契約書用)'!B208</f>
        <v>0</v>
      </c>
      <c r="E87" s="281">
        <f>'内訳書(請書・契約書用)'!C208</f>
        <v>0</v>
      </c>
      <c r="F87" s="166">
        <f>'内訳書(請書・契約書用)'!E208</f>
        <v>0</v>
      </c>
      <c r="G87" s="281">
        <f>'内訳書(請書・契約書用)'!D208</f>
        <v>0</v>
      </c>
      <c r="H87" s="166">
        <f t="shared" si="3"/>
        <v>0</v>
      </c>
      <c r="I87" s="162"/>
      <c r="J87" s="162"/>
    </row>
    <row r="88" spans="1:10" ht="24.75" customHeight="1" x14ac:dyDescent="0.15">
      <c r="A88" s="162">
        <v>75</v>
      </c>
      <c r="B88" s="162"/>
      <c r="C88" s="280">
        <f>'内訳書(請書・契約書用)'!B211</f>
        <v>0</v>
      </c>
      <c r="D88" s="280">
        <f>'内訳書(請書・契約書用)'!B210</f>
        <v>0</v>
      </c>
      <c r="E88" s="281">
        <f>'内訳書(請書・契約書用)'!C210</f>
        <v>0</v>
      </c>
      <c r="F88" s="166">
        <f>'内訳書(請書・契約書用)'!E210</f>
        <v>0</v>
      </c>
      <c r="G88" s="281">
        <f>'内訳書(請書・契約書用)'!D210</f>
        <v>0</v>
      </c>
      <c r="H88" s="166">
        <f t="shared" si="3"/>
        <v>0</v>
      </c>
      <c r="I88" s="162"/>
      <c r="J88" s="162"/>
    </row>
    <row r="89" spans="1:10" ht="24.75" customHeight="1" x14ac:dyDescent="0.15">
      <c r="A89" s="162">
        <v>76</v>
      </c>
      <c r="B89" s="162"/>
      <c r="C89" s="280">
        <f>'内訳書(請書・契約書用)'!B213</f>
        <v>0</v>
      </c>
      <c r="D89" s="280">
        <f>'内訳書(請書・契約書用)'!B212</f>
        <v>0</v>
      </c>
      <c r="E89" s="281">
        <f>'内訳書(請書・契約書用)'!C212</f>
        <v>0</v>
      </c>
      <c r="F89" s="166">
        <f>'内訳書(請書・契約書用)'!E212</f>
        <v>0</v>
      </c>
      <c r="G89" s="281">
        <f>'内訳書(請書・契約書用)'!D212</f>
        <v>0</v>
      </c>
      <c r="H89" s="166">
        <f t="shared" si="3"/>
        <v>0</v>
      </c>
      <c r="I89" s="162"/>
      <c r="J89" s="162"/>
    </row>
    <row r="90" spans="1:10" ht="24.75" customHeight="1" x14ac:dyDescent="0.15">
      <c r="A90" s="162">
        <v>77</v>
      </c>
      <c r="B90" s="162"/>
      <c r="C90" s="280">
        <f>'内訳書(請書・契約書用)'!B215</f>
        <v>0</v>
      </c>
      <c r="D90" s="280">
        <f>'内訳書(請書・契約書用)'!B214</f>
        <v>0</v>
      </c>
      <c r="E90" s="281">
        <f>'内訳書(請書・契約書用)'!C214</f>
        <v>0</v>
      </c>
      <c r="F90" s="166">
        <f>'内訳書(請書・契約書用)'!E214</f>
        <v>0</v>
      </c>
      <c r="G90" s="281">
        <f>'内訳書(請書・契約書用)'!D214</f>
        <v>0</v>
      </c>
      <c r="H90" s="166">
        <f t="shared" si="3"/>
        <v>0</v>
      </c>
      <c r="I90" s="162"/>
      <c r="J90" s="162"/>
    </row>
    <row r="91" spans="1:10" ht="24.75" customHeight="1" x14ac:dyDescent="0.15">
      <c r="A91" s="162">
        <v>78</v>
      </c>
      <c r="B91" s="162"/>
      <c r="C91" s="280">
        <f>'内訳書(請書・契約書用)'!B217</f>
        <v>0</v>
      </c>
      <c r="D91" s="280">
        <f>'内訳書(請書・契約書用)'!B216</f>
        <v>0</v>
      </c>
      <c r="E91" s="281">
        <f>'内訳書(請書・契約書用)'!C216</f>
        <v>0</v>
      </c>
      <c r="F91" s="166">
        <f>'内訳書(請書・契約書用)'!E216</f>
        <v>0</v>
      </c>
      <c r="G91" s="281">
        <f>'内訳書(請書・契約書用)'!D216</f>
        <v>0</v>
      </c>
      <c r="H91" s="166">
        <f t="shared" si="3"/>
        <v>0</v>
      </c>
      <c r="I91" s="162"/>
      <c r="J91" s="162"/>
    </row>
    <row r="92" spans="1:10" ht="24.75" customHeight="1" x14ac:dyDescent="0.15">
      <c r="A92" s="162">
        <v>79</v>
      </c>
      <c r="B92" s="162"/>
      <c r="C92" s="280">
        <f>'内訳書(請書・契約書用)'!B219</f>
        <v>0</v>
      </c>
      <c r="D92" s="280">
        <f>'内訳書(請書・契約書用)'!B218</f>
        <v>0</v>
      </c>
      <c r="E92" s="281">
        <f>'内訳書(請書・契約書用)'!C218</f>
        <v>0</v>
      </c>
      <c r="F92" s="166">
        <f>'内訳書(請書・契約書用)'!E218</f>
        <v>0</v>
      </c>
      <c r="G92" s="281">
        <f>'内訳書(請書・契約書用)'!D218</f>
        <v>0</v>
      </c>
      <c r="H92" s="166">
        <f t="shared" si="3"/>
        <v>0</v>
      </c>
      <c r="I92" s="162"/>
      <c r="J92" s="162"/>
    </row>
    <row r="93" spans="1:10" ht="24.75" customHeight="1" x14ac:dyDescent="0.15">
      <c r="A93" s="162">
        <v>80</v>
      </c>
      <c r="B93" s="162"/>
      <c r="C93" s="280">
        <f>'内訳書(請書・契約書用)'!B221</f>
        <v>0</v>
      </c>
      <c r="D93" s="280">
        <f>'内訳書(請書・契約書用)'!B220</f>
        <v>0</v>
      </c>
      <c r="E93" s="281">
        <f>'内訳書(請書・契約書用)'!C220</f>
        <v>0</v>
      </c>
      <c r="F93" s="166">
        <f>'内訳書(請書・契約書用)'!E220</f>
        <v>0</v>
      </c>
      <c r="G93" s="281">
        <f>'内訳書(請書・契約書用)'!D220</f>
        <v>0</v>
      </c>
      <c r="H93" s="166">
        <f t="shared" si="3"/>
        <v>0</v>
      </c>
      <c r="I93" s="162"/>
      <c r="J93" s="162"/>
    </row>
    <row r="94" spans="1:10" ht="24.75" customHeight="1" x14ac:dyDescent="0.15">
      <c r="A94" s="694" t="s">
        <v>319</v>
      </c>
      <c r="B94" s="695"/>
      <c r="C94" s="695"/>
      <c r="D94" s="695"/>
      <c r="E94" s="695"/>
      <c r="F94" s="695"/>
      <c r="G94" s="696"/>
      <c r="H94" s="166">
        <f>SUM(H74:H93)</f>
        <v>0</v>
      </c>
      <c r="I94" s="162"/>
      <c r="J94" s="162"/>
    </row>
    <row r="95" spans="1:10" ht="24.75" customHeight="1" x14ac:dyDescent="0.15">
      <c r="A95" s="694" t="str">
        <f>'内訳書(請書・契約書用)'!B224</f>
        <v>合　計</v>
      </c>
      <c r="B95" s="695"/>
      <c r="C95" s="695"/>
      <c r="D95" s="695"/>
      <c r="E95" s="695"/>
      <c r="F95" s="695"/>
      <c r="G95" s="696"/>
      <c r="H95" s="166">
        <f>H71+H94</f>
        <v>0</v>
      </c>
      <c r="I95" s="162"/>
      <c r="J95" s="162"/>
    </row>
    <row r="96" spans="1:10" ht="22.5" customHeight="1" x14ac:dyDescent="0.15">
      <c r="B96" s="168"/>
      <c r="C96" s="168"/>
      <c r="D96" s="169" t="s">
        <v>183</v>
      </c>
      <c r="E96" s="168"/>
      <c r="F96" s="168"/>
      <c r="G96" s="168"/>
      <c r="H96" s="168"/>
      <c r="I96" s="168"/>
      <c r="J96" s="170">
        <f>請書!F101</f>
        <v>0</v>
      </c>
    </row>
    <row r="97" spans="1:10" ht="56.25" customHeight="1" x14ac:dyDescent="0.15">
      <c r="A97" s="164" t="s">
        <v>182</v>
      </c>
      <c r="B97" s="162" t="s">
        <v>171</v>
      </c>
      <c r="C97" s="162" t="s">
        <v>177</v>
      </c>
      <c r="D97" s="162" t="s">
        <v>178</v>
      </c>
      <c r="E97" s="162" t="s">
        <v>175</v>
      </c>
      <c r="F97" s="163" t="s">
        <v>179</v>
      </c>
      <c r="G97" s="162" t="s">
        <v>176</v>
      </c>
      <c r="H97" s="163" t="s">
        <v>180</v>
      </c>
      <c r="I97" s="164" t="s">
        <v>240</v>
      </c>
      <c r="J97" s="162" t="s">
        <v>181</v>
      </c>
    </row>
    <row r="98" spans="1:10" ht="24.75" customHeight="1" x14ac:dyDescent="0.15">
      <c r="A98" s="162">
        <v>81</v>
      </c>
      <c r="B98" s="162"/>
      <c r="C98" s="280">
        <f>'内訳書(請書・契約書用)'!B229</f>
        <v>0</v>
      </c>
      <c r="D98" s="280">
        <f>'内訳書(請書・契約書用)'!B228</f>
        <v>0</v>
      </c>
      <c r="E98" s="281">
        <f>'内訳書(請書・契約書用)'!C228</f>
        <v>0</v>
      </c>
      <c r="F98" s="166">
        <f>'内訳書(請書・契約書用)'!E228</f>
        <v>0</v>
      </c>
      <c r="G98" s="281">
        <f>'内訳書(請書・契約書用)'!D228</f>
        <v>0</v>
      </c>
      <c r="H98" s="166">
        <f t="shared" ref="H98:H117" si="4">INT(F98*G98)</f>
        <v>0</v>
      </c>
      <c r="I98" s="162"/>
      <c r="J98" s="162"/>
    </row>
    <row r="99" spans="1:10" ht="24.75" customHeight="1" x14ac:dyDescent="0.15">
      <c r="A99" s="162">
        <v>82</v>
      </c>
      <c r="B99" s="162"/>
      <c r="C99" s="280">
        <f>'内訳書(請書・契約書用)'!B231</f>
        <v>0</v>
      </c>
      <c r="D99" s="280">
        <f>'内訳書(請書・契約書用)'!B230</f>
        <v>0</v>
      </c>
      <c r="E99" s="281">
        <f>'内訳書(請書・契約書用)'!C230</f>
        <v>0</v>
      </c>
      <c r="F99" s="166">
        <f>'内訳書(請書・契約書用)'!E230</f>
        <v>0</v>
      </c>
      <c r="G99" s="281">
        <f>'内訳書(請書・契約書用)'!D230</f>
        <v>0</v>
      </c>
      <c r="H99" s="166">
        <f t="shared" si="4"/>
        <v>0</v>
      </c>
      <c r="I99" s="162"/>
      <c r="J99" s="162"/>
    </row>
    <row r="100" spans="1:10" ht="24.75" customHeight="1" x14ac:dyDescent="0.15">
      <c r="A100" s="162">
        <v>83</v>
      </c>
      <c r="B100" s="162"/>
      <c r="C100" s="280">
        <f>'内訳書(請書・契約書用)'!B233</f>
        <v>0</v>
      </c>
      <c r="D100" s="280">
        <f>'内訳書(請書・契約書用)'!B232</f>
        <v>0</v>
      </c>
      <c r="E100" s="281">
        <f>'内訳書(請書・契約書用)'!C232</f>
        <v>0</v>
      </c>
      <c r="F100" s="166">
        <f>'内訳書(請書・契約書用)'!E232</f>
        <v>0</v>
      </c>
      <c r="G100" s="281">
        <f>'内訳書(請書・契約書用)'!D232</f>
        <v>0</v>
      </c>
      <c r="H100" s="166">
        <f t="shared" si="4"/>
        <v>0</v>
      </c>
      <c r="I100" s="162"/>
      <c r="J100" s="162"/>
    </row>
    <row r="101" spans="1:10" ht="24.75" customHeight="1" x14ac:dyDescent="0.15">
      <c r="A101" s="162">
        <v>84</v>
      </c>
      <c r="B101" s="162"/>
      <c r="C101" s="280">
        <f>'内訳書(請書・契約書用)'!B235</f>
        <v>0</v>
      </c>
      <c r="D101" s="280">
        <f>'内訳書(請書・契約書用)'!B234</f>
        <v>0</v>
      </c>
      <c r="E101" s="281">
        <f>'内訳書(請書・契約書用)'!C234</f>
        <v>0</v>
      </c>
      <c r="F101" s="166">
        <f>'内訳書(請書・契約書用)'!E234</f>
        <v>0</v>
      </c>
      <c r="G101" s="281">
        <f>'内訳書(請書・契約書用)'!D234</f>
        <v>0</v>
      </c>
      <c r="H101" s="166">
        <f t="shared" si="4"/>
        <v>0</v>
      </c>
      <c r="I101" s="162"/>
      <c r="J101" s="162"/>
    </row>
    <row r="102" spans="1:10" ht="24.75" customHeight="1" x14ac:dyDescent="0.15">
      <c r="A102" s="162">
        <v>85</v>
      </c>
      <c r="B102" s="162"/>
      <c r="C102" s="280">
        <f>'内訳書(請書・契約書用)'!B237</f>
        <v>0</v>
      </c>
      <c r="D102" s="280">
        <f>'内訳書(請書・契約書用)'!B236</f>
        <v>0</v>
      </c>
      <c r="E102" s="281">
        <f>'内訳書(請書・契約書用)'!C236</f>
        <v>0</v>
      </c>
      <c r="F102" s="166">
        <f>'内訳書(請書・契約書用)'!E236</f>
        <v>0</v>
      </c>
      <c r="G102" s="281">
        <f>'内訳書(請書・契約書用)'!D236</f>
        <v>0</v>
      </c>
      <c r="H102" s="166">
        <f t="shared" si="4"/>
        <v>0</v>
      </c>
      <c r="I102" s="162"/>
      <c r="J102" s="162"/>
    </row>
    <row r="103" spans="1:10" ht="24.75" customHeight="1" x14ac:dyDescent="0.15">
      <c r="A103" s="162">
        <v>86</v>
      </c>
      <c r="B103" s="162"/>
      <c r="C103" s="280">
        <f>'内訳書(請書・契約書用)'!B239</f>
        <v>0</v>
      </c>
      <c r="D103" s="280">
        <f>'内訳書(請書・契約書用)'!B238</f>
        <v>0</v>
      </c>
      <c r="E103" s="281">
        <f>'内訳書(請書・契約書用)'!C238</f>
        <v>0</v>
      </c>
      <c r="F103" s="166">
        <f>'内訳書(請書・契約書用)'!E238</f>
        <v>0</v>
      </c>
      <c r="G103" s="281">
        <f>'内訳書(請書・契約書用)'!D238</f>
        <v>0</v>
      </c>
      <c r="H103" s="166">
        <f t="shared" si="4"/>
        <v>0</v>
      </c>
      <c r="I103" s="162"/>
      <c r="J103" s="162"/>
    </row>
    <row r="104" spans="1:10" ht="24.75" customHeight="1" x14ac:dyDescent="0.15">
      <c r="A104" s="162">
        <v>87</v>
      </c>
      <c r="B104" s="162"/>
      <c r="C104" s="280">
        <f>'内訳書(請書・契約書用)'!B241</f>
        <v>0</v>
      </c>
      <c r="D104" s="280">
        <f>'内訳書(請書・契約書用)'!B240</f>
        <v>0</v>
      </c>
      <c r="E104" s="281">
        <f>'内訳書(請書・契約書用)'!C240</f>
        <v>0</v>
      </c>
      <c r="F104" s="166">
        <f>'内訳書(請書・契約書用)'!E240</f>
        <v>0</v>
      </c>
      <c r="G104" s="281">
        <f>'内訳書(請書・契約書用)'!D240</f>
        <v>0</v>
      </c>
      <c r="H104" s="166">
        <f t="shared" si="4"/>
        <v>0</v>
      </c>
      <c r="I104" s="162"/>
      <c r="J104" s="162"/>
    </row>
    <row r="105" spans="1:10" ht="24.75" customHeight="1" x14ac:dyDescent="0.15">
      <c r="A105" s="162">
        <v>88</v>
      </c>
      <c r="B105" s="162"/>
      <c r="C105" s="280">
        <f>'内訳書(請書・契約書用)'!B243</f>
        <v>0</v>
      </c>
      <c r="D105" s="280">
        <f>'内訳書(請書・契約書用)'!B242</f>
        <v>0</v>
      </c>
      <c r="E105" s="281">
        <f>'内訳書(請書・契約書用)'!C242</f>
        <v>0</v>
      </c>
      <c r="F105" s="166">
        <f>'内訳書(請書・契約書用)'!E242</f>
        <v>0</v>
      </c>
      <c r="G105" s="281">
        <f>'内訳書(請書・契約書用)'!D242</f>
        <v>0</v>
      </c>
      <c r="H105" s="166">
        <f t="shared" si="4"/>
        <v>0</v>
      </c>
      <c r="I105" s="162"/>
      <c r="J105" s="162"/>
    </row>
    <row r="106" spans="1:10" ht="24.75" customHeight="1" x14ac:dyDescent="0.15">
      <c r="A106" s="162">
        <v>89</v>
      </c>
      <c r="B106" s="162"/>
      <c r="C106" s="280">
        <f>'内訳書(請書・契約書用)'!B245</f>
        <v>0</v>
      </c>
      <c r="D106" s="280">
        <f>'内訳書(請書・契約書用)'!B244</f>
        <v>0</v>
      </c>
      <c r="E106" s="281">
        <f>'内訳書(請書・契約書用)'!C244</f>
        <v>0</v>
      </c>
      <c r="F106" s="166">
        <f>'内訳書(請書・契約書用)'!E244</f>
        <v>0</v>
      </c>
      <c r="G106" s="281">
        <f>'内訳書(請書・契約書用)'!D244</f>
        <v>0</v>
      </c>
      <c r="H106" s="166">
        <f t="shared" si="4"/>
        <v>0</v>
      </c>
      <c r="I106" s="162"/>
      <c r="J106" s="162"/>
    </row>
    <row r="107" spans="1:10" ht="24.75" customHeight="1" x14ac:dyDescent="0.15">
      <c r="A107" s="162">
        <v>90</v>
      </c>
      <c r="B107" s="162"/>
      <c r="C107" s="280">
        <f>'内訳書(請書・契約書用)'!B247</f>
        <v>0</v>
      </c>
      <c r="D107" s="280">
        <f>'内訳書(請書・契約書用)'!B246</f>
        <v>0</v>
      </c>
      <c r="E107" s="281">
        <f>'内訳書(請書・契約書用)'!C246</f>
        <v>0</v>
      </c>
      <c r="F107" s="166">
        <f>'内訳書(請書・契約書用)'!E246</f>
        <v>0</v>
      </c>
      <c r="G107" s="281">
        <f>'内訳書(請書・契約書用)'!D246</f>
        <v>0</v>
      </c>
      <c r="H107" s="166">
        <f t="shared" si="4"/>
        <v>0</v>
      </c>
      <c r="I107" s="162"/>
      <c r="J107" s="162"/>
    </row>
    <row r="108" spans="1:10" ht="24.75" customHeight="1" x14ac:dyDescent="0.15">
      <c r="A108" s="162">
        <v>91</v>
      </c>
      <c r="B108" s="162"/>
      <c r="C108" s="280">
        <f>'内訳書(請書・契約書用)'!B249</f>
        <v>0</v>
      </c>
      <c r="D108" s="280">
        <f>'内訳書(請書・契約書用)'!B248</f>
        <v>0</v>
      </c>
      <c r="E108" s="281">
        <f>'内訳書(請書・契約書用)'!C248</f>
        <v>0</v>
      </c>
      <c r="F108" s="166">
        <f>'内訳書(請書・契約書用)'!E248</f>
        <v>0</v>
      </c>
      <c r="G108" s="281">
        <f>'内訳書(請書・契約書用)'!D248</f>
        <v>0</v>
      </c>
      <c r="H108" s="166">
        <f t="shared" si="4"/>
        <v>0</v>
      </c>
      <c r="I108" s="162"/>
      <c r="J108" s="162"/>
    </row>
    <row r="109" spans="1:10" ht="24.75" customHeight="1" x14ac:dyDescent="0.15">
      <c r="A109" s="162">
        <v>92</v>
      </c>
      <c r="B109" s="162"/>
      <c r="C109" s="280">
        <f>'内訳書(請書・契約書用)'!B251</f>
        <v>0</v>
      </c>
      <c r="D109" s="280">
        <f>'内訳書(請書・契約書用)'!B250</f>
        <v>0</v>
      </c>
      <c r="E109" s="281">
        <f>'内訳書(請書・契約書用)'!C250</f>
        <v>0</v>
      </c>
      <c r="F109" s="166">
        <f>'内訳書(請書・契約書用)'!E250</f>
        <v>0</v>
      </c>
      <c r="G109" s="281">
        <f>'内訳書(請書・契約書用)'!D250</f>
        <v>0</v>
      </c>
      <c r="H109" s="166">
        <f t="shared" si="4"/>
        <v>0</v>
      </c>
      <c r="I109" s="162"/>
      <c r="J109" s="162"/>
    </row>
    <row r="110" spans="1:10" ht="24.75" customHeight="1" x14ac:dyDescent="0.15">
      <c r="A110" s="162">
        <v>93</v>
      </c>
      <c r="B110" s="162"/>
      <c r="C110" s="280">
        <f>'内訳書(請書・契約書用)'!B253</f>
        <v>0</v>
      </c>
      <c r="D110" s="280">
        <f>'内訳書(請書・契約書用)'!B252</f>
        <v>0</v>
      </c>
      <c r="E110" s="281">
        <f>'内訳書(請書・契約書用)'!C252</f>
        <v>0</v>
      </c>
      <c r="F110" s="166">
        <f>'内訳書(請書・契約書用)'!E252</f>
        <v>0</v>
      </c>
      <c r="G110" s="281">
        <f>'内訳書(請書・契約書用)'!D252</f>
        <v>0</v>
      </c>
      <c r="H110" s="166">
        <f t="shared" si="4"/>
        <v>0</v>
      </c>
      <c r="I110" s="162"/>
      <c r="J110" s="162"/>
    </row>
    <row r="111" spans="1:10" ht="24.75" customHeight="1" x14ac:dyDescent="0.15">
      <c r="A111" s="162">
        <v>94</v>
      </c>
      <c r="B111" s="162"/>
      <c r="C111" s="280">
        <f>'内訳書(請書・契約書用)'!B255</f>
        <v>0</v>
      </c>
      <c r="D111" s="280">
        <f>'内訳書(請書・契約書用)'!B254</f>
        <v>0</v>
      </c>
      <c r="E111" s="281">
        <f>'内訳書(請書・契約書用)'!C254</f>
        <v>0</v>
      </c>
      <c r="F111" s="166">
        <f>'内訳書(請書・契約書用)'!E254</f>
        <v>0</v>
      </c>
      <c r="G111" s="281">
        <f>'内訳書(請書・契約書用)'!D254</f>
        <v>0</v>
      </c>
      <c r="H111" s="166">
        <f t="shared" si="4"/>
        <v>0</v>
      </c>
      <c r="I111" s="162"/>
      <c r="J111" s="162"/>
    </row>
    <row r="112" spans="1:10" ht="24.75" customHeight="1" x14ac:dyDescent="0.15">
      <c r="A112" s="162">
        <v>95</v>
      </c>
      <c r="B112" s="162"/>
      <c r="C112" s="280">
        <f>'内訳書(請書・契約書用)'!B257</f>
        <v>0</v>
      </c>
      <c r="D112" s="280">
        <f>'内訳書(請書・契約書用)'!B256</f>
        <v>0</v>
      </c>
      <c r="E112" s="281">
        <f>'内訳書(請書・契約書用)'!C256</f>
        <v>0</v>
      </c>
      <c r="F112" s="166">
        <f>'内訳書(請書・契約書用)'!E256</f>
        <v>0</v>
      </c>
      <c r="G112" s="281">
        <f>'内訳書(請書・契約書用)'!D256</f>
        <v>0</v>
      </c>
      <c r="H112" s="166">
        <f t="shared" si="4"/>
        <v>0</v>
      </c>
      <c r="I112" s="162"/>
      <c r="J112" s="162"/>
    </row>
    <row r="113" spans="1:10" ht="24.75" customHeight="1" x14ac:dyDescent="0.15">
      <c r="A113" s="162">
        <v>96</v>
      </c>
      <c r="B113" s="162"/>
      <c r="C113" s="280">
        <f>'内訳書(請書・契約書用)'!B259</f>
        <v>0</v>
      </c>
      <c r="D113" s="280">
        <f>'内訳書(請書・契約書用)'!B258</f>
        <v>0</v>
      </c>
      <c r="E113" s="281">
        <f>'内訳書(請書・契約書用)'!C258</f>
        <v>0</v>
      </c>
      <c r="F113" s="166">
        <f>'内訳書(請書・契約書用)'!E258</f>
        <v>0</v>
      </c>
      <c r="G113" s="281">
        <f>'内訳書(請書・契約書用)'!D258</f>
        <v>0</v>
      </c>
      <c r="H113" s="166">
        <f t="shared" si="4"/>
        <v>0</v>
      </c>
      <c r="I113" s="162"/>
      <c r="J113" s="162"/>
    </row>
    <row r="114" spans="1:10" ht="24.75" customHeight="1" x14ac:dyDescent="0.15">
      <c r="A114" s="162">
        <v>97</v>
      </c>
      <c r="B114" s="162"/>
      <c r="C114" s="280">
        <f>'内訳書(請書・契約書用)'!B261</f>
        <v>0</v>
      </c>
      <c r="D114" s="280">
        <f>'内訳書(請書・契約書用)'!B260</f>
        <v>0</v>
      </c>
      <c r="E114" s="281">
        <f>'内訳書(請書・契約書用)'!C260</f>
        <v>0</v>
      </c>
      <c r="F114" s="166">
        <f>'内訳書(請書・契約書用)'!E260</f>
        <v>0</v>
      </c>
      <c r="G114" s="281">
        <f>'内訳書(請書・契約書用)'!D260</f>
        <v>0</v>
      </c>
      <c r="H114" s="166">
        <f t="shared" si="4"/>
        <v>0</v>
      </c>
      <c r="I114" s="162"/>
      <c r="J114" s="162"/>
    </row>
    <row r="115" spans="1:10" ht="24.75" customHeight="1" x14ac:dyDescent="0.15">
      <c r="A115" s="162">
        <v>98</v>
      </c>
      <c r="B115" s="162"/>
      <c r="C115" s="280">
        <f>'内訳書(請書・契約書用)'!B263</f>
        <v>0</v>
      </c>
      <c r="D115" s="280">
        <f>'内訳書(請書・契約書用)'!B262</f>
        <v>0</v>
      </c>
      <c r="E115" s="281">
        <f>'内訳書(請書・契約書用)'!C262</f>
        <v>0</v>
      </c>
      <c r="F115" s="166">
        <f>'内訳書(請書・契約書用)'!E262</f>
        <v>0</v>
      </c>
      <c r="G115" s="281">
        <f>'内訳書(請書・契約書用)'!D262</f>
        <v>0</v>
      </c>
      <c r="H115" s="166">
        <f t="shared" si="4"/>
        <v>0</v>
      </c>
      <c r="I115" s="162"/>
      <c r="J115" s="162"/>
    </row>
    <row r="116" spans="1:10" ht="24.75" customHeight="1" x14ac:dyDescent="0.15">
      <c r="A116" s="162">
        <v>99</v>
      </c>
      <c r="B116" s="162"/>
      <c r="C116" s="280">
        <f>'内訳書(請書・契約書用)'!B265</f>
        <v>0</v>
      </c>
      <c r="D116" s="280">
        <f>'内訳書(請書・契約書用)'!B264</f>
        <v>0</v>
      </c>
      <c r="E116" s="281">
        <f>'内訳書(請書・契約書用)'!C264</f>
        <v>0</v>
      </c>
      <c r="F116" s="166">
        <f>'内訳書(請書・契約書用)'!E264</f>
        <v>0</v>
      </c>
      <c r="G116" s="281">
        <f>'内訳書(請書・契約書用)'!D264</f>
        <v>0</v>
      </c>
      <c r="H116" s="166">
        <f t="shared" si="4"/>
        <v>0</v>
      </c>
      <c r="I116" s="162"/>
      <c r="J116" s="162"/>
    </row>
    <row r="117" spans="1:10" ht="24.75" customHeight="1" x14ac:dyDescent="0.15">
      <c r="A117" s="162">
        <v>100</v>
      </c>
      <c r="B117" s="162"/>
      <c r="C117" s="280">
        <f>'内訳書(請書・契約書用)'!B267</f>
        <v>0</v>
      </c>
      <c r="D117" s="280">
        <f>'内訳書(請書・契約書用)'!B266</f>
        <v>0</v>
      </c>
      <c r="E117" s="281">
        <f>'内訳書(請書・契約書用)'!C266</f>
        <v>0</v>
      </c>
      <c r="F117" s="166">
        <f>'内訳書(請書・契約書用)'!E266</f>
        <v>0</v>
      </c>
      <c r="G117" s="281">
        <f>'内訳書(請書・契約書用)'!D266</f>
        <v>0</v>
      </c>
      <c r="H117" s="166">
        <f t="shared" si="4"/>
        <v>0</v>
      </c>
      <c r="I117" s="162"/>
      <c r="J117" s="162"/>
    </row>
    <row r="118" spans="1:10" ht="24.75" customHeight="1" x14ac:dyDescent="0.15">
      <c r="A118" s="694" t="s">
        <v>319</v>
      </c>
      <c r="B118" s="695"/>
      <c r="C118" s="695"/>
      <c r="D118" s="695"/>
      <c r="E118" s="695"/>
      <c r="F118" s="695"/>
      <c r="G118" s="696"/>
      <c r="H118" s="166">
        <f>SUM(H98:H117)</f>
        <v>0</v>
      </c>
      <c r="I118" s="162"/>
      <c r="J118" s="162"/>
    </row>
    <row r="119" spans="1:10" ht="24.75" customHeight="1" x14ac:dyDescent="0.15">
      <c r="A119" s="694" t="str">
        <f>'内訳書(請書・契約書用)'!B270</f>
        <v>合　計</v>
      </c>
      <c r="B119" s="695"/>
      <c r="C119" s="695"/>
      <c r="D119" s="695"/>
      <c r="E119" s="695"/>
      <c r="F119" s="695"/>
      <c r="G119" s="696"/>
      <c r="H119" s="166">
        <f>H95+H118</f>
        <v>0</v>
      </c>
      <c r="I119" s="162"/>
      <c r="J119" s="162"/>
    </row>
    <row r="120" spans="1:10" ht="22.5" customHeight="1" x14ac:dyDescent="0.15">
      <c r="B120" s="168"/>
      <c r="C120" s="168"/>
      <c r="D120" s="169" t="s">
        <v>183</v>
      </c>
      <c r="E120" s="168"/>
      <c r="F120" s="168"/>
      <c r="G120" s="168"/>
      <c r="H120" s="168"/>
      <c r="I120" s="168"/>
      <c r="J120" s="170">
        <f>請書!F125</f>
        <v>0</v>
      </c>
    </row>
    <row r="121" spans="1:10" ht="56.25" customHeight="1" x14ac:dyDescent="0.15">
      <c r="A121" s="164" t="s">
        <v>182</v>
      </c>
      <c r="B121" s="162" t="s">
        <v>171</v>
      </c>
      <c r="C121" s="162" t="s">
        <v>177</v>
      </c>
      <c r="D121" s="162" t="s">
        <v>178</v>
      </c>
      <c r="E121" s="162" t="s">
        <v>175</v>
      </c>
      <c r="F121" s="163" t="s">
        <v>179</v>
      </c>
      <c r="G121" s="162" t="s">
        <v>176</v>
      </c>
      <c r="H121" s="163" t="s">
        <v>180</v>
      </c>
      <c r="I121" s="164" t="s">
        <v>240</v>
      </c>
      <c r="J121" s="162" t="s">
        <v>181</v>
      </c>
    </row>
    <row r="122" spans="1:10" ht="24.75" customHeight="1" x14ac:dyDescent="0.15">
      <c r="A122" s="162">
        <v>101</v>
      </c>
      <c r="B122" s="162"/>
      <c r="C122" s="280">
        <f>'内訳書(請書・契約書用)'!B275</f>
        <v>0</v>
      </c>
      <c r="D122" s="280">
        <f>'内訳書(請書・契約書用)'!B274</f>
        <v>0</v>
      </c>
      <c r="E122" s="281">
        <f>'内訳書(請書・契約書用)'!C274</f>
        <v>0</v>
      </c>
      <c r="F122" s="166">
        <f>'内訳書(請書・契約書用)'!E274</f>
        <v>0</v>
      </c>
      <c r="G122" s="281">
        <f>'内訳書(請書・契約書用)'!D274</f>
        <v>0</v>
      </c>
      <c r="H122" s="166">
        <f t="shared" ref="H122:H141" si="5">INT(F122*G122)</f>
        <v>0</v>
      </c>
      <c r="I122" s="162"/>
      <c r="J122" s="162"/>
    </row>
    <row r="123" spans="1:10" ht="24.75" customHeight="1" x14ac:dyDescent="0.15">
      <c r="A123" s="162">
        <v>102</v>
      </c>
      <c r="B123" s="162"/>
      <c r="C123" s="280">
        <f>'内訳書(請書・契約書用)'!B277</f>
        <v>0</v>
      </c>
      <c r="D123" s="280">
        <f>'内訳書(請書・契約書用)'!B276</f>
        <v>0</v>
      </c>
      <c r="E123" s="281">
        <f>'内訳書(請書・契約書用)'!C276</f>
        <v>0</v>
      </c>
      <c r="F123" s="166">
        <f>'内訳書(請書・契約書用)'!E276</f>
        <v>0</v>
      </c>
      <c r="G123" s="281">
        <f>'内訳書(請書・契約書用)'!D276</f>
        <v>0</v>
      </c>
      <c r="H123" s="166">
        <f t="shared" si="5"/>
        <v>0</v>
      </c>
      <c r="I123" s="162"/>
      <c r="J123" s="162"/>
    </row>
    <row r="124" spans="1:10" ht="24.75" customHeight="1" x14ac:dyDescent="0.15">
      <c r="A124" s="162">
        <v>103</v>
      </c>
      <c r="B124" s="162"/>
      <c r="C124" s="280">
        <f>'内訳書(請書・契約書用)'!B279</f>
        <v>0</v>
      </c>
      <c r="D124" s="280">
        <f>'内訳書(請書・契約書用)'!B278</f>
        <v>0</v>
      </c>
      <c r="E124" s="281">
        <f>'内訳書(請書・契約書用)'!C278</f>
        <v>0</v>
      </c>
      <c r="F124" s="166">
        <f>'内訳書(請書・契約書用)'!E278</f>
        <v>0</v>
      </c>
      <c r="G124" s="281">
        <f>'内訳書(請書・契約書用)'!D278</f>
        <v>0</v>
      </c>
      <c r="H124" s="166">
        <f t="shared" si="5"/>
        <v>0</v>
      </c>
      <c r="I124" s="162"/>
      <c r="J124" s="162"/>
    </row>
    <row r="125" spans="1:10" ht="24.75" customHeight="1" x14ac:dyDescent="0.15">
      <c r="A125" s="162">
        <v>104</v>
      </c>
      <c r="B125" s="162"/>
      <c r="C125" s="280">
        <f>'内訳書(請書・契約書用)'!B281</f>
        <v>0</v>
      </c>
      <c r="D125" s="280">
        <f>'内訳書(請書・契約書用)'!B280</f>
        <v>0</v>
      </c>
      <c r="E125" s="281">
        <f>'内訳書(請書・契約書用)'!C280</f>
        <v>0</v>
      </c>
      <c r="F125" s="166">
        <f>'内訳書(請書・契約書用)'!E280</f>
        <v>0</v>
      </c>
      <c r="G125" s="281">
        <f>'内訳書(請書・契約書用)'!D280</f>
        <v>0</v>
      </c>
      <c r="H125" s="166">
        <f t="shared" si="5"/>
        <v>0</v>
      </c>
      <c r="I125" s="162"/>
      <c r="J125" s="162"/>
    </row>
    <row r="126" spans="1:10" ht="24.75" customHeight="1" x14ac:dyDescent="0.15">
      <c r="A126" s="162">
        <v>105</v>
      </c>
      <c r="B126" s="162"/>
      <c r="C126" s="280">
        <f>'内訳書(請書・契約書用)'!B283</f>
        <v>0</v>
      </c>
      <c r="D126" s="280">
        <f>'内訳書(請書・契約書用)'!B282</f>
        <v>0</v>
      </c>
      <c r="E126" s="281">
        <f>'内訳書(請書・契約書用)'!C282</f>
        <v>0</v>
      </c>
      <c r="F126" s="166">
        <f>'内訳書(請書・契約書用)'!E282</f>
        <v>0</v>
      </c>
      <c r="G126" s="281">
        <f>'内訳書(請書・契約書用)'!D282</f>
        <v>0</v>
      </c>
      <c r="H126" s="166">
        <f t="shared" si="5"/>
        <v>0</v>
      </c>
      <c r="I126" s="162"/>
      <c r="J126" s="162"/>
    </row>
    <row r="127" spans="1:10" ht="24.75" customHeight="1" x14ac:dyDescent="0.15">
      <c r="A127" s="162">
        <v>106</v>
      </c>
      <c r="B127" s="162"/>
      <c r="C127" s="280">
        <f>'内訳書(請書・契約書用)'!B285</f>
        <v>0</v>
      </c>
      <c r="D127" s="280">
        <f>'内訳書(請書・契約書用)'!B284</f>
        <v>0</v>
      </c>
      <c r="E127" s="281">
        <f>'内訳書(請書・契約書用)'!C284</f>
        <v>0</v>
      </c>
      <c r="F127" s="166">
        <f>'内訳書(請書・契約書用)'!E284</f>
        <v>0</v>
      </c>
      <c r="G127" s="281">
        <f>'内訳書(請書・契約書用)'!D284</f>
        <v>0</v>
      </c>
      <c r="H127" s="166">
        <f t="shared" si="5"/>
        <v>0</v>
      </c>
      <c r="I127" s="162"/>
      <c r="J127" s="162"/>
    </row>
    <row r="128" spans="1:10" ht="24.75" customHeight="1" x14ac:dyDescent="0.15">
      <c r="A128" s="162">
        <v>107</v>
      </c>
      <c r="B128" s="162"/>
      <c r="C128" s="280">
        <f>'内訳書(請書・契約書用)'!B287</f>
        <v>0</v>
      </c>
      <c r="D128" s="280">
        <f>'内訳書(請書・契約書用)'!B286</f>
        <v>0</v>
      </c>
      <c r="E128" s="281">
        <f>'内訳書(請書・契約書用)'!C286</f>
        <v>0</v>
      </c>
      <c r="F128" s="166">
        <f>'内訳書(請書・契約書用)'!E286</f>
        <v>0</v>
      </c>
      <c r="G128" s="281">
        <f>'内訳書(請書・契約書用)'!D286</f>
        <v>0</v>
      </c>
      <c r="H128" s="166">
        <f t="shared" si="5"/>
        <v>0</v>
      </c>
      <c r="I128" s="162"/>
      <c r="J128" s="162"/>
    </row>
    <row r="129" spans="1:10" ht="24.75" customHeight="1" x14ac:dyDescent="0.15">
      <c r="A129" s="162">
        <v>108</v>
      </c>
      <c r="B129" s="162"/>
      <c r="C129" s="280">
        <f>'内訳書(請書・契約書用)'!B289</f>
        <v>0</v>
      </c>
      <c r="D129" s="280">
        <f>'内訳書(請書・契約書用)'!B288</f>
        <v>0</v>
      </c>
      <c r="E129" s="281">
        <f>'内訳書(請書・契約書用)'!C288</f>
        <v>0</v>
      </c>
      <c r="F129" s="166">
        <f>'内訳書(請書・契約書用)'!E288</f>
        <v>0</v>
      </c>
      <c r="G129" s="281">
        <f>'内訳書(請書・契約書用)'!D288</f>
        <v>0</v>
      </c>
      <c r="H129" s="166">
        <f t="shared" si="5"/>
        <v>0</v>
      </c>
      <c r="I129" s="162"/>
      <c r="J129" s="162"/>
    </row>
    <row r="130" spans="1:10" ht="24.75" customHeight="1" x14ac:dyDescent="0.15">
      <c r="A130" s="162">
        <v>109</v>
      </c>
      <c r="B130" s="162"/>
      <c r="C130" s="280">
        <f>'内訳書(請書・契約書用)'!B291</f>
        <v>0</v>
      </c>
      <c r="D130" s="280">
        <f>'内訳書(請書・契約書用)'!B290</f>
        <v>0</v>
      </c>
      <c r="E130" s="281">
        <f>'内訳書(請書・契約書用)'!C290</f>
        <v>0</v>
      </c>
      <c r="F130" s="166">
        <f>'内訳書(請書・契約書用)'!E290</f>
        <v>0</v>
      </c>
      <c r="G130" s="281">
        <f>'内訳書(請書・契約書用)'!D290</f>
        <v>0</v>
      </c>
      <c r="H130" s="166">
        <f t="shared" si="5"/>
        <v>0</v>
      </c>
      <c r="I130" s="162"/>
      <c r="J130" s="162"/>
    </row>
    <row r="131" spans="1:10" ht="24.75" customHeight="1" x14ac:dyDescent="0.15">
      <c r="A131" s="162">
        <v>110</v>
      </c>
      <c r="B131" s="162"/>
      <c r="C131" s="280">
        <f>'内訳書(請書・契約書用)'!B293</f>
        <v>0</v>
      </c>
      <c r="D131" s="280">
        <f>'内訳書(請書・契約書用)'!B292</f>
        <v>0</v>
      </c>
      <c r="E131" s="281">
        <f>'内訳書(請書・契約書用)'!C292</f>
        <v>0</v>
      </c>
      <c r="F131" s="166">
        <f>'内訳書(請書・契約書用)'!E292</f>
        <v>0</v>
      </c>
      <c r="G131" s="281">
        <f>'内訳書(請書・契約書用)'!D292</f>
        <v>0</v>
      </c>
      <c r="H131" s="166">
        <f t="shared" si="5"/>
        <v>0</v>
      </c>
      <c r="I131" s="162"/>
      <c r="J131" s="162"/>
    </row>
    <row r="132" spans="1:10" ht="24.75" customHeight="1" x14ac:dyDescent="0.15">
      <c r="A132" s="162">
        <v>111</v>
      </c>
      <c r="B132" s="162"/>
      <c r="C132" s="280">
        <f>'内訳書(請書・契約書用)'!B295</f>
        <v>0</v>
      </c>
      <c r="D132" s="280">
        <f>'内訳書(請書・契約書用)'!B294</f>
        <v>0</v>
      </c>
      <c r="E132" s="281">
        <f>'内訳書(請書・契約書用)'!C294</f>
        <v>0</v>
      </c>
      <c r="F132" s="166">
        <f>'内訳書(請書・契約書用)'!E294</f>
        <v>0</v>
      </c>
      <c r="G132" s="281">
        <f>'内訳書(請書・契約書用)'!D294</f>
        <v>0</v>
      </c>
      <c r="H132" s="166">
        <f t="shared" si="5"/>
        <v>0</v>
      </c>
      <c r="I132" s="162"/>
      <c r="J132" s="162"/>
    </row>
    <row r="133" spans="1:10" ht="24.75" customHeight="1" x14ac:dyDescent="0.15">
      <c r="A133" s="162">
        <v>112</v>
      </c>
      <c r="B133" s="162"/>
      <c r="C133" s="280">
        <f>'内訳書(請書・契約書用)'!B297</f>
        <v>0</v>
      </c>
      <c r="D133" s="280">
        <f>'内訳書(請書・契約書用)'!B296</f>
        <v>0</v>
      </c>
      <c r="E133" s="281">
        <f>'内訳書(請書・契約書用)'!C296</f>
        <v>0</v>
      </c>
      <c r="F133" s="166">
        <f>'内訳書(請書・契約書用)'!E296</f>
        <v>0</v>
      </c>
      <c r="G133" s="281">
        <f>'内訳書(請書・契約書用)'!D296</f>
        <v>0</v>
      </c>
      <c r="H133" s="166">
        <f t="shared" si="5"/>
        <v>0</v>
      </c>
      <c r="I133" s="162"/>
      <c r="J133" s="162"/>
    </row>
    <row r="134" spans="1:10" ht="24.75" customHeight="1" x14ac:dyDescent="0.15">
      <c r="A134" s="162">
        <v>113</v>
      </c>
      <c r="B134" s="162"/>
      <c r="C134" s="280">
        <f>'内訳書(請書・契約書用)'!B299</f>
        <v>0</v>
      </c>
      <c r="D134" s="280">
        <f>'内訳書(請書・契約書用)'!B298</f>
        <v>0</v>
      </c>
      <c r="E134" s="281">
        <f>'内訳書(請書・契約書用)'!C298</f>
        <v>0</v>
      </c>
      <c r="F134" s="166">
        <f>'内訳書(請書・契約書用)'!E298</f>
        <v>0</v>
      </c>
      <c r="G134" s="281">
        <f>'内訳書(請書・契約書用)'!D298</f>
        <v>0</v>
      </c>
      <c r="H134" s="166">
        <f t="shared" si="5"/>
        <v>0</v>
      </c>
      <c r="I134" s="162"/>
      <c r="J134" s="162"/>
    </row>
    <row r="135" spans="1:10" ht="24.75" customHeight="1" x14ac:dyDescent="0.15">
      <c r="A135" s="162">
        <v>114</v>
      </c>
      <c r="B135" s="162"/>
      <c r="C135" s="280">
        <f>'内訳書(請書・契約書用)'!B301</f>
        <v>0</v>
      </c>
      <c r="D135" s="280">
        <f>'内訳書(請書・契約書用)'!B300</f>
        <v>0</v>
      </c>
      <c r="E135" s="281">
        <f>'内訳書(請書・契約書用)'!C300</f>
        <v>0</v>
      </c>
      <c r="F135" s="166">
        <f>'内訳書(請書・契約書用)'!E300</f>
        <v>0</v>
      </c>
      <c r="G135" s="281">
        <f>'内訳書(請書・契約書用)'!D300</f>
        <v>0</v>
      </c>
      <c r="H135" s="166">
        <f t="shared" si="5"/>
        <v>0</v>
      </c>
      <c r="I135" s="162"/>
      <c r="J135" s="162"/>
    </row>
    <row r="136" spans="1:10" ht="24.75" customHeight="1" x14ac:dyDescent="0.15">
      <c r="A136" s="162">
        <v>115</v>
      </c>
      <c r="B136" s="162"/>
      <c r="C136" s="280">
        <f>'内訳書(請書・契約書用)'!B303</f>
        <v>0</v>
      </c>
      <c r="D136" s="280">
        <f>'内訳書(請書・契約書用)'!B302</f>
        <v>0</v>
      </c>
      <c r="E136" s="281">
        <f>'内訳書(請書・契約書用)'!C302</f>
        <v>0</v>
      </c>
      <c r="F136" s="166">
        <f>'内訳書(請書・契約書用)'!E302</f>
        <v>0</v>
      </c>
      <c r="G136" s="281">
        <f>'内訳書(請書・契約書用)'!D302</f>
        <v>0</v>
      </c>
      <c r="H136" s="166">
        <f t="shared" si="5"/>
        <v>0</v>
      </c>
      <c r="I136" s="162"/>
      <c r="J136" s="162"/>
    </row>
    <row r="137" spans="1:10" ht="24.75" customHeight="1" x14ac:dyDescent="0.15">
      <c r="A137" s="162">
        <v>116</v>
      </c>
      <c r="B137" s="162"/>
      <c r="C137" s="280">
        <f>'内訳書(請書・契約書用)'!B305</f>
        <v>0</v>
      </c>
      <c r="D137" s="280">
        <f>'内訳書(請書・契約書用)'!B304</f>
        <v>0</v>
      </c>
      <c r="E137" s="281">
        <f>'内訳書(請書・契約書用)'!C304</f>
        <v>0</v>
      </c>
      <c r="F137" s="166">
        <f>'内訳書(請書・契約書用)'!E304</f>
        <v>0</v>
      </c>
      <c r="G137" s="281">
        <f>'内訳書(請書・契約書用)'!D304</f>
        <v>0</v>
      </c>
      <c r="H137" s="166">
        <f t="shared" si="5"/>
        <v>0</v>
      </c>
      <c r="I137" s="162"/>
      <c r="J137" s="162"/>
    </row>
    <row r="138" spans="1:10" ht="24.75" customHeight="1" x14ac:dyDescent="0.15">
      <c r="A138" s="162">
        <v>117</v>
      </c>
      <c r="B138" s="162"/>
      <c r="C138" s="280">
        <f>'内訳書(請書・契約書用)'!B307</f>
        <v>0</v>
      </c>
      <c r="D138" s="280">
        <f>'内訳書(請書・契約書用)'!B306</f>
        <v>0</v>
      </c>
      <c r="E138" s="281">
        <f>'内訳書(請書・契約書用)'!C306</f>
        <v>0</v>
      </c>
      <c r="F138" s="166">
        <f>'内訳書(請書・契約書用)'!E306</f>
        <v>0</v>
      </c>
      <c r="G138" s="281">
        <f>'内訳書(請書・契約書用)'!D306</f>
        <v>0</v>
      </c>
      <c r="H138" s="166">
        <f t="shared" si="5"/>
        <v>0</v>
      </c>
      <c r="I138" s="162"/>
      <c r="J138" s="162"/>
    </row>
    <row r="139" spans="1:10" ht="24.75" customHeight="1" x14ac:dyDescent="0.15">
      <c r="A139" s="162">
        <v>118</v>
      </c>
      <c r="B139" s="162"/>
      <c r="C139" s="280">
        <f>'内訳書(請書・契約書用)'!B309</f>
        <v>0</v>
      </c>
      <c r="D139" s="280">
        <f>'内訳書(請書・契約書用)'!B308</f>
        <v>0</v>
      </c>
      <c r="E139" s="281">
        <f>'内訳書(請書・契約書用)'!C308</f>
        <v>0</v>
      </c>
      <c r="F139" s="166">
        <f>'内訳書(請書・契約書用)'!E308</f>
        <v>0</v>
      </c>
      <c r="G139" s="281">
        <f>'内訳書(請書・契約書用)'!D308</f>
        <v>0</v>
      </c>
      <c r="H139" s="166">
        <f t="shared" si="5"/>
        <v>0</v>
      </c>
      <c r="I139" s="162"/>
      <c r="J139" s="162"/>
    </row>
    <row r="140" spans="1:10" ht="24.75" customHeight="1" x14ac:dyDescent="0.15">
      <c r="A140" s="162">
        <v>119</v>
      </c>
      <c r="B140" s="162"/>
      <c r="C140" s="280">
        <f>'内訳書(請書・契約書用)'!B311</f>
        <v>0</v>
      </c>
      <c r="D140" s="280">
        <f>'内訳書(請書・契約書用)'!B310</f>
        <v>0</v>
      </c>
      <c r="E140" s="281">
        <f>'内訳書(請書・契約書用)'!C310</f>
        <v>0</v>
      </c>
      <c r="F140" s="166">
        <f>'内訳書(請書・契約書用)'!E310</f>
        <v>0</v>
      </c>
      <c r="G140" s="281">
        <f>'内訳書(請書・契約書用)'!D310</f>
        <v>0</v>
      </c>
      <c r="H140" s="166">
        <f t="shared" si="5"/>
        <v>0</v>
      </c>
      <c r="I140" s="162"/>
      <c r="J140" s="162"/>
    </row>
    <row r="141" spans="1:10" ht="24.75" customHeight="1" x14ac:dyDescent="0.15">
      <c r="A141" s="162">
        <v>120</v>
      </c>
      <c r="B141" s="162"/>
      <c r="C141" s="280">
        <f>'内訳書(請書・契約書用)'!B313</f>
        <v>0</v>
      </c>
      <c r="D141" s="280">
        <f>'内訳書(請書・契約書用)'!B312</f>
        <v>0</v>
      </c>
      <c r="E141" s="281">
        <f>'内訳書(請書・契約書用)'!C312</f>
        <v>0</v>
      </c>
      <c r="F141" s="166">
        <f>'内訳書(請書・契約書用)'!E312</f>
        <v>0</v>
      </c>
      <c r="G141" s="281">
        <f>'内訳書(請書・契約書用)'!D312</f>
        <v>0</v>
      </c>
      <c r="H141" s="166">
        <f t="shared" si="5"/>
        <v>0</v>
      </c>
      <c r="I141" s="162"/>
      <c r="J141" s="162"/>
    </row>
    <row r="142" spans="1:10" ht="24.75" customHeight="1" x14ac:dyDescent="0.15">
      <c r="A142" s="694" t="s">
        <v>319</v>
      </c>
      <c r="B142" s="695"/>
      <c r="C142" s="695"/>
      <c r="D142" s="695"/>
      <c r="E142" s="695"/>
      <c r="F142" s="695"/>
      <c r="G142" s="696"/>
      <c r="H142" s="166">
        <f>SUM(H122:H141)</f>
        <v>0</v>
      </c>
      <c r="I142" s="162"/>
      <c r="J142" s="162"/>
    </row>
    <row r="143" spans="1:10" ht="24.75" customHeight="1" x14ac:dyDescent="0.15">
      <c r="A143" s="694" t="str">
        <f>'内訳書(請書・契約書用)'!B316</f>
        <v>合　計</v>
      </c>
      <c r="B143" s="695"/>
      <c r="C143" s="695"/>
      <c r="D143" s="695"/>
      <c r="E143" s="695"/>
      <c r="F143" s="695"/>
      <c r="G143" s="696"/>
      <c r="H143" s="166">
        <f>H119+H142</f>
        <v>0</v>
      </c>
      <c r="I143" s="162"/>
      <c r="J143" s="162"/>
    </row>
    <row r="144" spans="1:10" ht="22.5" customHeight="1" x14ac:dyDescent="0.15">
      <c r="B144" s="168"/>
      <c r="C144" s="168"/>
      <c r="D144" s="169" t="s">
        <v>183</v>
      </c>
      <c r="E144" s="168"/>
      <c r="F144" s="168"/>
      <c r="G144" s="168"/>
      <c r="H144" s="168"/>
      <c r="I144" s="168"/>
      <c r="J144" s="170">
        <f>請書!F149</f>
        <v>0</v>
      </c>
    </row>
    <row r="145" spans="1:10" ht="56.25" customHeight="1" x14ac:dyDescent="0.15">
      <c r="A145" s="164" t="s">
        <v>182</v>
      </c>
      <c r="B145" s="162" t="s">
        <v>171</v>
      </c>
      <c r="C145" s="162" t="s">
        <v>177</v>
      </c>
      <c r="D145" s="162" t="s">
        <v>178</v>
      </c>
      <c r="E145" s="162" t="s">
        <v>175</v>
      </c>
      <c r="F145" s="163" t="s">
        <v>179</v>
      </c>
      <c r="G145" s="162" t="s">
        <v>176</v>
      </c>
      <c r="H145" s="163" t="s">
        <v>180</v>
      </c>
      <c r="I145" s="164" t="s">
        <v>240</v>
      </c>
      <c r="J145" s="162" t="s">
        <v>181</v>
      </c>
    </row>
    <row r="146" spans="1:10" ht="24.75" customHeight="1" x14ac:dyDescent="0.15">
      <c r="A146" s="162">
        <v>121</v>
      </c>
      <c r="B146" s="162"/>
      <c r="C146" s="280">
        <f>'内訳書(請書・契約書用)'!B321</f>
        <v>0</v>
      </c>
      <c r="D146" s="280">
        <f>'内訳書(請書・契約書用)'!B320</f>
        <v>0</v>
      </c>
      <c r="E146" s="281">
        <f>'内訳書(請書・契約書用)'!C320</f>
        <v>0</v>
      </c>
      <c r="F146" s="166">
        <f>'内訳書(請書・契約書用)'!E320</f>
        <v>0</v>
      </c>
      <c r="G146" s="281">
        <f>'内訳書(請書・契約書用)'!D320</f>
        <v>0</v>
      </c>
      <c r="H146" s="166">
        <f t="shared" ref="H146:H155" si="6">INT(F146*G146)</f>
        <v>0</v>
      </c>
      <c r="I146" s="162"/>
      <c r="J146" s="162"/>
    </row>
    <row r="147" spans="1:10" ht="24.75" customHeight="1" x14ac:dyDescent="0.15">
      <c r="A147" s="162">
        <v>122</v>
      </c>
      <c r="B147" s="162"/>
      <c r="C147" s="280">
        <f>'内訳書(請書・契約書用)'!B323</f>
        <v>0</v>
      </c>
      <c r="D147" s="280">
        <f>'内訳書(請書・契約書用)'!B322</f>
        <v>0</v>
      </c>
      <c r="E147" s="281">
        <f>'内訳書(請書・契約書用)'!C322</f>
        <v>0</v>
      </c>
      <c r="F147" s="166">
        <f>'内訳書(請書・契約書用)'!E322</f>
        <v>0</v>
      </c>
      <c r="G147" s="281">
        <f>'内訳書(請書・契約書用)'!D322</f>
        <v>0</v>
      </c>
      <c r="H147" s="166">
        <f t="shared" si="6"/>
        <v>0</v>
      </c>
      <c r="I147" s="162"/>
      <c r="J147" s="162"/>
    </row>
    <row r="148" spans="1:10" ht="24.75" customHeight="1" x14ac:dyDescent="0.15">
      <c r="A148" s="162">
        <v>123</v>
      </c>
      <c r="B148" s="162"/>
      <c r="C148" s="280">
        <f>'内訳書(請書・契約書用)'!B325</f>
        <v>0</v>
      </c>
      <c r="D148" s="280">
        <f>'内訳書(請書・契約書用)'!B324</f>
        <v>0</v>
      </c>
      <c r="E148" s="281">
        <f>'内訳書(請書・契約書用)'!C324</f>
        <v>0</v>
      </c>
      <c r="F148" s="166">
        <f>'内訳書(請書・契約書用)'!E324</f>
        <v>0</v>
      </c>
      <c r="G148" s="281">
        <f>'内訳書(請書・契約書用)'!D324</f>
        <v>0</v>
      </c>
      <c r="H148" s="166">
        <f t="shared" si="6"/>
        <v>0</v>
      </c>
      <c r="I148" s="162"/>
      <c r="J148" s="162"/>
    </row>
    <row r="149" spans="1:10" ht="24.75" customHeight="1" x14ac:dyDescent="0.15">
      <c r="A149" s="162">
        <v>124</v>
      </c>
      <c r="B149" s="162"/>
      <c r="C149" s="280">
        <f>'内訳書(請書・契約書用)'!B327</f>
        <v>0</v>
      </c>
      <c r="D149" s="280">
        <f>'内訳書(請書・契約書用)'!B326</f>
        <v>0</v>
      </c>
      <c r="E149" s="281">
        <f>'内訳書(請書・契約書用)'!C326</f>
        <v>0</v>
      </c>
      <c r="F149" s="166">
        <f>'内訳書(請書・契約書用)'!E326</f>
        <v>0</v>
      </c>
      <c r="G149" s="281">
        <f>'内訳書(請書・契約書用)'!D326</f>
        <v>0</v>
      </c>
      <c r="H149" s="166">
        <f t="shared" si="6"/>
        <v>0</v>
      </c>
      <c r="I149" s="162"/>
      <c r="J149" s="162"/>
    </row>
    <row r="150" spans="1:10" ht="24.75" customHeight="1" x14ac:dyDescent="0.15">
      <c r="A150" s="162">
        <v>125</v>
      </c>
      <c r="B150" s="162"/>
      <c r="C150" s="280">
        <f>'内訳書(請書・契約書用)'!B329</f>
        <v>0</v>
      </c>
      <c r="D150" s="280">
        <f>'内訳書(請書・契約書用)'!B328</f>
        <v>0</v>
      </c>
      <c r="E150" s="281">
        <f>'内訳書(請書・契約書用)'!C328</f>
        <v>0</v>
      </c>
      <c r="F150" s="166">
        <f>'内訳書(請書・契約書用)'!E328</f>
        <v>0</v>
      </c>
      <c r="G150" s="281">
        <f>'内訳書(請書・契約書用)'!D328</f>
        <v>0</v>
      </c>
      <c r="H150" s="166">
        <f t="shared" si="6"/>
        <v>0</v>
      </c>
      <c r="I150" s="162"/>
      <c r="J150" s="162"/>
    </row>
    <row r="151" spans="1:10" ht="24.75" customHeight="1" x14ac:dyDescent="0.15">
      <c r="A151" s="162">
        <v>126</v>
      </c>
      <c r="B151" s="162"/>
      <c r="C151" s="280">
        <f>'内訳書(請書・契約書用)'!B331</f>
        <v>0</v>
      </c>
      <c r="D151" s="280">
        <f>'内訳書(請書・契約書用)'!B330</f>
        <v>0</v>
      </c>
      <c r="E151" s="281">
        <f>'内訳書(請書・契約書用)'!C330</f>
        <v>0</v>
      </c>
      <c r="F151" s="166">
        <f>'内訳書(請書・契約書用)'!E330</f>
        <v>0</v>
      </c>
      <c r="G151" s="281">
        <f>'内訳書(請書・契約書用)'!D330</f>
        <v>0</v>
      </c>
      <c r="H151" s="166">
        <f t="shared" si="6"/>
        <v>0</v>
      </c>
      <c r="I151" s="162"/>
      <c r="J151" s="162"/>
    </row>
    <row r="152" spans="1:10" ht="24.75" customHeight="1" x14ac:dyDescent="0.15">
      <c r="A152" s="162">
        <v>127</v>
      </c>
      <c r="B152" s="162"/>
      <c r="C152" s="280">
        <f>'内訳書(請書・契約書用)'!B333</f>
        <v>0</v>
      </c>
      <c r="D152" s="280">
        <f>'内訳書(請書・契約書用)'!B332</f>
        <v>0</v>
      </c>
      <c r="E152" s="281">
        <f>'内訳書(請書・契約書用)'!C332</f>
        <v>0</v>
      </c>
      <c r="F152" s="166">
        <f>'内訳書(請書・契約書用)'!E332</f>
        <v>0</v>
      </c>
      <c r="G152" s="281">
        <f>'内訳書(請書・契約書用)'!D332</f>
        <v>0</v>
      </c>
      <c r="H152" s="166">
        <f t="shared" si="6"/>
        <v>0</v>
      </c>
      <c r="I152" s="162"/>
      <c r="J152" s="162"/>
    </row>
    <row r="153" spans="1:10" ht="24.75" customHeight="1" x14ac:dyDescent="0.15">
      <c r="A153" s="162">
        <v>128</v>
      </c>
      <c r="B153" s="162"/>
      <c r="C153" s="280">
        <f>'内訳書(請書・契約書用)'!B335</f>
        <v>0</v>
      </c>
      <c r="D153" s="280">
        <f>'内訳書(請書・契約書用)'!B334</f>
        <v>0</v>
      </c>
      <c r="E153" s="281">
        <f>'内訳書(請書・契約書用)'!C334</f>
        <v>0</v>
      </c>
      <c r="F153" s="166">
        <f>'内訳書(請書・契約書用)'!E334</f>
        <v>0</v>
      </c>
      <c r="G153" s="281">
        <f>'内訳書(請書・契約書用)'!D334</f>
        <v>0</v>
      </c>
      <c r="H153" s="166">
        <f t="shared" si="6"/>
        <v>0</v>
      </c>
      <c r="I153" s="162"/>
      <c r="J153" s="162"/>
    </row>
    <row r="154" spans="1:10" ht="24.75" customHeight="1" x14ac:dyDescent="0.15">
      <c r="A154" s="162">
        <v>129</v>
      </c>
      <c r="B154" s="162"/>
      <c r="C154" s="280">
        <f>'内訳書(請書・契約書用)'!B337</f>
        <v>0</v>
      </c>
      <c r="D154" s="280">
        <f>'内訳書(請書・契約書用)'!B336</f>
        <v>0</v>
      </c>
      <c r="E154" s="281">
        <f>'内訳書(請書・契約書用)'!C336</f>
        <v>0</v>
      </c>
      <c r="F154" s="166">
        <f>'内訳書(請書・契約書用)'!E336</f>
        <v>0</v>
      </c>
      <c r="G154" s="281">
        <f>'内訳書(請書・契約書用)'!D336</f>
        <v>0</v>
      </c>
      <c r="H154" s="166">
        <f t="shared" si="6"/>
        <v>0</v>
      </c>
      <c r="I154" s="162"/>
      <c r="J154" s="162"/>
    </row>
    <row r="155" spans="1:10" ht="24.75" customHeight="1" x14ac:dyDescent="0.15">
      <c r="A155" s="162">
        <v>130</v>
      </c>
      <c r="B155" s="162"/>
      <c r="C155" s="280">
        <f>'内訳書(請書・契約書用)'!B339</f>
        <v>0</v>
      </c>
      <c r="D155" s="280">
        <f>'内訳書(請書・契約書用)'!B338</f>
        <v>0</v>
      </c>
      <c r="E155" s="281">
        <f>'内訳書(請書・契約書用)'!C338</f>
        <v>0</v>
      </c>
      <c r="F155" s="166">
        <f>'内訳書(請書・契約書用)'!E338</f>
        <v>0</v>
      </c>
      <c r="G155" s="281">
        <f>'内訳書(請書・契約書用)'!D338</f>
        <v>0</v>
      </c>
      <c r="H155" s="166">
        <f t="shared" si="6"/>
        <v>0</v>
      </c>
      <c r="I155" s="162"/>
      <c r="J155" s="162"/>
    </row>
    <row r="156" spans="1:10" ht="24.75" customHeight="1" x14ac:dyDescent="0.15">
      <c r="A156" s="162">
        <v>131</v>
      </c>
      <c r="B156" s="162"/>
      <c r="C156" s="280">
        <f>'内訳書(請書・契約書用)'!B341</f>
        <v>0</v>
      </c>
      <c r="D156" s="280">
        <f>'内訳書(請書・契約書用)'!B340</f>
        <v>0</v>
      </c>
      <c r="E156" s="281">
        <f>'内訳書(請書・契約書用)'!C340</f>
        <v>0</v>
      </c>
      <c r="F156" s="166">
        <f>'内訳書(請書・契約書用)'!E340</f>
        <v>0</v>
      </c>
      <c r="G156" s="281">
        <f>'内訳書(請書・契約書用)'!D340</f>
        <v>0</v>
      </c>
      <c r="H156" s="166">
        <f t="shared" ref="H156:H165" si="7">INT(F156*G156)</f>
        <v>0</v>
      </c>
      <c r="I156" s="162"/>
      <c r="J156" s="162"/>
    </row>
    <row r="157" spans="1:10" ht="24.75" customHeight="1" x14ac:dyDescent="0.15">
      <c r="A157" s="162">
        <v>132</v>
      </c>
      <c r="B157" s="162"/>
      <c r="C157" s="280">
        <f>'内訳書(請書・契約書用)'!B343</f>
        <v>0</v>
      </c>
      <c r="D157" s="280">
        <f>'内訳書(請書・契約書用)'!B342</f>
        <v>0</v>
      </c>
      <c r="E157" s="281">
        <f>'内訳書(請書・契約書用)'!C342</f>
        <v>0</v>
      </c>
      <c r="F157" s="166">
        <f>'内訳書(請書・契約書用)'!E342</f>
        <v>0</v>
      </c>
      <c r="G157" s="281">
        <f>'内訳書(請書・契約書用)'!D342</f>
        <v>0</v>
      </c>
      <c r="H157" s="166">
        <f t="shared" si="7"/>
        <v>0</v>
      </c>
      <c r="I157" s="162"/>
      <c r="J157" s="162"/>
    </row>
    <row r="158" spans="1:10" ht="24.75" customHeight="1" x14ac:dyDescent="0.15">
      <c r="A158" s="162">
        <v>133</v>
      </c>
      <c r="B158" s="162"/>
      <c r="C158" s="280">
        <f>'内訳書(請書・契約書用)'!B345</f>
        <v>0</v>
      </c>
      <c r="D158" s="280">
        <f>'内訳書(請書・契約書用)'!B344</f>
        <v>0</v>
      </c>
      <c r="E158" s="281">
        <f>'内訳書(請書・契約書用)'!C344</f>
        <v>0</v>
      </c>
      <c r="F158" s="166">
        <f>'内訳書(請書・契約書用)'!E344</f>
        <v>0</v>
      </c>
      <c r="G158" s="281">
        <f>'内訳書(請書・契約書用)'!D344</f>
        <v>0</v>
      </c>
      <c r="H158" s="166">
        <f t="shared" si="7"/>
        <v>0</v>
      </c>
      <c r="I158" s="162"/>
      <c r="J158" s="162"/>
    </row>
    <row r="159" spans="1:10" ht="24.75" customHeight="1" x14ac:dyDescent="0.15">
      <c r="A159" s="162">
        <v>134</v>
      </c>
      <c r="B159" s="162"/>
      <c r="C159" s="280">
        <f>'内訳書(請書・契約書用)'!B347</f>
        <v>0</v>
      </c>
      <c r="D159" s="280">
        <f>'内訳書(請書・契約書用)'!B346</f>
        <v>0</v>
      </c>
      <c r="E159" s="281">
        <f>'内訳書(請書・契約書用)'!C346</f>
        <v>0</v>
      </c>
      <c r="F159" s="166">
        <f>'内訳書(請書・契約書用)'!E346</f>
        <v>0</v>
      </c>
      <c r="G159" s="281">
        <f>'内訳書(請書・契約書用)'!D346</f>
        <v>0</v>
      </c>
      <c r="H159" s="166">
        <f t="shared" si="7"/>
        <v>0</v>
      </c>
      <c r="I159" s="162"/>
      <c r="J159" s="162"/>
    </row>
    <row r="160" spans="1:10" ht="24.75" customHeight="1" x14ac:dyDescent="0.15">
      <c r="A160" s="162">
        <v>135</v>
      </c>
      <c r="B160" s="162"/>
      <c r="C160" s="280">
        <f>'内訳書(請書・契約書用)'!B349</f>
        <v>0</v>
      </c>
      <c r="D160" s="280">
        <f>'内訳書(請書・契約書用)'!B348</f>
        <v>0</v>
      </c>
      <c r="E160" s="281">
        <f>'内訳書(請書・契約書用)'!C348</f>
        <v>0</v>
      </c>
      <c r="F160" s="166">
        <f>'内訳書(請書・契約書用)'!E348</f>
        <v>0</v>
      </c>
      <c r="G160" s="281">
        <f>'内訳書(請書・契約書用)'!D348</f>
        <v>0</v>
      </c>
      <c r="H160" s="166">
        <f t="shared" si="7"/>
        <v>0</v>
      </c>
      <c r="I160" s="162"/>
      <c r="J160" s="162"/>
    </row>
    <row r="161" spans="1:10" ht="24.75" customHeight="1" x14ac:dyDescent="0.15">
      <c r="A161" s="162">
        <v>136</v>
      </c>
      <c r="B161" s="162"/>
      <c r="C161" s="280">
        <f>'内訳書(請書・契約書用)'!B351</f>
        <v>0</v>
      </c>
      <c r="D161" s="280">
        <f>'内訳書(請書・契約書用)'!B350</f>
        <v>0</v>
      </c>
      <c r="E161" s="281">
        <f>'内訳書(請書・契約書用)'!C350</f>
        <v>0</v>
      </c>
      <c r="F161" s="166">
        <f>'内訳書(請書・契約書用)'!E350</f>
        <v>0</v>
      </c>
      <c r="G161" s="281">
        <f>'内訳書(請書・契約書用)'!D350</f>
        <v>0</v>
      </c>
      <c r="H161" s="166">
        <f t="shared" si="7"/>
        <v>0</v>
      </c>
      <c r="I161" s="162"/>
      <c r="J161" s="162"/>
    </row>
    <row r="162" spans="1:10" ht="24.75" customHeight="1" x14ac:dyDescent="0.15">
      <c r="A162" s="162">
        <v>137</v>
      </c>
      <c r="B162" s="162"/>
      <c r="C162" s="280">
        <f>'内訳書(請書・契約書用)'!B353</f>
        <v>0</v>
      </c>
      <c r="D162" s="280">
        <f>'内訳書(請書・契約書用)'!B352</f>
        <v>0</v>
      </c>
      <c r="E162" s="281">
        <f>'内訳書(請書・契約書用)'!C352</f>
        <v>0</v>
      </c>
      <c r="F162" s="166">
        <f>'内訳書(請書・契約書用)'!E352</f>
        <v>0</v>
      </c>
      <c r="G162" s="281">
        <f>'内訳書(請書・契約書用)'!D352</f>
        <v>0</v>
      </c>
      <c r="H162" s="166">
        <f t="shared" si="7"/>
        <v>0</v>
      </c>
      <c r="I162" s="162"/>
      <c r="J162" s="162"/>
    </row>
    <row r="163" spans="1:10" ht="24.75" customHeight="1" x14ac:dyDescent="0.15">
      <c r="A163" s="162">
        <v>138</v>
      </c>
      <c r="B163" s="162"/>
      <c r="C163" s="280">
        <f>'内訳書(請書・契約書用)'!B355</f>
        <v>0</v>
      </c>
      <c r="D163" s="280">
        <f>'内訳書(請書・契約書用)'!B354</f>
        <v>0</v>
      </c>
      <c r="E163" s="281">
        <f>'内訳書(請書・契約書用)'!C354</f>
        <v>0</v>
      </c>
      <c r="F163" s="166">
        <f>'内訳書(請書・契約書用)'!E354</f>
        <v>0</v>
      </c>
      <c r="G163" s="281">
        <f>'内訳書(請書・契約書用)'!D354</f>
        <v>0</v>
      </c>
      <c r="H163" s="166">
        <f t="shared" si="7"/>
        <v>0</v>
      </c>
      <c r="I163" s="162"/>
      <c r="J163" s="162"/>
    </row>
    <row r="164" spans="1:10" ht="24.75" customHeight="1" x14ac:dyDescent="0.15">
      <c r="A164" s="162">
        <v>139</v>
      </c>
      <c r="B164" s="162"/>
      <c r="C164" s="280">
        <f>'内訳書(請書・契約書用)'!B357</f>
        <v>0</v>
      </c>
      <c r="D164" s="280">
        <f>'内訳書(請書・契約書用)'!B356</f>
        <v>0</v>
      </c>
      <c r="E164" s="281">
        <f>'内訳書(請書・契約書用)'!C356</f>
        <v>0</v>
      </c>
      <c r="F164" s="166">
        <f>'内訳書(請書・契約書用)'!E356</f>
        <v>0</v>
      </c>
      <c r="G164" s="281">
        <f>'内訳書(請書・契約書用)'!D356</f>
        <v>0</v>
      </c>
      <c r="H164" s="166">
        <f t="shared" si="7"/>
        <v>0</v>
      </c>
      <c r="I164" s="162"/>
      <c r="J164" s="162"/>
    </row>
    <row r="165" spans="1:10" ht="24.75" customHeight="1" x14ac:dyDescent="0.15">
      <c r="A165" s="162">
        <v>140</v>
      </c>
      <c r="B165" s="162"/>
      <c r="C165" s="280">
        <f>'内訳書(請書・契約書用)'!B359</f>
        <v>0</v>
      </c>
      <c r="D165" s="280">
        <f>'内訳書(請書・契約書用)'!B358</f>
        <v>0</v>
      </c>
      <c r="E165" s="281">
        <f>'内訳書(請書・契約書用)'!C358</f>
        <v>0</v>
      </c>
      <c r="F165" s="166">
        <f>'内訳書(請書・契約書用)'!E358</f>
        <v>0</v>
      </c>
      <c r="G165" s="281">
        <f>'内訳書(請書・契約書用)'!D358</f>
        <v>0</v>
      </c>
      <c r="H165" s="166">
        <f t="shared" si="7"/>
        <v>0</v>
      </c>
      <c r="I165" s="162"/>
      <c r="J165" s="162"/>
    </row>
    <row r="166" spans="1:10" ht="24.75" customHeight="1" x14ac:dyDescent="0.15">
      <c r="A166" s="694" t="s">
        <v>319</v>
      </c>
      <c r="B166" s="695"/>
      <c r="C166" s="695"/>
      <c r="D166" s="695"/>
      <c r="E166" s="695"/>
      <c r="F166" s="695"/>
      <c r="G166" s="696"/>
      <c r="H166" s="166">
        <f>SUM(H146:H165)</f>
        <v>0</v>
      </c>
      <c r="I166" s="162"/>
      <c r="J166" s="162"/>
    </row>
    <row r="167" spans="1:10" ht="24.75" customHeight="1" x14ac:dyDescent="0.15">
      <c r="A167" s="694" t="str">
        <f>'内訳書(請書・契約書用)'!B362</f>
        <v>合　計</v>
      </c>
      <c r="B167" s="695"/>
      <c r="C167" s="695"/>
      <c r="D167" s="695"/>
      <c r="E167" s="695"/>
      <c r="F167" s="695"/>
      <c r="G167" s="696"/>
      <c r="H167" s="166">
        <f>H143+H166</f>
        <v>0</v>
      </c>
      <c r="I167" s="162"/>
      <c r="J167" s="162"/>
    </row>
    <row r="168" spans="1:10" ht="22.5" customHeight="1" x14ac:dyDescent="0.15">
      <c r="B168" s="168"/>
      <c r="C168" s="168"/>
      <c r="D168" s="169" t="s">
        <v>183</v>
      </c>
      <c r="E168" s="168"/>
      <c r="F168" s="168"/>
      <c r="G168" s="168"/>
      <c r="H168" s="168"/>
      <c r="I168" s="168"/>
      <c r="J168" s="170">
        <f>請書!F173</f>
        <v>0</v>
      </c>
    </row>
    <row r="169" spans="1:10" ht="56.25" customHeight="1" x14ac:dyDescent="0.15">
      <c r="A169" s="164" t="s">
        <v>182</v>
      </c>
      <c r="B169" s="162" t="s">
        <v>171</v>
      </c>
      <c r="C169" s="162" t="s">
        <v>177</v>
      </c>
      <c r="D169" s="162" t="s">
        <v>178</v>
      </c>
      <c r="E169" s="162" t="s">
        <v>175</v>
      </c>
      <c r="F169" s="163" t="s">
        <v>179</v>
      </c>
      <c r="G169" s="162" t="s">
        <v>176</v>
      </c>
      <c r="H169" s="163" t="s">
        <v>180</v>
      </c>
      <c r="I169" s="164" t="s">
        <v>240</v>
      </c>
      <c r="J169" s="162" t="s">
        <v>181</v>
      </c>
    </row>
    <row r="170" spans="1:10" ht="24.75" customHeight="1" x14ac:dyDescent="0.15">
      <c r="A170" s="162">
        <v>141</v>
      </c>
      <c r="B170" s="162"/>
      <c r="C170" s="280">
        <f>'内訳書(請書・契約書用)'!B367</f>
        <v>0</v>
      </c>
      <c r="D170" s="280">
        <f>'内訳書(請書・契約書用)'!B366</f>
        <v>0</v>
      </c>
      <c r="E170" s="281">
        <f>'内訳書(請書・契約書用)'!C366</f>
        <v>0</v>
      </c>
      <c r="F170" s="166">
        <f>'内訳書(請書・契約書用)'!E366</f>
        <v>0</v>
      </c>
      <c r="G170" s="281">
        <f>'内訳書(請書・契約書用)'!D366</f>
        <v>0</v>
      </c>
      <c r="H170" s="166">
        <f t="shared" ref="H170:H189" si="8">INT(F170*G170)</f>
        <v>0</v>
      </c>
      <c r="I170" s="162"/>
      <c r="J170" s="162"/>
    </row>
    <row r="171" spans="1:10" ht="24.75" customHeight="1" x14ac:dyDescent="0.15">
      <c r="A171" s="162">
        <v>142</v>
      </c>
      <c r="B171" s="162"/>
      <c r="C171" s="280">
        <f>'内訳書(請書・契約書用)'!B369</f>
        <v>0</v>
      </c>
      <c r="D171" s="280">
        <f>'内訳書(請書・契約書用)'!B368</f>
        <v>0</v>
      </c>
      <c r="E171" s="281">
        <f>'内訳書(請書・契約書用)'!C368</f>
        <v>0</v>
      </c>
      <c r="F171" s="166">
        <f>'内訳書(請書・契約書用)'!E368</f>
        <v>0</v>
      </c>
      <c r="G171" s="281">
        <f>'内訳書(請書・契約書用)'!D368</f>
        <v>0</v>
      </c>
      <c r="H171" s="166">
        <f t="shared" si="8"/>
        <v>0</v>
      </c>
      <c r="I171" s="162"/>
      <c r="J171" s="162"/>
    </row>
    <row r="172" spans="1:10" ht="24.75" customHeight="1" x14ac:dyDescent="0.15">
      <c r="A172" s="162">
        <v>143</v>
      </c>
      <c r="B172" s="162"/>
      <c r="C172" s="280">
        <f>'内訳書(請書・契約書用)'!B371</f>
        <v>0</v>
      </c>
      <c r="D172" s="280">
        <f>'内訳書(請書・契約書用)'!B370</f>
        <v>0</v>
      </c>
      <c r="E172" s="281">
        <f>'内訳書(請書・契約書用)'!C370</f>
        <v>0</v>
      </c>
      <c r="F172" s="166">
        <f>'内訳書(請書・契約書用)'!E370</f>
        <v>0</v>
      </c>
      <c r="G172" s="281">
        <f>'内訳書(請書・契約書用)'!D370</f>
        <v>0</v>
      </c>
      <c r="H172" s="166">
        <f t="shared" si="8"/>
        <v>0</v>
      </c>
      <c r="I172" s="162"/>
      <c r="J172" s="162"/>
    </row>
    <row r="173" spans="1:10" ht="24.75" customHeight="1" x14ac:dyDescent="0.15">
      <c r="A173" s="162">
        <v>144</v>
      </c>
      <c r="B173" s="162"/>
      <c r="C173" s="280">
        <f>'内訳書(請書・契約書用)'!B373</f>
        <v>0</v>
      </c>
      <c r="D173" s="280">
        <f>'内訳書(請書・契約書用)'!B372</f>
        <v>0</v>
      </c>
      <c r="E173" s="281">
        <f>'内訳書(請書・契約書用)'!C372</f>
        <v>0</v>
      </c>
      <c r="F173" s="166">
        <f>'内訳書(請書・契約書用)'!E372</f>
        <v>0</v>
      </c>
      <c r="G173" s="281">
        <f>'内訳書(請書・契約書用)'!D372</f>
        <v>0</v>
      </c>
      <c r="H173" s="166">
        <f t="shared" si="8"/>
        <v>0</v>
      </c>
      <c r="I173" s="162"/>
      <c r="J173" s="162"/>
    </row>
    <row r="174" spans="1:10" ht="24.75" customHeight="1" x14ac:dyDescent="0.15">
      <c r="A174" s="162">
        <v>145</v>
      </c>
      <c r="B174" s="162"/>
      <c r="C174" s="280">
        <f>'内訳書(請書・契約書用)'!B375</f>
        <v>0</v>
      </c>
      <c r="D174" s="280">
        <f>'内訳書(請書・契約書用)'!B374</f>
        <v>0</v>
      </c>
      <c r="E174" s="281">
        <f>'内訳書(請書・契約書用)'!C374</f>
        <v>0</v>
      </c>
      <c r="F174" s="166">
        <f>'内訳書(請書・契約書用)'!E374</f>
        <v>0</v>
      </c>
      <c r="G174" s="281">
        <f>'内訳書(請書・契約書用)'!D374</f>
        <v>0</v>
      </c>
      <c r="H174" s="166">
        <f t="shared" si="8"/>
        <v>0</v>
      </c>
      <c r="I174" s="162"/>
      <c r="J174" s="162"/>
    </row>
    <row r="175" spans="1:10" ht="24.75" customHeight="1" x14ac:dyDescent="0.15">
      <c r="A175" s="162">
        <v>146</v>
      </c>
      <c r="B175" s="162"/>
      <c r="C175" s="280">
        <f>'内訳書(請書・契約書用)'!B377</f>
        <v>0</v>
      </c>
      <c r="D175" s="280">
        <f>'内訳書(請書・契約書用)'!B376</f>
        <v>0</v>
      </c>
      <c r="E175" s="281">
        <f>'内訳書(請書・契約書用)'!C376</f>
        <v>0</v>
      </c>
      <c r="F175" s="166">
        <f>'内訳書(請書・契約書用)'!E376</f>
        <v>0</v>
      </c>
      <c r="G175" s="281">
        <f>'内訳書(請書・契約書用)'!D376</f>
        <v>0</v>
      </c>
      <c r="H175" s="166">
        <f t="shared" si="8"/>
        <v>0</v>
      </c>
      <c r="I175" s="162"/>
      <c r="J175" s="162"/>
    </row>
    <row r="176" spans="1:10" ht="24.75" customHeight="1" x14ac:dyDescent="0.15">
      <c r="A176" s="162">
        <v>147</v>
      </c>
      <c r="B176" s="162"/>
      <c r="C176" s="280">
        <f>'内訳書(請書・契約書用)'!B379</f>
        <v>0</v>
      </c>
      <c r="D176" s="280">
        <f>'内訳書(請書・契約書用)'!B378</f>
        <v>0</v>
      </c>
      <c r="E176" s="281">
        <f>'内訳書(請書・契約書用)'!C378</f>
        <v>0</v>
      </c>
      <c r="F176" s="166">
        <f>'内訳書(請書・契約書用)'!E378</f>
        <v>0</v>
      </c>
      <c r="G176" s="281">
        <f>'内訳書(請書・契約書用)'!D378</f>
        <v>0</v>
      </c>
      <c r="H176" s="166">
        <f t="shared" si="8"/>
        <v>0</v>
      </c>
      <c r="I176" s="162"/>
      <c r="J176" s="162"/>
    </row>
    <row r="177" spans="1:10" ht="24.75" customHeight="1" x14ac:dyDescent="0.15">
      <c r="A177" s="162">
        <v>148</v>
      </c>
      <c r="B177" s="162"/>
      <c r="C177" s="280">
        <f>'内訳書(請書・契約書用)'!B381</f>
        <v>0</v>
      </c>
      <c r="D177" s="280">
        <f>'内訳書(請書・契約書用)'!B380</f>
        <v>0</v>
      </c>
      <c r="E177" s="281">
        <f>'内訳書(請書・契約書用)'!C380</f>
        <v>0</v>
      </c>
      <c r="F177" s="166">
        <f>'内訳書(請書・契約書用)'!E380</f>
        <v>0</v>
      </c>
      <c r="G177" s="281">
        <f>'内訳書(請書・契約書用)'!D380</f>
        <v>0</v>
      </c>
      <c r="H177" s="166">
        <f t="shared" si="8"/>
        <v>0</v>
      </c>
      <c r="I177" s="162"/>
      <c r="J177" s="162"/>
    </row>
    <row r="178" spans="1:10" ht="24.75" customHeight="1" x14ac:dyDescent="0.15">
      <c r="A178" s="162">
        <v>149</v>
      </c>
      <c r="B178" s="162"/>
      <c r="C178" s="280">
        <f>'内訳書(請書・契約書用)'!B383</f>
        <v>0</v>
      </c>
      <c r="D178" s="280">
        <f>'内訳書(請書・契約書用)'!B382</f>
        <v>0</v>
      </c>
      <c r="E178" s="281">
        <f>'内訳書(請書・契約書用)'!C382</f>
        <v>0</v>
      </c>
      <c r="F178" s="166">
        <f>'内訳書(請書・契約書用)'!E382</f>
        <v>0</v>
      </c>
      <c r="G178" s="281">
        <f>'内訳書(請書・契約書用)'!D382</f>
        <v>0</v>
      </c>
      <c r="H178" s="166">
        <f t="shared" si="8"/>
        <v>0</v>
      </c>
      <c r="I178" s="162"/>
      <c r="J178" s="162"/>
    </row>
    <row r="179" spans="1:10" ht="24.75" customHeight="1" x14ac:dyDescent="0.15">
      <c r="A179" s="162">
        <v>150</v>
      </c>
      <c r="B179" s="162"/>
      <c r="C179" s="280">
        <f>'内訳書(請書・契約書用)'!B385</f>
        <v>0</v>
      </c>
      <c r="D179" s="280">
        <f>'内訳書(請書・契約書用)'!B384</f>
        <v>0</v>
      </c>
      <c r="E179" s="281">
        <f>'内訳書(請書・契約書用)'!C384</f>
        <v>0</v>
      </c>
      <c r="F179" s="166">
        <f>'内訳書(請書・契約書用)'!E384</f>
        <v>0</v>
      </c>
      <c r="G179" s="281">
        <f>'内訳書(請書・契約書用)'!D384</f>
        <v>0</v>
      </c>
      <c r="H179" s="166">
        <f t="shared" si="8"/>
        <v>0</v>
      </c>
      <c r="I179" s="162"/>
      <c r="J179" s="162"/>
    </row>
    <row r="180" spans="1:10" ht="24.75" customHeight="1" x14ac:dyDescent="0.15">
      <c r="A180" s="162">
        <v>151</v>
      </c>
      <c r="B180" s="162"/>
      <c r="C180" s="280">
        <f>'内訳書(請書・契約書用)'!B387</f>
        <v>0</v>
      </c>
      <c r="D180" s="280">
        <f>'内訳書(請書・契約書用)'!B386</f>
        <v>0</v>
      </c>
      <c r="E180" s="281">
        <f>'内訳書(請書・契約書用)'!C386</f>
        <v>0</v>
      </c>
      <c r="F180" s="166">
        <f>'内訳書(請書・契約書用)'!E386</f>
        <v>0</v>
      </c>
      <c r="G180" s="281">
        <f>'内訳書(請書・契約書用)'!D386</f>
        <v>0</v>
      </c>
      <c r="H180" s="166">
        <f t="shared" si="8"/>
        <v>0</v>
      </c>
      <c r="I180" s="162"/>
      <c r="J180" s="162"/>
    </row>
    <row r="181" spans="1:10" ht="24.75" customHeight="1" x14ac:dyDescent="0.15">
      <c r="A181" s="162">
        <v>152</v>
      </c>
      <c r="B181" s="162"/>
      <c r="C181" s="280">
        <f>'内訳書(請書・契約書用)'!B389</f>
        <v>0</v>
      </c>
      <c r="D181" s="280">
        <f>'内訳書(請書・契約書用)'!B388</f>
        <v>0</v>
      </c>
      <c r="E181" s="281">
        <f>'内訳書(請書・契約書用)'!C388</f>
        <v>0</v>
      </c>
      <c r="F181" s="166">
        <f>'内訳書(請書・契約書用)'!E388</f>
        <v>0</v>
      </c>
      <c r="G181" s="281">
        <f>'内訳書(請書・契約書用)'!D388</f>
        <v>0</v>
      </c>
      <c r="H181" s="166">
        <f t="shared" si="8"/>
        <v>0</v>
      </c>
      <c r="I181" s="162"/>
      <c r="J181" s="162"/>
    </row>
    <row r="182" spans="1:10" ht="24.75" customHeight="1" x14ac:dyDescent="0.15">
      <c r="A182" s="162">
        <v>153</v>
      </c>
      <c r="B182" s="162"/>
      <c r="C182" s="280">
        <f>'内訳書(請書・契約書用)'!B391</f>
        <v>0</v>
      </c>
      <c r="D182" s="280">
        <f>'内訳書(請書・契約書用)'!B390</f>
        <v>0</v>
      </c>
      <c r="E182" s="281">
        <f>'内訳書(請書・契約書用)'!C390</f>
        <v>0</v>
      </c>
      <c r="F182" s="166">
        <f>'内訳書(請書・契約書用)'!E390</f>
        <v>0</v>
      </c>
      <c r="G182" s="281">
        <f>'内訳書(請書・契約書用)'!D390</f>
        <v>0</v>
      </c>
      <c r="H182" s="166">
        <f t="shared" si="8"/>
        <v>0</v>
      </c>
      <c r="I182" s="162"/>
      <c r="J182" s="162"/>
    </row>
    <row r="183" spans="1:10" ht="24.75" customHeight="1" x14ac:dyDescent="0.15">
      <c r="A183" s="162">
        <v>154</v>
      </c>
      <c r="B183" s="162"/>
      <c r="C183" s="280">
        <f>'内訳書(請書・契約書用)'!B393</f>
        <v>0</v>
      </c>
      <c r="D183" s="280">
        <f>'内訳書(請書・契約書用)'!B392</f>
        <v>0</v>
      </c>
      <c r="E183" s="281">
        <f>'内訳書(請書・契約書用)'!C392</f>
        <v>0</v>
      </c>
      <c r="F183" s="166">
        <f>'内訳書(請書・契約書用)'!E392</f>
        <v>0</v>
      </c>
      <c r="G183" s="281">
        <f>'内訳書(請書・契約書用)'!D392</f>
        <v>0</v>
      </c>
      <c r="H183" s="166">
        <f t="shared" si="8"/>
        <v>0</v>
      </c>
      <c r="I183" s="162"/>
      <c r="J183" s="162"/>
    </row>
    <row r="184" spans="1:10" ht="24.75" customHeight="1" x14ac:dyDescent="0.15">
      <c r="A184" s="162">
        <v>155</v>
      </c>
      <c r="B184" s="162"/>
      <c r="C184" s="280">
        <f>'内訳書(請書・契約書用)'!B395</f>
        <v>0</v>
      </c>
      <c r="D184" s="280">
        <f>'内訳書(請書・契約書用)'!B394</f>
        <v>0</v>
      </c>
      <c r="E184" s="281">
        <f>'内訳書(請書・契約書用)'!C394</f>
        <v>0</v>
      </c>
      <c r="F184" s="166">
        <f>'内訳書(請書・契約書用)'!E394</f>
        <v>0</v>
      </c>
      <c r="G184" s="281">
        <f>'内訳書(請書・契約書用)'!D394</f>
        <v>0</v>
      </c>
      <c r="H184" s="166">
        <f t="shared" si="8"/>
        <v>0</v>
      </c>
      <c r="I184" s="162"/>
      <c r="J184" s="162"/>
    </row>
    <row r="185" spans="1:10" ht="24.75" customHeight="1" x14ac:dyDescent="0.15">
      <c r="A185" s="162">
        <v>156</v>
      </c>
      <c r="B185" s="162"/>
      <c r="C185" s="280">
        <f>'内訳書(請書・契約書用)'!B397</f>
        <v>0</v>
      </c>
      <c r="D185" s="280">
        <f>'内訳書(請書・契約書用)'!B396</f>
        <v>0</v>
      </c>
      <c r="E185" s="281">
        <f>'内訳書(請書・契約書用)'!C396</f>
        <v>0</v>
      </c>
      <c r="F185" s="166">
        <f>'内訳書(請書・契約書用)'!E396</f>
        <v>0</v>
      </c>
      <c r="G185" s="281">
        <f>'内訳書(請書・契約書用)'!D396</f>
        <v>0</v>
      </c>
      <c r="H185" s="166">
        <f t="shared" si="8"/>
        <v>0</v>
      </c>
      <c r="I185" s="162"/>
      <c r="J185" s="162"/>
    </row>
    <row r="186" spans="1:10" ht="24.75" customHeight="1" x14ac:dyDescent="0.15">
      <c r="A186" s="162">
        <v>157</v>
      </c>
      <c r="B186" s="162"/>
      <c r="C186" s="280">
        <f>'内訳書(請書・契約書用)'!B399</f>
        <v>0</v>
      </c>
      <c r="D186" s="280">
        <f>'内訳書(請書・契約書用)'!B398</f>
        <v>0</v>
      </c>
      <c r="E186" s="281">
        <f>'内訳書(請書・契約書用)'!C398</f>
        <v>0</v>
      </c>
      <c r="F186" s="166">
        <f>'内訳書(請書・契約書用)'!E398</f>
        <v>0</v>
      </c>
      <c r="G186" s="281">
        <f>'内訳書(請書・契約書用)'!D398</f>
        <v>0</v>
      </c>
      <c r="H186" s="166">
        <f t="shared" si="8"/>
        <v>0</v>
      </c>
      <c r="I186" s="162"/>
      <c r="J186" s="162"/>
    </row>
    <row r="187" spans="1:10" ht="24.75" customHeight="1" x14ac:dyDescent="0.15">
      <c r="A187" s="162">
        <v>158</v>
      </c>
      <c r="B187" s="162"/>
      <c r="C187" s="280">
        <f>'内訳書(請書・契約書用)'!B401</f>
        <v>0</v>
      </c>
      <c r="D187" s="280">
        <f>'内訳書(請書・契約書用)'!B400</f>
        <v>0</v>
      </c>
      <c r="E187" s="281">
        <f>'内訳書(請書・契約書用)'!C400</f>
        <v>0</v>
      </c>
      <c r="F187" s="166">
        <f>'内訳書(請書・契約書用)'!E400</f>
        <v>0</v>
      </c>
      <c r="G187" s="281">
        <f>'内訳書(請書・契約書用)'!D400</f>
        <v>0</v>
      </c>
      <c r="H187" s="166">
        <f t="shared" si="8"/>
        <v>0</v>
      </c>
      <c r="I187" s="162"/>
      <c r="J187" s="162"/>
    </row>
    <row r="188" spans="1:10" ht="24.75" customHeight="1" x14ac:dyDescent="0.15">
      <c r="A188" s="162">
        <v>159</v>
      </c>
      <c r="B188" s="162"/>
      <c r="C188" s="280">
        <f>'内訳書(請書・契約書用)'!B403</f>
        <v>0</v>
      </c>
      <c r="D188" s="280">
        <f>'内訳書(請書・契約書用)'!B402</f>
        <v>0</v>
      </c>
      <c r="E188" s="281">
        <f>'内訳書(請書・契約書用)'!C402</f>
        <v>0</v>
      </c>
      <c r="F188" s="166">
        <f>'内訳書(請書・契約書用)'!E402</f>
        <v>0</v>
      </c>
      <c r="G188" s="281">
        <f>'内訳書(請書・契約書用)'!D402</f>
        <v>0</v>
      </c>
      <c r="H188" s="166">
        <f t="shared" si="8"/>
        <v>0</v>
      </c>
      <c r="I188" s="162"/>
      <c r="J188" s="162"/>
    </row>
    <row r="189" spans="1:10" ht="24.75" customHeight="1" x14ac:dyDescent="0.15">
      <c r="A189" s="162">
        <v>160</v>
      </c>
      <c r="B189" s="162"/>
      <c r="C189" s="280">
        <f>'内訳書(請書・契約書用)'!B405</f>
        <v>0</v>
      </c>
      <c r="D189" s="280">
        <f>'内訳書(請書・契約書用)'!B404</f>
        <v>0</v>
      </c>
      <c r="E189" s="281">
        <f>'内訳書(請書・契約書用)'!C404</f>
        <v>0</v>
      </c>
      <c r="F189" s="166">
        <f>'内訳書(請書・契約書用)'!E404</f>
        <v>0</v>
      </c>
      <c r="G189" s="281">
        <f>'内訳書(請書・契約書用)'!D404</f>
        <v>0</v>
      </c>
      <c r="H189" s="166">
        <f t="shared" si="8"/>
        <v>0</v>
      </c>
      <c r="I189" s="162"/>
      <c r="J189" s="162"/>
    </row>
    <row r="190" spans="1:10" ht="24.75" customHeight="1" x14ac:dyDescent="0.15">
      <c r="A190" s="694" t="s">
        <v>319</v>
      </c>
      <c r="B190" s="695"/>
      <c r="C190" s="695"/>
      <c r="D190" s="695"/>
      <c r="E190" s="695"/>
      <c r="F190" s="695"/>
      <c r="G190" s="696"/>
      <c r="H190" s="166">
        <f>SUM(H170:H189)</f>
        <v>0</v>
      </c>
      <c r="I190" s="162"/>
      <c r="J190" s="162"/>
    </row>
    <row r="191" spans="1:10" ht="24.75" customHeight="1" x14ac:dyDescent="0.15">
      <c r="A191" s="694" t="str">
        <f>'内訳書(請書・契約書用)'!B408</f>
        <v>合　計</v>
      </c>
      <c r="B191" s="695"/>
      <c r="C191" s="695"/>
      <c r="D191" s="695"/>
      <c r="E191" s="695"/>
      <c r="F191" s="695"/>
      <c r="G191" s="696"/>
      <c r="H191" s="166">
        <f>H167+H190</f>
        <v>0</v>
      </c>
      <c r="I191" s="162"/>
      <c r="J191" s="162"/>
    </row>
    <row r="192" spans="1:10" ht="22.5" customHeight="1" x14ac:dyDescent="0.15">
      <c r="B192" s="168"/>
      <c r="C192" s="168"/>
      <c r="D192" s="169" t="s">
        <v>183</v>
      </c>
      <c r="E192" s="168"/>
      <c r="F192" s="168"/>
      <c r="G192" s="168"/>
      <c r="H192" s="168"/>
      <c r="I192" s="168"/>
      <c r="J192" s="170">
        <f>請書!F197</f>
        <v>0</v>
      </c>
    </row>
    <row r="193" spans="1:10" ht="56.25" customHeight="1" x14ac:dyDescent="0.15">
      <c r="A193" s="164" t="s">
        <v>182</v>
      </c>
      <c r="B193" s="162" t="s">
        <v>171</v>
      </c>
      <c r="C193" s="162" t="s">
        <v>177</v>
      </c>
      <c r="D193" s="162" t="s">
        <v>178</v>
      </c>
      <c r="E193" s="162" t="s">
        <v>175</v>
      </c>
      <c r="F193" s="163" t="s">
        <v>179</v>
      </c>
      <c r="G193" s="162" t="s">
        <v>176</v>
      </c>
      <c r="H193" s="163" t="s">
        <v>180</v>
      </c>
      <c r="I193" s="164" t="s">
        <v>240</v>
      </c>
      <c r="J193" s="162" t="s">
        <v>181</v>
      </c>
    </row>
    <row r="194" spans="1:10" ht="24.75" customHeight="1" x14ac:dyDescent="0.15">
      <c r="A194" s="162">
        <v>161</v>
      </c>
      <c r="B194" s="162"/>
      <c r="C194" s="280">
        <f>'内訳書(請書・契約書用)'!B413</f>
        <v>0</v>
      </c>
      <c r="D194" s="280">
        <f>'内訳書(請書・契約書用)'!B412</f>
        <v>0</v>
      </c>
      <c r="E194" s="281">
        <f>'内訳書(請書・契約書用)'!C412</f>
        <v>0</v>
      </c>
      <c r="F194" s="166">
        <f>'内訳書(請書・契約書用)'!E412</f>
        <v>0</v>
      </c>
      <c r="G194" s="281">
        <f>'内訳書(請書・契約書用)'!D412</f>
        <v>0</v>
      </c>
      <c r="H194" s="166">
        <f t="shared" ref="H194:H213" si="9">INT(F194*G194)</f>
        <v>0</v>
      </c>
      <c r="I194" s="162"/>
      <c r="J194" s="162"/>
    </row>
    <row r="195" spans="1:10" ht="24.75" customHeight="1" x14ac:dyDescent="0.15">
      <c r="A195" s="162">
        <v>162</v>
      </c>
      <c r="B195" s="162"/>
      <c r="C195" s="280">
        <f>'内訳書(請書・契約書用)'!B415</f>
        <v>0</v>
      </c>
      <c r="D195" s="280">
        <f>'内訳書(請書・契約書用)'!B414</f>
        <v>0</v>
      </c>
      <c r="E195" s="281">
        <f>'内訳書(請書・契約書用)'!C414</f>
        <v>0</v>
      </c>
      <c r="F195" s="166">
        <f>'内訳書(請書・契約書用)'!E414</f>
        <v>0</v>
      </c>
      <c r="G195" s="281">
        <f>'内訳書(請書・契約書用)'!D414</f>
        <v>0</v>
      </c>
      <c r="H195" s="166">
        <f t="shared" si="9"/>
        <v>0</v>
      </c>
      <c r="I195" s="162"/>
      <c r="J195" s="162"/>
    </row>
    <row r="196" spans="1:10" ht="24.75" customHeight="1" x14ac:dyDescent="0.15">
      <c r="A196" s="162">
        <v>163</v>
      </c>
      <c r="B196" s="162"/>
      <c r="C196" s="280">
        <f>'内訳書(請書・契約書用)'!B417</f>
        <v>0</v>
      </c>
      <c r="D196" s="280">
        <f>'内訳書(請書・契約書用)'!B416</f>
        <v>0</v>
      </c>
      <c r="E196" s="281">
        <f>'内訳書(請書・契約書用)'!C416</f>
        <v>0</v>
      </c>
      <c r="F196" s="166">
        <f>'内訳書(請書・契約書用)'!E416</f>
        <v>0</v>
      </c>
      <c r="G196" s="281">
        <f>'内訳書(請書・契約書用)'!D416</f>
        <v>0</v>
      </c>
      <c r="H196" s="166">
        <f t="shared" si="9"/>
        <v>0</v>
      </c>
      <c r="I196" s="162"/>
      <c r="J196" s="162"/>
    </row>
    <row r="197" spans="1:10" ht="24.75" customHeight="1" x14ac:dyDescent="0.15">
      <c r="A197" s="162">
        <v>164</v>
      </c>
      <c r="B197" s="162"/>
      <c r="C197" s="280">
        <f>'内訳書(請書・契約書用)'!B419</f>
        <v>0</v>
      </c>
      <c r="D197" s="280">
        <f>'内訳書(請書・契約書用)'!B418</f>
        <v>0</v>
      </c>
      <c r="E197" s="281">
        <f>'内訳書(請書・契約書用)'!C418</f>
        <v>0</v>
      </c>
      <c r="F197" s="166">
        <f>'内訳書(請書・契約書用)'!E418</f>
        <v>0</v>
      </c>
      <c r="G197" s="281">
        <f>'内訳書(請書・契約書用)'!D418</f>
        <v>0</v>
      </c>
      <c r="H197" s="166">
        <f t="shared" si="9"/>
        <v>0</v>
      </c>
      <c r="I197" s="162"/>
      <c r="J197" s="162"/>
    </row>
    <row r="198" spans="1:10" ht="24.75" customHeight="1" x14ac:dyDescent="0.15">
      <c r="A198" s="162">
        <v>165</v>
      </c>
      <c r="B198" s="162"/>
      <c r="C198" s="280">
        <f>'内訳書(請書・契約書用)'!B421</f>
        <v>0</v>
      </c>
      <c r="D198" s="280">
        <f>'内訳書(請書・契約書用)'!B420</f>
        <v>0</v>
      </c>
      <c r="E198" s="281">
        <f>'内訳書(請書・契約書用)'!C420</f>
        <v>0</v>
      </c>
      <c r="F198" s="166">
        <f>'内訳書(請書・契約書用)'!E420</f>
        <v>0</v>
      </c>
      <c r="G198" s="281">
        <f>'内訳書(請書・契約書用)'!D420</f>
        <v>0</v>
      </c>
      <c r="H198" s="166">
        <f t="shared" si="9"/>
        <v>0</v>
      </c>
      <c r="I198" s="162"/>
      <c r="J198" s="162"/>
    </row>
    <row r="199" spans="1:10" ht="24.75" customHeight="1" x14ac:dyDescent="0.15">
      <c r="A199" s="162">
        <v>166</v>
      </c>
      <c r="B199" s="162"/>
      <c r="C199" s="280">
        <f>'内訳書(請書・契約書用)'!B423</f>
        <v>0</v>
      </c>
      <c r="D199" s="280">
        <f>'内訳書(請書・契約書用)'!B422</f>
        <v>0</v>
      </c>
      <c r="E199" s="281">
        <f>'内訳書(請書・契約書用)'!C422</f>
        <v>0</v>
      </c>
      <c r="F199" s="166">
        <f>'内訳書(請書・契約書用)'!E422</f>
        <v>0</v>
      </c>
      <c r="G199" s="281">
        <f>'内訳書(請書・契約書用)'!D422</f>
        <v>0</v>
      </c>
      <c r="H199" s="166">
        <f t="shared" si="9"/>
        <v>0</v>
      </c>
      <c r="I199" s="162"/>
      <c r="J199" s="162"/>
    </row>
    <row r="200" spans="1:10" ht="24.75" customHeight="1" x14ac:dyDescent="0.15">
      <c r="A200" s="162">
        <v>167</v>
      </c>
      <c r="B200" s="162"/>
      <c r="C200" s="280">
        <f>'内訳書(請書・契約書用)'!B425</f>
        <v>0</v>
      </c>
      <c r="D200" s="280">
        <f>'内訳書(請書・契約書用)'!B424</f>
        <v>0</v>
      </c>
      <c r="E200" s="281">
        <f>'内訳書(請書・契約書用)'!C424</f>
        <v>0</v>
      </c>
      <c r="F200" s="166">
        <f>'内訳書(請書・契約書用)'!E424</f>
        <v>0</v>
      </c>
      <c r="G200" s="281">
        <f>'内訳書(請書・契約書用)'!D424</f>
        <v>0</v>
      </c>
      <c r="H200" s="166">
        <f t="shared" si="9"/>
        <v>0</v>
      </c>
      <c r="I200" s="162"/>
      <c r="J200" s="162"/>
    </row>
    <row r="201" spans="1:10" ht="24.75" customHeight="1" x14ac:dyDescent="0.15">
      <c r="A201" s="162">
        <v>168</v>
      </c>
      <c r="B201" s="162"/>
      <c r="C201" s="280">
        <f>'内訳書(請書・契約書用)'!B427</f>
        <v>0</v>
      </c>
      <c r="D201" s="280">
        <f>'内訳書(請書・契約書用)'!B426</f>
        <v>0</v>
      </c>
      <c r="E201" s="281">
        <f>'内訳書(請書・契約書用)'!C426</f>
        <v>0</v>
      </c>
      <c r="F201" s="166">
        <f>'内訳書(請書・契約書用)'!E426</f>
        <v>0</v>
      </c>
      <c r="G201" s="281">
        <f>'内訳書(請書・契約書用)'!D426</f>
        <v>0</v>
      </c>
      <c r="H201" s="166">
        <f t="shared" si="9"/>
        <v>0</v>
      </c>
      <c r="I201" s="162"/>
      <c r="J201" s="162"/>
    </row>
    <row r="202" spans="1:10" ht="24.75" customHeight="1" x14ac:dyDescent="0.15">
      <c r="A202" s="162">
        <v>169</v>
      </c>
      <c r="B202" s="162"/>
      <c r="C202" s="280">
        <f>'内訳書(請書・契約書用)'!B429</f>
        <v>0</v>
      </c>
      <c r="D202" s="280">
        <f>'内訳書(請書・契約書用)'!B428</f>
        <v>0</v>
      </c>
      <c r="E202" s="281">
        <f>'内訳書(請書・契約書用)'!C428</f>
        <v>0</v>
      </c>
      <c r="F202" s="166">
        <f>'内訳書(請書・契約書用)'!E428</f>
        <v>0</v>
      </c>
      <c r="G202" s="281">
        <f>'内訳書(請書・契約書用)'!D428</f>
        <v>0</v>
      </c>
      <c r="H202" s="166">
        <f t="shared" si="9"/>
        <v>0</v>
      </c>
      <c r="I202" s="162"/>
      <c r="J202" s="162"/>
    </row>
    <row r="203" spans="1:10" ht="24.75" customHeight="1" x14ac:dyDescent="0.15">
      <c r="A203" s="162">
        <v>170</v>
      </c>
      <c r="B203" s="162"/>
      <c r="C203" s="280">
        <f>'内訳書(請書・契約書用)'!B431</f>
        <v>0</v>
      </c>
      <c r="D203" s="280">
        <f>'内訳書(請書・契約書用)'!B430</f>
        <v>0</v>
      </c>
      <c r="E203" s="281">
        <f>'内訳書(請書・契約書用)'!C430</f>
        <v>0</v>
      </c>
      <c r="F203" s="166">
        <f>'内訳書(請書・契約書用)'!E430</f>
        <v>0</v>
      </c>
      <c r="G203" s="281">
        <f>'内訳書(請書・契約書用)'!D430</f>
        <v>0</v>
      </c>
      <c r="H203" s="166">
        <f t="shared" si="9"/>
        <v>0</v>
      </c>
      <c r="I203" s="162"/>
      <c r="J203" s="162"/>
    </row>
    <row r="204" spans="1:10" ht="24.75" customHeight="1" x14ac:dyDescent="0.15">
      <c r="A204" s="162">
        <v>171</v>
      </c>
      <c r="B204" s="162"/>
      <c r="C204" s="280">
        <f>'内訳書(請書・契約書用)'!B433</f>
        <v>0</v>
      </c>
      <c r="D204" s="280">
        <f>'内訳書(請書・契約書用)'!B432</f>
        <v>0</v>
      </c>
      <c r="E204" s="281">
        <f>'内訳書(請書・契約書用)'!C432</f>
        <v>0</v>
      </c>
      <c r="F204" s="166">
        <f>'内訳書(請書・契約書用)'!E432</f>
        <v>0</v>
      </c>
      <c r="G204" s="281">
        <f>'内訳書(請書・契約書用)'!D432</f>
        <v>0</v>
      </c>
      <c r="H204" s="166">
        <f t="shared" si="9"/>
        <v>0</v>
      </c>
      <c r="I204" s="162"/>
      <c r="J204" s="162"/>
    </row>
    <row r="205" spans="1:10" ht="24.75" customHeight="1" x14ac:dyDescent="0.15">
      <c r="A205" s="162">
        <v>172</v>
      </c>
      <c r="B205" s="162"/>
      <c r="C205" s="280">
        <f>'内訳書(請書・契約書用)'!B435</f>
        <v>0</v>
      </c>
      <c r="D205" s="280">
        <f>'内訳書(請書・契約書用)'!B434</f>
        <v>0</v>
      </c>
      <c r="E205" s="281">
        <f>'内訳書(請書・契約書用)'!C434</f>
        <v>0</v>
      </c>
      <c r="F205" s="166">
        <f>'内訳書(請書・契約書用)'!E434</f>
        <v>0</v>
      </c>
      <c r="G205" s="281">
        <f>'内訳書(請書・契約書用)'!D434</f>
        <v>0</v>
      </c>
      <c r="H205" s="166">
        <f t="shared" si="9"/>
        <v>0</v>
      </c>
      <c r="I205" s="162"/>
      <c r="J205" s="162"/>
    </row>
    <row r="206" spans="1:10" ht="24.75" customHeight="1" x14ac:dyDescent="0.15">
      <c r="A206" s="162">
        <v>173</v>
      </c>
      <c r="B206" s="162"/>
      <c r="C206" s="280">
        <f>'内訳書(請書・契約書用)'!B437</f>
        <v>0</v>
      </c>
      <c r="D206" s="280">
        <f>'内訳書(請書・契約書用)'!B436</f>
        <v>0</v>
      </c>
      <c r="E206" s="281">
        <f>'内訳書(請書・契約書用)'!C436</f>
        <v>0</v>
      </c>
      <c r="F206" s="166">
        <f>'内訳書(請書・契約書用)'!E436</f>
        <v>0</v>
      </c>
      <c r="G206" s="281">
        <f>'内訳書(請書・契約書用)'!D436</f>
        <v>0</v>
      </c>
      <c r="H206" s="166">
        <f t="shared" si="9"/>
        <v>0</v>
      </c>
      <c r="I206" s="162"/>
      <c r="J206" s="162"/>
    </row>
    <row r="207" spans="1:10" ht="24.75" customHeight="1" x14ac:dyDescent="0.15">
      <c r="A207" s="162">
        <v>174</v>
      </c>
      <c r="B207" s="162"/>
      <c r="C207" s="280">
        <f>'内訳書(請書・契約書用)'!B439</f>
        <v>0</v>
      </c>
      <c r="D207" s="280">
        <f>'内訳書(請書・契約書用)'!B438</f>
        <v>0</v>
      </c>
      <c r="E207" s="281">
        <f>'内訳書(請書・契約書用)'!C438</f>
        <v>0</v>
      </c>
      <c r="F207" s="166">
        <f>'内訳書(請書・契約書用)'!E438</f>
        <v>0</v>
      </c>
      <c r="G207" s="281">
        <f>'内訳書(請書・契約書用)'!D438</f>
        <v>0</v>
      </c>
      <c r="H207" s="166">
        <f t="shared" si="9"/>
        <v>0</v>
      </c>
      <c r="I207" s="162"/>
      <c r="J207" s="162"/>
    </row>
    <row r="208" spans="1:10" ht="24.75" customHeight="1" x14ac:dyDescent="0.15">
      <c r="A208" s="162">
        <v>175</v>
      </c>
      <c r="B208" s="162"/>
      <c r="C208" s="280">
        <f>'内訳書(請書・契約書用)'!B441</f>
        <v>0</v>
      </c>
      <c r="D208" s="280">
        <f>'内訳書(請書・契約書用)'!B440</f>
        <v>0</v>
      </c>
      <c r="E208" s="281">
        <f>'内訳書(請書・契約書用)'!C440</f>
        <v>0</v>
      </c>
      <c r="F208" s="166">
        <f>'内訳書(請書・契約書用)'!E440</f>
        <v>0</v>
      </c>
      <c r="G208" s="281">
        <f>'内訳書(請書・契約書用)'!D440</f>
        <v>0</v>
      </c>
      <c r="H208" s="166">
        <f t="shared" si="9"/>
        <v>0</v>
      </c>
      <c r="I208" s="162"/>
      <c r="J208" s="162"/>
    </row>
    <row r="209" spans="1:10" ht="24.75" customHeight="1" x14ac:dyDescent="0.15">
      <c r="A209" s="162">
        <v>176</v>
      </c>
      <c r="B209" s="162"/>
      <c r="C209" s="280">
        <f>'内訳書(請書・契約書用)'!B443</f>
        <v>0</v>
      </c>
      <c r="D209" s="280">
        <f>'内訳書(請書・契約書用)'!B442</f>
        <v>0</v>
      </c>
      <c r="E209" s="281">
        <f>'内訳書(請書・契約書用)'!C442</f>
        <v>0</v>
      </c>
      <c r="F209" s="166">
        <f>'内訳書(請書・契約書用)'!E442</f>
        <v>0</v>
      </c>
      <c r="G209" s="281">
        <f>'内訳書(請書・契約書用)'!D442</f>
        <v>0</v>
      </c>
      <c r="H209" s="166">
        <f t="shared" si="9"/>
        <v>0</v>
      </c>
      <c r="I209" s="162"/>
      <c r="J209" s="162"/>
    </row>
    <row r="210" spans="1:10" ht="24.75" customHeight="1" x14ac:dyDescent="0.15">
      <c r="A210" s="162">
        <v>177</v>
      </c>
      <c r="B210" s="162"/>
      <c r="C210" s="280">
        <f>'内訳書(請書・契約書用)'!B445</f>
        <v>0</v>
      </c>
      <c r="D210" s="280">
        <f>'内訳書(請書・契約書用)'!B444</f>
        <v>0</v>
      </c>
      <c r="E210" s="281">
        <f>'内訳書(請書・契約書用)'!C444</f>
        <v>0</v>
      </c>
      <c r="F210" s="166">
        <f>'内訳書(請書・契約書用)'!E444</f>
        <v>0</v>
      </c>
      <c r="G210" s="281">
        <f>'内訳書(請書・契約書用)'!D444</f>
        <v>0</v>
      </c>
      <c r="H210" s="166">
        <f t="shared" si="9"/>
        <v>0</v>
      </c>
      <c r="I210" s="162"/>
      <c r="J210" s="162"/>
    </row>
    <row r="211" spans="1:10" ht="24.75" customHeight="1" x14ac:dyDescent="0.15">
      <c r="A211" s="162">
        <v>178</v>
      </c>
      <c r="B211" s="162"/>
      <c r="C211" s="280">
        <f>'内訳書(請書・契約書用)'!B447</f>
        <v>0</v>
      </c>
      <c r="D211" s="280">
        <f>'内訳書(請書・契約書用)'!B446</f>
        <v>0</v>
      </c>
      <c r="E211" s="281">
        <f>'内訳書(請書・契約書用)'!C446</f>
        <v>0</v>
      </c>
      <c r="F211" s="166">
        <f>'内訳書(請書・契約書用)'!E446</f>
        <v>0</v>
      </c>
      <c r="G211" s="281">
        <f>'内訳書(請書・契約書用)'!D446</f>
        <v>0</v>
      </c>
      <c r="H211" s="166">
        <f t="shared" si="9"/>
        <v>0</v>
      </c>
      <c r="I211" s="162"/>
      <c r="J211" s="162"/>
    </row>
    <row r="212" spans="1:10" ht="24.75" customHeight="1" x14ac:dyDescent="0.15">
      <c r="A212" s="162">
        <v>179</v>
      </c>
      <c r="B212" s="162"/>
      <c r="C212" s="280">
        <f>'内訳書(請書・契約書用)'!B449</f>
        <v>0</v>
      </c>
      <c r="D212" s="280">
        <f>'内訳書(請書・契約書用)'!B448</f>
        <v>0</v>
      </c>
      <c r="E212" s="281">
        <f>'内訳書(請書・契約書用)'!C448</f>
        <v>0</v>
      </c>
      <c r="F212" s="166">
        <f>'内訳書(請書・契約書用)'!E448</f>
        <v>0</v>
      </c>
      <c r="G212" s="281">
        <f>'内訳書(請書・契約書用)'!D448</f>
        <v>0</v>
      </c>
      <c r="H212" s="166">
        <f t="shared" si="9"/>
        <v>0</v>
      </c>
      <c r="I212" s="162"/>
      <c r="J212" s="162"/>
    </row>
    <row r="213" spans="1:10" ht="24.75" customHeight="1" x14ac:dyDescent="0.15">
      <c r="A213" s="162">
        <v>180</v>
      </c>
      <c r="B213" s="162"/>
      <c r="C213" s="280">
        <f>'内訳書(請書・契約書用)'!B451</f>
        <v>0</v>
      </c>
      <c r="D213" s="280">
        <f>'内訳書(請書・契約書用)'!B450</f>
        <v>0</v>
      </c>
      <c r="E213" s="281">
        <f>'内訳書(請書・契約書用)'!C450</f>
        <v>0</v>
      </c>
      <c r="F213" s="166">
        <f>'内訳書(請書・契約書用)'!E450</f>
        <v>0</v>
      </c>
      <c r="G213" s="281">
        <f>'内訳書(請書・契約書用)'!D450</f>
        <v>0</v>
      </c>
      <c r="H213" s="166">
        <f t="shared" si="9"/>
        <v>0</v>
      </c>
      <c r="I213" s="162"/>
      <c r="J213" s="162"/>
    </row>
    <row r="214" spans="1:10" ht="24.75" customHeight="1" x14ac:dyDescent="0.15">
      <c r="A214" s="694" t="s">
        <v>319</v>
      </c>
      <c r="B214" s="695"/>
      <c r="C214" s="695"/>
      <c r="D214" s="695"/>
      <c r="E214" s="695"/>
      <c r="F214" s="695"/>
      <c r="G214" s="696"/>
      <c r="H214" s="166">
        <f>SUM(H194:H213)</f>
        <v>0</v>
      </c>
      <c r="I214" s="162"/>
      <c r="J214" s="162"/>
    </row>
    <row r="215" spans="1:10" ht="24.75" customHeight="1" x14ac:dyDescent="0.15">
      <c r="A215" s="694" t="str">
        <f>'内訳書(請書・契約書用)'!B454</f>
        <v>合　計</v>
      </c>
      <c r="B215" s="695"/>
      <c r="C215" s="695"/>
      <c r="D215" s="695"/>
      <c r="E215" s="695"/>
      <c r="F215" s="695"/>
      <c r="G215" s="696"/>
      <c r="H215" s="166">
        <f>H191+H214</f>
        <v>0</v>
      </c>
      <c r="I215" s="162"/>
      <c r="J215" s="162"/>
    </row>
    <row r="216" spans="1:10" ht="22.5" customHeight="1" x14ac:dyDescent="0.15">
      <c r="B216" s="168"/>
      <c r="C216" s="168"/>
      <c r="D216" s="169" t="s">
        <v>183</v>
      </c>
      <c r="E216" s="168"/>
      <c r="F216" s="168"/>
      <c r="G216" s="168"/>
      <c r="H216" s="168"/>
      <c r="I216" s="168"/>
      <c r="J216" s="170">
        <f>請書!F221</f>
        <v>0</v>
      </c>
    </row>
    <row r="217" spans="1:10" ht="56.25" customHeight="1" x14ac:dyDescent="0.15">
      <c r="A217" s="164" t="s">
        <v>182</v>
      </c>
      <c r="B217" s="162" t="s">
        <v>171</v>
      </c>
      <c r="C217" s="162" t="s">
        <v>177</v>
      </c>
      <c r="D217" s="162" t="s">
        <v>178</v>
      </c>
      <c r="E217" s="162" t="s">
        <v>175</v>
      </c>
      <c r="F217" s="163" t="s">
        <v>179</v>
      </c>
      <c r="G217" s="162" t="s">
        <v>176</v>
      </c>
      <c r="H217" s="163" t="s">
        <v>180</v>
      </c>
      <c r="I217" s="164" t="s">
        <v>240</v>
      </c>
      <c r="J217" s="162" t="s">
        <v>181</v>
      </c>
    </row>
    <row r="218" spans="1:10" ht="24.75" customHeight="1" x14ac:dyDescent="0.15">
      <c r="A218" s="162">
        <v>181</v>
      </c>
      <c r="B218" s="162"/>
      <c r="C218" s="280">
        <f>'内訳書(請書・契約書用)'!B459</f>
        <v>0</v>
      </c>
      <c r="D218" s="280">
        <f>'内訳書(請書・契約書用)'!B458</f>
        <v>0</v>
      </c>
      <c r="E218" s="281">
        <f>'内訳書(請書・契約書用)'!C458</f>
        <v>0</v>
      </c>
      <c r="F218" s="166">
        <f>'内訳書(請書・契約書用)'!E458</f>
        <v>0</v>
      </c>
      <c r="G218" s="281">
        <f>'内訳書(請書・契約書用)'!D458</f>
        <v>0</v>
      </c>
      <c r="H218" s="166">
        <f t="shared" ref="H218:H237" si="10">INT(F218*G218)</f>
        <v>0</v>
      </c>
      <c r="I218" s="162"/>
      <c r="J218" s="162"/>
    </row>
    <row r="219" spans="1:10" ht="24.75" customHeight="1" x14ac:dyDescent="0.15">
      <c r="A219" s="162">
        <v>182</v>
      </c>
      <c r="B219" s="162"/>
      <c r="C219" s="280">
        <f>'内訳書(請書・契約書用)'!B461</f>
        <v>0</v>
      </c>
      <c r="D219" s="280">
        <f>'内訳書(請書・契約書用)'!B460</f>
        <v>0</v>
      </c>
      <c r="E219" s="281">
        <f>'内訳書(請書・契約書用)'!C460</f>
        <v>0</v>
      </c>
      <c r="F219" s="166">
        <f>'内訳書(請書・契約書用)'!E460</f>
        <v>0</v>
      </c>
      <c r="G219" s="281">
        <f>'内訳書(請書・契約書用)'!D460</f>
        <v>0</v>
      </c>
      <c r="H219" s="166">
        <f t="shared" si="10"/>
        <v>0</v>
      </c>
      <c r="I219" s="162"/>
      <c r="J219" s="162"/>
    </row>
    <row r="220" spans="1:10" ht="24.75" customHeight="1" x14ac:dyDescent="0.15">
      <c r="A220" s="162">
        <v>183</v>
      </c>
      <c r="B220" s="162"/>
      <c r="C220" s="280">
        <f>'内訳書(請書・契約書用)'!B463</f>
        <v>0</v>
      </c>
      <c r="D220" s="280">
        <f>'内訳書(請書・契約書用)'!B462</f>
        <v>0</v>
      </c>
      <c r="E220" s="281">
        <f>'内訳書(請書・契約書用)'!C462</f>
        <v>0</v>
      </c>
      <c r="F220" s="166">
        <f>'内訳書(請書・契約書用)'!E462</f>
        <v>0</v>
      </c>
      <c r="G220" s="281">
        <f>'内訳書(請書・契約書用)'!D462</f>
        <v>0</v>
      </c>
      <c r="H220" s="166">
        <f t="shared" si="10"/>
        <v>0</v>
      </c>
      <c r="I220" s="162"/>
      <c r="J220" s="162"/>
    </row>
    <row r="221" spans="1:10" ht="24.75" customHeight="1" x14ac:dyDescent="0.15">
      <c r="A221" s="162">
        <v>184</v>
      </c>
      <c r="B221" s="162"/>
      <c r="C221" s="280">
        <f>'内訳書(請書・契約書用)'!B465</f>
        <v>0</v>
      </c>
      <c r="D221" s="280">
        <f>'内訳書(請書・契約書用)'!B464</f>
        <v>0</v>
      </c>
      <c r="E221" s="281">
        <f>'内訳書(請書・契約書用)'!C464</f>
        <v>0</v>
      </c>
      <c r="F221" s="166">
        <f>'内訳書(請書・契約書用)'!E464</f>
        <v>0</v>
      </c>
      <c r="G221" s="281">
        <f>'内訳書(請書・契約書用)'!D464</f>
        <v>0</v>
      </c>
      <c r="H221" s="166">
        <f t="shared" si="10"/>
        <v>0</v>
      </c>
      <c r="I221" s="162"/>
      <c r="J221" s="162"/>
    </row>
    <row r="222" spans="1:10" ht="24.75" customHeight="1" x14ac:dyDescent="0.15">
      <c r="A222" s="162">
        <v>185</v>
      </c>
      <c r="B222" s="162"/>
      <c r="C222" s="280">
        <f>'内訳書(請書・契約書用)'!B467</f>
        <v>0</v>
      </c>
      <c r="D222" s="280">
        <f>'内訳書(請書・契約書用)'!B466</f>
        <v>0</v>
      </c>
      <c r="E222" s="281">
        <f>'内訳書(請書・契約書用)'!C466</f>
        <v>0</v>
      </c>
      <c r="F222" s="166">
        <f>'内訳書(請書・契約書用)'!E466</f>
        <v>0</v>
      </c>
      <c r="G222" s="281">
        <f>'内訳書(請書・契約書用)'!D466</f>
        <v>0</v>
      </c>
      <c r="H222" s="166">
        <f t="shared" si="10"/>
        <v>0</v>
      </c>
      <c r="I222" s="162"/>
      <c r="J222" s="162"/>
    </row>
    <row r="223" spans="1:10" ht="24.75" customHeight="1" x14ac:dyDescent="0.15">
      <c r="A223" s="162">
        <v>186</v>
      </c>
      <c r="B223" s="162"/>
      <c r="C223" s="280">
        <f>'内訳書(請書・契約書用)'!B469</f>
        <v>0</v>
      </c>
      <c r="D223" s="280">
        <f>'内訳書(請書・契約書用)'!B468</f>
        <v>0</v>
      </c>
      <c r="E223" s="281">
        <f>'内訳書(請書・契約書用)'!C468</f>
        <v>0</v>
      </c>
      <c r="F223" s="166">
        <f>'内訳書(請書・契約書用)'!E468</f>
        <v>0</v>
      </c>
      <c r="G223" s="281">
        <f>'内訳書(請書・契約書用)'!D468</f>
        <v>0</v>
      </c>
      <c r="H223" s="166">
        <f t="shared" si="10"/>
        <v>0</v>
      </c>
      <c r="I223" s="162"/>
      <c r="J223" s="162"/>
    </row>
    <row r="224" spans="1:10" ht="24.75" customHeight="1" x14ac:dyDescent="0.15">
      <c r="A224" s="162">
        <v>187</v>
      </c>
      <c r="B224" s="162"/>
      <c r="C224" s="280">
        <f>'内訳書(請書・契約書用)'!B471</f>
        <v>0</v>
      </c>
      <c r="D224" s="280">
        <f>'内訳書(請書・契約書用)'!B470</f>
        <v>0</v>
      </c>
      <c r="E224" s="281">
        <f>'内訳書(請書・契約書用)'!C470</f>
        <v>0</v>
      </c>
      <c r="F224" s="166">
        <f>'内訳書(請書・契約書用)'!E470</f>
        <v>0</v>
      </c>
      <c r="G224" s="281">
        <f>'内訳書(請書・契約書用)'!D470</f>
        <v>0</v>
      </c>
      <c r="H224" s="166">
        <f t="shared" si="10"/>
        <v>0</v>
      </c>
      <c r="I224" s="162"/>
      <c r="J224" s="162"/>
    </row>
    <row r="225" spans="1:10" ht="24.75" customHeight="1" x14ac:dyDescent="0.15">
      <c r="A225" s="162">
        <v>188</v>
      </c>
      <c r="B225" s="162"/>
      <c r="C225" s="280">
        <f>'内訳書(請書・契約書用)'!B473</f>
        <v>0</v>
      </c>
      <c r="D225" s="280">
        <f>'内訳書(請書・契約書用)'!B472</f>
        <v>0</v>
      </c>
      <c r="E225" s="281">
        <f>'内訳書(請書・契約書用)'!C472</f>
        <v>0</v>
      </c>
      <c r="F225" s="166">
        <f>'内訳書(請書・契約書用)'!E472</f>
        <v>0</v>
      </c>
      <c r="G225" s="281">
        <f>'内訳書(請書・契約書用)'!D472</f>
        <v>0</v>
      </c>
      <c r="H225" s="166">
        <f t="shared" si="10"/>
        <v>0</v>
      </c>
      <c r="I225" s="162"/>
      <c r="J225" s="162"/>
    </row>
    <row r="226" spans="1:10" ht="24.75" customHeight="1" x14ac:dyDescent="0.15">
      <c r="A226" s="162">
        <v>189</v>
      </c>
      <c r="B226" s="162"/>
      <c r="C226" s="280">
        <f>'内訳書(請書・契約書用)'!B475</f>
        <v>0</v>
      </c>
      <c r="D226" s="280">
        <f>'内訳書(請書・契約書用)'!B474</f>
        <v>0</v>
      </c>
      <c r="E226" s="281">
        <f>'内訳書(請書・契約書用)'!C474</f>
        <v>0</v>
      </c>
      <c r="F226" s="166">
        <f>'内訳書(請書・契約書用)'!E474</f>
        <v>0</v>
      </c>
      <c r="G226" s="281">
        <f>'内訳書(請書・契約書用)'!D474</f>
        <v>0</v>
      </c>
      <c r="H226" s="166">
        <f t="shared" si="10"/>
        <v>0</v>
      </c>
      <c r="I226" s="162"/>
      <c r="J226" s="162"/>
    </row>
    <row r="227" spans="1:10" ht="24.75" customHeight="1" x14ac:dyDescent="0.15">
      <c r="A227" s="162">
        <v>190</v>
      </c>
      <c r="B227" s="162"/>
      <c r="C227" s="280">
        <f>'内訳書(請書・契約書用)'!B477</f>
        <v>0</v>
      </c>
      <c r="D227" s="280">
        <f>'内訳書(請書・契約書用)'!B476</f>
        <v>0</v>
      </c>
      <c r="E227" s="281">
        <f>'内訳書(請書・契約書用)'!C476</f>
        <v>0</v>
      </c>
      <c r="F227" s="166">
        <f>'内訳書(請書・契約書用)'!E476</f>
        <v>0</v>
      </c>
      <c r="G227" s="281">
        <f>'内訳書(請書・契約書用)'!D476</f>
        <v>0</v>
      </c>
      <c r="H227" s="166">
        <f t="shared" si="10"/>
        <v>0</v>
      </c>
      <c r="I227" s="162"/>
      <c r="J227" s="162"/>
    </row>
    <row r="228" spans="1:10" ht="24.75" customHeight="1" x14ac:dyDescent="0.15">
      <c r="A228" s="162">
        <v>191</v>
      </c>
      <c r="B228" s="162"/>
      <c r="C228" s="280">
        <f>'内訳書(請書・契約書用)'!B479</f>
        <v>0</v>
      </c>
      <c r="D228" s="280">
        <f>'内訳書(請書・契約書用)'!B478</f>
        <v>0</v>
      </c>
      <c r="E228" s="281">
        <f>'内訳書(請書・契約書用)'!C478</f>
        <v>0</v>
      </c>
      <c r="F228" s="166">
        <f>'内訳書(請書・契約書用)'!E478</f>
        <v>0</v>
      </c>
      <c r="G228" s="281">
        <f>'内訳書(請書・契約書用)'!D478</f>
        <v>0</v>
      </c>
      <c r="H228" s="166">
        <f t="shared" si="10"/>
        <v>0</v>
      </c>
      <c r="I228" s="162"/>
      <c r="J228" s="162"/>
    </row>
    <row r="229" spans="1:10" ht="24.75" customHeight="1" x14ac:dyDescent="0.15">
      <c r="A229" s="162">
        <v>192</v>
      </c>
      <c r="B229" s="162"/>
      <c r="C229" s="280">
        <f>'内訳書(請書・契約書用)'!B481</f>
        <v>0</v>
      </c>
      <c r="D229" s="280">
        <f>'内訳書(請書・契約書用)'!B480</f>
        <v>0</v>
      </c>
      <c r="E229" s="281">
        <f>'内訳書(請書・契約書用)'!C480</f>
        <v>0</v>
      </c>
      <c r="F229" s="166">
        <f>'内訳書(請書・契約書用)'!E480</f>
        <v>0</v>
      </c>
      <c r="G229" s="281">
        <f>'内訳書(請書・契約書用)'!D480</f>
        <v>0</v>
      </c>
      <c r="H229" s="166">
        <f t="shared" si="10"/>
        <v>0</v>
      </c>
      <c r="I229" s="162"/>
      <c r="J229" s="162"/>
    </row>
    <row r="230" spans="1:10" ht="24.75" customHeight="1" x14ac:dyDescent="0.15">
      <c r="A230" s="162">
        <v>193</v>
      </c>
      <c r="B230" s="162"/>
      <c r="C230" s="280">
        <f>'内訳書(請書・契約書用)'!B483</f>
        <v>0</v>
      </c>
      <c r="D230" s="280">
        <f>'内訳書(請書・契約書用)'!B482</f>
        <v>0</v>
      </c>
      <c r="E230" s="281">
        <f>'内訳書(請書・契約書用)'!C482</f>
        <v>0</v>
      </c>
      <c r="F230" s="166">
        <f>'内訳書(請書・契約書用)'!E482</f>
        <v>0</v>
      </c>
      <c r="G230" s="281">
        <f>'内訳書(請書・契約書用)'!D482</f>
        <v>0</v>
      </c>
      <c r="H230" s="166">
        <f t="shared" si="10"/>
        <v>0</v>
      </c>
      <c r="I230" s="162"/>
      <c r="J230" s="162"/>
    </row>
    <row r="231" spans="1:10" ht="24.75" customHeight="1" x14ac:dyDescent="0.15">
      <c r="A231" s="162">
        <v>194</v>
      </c>
      <c r="B231" s="162"/>
      <c r="C231" s="280">
        <f>'内訳書(請書・契約書用)'!B485</f>
        <v>0</v>
      </c>
      <c r="D231" s="280">
        <f>'内訳書(請書・契約書用)'!B484</f>
        <v>0</v>
      </c>
      <c r="E231" s="281">
        <f>'内訳書(請書・契約書用)'!C484</f>
        <v>0</v>
      </c>
      <c r="F231" s="166">
        <f>'内訳書(請書・契約書用)'!E484</f>
        <v>0</v>
      </c>
      <c r="G231" s="281">
        <f>'内訳書(請書・契約書用)'!D484</f>
        <v>0</v>
      </c>
      <c r="H231" s="166">
        <f t="shared" si="10"/>
        <v>0</v>
      </c>
      <c r="I231" s="162"/>
      <c r="J231" s="162"/>
    </row>
    <row r="232" spans="1:10" ht="24.75" customHeight="1" x14ac:dyDescent="0.15">
      <c r="A232" s="162">
        <v>195</v>
      </c>
      <c r="B232" s="162"/>
      <c r="C232" s="280">
        <f>'内訳書(請書・契約書用)'!B487</f>
        <v>0</v>
      </c>
      <c r="D232" s="280">
        <f>'内訳書(請書・契約書用)'!B486</f>
        <v>0</v>
      </c>
      <c r="E232" s="281">
        <f>'内訳書(請書・契約書用)'!C486</f>
        <v>0</v>
      </c>
      <c r="F232" s="166">
        <f>'内訳書(請書・契約書用)'!E486</f>
        <v>0</v>
      </c>
      <c r="G232" s="281">
        <f>'内訳書(請書・契約書用)'!D486</f>
        <v>0</v>
      </c>
      <c r="H232" s="166">
        <f t="shared" si="10"/>
        <v>0</v>
      </c>
      <c r="I232" s="162"/>
      <c r="J232" s="162"/>
    </row>
    <row r="233" spans="1:10" ht="24.75" customHeight="1" x14ac:dyDescent="0.15">
      <c r="A233" s="162">
        <v>196</v>
      </c>
      <c r="B233" s="162"/>
      <c r="C233" s="280">
        <f>'内訳書(請書・契約書用)'!B489</f>
        <v>0</v>
      </c>
      <c r="D233" s="280">
        <f>'内訳書(請書・契約書用)'!B488</f>
        <v>0</v>
      </c>
      <c r="E233" s="281">
        <f>'内訳書(請書・契約書用)'!C488</f>
        <v>0</v>
      </c>
      <c r="F233" s="166">
        <f>'内訳書(請書・契約書用)'!E488</f>
        <v>0</v>
      </c>
      <c r="G233" s="281">
        <f>'内訳書(請書・契約書用)'!D488</f>
        <v>0</v>
      </c>
      <c r="H233" s="166">
        <f t="shared" si="10"/>
        <v>0</v>
      </c>
      <c r="I233" s="162"/>
      <c r="J233" s="162"/>
    </row>
    <row r="234" spans="1:10" ht="24.75" customHeight="1" x14ac:dyDescent="0.15">
      <c r="A234" s="162">
        <v>197</v>
      </c>
      <c r="B234" s="162"/>
      <c r="C234" s="280">
        <f>'内訳書(請書・契約書用)'!B491</f>
        <v>0</v>
      </c>
      <c r="D234" s="280">
        <f>'内訳書(請書・契約書用)'!B490</f>
        <v>0</v>
      </c>
      <c r="E234" s="281">
        <f>'内訳書(請書・契約書用)'!C490</f>
        <v>0</v>
      </c>
      <c r="F234" s="166">
        <f>'内訳書(請書・契約書用)'!E490</f>
        <v>0</v>
      </c>
      <c r="G234" s="281">
        <f>'内訳書(請書・契約書用)'!D490</f>
        <v>0</v>
      </c>
      <c r="H234" s="166">
        <f t="shared" si="10"/>
        <v>0</v>
      </c>
      <c r="I234" s="162"/>
      <c r="J234" s="162"/>
    </row>
    <row r="235" spans="1:10" ht="24.75" customHeight="1" x14ac:dyDescent="0.15">
      <c r="A235" s="162">
        <v>198</v>
      </c>
      <c r="B235" s="162"/>
      <c r="C235" s="280">
        <f>'内訳書(請書・契約書用)'!B493</f>
        <v>0</v>
      </c>
      <c r="D235" s="280">
        <f>'内訳書(請書・契約書用)'!B492</f>
        <v>0</v>
      </c>
      <c r="E235" s="281">
        <f>'内訳書(請書・契約書用)'!C492</f>
        <v>0</v>
      </c>
      <c r="F235" s="166">
        <f>'内訳書(請書・契約書用)'!E492</f>
        <v>0</v>
      </c>
      <c r="G235" s="281">
        <f>'内訳書(請書・契約書用)'!D492</f>
        <v>0</v>
      </c>
      <c r="H235" s="166">
        <f t="shared" si="10"/>
        <v>0</v>
      </c>
      <c r="I235" s="162"/>
      <c r="J235" s="162"/>
    </row>
    <row r="236" spans="1:10" ht="24.75" customHeight="1" x14ac:dyDescent="0.15">
      <c r="A236" s="162">
        <v>199</v>
      </c>
      <c r="B236" s="162"/>
      <c r="C236" s="280">
        <f>'内訳書(請書・契約書用)'!B495</f>
        <v>0</v>
      </c>
      <c r="D236" s="280">
        <f>'内訳書(請書・契約書用)'!B494</f>
        <v>0</v>
      </c>
      <c r="E236" s="281">
        <f>'内訳書(請書・契約書用)'!C494</f>
        <v>0</v>
      </c>
      <c r="F236" s="166">
        <f>'内訳書(請書・契約書用)'!E494</f>
        <v>0</v>
      </c>
      <c r="G236" s="281">
        <f>'内訳書(請書・契約書用)'!D494</f>
        <v>0</v>
      </c>
      <c r="H236" s="166">
        <f t="shared" si="10"/>
        <v>0</v>
      </c>
      <c r="I236" s="162"/>
      <c r="J236" s="162"/>
    </row>
    <row r="237" spans="1:10" ht="24.75" customHeight="1" x14ac:dyDescent="0.15">
      <c r="A237" s="162">
        <v>200</v>
      </c>
      <c r="B237" s="162"/>
      <c r="C237" s="280">
        <f>'内訳書(請書・契約書用)'!B497</f>
        <v>0</v>
      </c>
      <c r="D237" s="280">
        <f>'内訳書(請書・契約書用)'!B496</f>
        <v>0</v>
      </c>
      <c r="E237" s="281">
        <f>'内訳書(請書・契約書用)'!C496</f>
        <v>0</v>
      </c>
      <c r="F237" s="166">
        <f>'内訳書(請書・契約書用)'!E496</f>
        <v>0</v>
      </c>
      <c r="G237" s="281">
        <f>'内訳書(請書・契約書用)'!D496</f>
        <v>0</v>
      </c>
      <c r="H237" s="166">
        <f t="shared" si="10"/>
        <v>0</v>
      </c>
      <c r="I237" s="162"/>
      <c r="J237" s="162"/>
    </row>
    <row r="238" spans="1:10" ht="24.75" customHeight="1" x14ac:dyDescent="0.15">
      <c r="A238" s="694" t="s">
        <v>319</v>
      </c>
      <c r="B238" s="695"/>
      <c r="C238" s="695"/>
      <c r="D238" s="695"/>
      <c r="E238" s="695"/>
      <c r="F238" s="695"/>
      <c r="G238" s="696"/>
      <c r="H238" s="166">
        <f>SUM(H218:H237)</f>
        <v>0</v>
      </c>
      <c r="I238" s="162"/>
      <c r="J238" s="162"/>
    </row>
    <row r="239" spans="1:10" ht="24.75" customHeight="1" x14ac:dyDescent="0.15">
      <c r="A239" s="694" t="str">
        <f>'内訳書(請書・契約書用)'!B500</f>
        <v>合　計</v>
      </c>
      <c r="B239" s="695"/>
      <c r="C239" s="695"/>
      <c r="D239" s="695"/>
      <c r="E239" s="695"/>
      <c r="F239" s="695"/>
      <c r="G239" s="696"/>
      <c r="H239" s="166">
        <f>H215+H238</f>
        <v>0</v>
      </c>
      <c r="I239" s="162"/>
      <c r="J239" s="162"/>
    </row>
    <row r="240" spans="1:10" ht="22.5" customHeight="1" x14ac:dyDescent="0.15">
      <c r="B240" s="168"/>
      <c r="C240" s="168"/>
      <c r="D240" s="169" t="s">
        <v>183</v>
      </c>
      <c r="E240" s="168"/>
      <c r="F240" s="168"/>
      <c r="G240" s="168"/>
      <c r="H240" s="168"/>
      <c r="I240" s="168"/>
      <c r="J240" s="170">
        <f>請書!F245</f>
        <v>0</v>
      </c>
    </row>
    <row r="241" spans="1:10" ht="56.25" customHeight="1" x14ac:dyDescent="0.15">
      <c r="A241" s="164" t="s">
        <v>182</v>
      </c>
      <c r="B241" s="162" t="s">
        <v>171</v>
      </c>
      <c r="C241" s="162" t="s">
        <v>177</v>
      </c>
      <c r="D241" s="162" t="s">
        <v>178</v>
      </c>
      <c r="E241" s="162" t="s">
        <v>175</v>
      </c>
      <c r="F241" s="163" t="s">
        <v>179</v>
      </c>
      <c r="G241" s="162" t="s">
        <v>176</v>
      </c>
      <c r="H241" s="163" t="s">
        <v>180</v>
      </c>
      <c r="I241" s="164" t="s">
        <v>240</v>
      </c>
      <c r="J241" s="162" t="s">
        <v>181</v>
      </c>
    </row>
    <row r="242" spans="1:10" ht="24.75" customHeight="1" x14ac:dyDescent="0.15">
      <c r="A242" s="162">
        <v>201</v>
      </c>
      <c r="B242" s="162"/>
      <c r="C242" s="280">
        <f>'内訳書(請書・契約書用)'!B505</f>
        <v>0</v>
      </c>
      <c r="D242" s="280">
        <f>'内訳書(請書・契約書用)'!B504</f>
        <v>0</v>
      </c>
      <c r="E242" s="281">
        <f>'内訳書(請書・契約書用)'!C504</f>
        <v>0</v>
      </c>
      <c r="F242" s="166">
        <f>'内訳書(請書・契約書用)'!E504</f>
        <v>0</v>
      </c>
      <c r="G242" s="281">
        <f>'内訳書(請書・契約書用)'!D504</f>
        <v>0</v>
      </c>
      <c r="H242" s="166">
        <f t="shared" ref="H242:H261" si="11">INT(F242*G242)</f>
        <v>0</v>
      </c>
      <c r="I242" s="162"/>
      <c r="J242" s="162"/>
    </row>
    <row r="243" spans="1:10" ht="24.75" customHeight="1" x14ac:dyDescent="0.15">
      <c r="A243" s="162">
        <v>202</v>
      </c>
      <c r="B243" s="162"/>
      <c r="C243" s="280">
        <f>'内訳書(請書・契約書用)'!B507</f>
        <v>0</v>
      </c>
      <c r="D243" s="280">
        <f>'内訳書(請書・契約書用)'!B506</f>
        <v>0</v>
      </c>
      <c r="E243" s="281">
        <f>'内訳書(請書・契約書用)'!C506</f>
        <v>0</v>
      </c>
      <c r="F243" s="166">
        <f>'内訳書(請書・契約書用)'!E506</f>
        <v>0</v>
      </c>
      <c r="G243" s="281">
        <f>'内訳書(請書・契約書用)'!D506</f>
        <v>0</v>
      </c>
      <c r="H243" s="166">
        <f t="shared" si="11"/>
        <v>0</v>
      </c>
      <c r="I243" s="162"/>
      <c r="J243" s="162"/>
    </row>
    <row r="244" spans="1:10" ht="24.75" customHeight="1" x14ac:dyDescent="0.15">
      <c r="A244" s="162">
        <v>203</v>
      </c>
      <c r="B244" s="162"/>
      <c r="C244" s="280">
        <f>'内訳書(請書・契約書用)'!B509</f>
        <v>0</v>
      </c>
      <c r="D244" s="280">
        <f>'内訳書(請書・契約書用)'!B508</f>
        <v>0</v>
      </c>
      <c r="E244" s="281">
        <f>'内訳書(請書・契約書用)'!C508</f>
        <v>0</v>
      </c>
      <c r="F244" s="166">
        <f>'内訳書(請書・契約書用)'!E508</f>
        <v>0</v>
      </c>
      <c r="G244" s="281">
        <f>'内訳書(請書・契約書用)'!D508</f>
        <v>0</v>
      </c>
      <c r="H244" s="166">
        <f t="shared" si="11"/>
        <v>0</v>
      </c>
      <c r="I244" s="162"/>
      <c r="J244" s="162"/>
    </row>
    <row r="245" spans="1:10" ht="24.75" customHeight="1" x14ac:dyDescent="0.15">
      <c r="A245" s="162">
        <v>204</v>
      </c>
      <c r="B245" s="162"/>
      <c r="C245" s="280">
        <f>'内訳書(請書・契約書用)'!B511</f>
        <v>0</v>
      </c>
      <c r="D245" s="280">
        <f>'内訳書(請書・契約書用)'!B510</f>
        <v>0</v>
      </c>
      <c r="E245" s="281">
        <f>'内訳書(請書・契約書用)'!C510</f>
        <v>0</v>
      </c>
      <c r="F245" s="166">
        <f>'内訳書(請書・契約書用)'!E510</f>
        <v>0</v>
      </c>
      <c r="G245" s="281">
        <f>'内訳書(請書・契約書用)'!D510</f>
        <v>0</v>
      </c>
      <c r="H245" s="166">
        <f t="shared" si="11"/>
        <v>0</v>
      </c>
      <c r="I245" s="162"/>
      <c r="J245" s="162"/>
    </row>
    <row r="246" spans="1:10" ht="24.75" customHeight="1" x14ac:dyDescent="0.15">
      <c r="A246" s="162">
        <v>205</v>
      </c>
      <c r="B246" s="162"/>
      <c r="C246" s="280">
        <f>'内訳書(請書・契約書用)'!B513</f>
        <v>0</v>
      </c>
      <c r="D246" s="280">
        <f>'内訳書(請書・契約書用)'!B512</f>
        <v>0</v>
      </c>
      <c r="E246" s="281">
        <f>'内訳書(請書・契約書用)'!C512</f>
        <v>0</v>
      </c>
      <c r="F246" s="166">
        <f>'内訳書(請書・契約書用)'!E512</f>
        <v>0</v>
      </c>
      <c r="G246" s="281">
        <f>'内訳書(請書・契約書用)'!D512</f>
        <v>0</v>
      </c>
      <c r="H246" s="166">
        <f t="shared" si="11"/>
        <v>0</v>
      </c>
      <c r="I246" s="162"/>
      <c r="J246" s="162"/>
    </row>
    <row r="247" spans="1:10" ht="24.75" customHeight="1" x14ac:dyDescent="0.15">
      <c r="A247" s="162">
        <v>206</v>
      </c>
      <c r="B247" s="162"/>
      <c r="C247" s="280">
        <f>'内訳書(請書・契約書用)'!B515</f>
        <v>0</v>
      </c>
      <c r="D247" s="280">
        <f>'内訳書(請書・契約書用)'!B514</f>
        <v>0</v>
      </c>
      <c r="E247" s="281">
        <f>'内訳書(請書・契約書用)'!C514</f>
        <v>0</v>
      </c>
      <c r="F247" s="166">
        <f>'内訳書(請書・契約書用)'!E514</f>
        <v>0</v>
      </c>
      <c r="G247" s="281">
        <f>'内訳書(請書・契約書用)'!D514</f>
        <v>0</v>
      </c>
      <c r="H247" s="166">
        <f t="shared" si="11"/>
        <v>0</v>
      </c>
      <c r="I247" s="162"/>
      <c r="J247" s="162"/>
    </row>
    <row r="248" spans="1:10" ht="24.75" customHeight="1" x14ac:dyDescent="0.15">
      <c r="A248" s="162">
        <v>207</v>
      </c>
      <c r="B248" s="162"/>
      <c r="C248" s="280">
        <f>'内訳書(請書・契約書用)'!B517</f>
        <v>0</v>
      </c>
      <c r="D248" s="280">
        <f>'内訳書(請書・契約書用)'!B516</f>
        <v>0</v>
      </c>
      <c r="E248" s="281">
        <f>'内訳書(請書・契約書用)'!C516</f>
        <v>0</v>
      </c>
      <c r="F248" s="166">
        <f>'内訳書(請書・契約書用)'!E516</f>
        <v>0</v>
      </c>
      <c r="G248" s="281">
        <f>'内訳書(請書・契約書用)'!D516</f>
        <v>0</v>
      </c>
      <c r="H248" s="166">
        <f t="shared" si="11"/>
        <v>0</v>
      </c>
      <c r="I248" s="162"/>
      <c r="J248" s="162"/>
    </row>
    <row r="249" spans="1:10" ht="24.75" customHeight="1" x14ac:dyDescent="0.15">
      <c r="A249" s="162">
        <v>208</v>
      </c>
      <c r="B249" s="162"/>
      <c r="C249" s="280">
        <f>'内訳書(請書・契約書用)'!B519</f>
        <v>0</v>
      </c>
      <c r="D249" s="280">
        <f>'内訳書(請書・契約書用)'!B518</f>
        <v>0</v>
      </c>
      <c r="E249" s="281">
        <f>'内訳書(請書・契約書用)'!C518</f>
        <v>0</v>
      </c>
      <c r="F249" s="166">
        <f>'内訳書(請書・契約書用)'!E518</f>
        <v>0</v>
      </c>
      <c r="G249" s="281">
        <f>'内訳書(請書・契約書用)'!D518</f>
        <v>0</v>
      </c>
      <c r="H249" s="166">
        <f t="shared" si="11"/>
        <v>0</v>
      </c>
      <c r="I249" s="162"/>
      <c r="J249" s="162"/>
    </row>
    <row r="250" spans="1:10" ht="24.75" customHeight="1" x14ac:dyDescent="0.15">
      <c r="A250" s="162">
        <v>209</v>
      </c>
      <c r="B250" s="162"/>
      <c r="C250" s="280">
        <f>'内訳書(請書・契約書用)'!B521</f>
        <v>0</v>
      </c>
      <c r="D250" s="280">
        <f>'内訳書(請書・契約書用)'!B520</f>
        <v>0</v>
      </c>
      <c r="E250" s="281">
        <f>'内訳書(請書・契約書用)'!C520</f>
        <v>0</v>
      </c>
      <c r="F250" s="166">
        <f>'内訳書(請書・契約書用)'!E520</f>
        <v>0</v>
      </c>
      <c r="G250" s="281">
        <f>'内訳書(請書・契約書用)'!D520</f>
        <v>0</v>
      </c>
      <c r="H250" s="166">
        <f t="shared" si="11"/>
        <v>0</v>
      </c>
      <c r="I250" s="162"/>
      <c r="J250" s="162"/>
    </row>
    <row r="251" spans="1:10" ht="24.75" customHeight="1" x14ac:dyDescent="0.15">
      <c r="A251" s="162">
        <v>210</v>
      </c>
      <c r="B251" s="162"/>
      <c r="C251" s="280">
        <f>'内訳書(請書・契約書用)'!B523</f>
        <v>0</v>
      </c>
      <c r="D251" s="280">
        <f>'内訳書(請書・契約書用)'!B522</f>
        <v>0</v>
      </c>
      <c r="E251" s="281">
        <f>'内訳書(請書・契約書用)'!C522</f>
        <v>0</v>
      </c>
      <c r="F251" s="166">
        <f>'内訳書(請書・契約書用)'!E522</f>
        <v>0</v>
      </c>
      <c r="G251" s="281">
        <f>'内訳書(請書・契約書用)'!D522</f>
        <v>0</v>
      </c>
      <c r="H251" s="166">
        <f t="shared" si="11"/>
        <v>0</v>
      </c>
      <c r="I251" s="162"/>
      <c r="J251" s="162"/>
    </row>
    <row r="252" spans="1:10" ht="24.75" customHeight="1" x14ac:dyDescent="0.15">
      <c r="A252" s="162">
        <v>211</v>
      </c>
      <c r="B252" s="162"/>
      <c r="C252" s="280">
        <f>'内訳書(請書・契約書用)'!B525</f>
        <v>0</v>
      </c>
      <c r="D252" s="280">
        <f>'内訳書(請書・契約書用)'!B524</f>
        <v>0</v>
      </c>
      <c r="E252" s="281">
        <f>'内訳書(請書・契約書用)'!C524</f>
        <v>0</v>
      </c>
      <c r="F252" s="166">
        <f>'内訳書(請書・契約書用)'!E524</f>
        <v>0</v>
      </c>
      <c r="G252" s="281">
        <f>'内訳書(請書・契約書用)'!D524</f>
        <v>0</v>
      </c>
      <c r="H252" s="166">
        <f t="shared" si="11"/>
        <v>0</v>
      </c>
      <c r="I252" s="162"/>
      <c r="J252" s="162"/>
    </row>
    <row r="253" spans="1:10" ht="24.75" customHeight="1" x14ac:dyDescent="0.15">
      <c r="A253" s="162">
        <v>212</v>
      </c>
      <c r="B253" s="162"/>
      <c r="C253" s="280">
        <f>'内訳書(請書・契約書用)'!B527</f>
        <v>0</v>
      </c>
      <c r="D253" s="280">
        <f>'内訳書(請書・契約書用)'!B526</f>
        <v>0</v>
      </c>
      <c r="E253" s="281">
        <f>'内訳書(請書・契約書用)'!C526</f>
        <v>0</v>
      </c>
      <c r="F253" s="166">
        <f>'内訳書(請書・契約書用)'!E526</f>
        <v>0</v>
      </c>
      <c r="G253" s="281">
        <f>'内訳書(請書・契約書用)'!D526</f>
        <v>0</v>
      </c>
      <c r="H253" s="166">
        <f t="shared" si="11"/>
        <v>0</v>
      </c>
      <c r="I253" s="162"/>
      <c r="J253" s="162"/>
    </row>
    <row r="254" spans="1:10" ht="24.75" customHeight="1" x14ac:dyDescent="0.15">
      <c r="A254" s="162">
        <v>213</v>
      </c>
      <c r="B254" s="162"/>
      <c r="C254" s="280">
        <f>'内訳書(請書・契約書用)'!B529</f>
        <v>0</v>
      </c>
      <c r="D254" s="280">
        <f>'内訳書(請書・契約書用)'!B528</f>
        <v>0</v>
      </c>
      <c r="E254" s="281">
        <f>'内訳書(請書・契約書用)'!C528</f>
        <v>0</v>
      </c>
      <c r="F254" s="166">
        <f>'内訳書(請書・契約書用)'!E528</f>
        <v>0</v>
      </c>
      <c r="G254" s="281">
        <f>'内訳書(請書・契約書用)'!D528</f>
        <v>0</v>
      </c>
      <c r="H254" s="166">
        <f t="shared" si="11"/>
        <v>0</v>
      </c>
      <c r="I254" s="162"/>
      <c r="J254" s="162"/>
    </row>
    <row r="255" spans="1:10" ht="24.75" customHeight="1" x14ac:dyDescent="0.15">
      <c r="A255" s="162">
        <v>214</v>
      </c>
      <c r="B255" s="162"/>
      <c r="C255" s="280">
        <f>'内訳書(請書・契約書用)'!B531</f>
        <v>0</v>
      </c>
      <c r="D255" s="280">
        <f>'内訳書(請書・契約書用)'!B530</f>
        <v>0</v>
      </c>
      <c r="E255" s="281">
        <f>'内訳書(請書・契約書用)'!C530</f>
        <v>0</v>
      </c>
      <c r="F255" s="166">
        <f>'内訳書(請書・契約書用)'!E530</f>
        <v>0</v>
      </c>
      <c r="G255" s="281">
        <f>'内訳書(請書・契約書用)'!D530</f>
        <v>0</v>
      </c>
      <c r="H255" s="166">
        <f t="shared" si="11"/>
        <v>0</v>
      </c>
      <c r="I255" s="162"/>
      <c r="J255" s="162"/>
    </row>
    <row r="256" spans="1:10" ht="24.75" customHeight="1" x14ac:dyDescent="0.15">
      <c r="A256" s="162">
        <v>215</v>
      </c>
      <c r="B256" s="162"/>
      <c r="C256" s="280">
        <f>'内訳書(請書・契約書用)'!B533</f>
        <v>0</v>
      </c>
      <c r="D256" s="280">
        <f>'内訳書(請書・契約書用)'!B532</f>
        <v>0</v>
      </c>
      <c r="E256" s="281">
        <f>'内訳書(請書・契約書用)'!C532</f>
        <v>0</v>
      </c>
      <c r="F256" s="166">
        <f>'内訳書(請書・契約書用)'!E532</f>
        <v>0</v>
      </c>
      <c r="G256" s="281">
        <f>'内訳書(請書・契約書用)'!D532</f>
        <v>0</v>
      </c>
      <c r="H256" s="166">
        <f t="shared" si="11"/>
        <v>0</v>
      </c>
      <c r="I256" s="162"/>
      <c r="J256" s="162"/>
    </row>
    <row r="257" spans="1:10" ht="24.75" customHeight="1" x14ac:dyDescent="0.15">
      <c r="A257" s="162">
        <v>216</v>
      </c>
      <c r="B257" s="162"/>
      <c r="C257" s="280">
        <f>'内訳書(請書・契約書用)'!B535</f>
        <v>0</v>
      </c>
      <c r="D257" s="280">
        <f>'内訳書(請書・契約書用)'!B534</f>
        <v>0</v>
      </c>
      <c r="E257" s="281">
        <f>'内訳書(請書・契約書用)'!C534</f>
        <v>0</v>
      </c>
      <c r="F257" s="166">
        <f>'内訳書(請書・契約書用)'!E534</f>
        <v>0</v>
      </c>
      <c r="G257" s="281">
        <f>'内訳書(請書・契約書用)'!D534</f>
        <v>0</v>
      </c>
      <c r="H257" s="166">
        <f t="shared" si="11"/>
        <v>0</v>
      </c>
      <c r="I257" s="162"/>
      <c r="J257" s="162"/>
    </row>
    <row r="258" spans="1:10" ht="24.75" customHeight="1" x14ac:dyDescent="0.15">
      <c r="A258" s="162">
        <v>217</v>
      </c>
      <c r="B258" s="162"/>
      <c r="C258" s="280">
        <f>'内訳書(請書・契約書用)'!B537</f>
        <v>0</v>
      </c>
      <c r="D258" s="280">
        <f>'内訳書(請書・契約書用)'!B536</f>
        <v>0</v>
      </c>
      <c r="E258" s="281">
        <f>'内訳書(請書・契約書用)'!C536</f>
        <v>0</v>
      </c>
      <c r="F258" s="166">
        <f>'内訳書(請書・契約書用)'!E536</f>
        <v>0</v>
      </c>
      <c r="G258" s="281">
        <f>'内訳書(請書・契約書用)'!D536</f>
        <v>0</v>
      </c>
      <c r="H258" s="166">
        <f t="shared" si="11"/>
        <v>0</v>
      </c>
      <c r="I258" s="162"/>
      <c r="J258" s="162"/>
    </row>
    <row r="259" spans="1:10" ht="24.75" customHeight="1" x14ac:dyDescent="0.15">
      <c r="A259" s="162">
        <v>218</v>
      </c>
      <c r="B259" s="162"/>
      <c r="C259" s="280">
        <f>'内訳書(請書・契約書用)'!B539</f>
        <v>0</v>
      </c>
      <c r="D259" s="280">
        <f>'内訳書(請書・契約書用)'!B538</f>
        <v>0</v>
      </c>
      <c r="E259" s="281">
        <f>'内訳書(請書・契約書用)'!C538</f>
        <v>0</v>
      </c>
      <c r="F259" s="166">
        <f>'内訳書(請書・契約書用)'!E538</f>
        <v>0</v>
      </c>
      <c r="G259" s="281">
        <f>'内訳書(請書・契約書用)'!D538</f>
        <v>0</v>
      </c>
      <c r="H259" s="166">
        <f t="shared" si="11"/>
        <v>0</v>
      </c>
      <c r="I259" s="162"/>
      <c r="J259" s="162"/>
    </row>
    <row r="260" spans="1:10" ht="24.75" customHeight="1" x14ac:dyDescent="0.15">
      <c r="A260" s="162">
        <v>219</v>
      </c>
      <c r="B260" s="162"/>
      <c r="C260" s="280">
        <f>'内訳書(請書・契約書用)'!B541</f>
        <v>0</v>
      </c>
      <c r="D260" s="280">
        <f>'内訳書(請書・契約書用)'!B540</f>
        <v>0</v>
      </c>
      <c r="E260" s="281">
        <f>'内訳書(請書・契約書用)'!C540</f>
        <v>0</v>
      </c>
      <c r="F260" s="166">
        <f>'内訳書(請書・契約書用)'!E540</f>
        <v>0</v>
      </c>
      <c r="G260" s="281">
        <f>'内訳書(請書・契約書用)'!D540</f>
        <v>0</v>
      </c>
      <c r="H260" s="166">
        <f t="shared" si="11"/>
        <v>0</v>
      </c>
      <c r="I260" s="162"/>
      <c r="J260" s="162"/>
    </row>
    <row r="261" spans="1:10" ht="24.75" customHeight="1" x14ac:dyDescent="0.15">
      <c r="A261" s="162">
        <v>220</v>
      </c>
      <c r="B261" s="162"/>
      <c r="C261" s="280">
        <f>'内訳書(請書・契約書用)'!B543</f>
        <v>0</v>
      </c>
      <c r="D261" s="280">
        <f>'内訳書(請書・契約書用)'!B542</f>
        <v>0</v>
      </c>
      <c r="E261" s="281">
        <f>'内訳書(請書・契約書用)'!C542</f>
        <v>0</v>
      </c>
      <c r="F261" s="166">
        <f>'内訳書(請書・契約書用)'!E542</f>
        <v>0</v>
      </c>
      <c r="G261" s="281">
        <f>'内訳書(請書・契約書用)'!D542</f>
        <v>0</v>
      </c>
      <c r="H261" s="166">
        <f t="shared" si="11"/>
        <v>0</v>
      </c>
      <c r="I261" s="162"/>
      <c r="J261" s="162"/>
    </row>
    <row r="262" spans="1:10" ht="24.75" customHeight="1" x14ac:dyDescent="0.15">
      <c r="A262" s="694" t="s">
        <v>319</v>
      </c>
      <c r="B262" s="695"/>
      <c r="C262" s="695"/>
      <c r="D262" s="695"/>
      <c r="E262" s="695"/>
      <c r="F262" s="695"/>
      <c r="G262" s="696"/>
      <c r="H262" s="166">
        <f>SUM(H242:H261)</f>
        <v>0</v>
      </c>
      <c r="I262" s="162"/>
      <c r="J262" s="162"/>
    </row>
    <row r="263" spans="1:10" ht="24.75" customHeight="1" x14ac:dyDescent="0.15">
      <c r="A263" s="694" t="str">
        <f>'内訳書(請書・契約書用)'!B546</f>
        <v>合　計</v>
      </c>
      <c r="B263" s="695"/>
      <c r="C263" s="695"/>
      <c r="D263" s="695"/>
      <c r="E263" s="695"/>
      <c r="F263" s="695"/>
      <c r="G263" s="696"/>
      <c r="H263" s="166">
        <f>H239+H262</f>
        <v>0</v>
      </c>
      <c r="I263" s="162"/>
      <c r="J263" s="162"/>
    </row>
    <row r="264" spans="1:10" ht="22.5" customHeight="1" x14ac:dyDescent="0.15">
      <c r="B264" s="168"/>
      <c r="C264" s="168"/>
      <c r="D264" s="169" t="s">
        <v>183</v>
      </c>
      <c r="E264" s="168"/>
      <c r="F264" s="168"/>
      <c r="G264" s="168"/>
      <c r="H264" s="168"/>
      <c r="I264" s="168"/>
      <c r="J264" s="170">
        <f>請書!F269</f>
        <v>0</v>
      </c>
    </row>
    <row r="265" spans="1:10" ht="56.25" customHeight="1" x14ac:dyDescent="0.15">
      <c r="A265" s="164" t="s">
        <v>182</v>
      </c>
      <c r="B265" s="162" t="s">
        <v>171</v>
      </c>
      <c r="C265" s="162" t="s">
        <v>177</v>
      </c>
      <c r="D265" s="162" t="s">
        <v>178</v>
      </c>
      <c r="E265" s="162" t="s">
        <v>175</v>
      </c>
      <c r="F265" s="163" t="s">
        <v>179</v>
      </c>
      <c r="G265" s="162" t="s">
        <v>176</v>
      </c>
      <c r="H265" s="163" t="s">
        <v>180</v>
      </c>
      <c r="I265" s="164" t="s">
        <v>240</v>
      </c>
      <c r="J265" s="162" t="s">
        <v>181</v>
      </c>
    </row>
    <row r="266" spans="1:10" ht="24.75" customHeight="1" x14ac:dyDescent="0.15">
      <c r="A266" s="162">
        <v>221</v>
      </c>
      <c r="B266" s="162"/>
      <c r="C266" s="280">
        <f>'内訳書(請書・契約書用)'!B551</f>
        <v>0</v>
      </c>
      <c r="D266" s="280">
        <f>'内訳書(請書・契約書用)'!B550</f>
        <v>0</v>
      </c>
      <c r="E266" s="281">
        <f>'内訳書(請書・契約書用)'!C550</f>
        <v>0</v>
      </c>
      <c r="F266" s="166">
        <f>'内訳書(請書・契約書用)'!E550</f>
        <v>0</v>
      </c>
      <c r="G266" s="281">
        <f>'内訳書(請書・契約書用)'!D550</f>
        <v>0</v>
      </c>
      <c r="H266" s="166">
        <f t="shared" ref="H266:H285" si="12">INT(F266*G266)</f>
        <v>0</v>
      </c>
      <c r="I266" s="162"/>
      <c r="J266" s="162"/>
    </row>
    <row r="267" spans="1:10" ht="24.75" customHeight="1" x14ac:dyDescent="0.15">
      <c r="A267" s="162">
        <v>222</v>
      </c>
      <c r="B267" s="162"/>
      <c r="C267" s="280">
        <f>'内訳書(請書・契約書用)'!B553</f>
        <v>0</v>
      </c>
      <c r="D267" s="280">
        <f>'内訳書(請書・契約書用)'!B552</f>
        <v>0</v>
      </c>
      <c r="E267" s="281">
        <f>'内訳書(請書・契約書用)'!C552</f>
        <v>0</v>
      </c>
      <c r="F267" s="166">
        <f>'内訳書(請書・契約書用)'!E552</f>
        <v>0</v>
      </c>
      <c r="G267" s="281">
        <f>'内訳書(請書・契約書用)'!D552</f>
        <v>0</v>
      </c>
      <c r="H267" s="166">
        <f t="shared" si="12"/>
        <v>0</v>
      </c>
      <c r="I267" s="162"/>
      <c r="J267" s="162"/>
    </row>
    <row r="268" spans="1:10" ht="24.75" customHeight="1" x14ac:dyDescent="0.15">
      <c r="A268" s="162">
        <v>223</v>
      </c>
      <c r="B268" s="162"/>
      <c r="C268" s="280">
        <f>'内訳書(請書・契約書用)'!B555</f>
        <v>0</v>
      </c>
      <c r="D268" s="280">
        <f>'内訳書(請書・契約書用)'!B554</f>
        <v>0</v>
      </c>
      <c r="E268" s="281">
        <f>'内訳書(請書・契約書用)'!C554</f>
        <v>0</v>
      </c>
      <c r="F268" s="166">
        <f>'内訳書(請書・契約書用)'!E554</f>
        <v>0</v>
      </c>
      <c r="G268" s="281">
        <f>'内訳書(請書・契約書用)'!D554</f>
        <v>0</v>
      </c>
      <c r="H268" s="166">
        <f t="shared" si="12"/>
        <v>0</v>
      </c>
      <c r="I268" s="162"/>
      <c r="J268" s="162"/>
    </row>
    <row r="269" spans="1:10" ht="24.75" customHeight="1" x14ac:dyDescent="0.15">
      <c r="A269" s="162">
        <v>224</v>
      </c>
      <c r="B269" s="162"/>
      <c r="C269" s="280">
        <f>'内訳書(請書・契約書用)'!B557</f>
        <v>0</v>
      </c>
      <c r="D269" s="280">
        <f>'内訳書(請書・契約書用)'!B556</f>
        <v>0</v>
      </c>
      <c r="E269" s="281">
        <f>'内訳書(請書・契約書用)'!C556</f>
        <v>0</v>
      </c>
      <c r="F269" s="166">
        <f>'内訳書(請書・契約書用)'!E556</f>
        <v>0</v>
      </c>
      <c r="G269" s="281">
        <f>'内訳書(請書・契約書用)'!D556</f>
        <v>0</v>
      </c>
      <c r="H269" s="166">
        <f t="shared" si="12"/>
        <v>0</v>
      </c>
      <c r="I269" s="162"/>
      <c r="J269" s="162"/>
    </row>
    <row r="270" spans="1:10" ht="24.75" customHeight="1" x14ac:dyDescent="0.15">
      <c r="A270" s="162">
        <v>225</v>
      </c>
      <c r="B270" s="162"/>
      <c r="C270" s="280">
        <f>'内訳書(請書・契約書用)'!B559</f>
        <v>0</v>
      </c>
      <c r="D270" s="280">
        <f>'内訳書(請書・契約書用)'!B558</f>
        <v>0</v>
      </c>
      <c r="E270" s="281">
        <f>'内訳書(請書・契約書用)'!C558</f>
        <v>0</v>
      </c>
      <c r="F270" s="166">
        <f>'内訳書(請書・契約書用)'!E558</f>
        <v>0</v>
      </c>
      <c r="G270" s="281">
        <f>'内訳書(請書・契約書用)'!D558</f>
        <v>0</v>
      </c>
      <c r="H270" s="166">
        <f t="shared" si="12"/>
        <v>0</v>
      </c>
      <c r="I270" s="162"/>
      <c r="J270" s="162"/>
    </row>
    <row r="271" spans="1:10" ht="24.75" customHeight="1" x14ac:dyDescent="0.15">
      <c r="A271" s="162">
        <v>226</v>
      </c>
      <c r="B271" s="162"/>
      <c r="C271" s="280">
        <f>'内訳書(請書・契約書用)'!B561</f>
        <v>0</v>
      </c>
      <c r="D271" s="280">
        <f>'内訳書(請書・契約書用)'!B560</f>
        <v>0</v>
      </c>
      <c r="E271" s="281">
        <f>'内訳書(請書・契約書用)'!C560</f>
        <v>0</v>
      </c>
      <c r="F271" s="166">
        <f>'内訳書(請書・契約書用)'!E560</f>
        <v>0</v>
      </c>
      <c r="G271" s="281">
        <f>'内訳書(請書・契約書用)'!D560</f>
        <v>0</v>
      </c>
      <c r="H271" s="166">
        <f t="shared" si="12"/>
        <v>0</v>
      </c>
      <c r="I271" s="162"/>
      <c r="J271" s="162"/>
    </row>
    <row r="272" spans="1:10" ht="24.75" customHeight="1" x14ac:dyDescent="0.15">
      <c r="A272" s="162">
        <v>227</v>
      </c>
      <c r="B272" s="162"/>
      <c r="C272" s="280">
        <f>'内訳書(請書・契約書用)'!B563</f>
        <v>0</v>
      </c>
      <c r="D272" s="280">
        <f>'内訳書(請書・契約書用)'!B562</f>
        <v>0</v>
      </c>
      <c r="E272" s="281">
        <f>'内訳書(請書・契約書用)'!C562</f>
        <v>0</v>
      </c>
      <c r="F272" s="166">
        <f>'内訳書(請書・契約書用)'!E562</f>
        <v>0</v>
      </c>
      <c r="G272" s="281">
        <f>'内訳書(請書・契約書用)'!D562</f>
        <v>0</v>
      </c>
      <c r="H272" s="166">
        <f t="shared" si="12"/>
        <v>0</v>
      </c>
      <c r="I272" s="162"/>
      <c r="J272" s="162"/>
    </row>
    <row r="273" spans="1:10" ht="24.75" customHeight="1" x14ac:dyDescent="0.15">
      <c r="A273" s="162">
        <v>228</v>
      </c>
      <c r="B273" s="162"/>
      <c r="C273" s="280">
        <f>'内訳書(請書・契約書用)'!B565</f>
        <v>0</v>
      </c>
      <c r="D273" s="280">
        <f>'内訳書(請書・契約書用)'!B564</f>
        <v>0</v>
      </c>
      <c r="E273" s="281">
        <f>'内訳書(請書・契約書用)'!C564</f>
        <v>0</v>
      </c>
      <c r="F273" s="166">
        <f>'内訳書(請書・契約書用)'!E564</f>
        <v>0</v>
      </c>
      <c r="G273" s="281">
        <f>'内訳書(請書・契約書用)'!D564</f>
        <v>0</v>
      </c>
      <c r="H273" s="166">
        <f t="shared" si="12"/>
        <v>0</v>
      </c>
      <c r="I273" s="162"/>
      <c r="J273" s="162"/>
    </row>
    <row r="274" spans="1:10" ht="24.75" customHeight="1" x14ac:dyDescent="0.15">
      <c r="A274" s="162">
        <v>229</v>
      </c>
      <c r="B274" s="162"/>
      <c r="C274" s="280">
        <f>'内訳書(請書・契約書用)'!B567</f>
        <v>0</v>
      </c>
      <c r="D274" s="280">
        <f>'内訳書(請書・契約書用)'!B566</f>
        <v>0</v>
      </c>
      <c r="E274" s="281">
        <f>'内訳書(請書・契約書用)'!C566</f>
        <v>0</v>
      </c>
      <c r="F274" s="166">
        <f>'内訳書(請書・契約書用)'!E566</f>
        <v>0</v>
      </c>
      <c r="G274" s="281">
        <f>'内訳書(請書・契約書用)'!D566</f>
        <v>0</v>
      </c>
      <c r="H274" s="166">
        <f t="shared" si="12"/>
        <v>0</v>
      </c>
      <c r="I274" s="162"/>
      <c r="J274" s="162"/>
    </row>
    <row r="275" spans="1:10" ht="24.75" customHeight="1" x14ac:dyDescent="0.15">
      <c r="A275" s="162">
        <v>230</v>
      </c>
      <c r="B275" s="162"/>
      <c r="C275" s="280">
        <f>'内訳書(請書・契約書用)'!B569</f>
        <v>0</v>
      </c>
      <c r="D275" s="280">
        <f>'内訳書(請書・契約書用)'!B568</f>
        <v>0</v>
      </c>
      <c r="E275" s="281">
        <f>'内訳書(請書・契約書用)'!C568</f>
        <v>0</v>
      </c>
      <c r="F275" s="166">
        <f>'内訳書(請書・契約書用)'!E568</f>
        <v>0</v>
      </c>
      <c r="G275" s="281">
        <f>'内訳書(請書・契約書用)'!D568</f>
        <v>0</v>
      </c>
      <c r="H275" s="166">
        <f t="shared" si="12"/>
        <v>0</v>
      </c>
      <c r="I275" s="162"/>
      <c r="J275" s="162"/>
    </row>
    <row r="276" spans="1:10" ht="24.75" customHeight="1" x14ac:dyDescent="0.15">
      <c r="A276" s="162">
        <v>231</v>
      </c>
      <c r="B276" s="162"/>
      <c r="C276" s="280">
        <f>'内訳書(請書・契約書用)'!B571</f>
        <v>0</v>
      </c>
      <c r="D276" s="280">
        <f>'内訳書(請書・契約書用)'!B570</f>
        <v>0</v>
      </c>
      <c r="E276" s="281">
        <f>'内訳書(請書・契約書用)'!C570</f>
        <v>0</v>
      </c>
      <c r="F276" s="166">
        <f>'内訳書(請書・契約書用)'!E570</f>
        <v>0</v>
      </c>
      <c r="G276" s="281">
        <f>'内訳書(請書・契約書用)'!D570</f>
        <v>0</v>
      </c>
      <c r="H276" s="166">
        <f t="shared" si="12"/>
        <v>0</v>
      </c>
      <c r="I276" s="162"/>
      <c r="J276" s="162"/>
    </row>
    <row r="277" spans="1:10" ht="24.75" customHeight="1" x14ac:dyDescent="0.15">
      <c r="A277" s="162">
        <v>232</v>
      </c>
      <c r="B277" s="162"/>
      <c r="C277" s="280">
        <f>'内訳書(請書・契約書用)'!B573</f>
        <v>0</v>
      </c>
      <c r="D277" s="280">
        <f>'内訳書(請書・契約書用)'!B572</f>
        <v>0</v>
      </c>
      <c r="E277" s="281">
        <f>'内訳書(請書・契約書用)'!C572</f>
        <v>0</v>
      </c>
      <c r="F277" s="166">
        <f>'内訳書(請書・契約書用)'!E572</f>
        <v>0</v>
      </c>
      <c r="G277" s="281">
        <f>'内訳書(請書・契約書用)'!D572</f>
        <v>0</v>
      </c>
      <c r="H277" s="166">
        <f t="shared" si="12"/>
        <v>0</v>
      </c>
      <c r="I277" s="162"/>
      <c r="J277" s="162"/>
    </row>
    <row r="278" spans="1:10" ht="24.75" customHeight="1" x14ac:dyDescent="0.15">
      <c r="A278" s="162">
        <v>233</v>
      </c>
      <c r="B278" s="162"/>
      <c r="C278" s="280">
        <f>'内訳書(請書・契約書用)'!B575</f>
        <v>0</v>
      </c>
      <c r="D278" s="280">
        <f>'内訳書(請書・契約書用)'!B574</f>
        <v>0</v>
      </c>
      <c r="E278" s="281">
        <f>'内訳書(請書・契約書用)'!C574</f>
        <v>0</v>
      </c>
      <c r="F278" s="166">
        <f>'内訳書(請書・契約書用)'!E574</f>
        <v>0</v>
      </c>
      <c r="G278" s="281">
        <f>'内訳書(請書・契約書用)'!D574</f>
        <v>0</v>
      </c>
      <c r="H278" s="166">
        <f t="shared" si="12"/>
        <v>0</v>
      </c>
      <c r="I278" s="162"/>
      <c r="J278" s="162"/>
    </row>
    <row r="279" spans="1:10" ht="24.75" customHeight="1" x14ac:dyDescent="0.15">
      <c r="A279" s="162">
        <v>234</v>
      </c>
      <c r="B279" s="162"/>
      <c r="C279" s="280">
        <f>'内訳書(請書・契約書用)'!B577</f>
        <v>0</v>
      </c>
      <c r="D279" s="280">
        <f>'内訳書(請書・契約書用)'!B576</f>
        <v>0</v>
      </c>
      <c r="E279" s="281">
        <f>'内訳書(請書・契約書用)'!C576</f>
        <v>0</v>
      </c>
      <c r="F279" s="166">
        <f>'内訳書(請書・契約書用)'!E576</f>
        <v>0</v>
      </c>
      <c r="G279" s="281">
        <f>'内訳書(請書・契約書用)'!D576</f>
        <v>0</v>
      </c>
      <c r="H279" s="166">
        <f t="shared" si="12"/>
        <v>0</v>
      </c>
      <c r="I279" s="162"/>
      <c r="J279" s="162"/>
    </row>
    <row r="280" spans="1:10" ht="24.75" customHeight="1" x14ac:dyDescent="0.15">
      <c r="A280" s="162">
        <v>235</v>
      </c>
      <c r="B280" s="162"/>
      <c r="C280" s="280">
        <f>'内訳書(請書・契約書用)'!B579</f>
        <v>0</v>
      </c>
      <c r="D280" s="280">
        <f>'内訳書(請書・契約書用)'!B578</f>
        <v>0</v>
      </c>
      <c r="E280" s="281">
        <f>'内訳書(請書・契約書用)'!C578</f>
        <v>0</v>
      </c>
      <c r="F280" s="166">
        <f>'内訳書(請書・契約書用)'!E578</f>
        <v>0</v>
      </c>
      <c r="G280" s="281">
        <f>'内訳書(請書・契約書用)'!D578</f>
        <v>0</v>
      </c>
      <c r="H280" s="166">
        <f t="shared" si="12"/>
        <v>0</v>
      </c>
      <c r="I280" s="162"/>
      <c r="J280" s="162"/>
    </row>
    <row r="281" spans="1:10" ht="24.75" customHeight="1" x14ac:dyDescent="0.15">
      <c r="A281" s="162">
        <v>236</v>
      </c>
      <c r="B281" s="162"/>
      <c r="C281" s="280">
        <f>'内訳書(請書・契約書用)'!B581</f>
        <v>0</v>
      </c>
      <c r="D281" s="280">
        <f>'内訳書(請書・契約書用)'!B580</f>
        <v>0</v>
      </c>
      <c r="E281" s="281">
        <f>'内訳書(請書・契約書用)'!C580</f>
        <v>0</v>
      </c>
      <c r="F281" s="166">
        <f>'内訳書(請書・契約書用)'!E580</f>
        <v>0</v>
      </c>
      <c r="G281" s="281">
        <f>'内訳書(請書・契約書用)'!D580</f>
        <v>0</v>
      </c>
      <c r="H281" s="166">
        <f t="shared" si="12"/>
        <v>0</v>
      </c>
      <c r="I281" s="162"/>
      <c r="J281" s="162"/>
    </row>
    <row r="282" spans="1:10" ht="24.75" customHeight="1" x14ac:dyDescent="0.15">
      <c r="A282" s="162">
        <v>237</v>
      </c>
      <c r="B282" s="162"/>
      <c r="C282" s="280">
        <f>'内訳書(請書・契約書用)'!B583</f>
        <v>0</v>
      </c>
      <c r="D282" s="280">
        <f>'内訳書(請書・契約書用)'!B582</f>
        <v>0</v>
      </c>
      <c r="E282" s="281">
        <f>'内訳書(請書・契約書用)'!C582</f>
        <v>0</v>
      </c>
      <c r="F282" s="166">
        <f>'内訳書(請書・契約書用)'!E582</f>
        <v>0</v>
      </c>
      <c r="G282" s="281">
        <f>'内訳書(請書・契約書用)'!D582</f>
        <v>0</v>
      </c>
      <c r="H282" s="166">
        <f t="shared" si="12"/>
        <v>0</v>
      </c>
      <c r="I282" s="162"/>
      <c r="J282" s="162"/>
    </row>
    <row r="283" spans="1:10" ht="24.75" customHeight="1" x14ac:dyDescent="0.15">
      <c r="A283" s="162">
        <v>238</v>
      </c>
      <c r="B283" s="162"/>
      <c r="C283" s="280">
        <f>'内訳書(請書・契約書用)'!B585</f>
        <v>0</v>
      </c>
      <c r="D283" s="280">
        <f>'内訳書(請書・契約書用)'!B584</f>
        <v>0</v>
      </c>
      <c r="E283" s="281">
        <f>'内訳書(請書・契約書用)'!C584</f>
        <v>0</v>
      </c>
      <c r="F283" s="166">
        <f>'内訳書(請書・契約書用)'!E584</f>
        <v>0</v>
      </c>
      <c r="G283" s="281">
        <f>'内訳書(請書・契約書用)'!D584</f>
        <v>0</v>
      </c>
      <c r="H283" s="166">
        <f t="shared" si="12"/>
        <v>0</v>
      </c>
      <c r="I283" s="162"/>
      <c r="J283" s="162"/>
    </row>
    <row r="284" spans="1:10" ht="24.75" customHeight="1" x14ac:dyDescent="0.15">
      <c r="A284" s="162">
        <v>239</v>
      </c>
      <c r="B284" s="162"/>
      <c r="C284" s="280">
        <f>'内訳書(請書・契約書用)'!B587</f>
        <v>0</v>
      </c>
      <c r="D284" s="280">
        <f>'内訳書(請書・契約書用)'!B586</f>
        <v>0</v>
      </c>
      <c r="E284" s="281">
        <f>'内訳書(請書・契約書用)'!C586</f>
        <v>0</v>
      </c>
      <c r="F284" s="166">
        <f>'内訳書(請書・契約書用)'!E586</f>
        <v>0</v>
      </c>
      <c r="G284" s="281">
        <f>'内訳書(請書・契約書用)'!D586</f>
        <v>0</v>
      </c>
      <c r="H284" s="166">
        <f t="shared" si="12"/>
        <v>0</v>
      </c>
      <c r="I284" s="162"/>
      <c r="J284" s="162"/>
    </row>
    <row r="285" spans="1:10" ht="24.75" customHeight="1" x14ac:dyDescent="0.15">
      <c r="A285" s="162">
        <v>240</v>
      </c>
      <c r="B285" s="162"/>
      <c r="C285" s="280">
        <f>'内訳書(請書・契約書用)'!B589</f>
        <v>0</v>
      </c>
      <c r="D285" s="280">
        <f>'内訳書(請書・契約書用)'!B588</f>
        <v>0</v>
      </c>
      <c r="E285" s="281">
        <f>'内訳書(請書・契約書用)'!C588</f>
        <v>0</v>
      </c>
      <c r="F285" s="166">
        <f>'内訳書(請書・契約書用)'!E588</f>
        <v>0</v>
      </c>
      <c r="G285" s="281">
        <f>'内訳書(請書・契約書用)'!D588</f>
        <v>0</v>
      </c>
      <c r="H285" s="166">
        <f t="shared" si="12"/>
        <v>0</v>
      </c>
      <c r="I285" s="162"/>
      <c r="J285" s="162"/>
    </row>
    <row r="286" spans="1:10" ht="24.75" customHeight="1" x14ac:dyDescent="0.15">
      <c r="A286" s="694" t="s">
        <v>319</v>
      </c>
      <c r="B286" s="695"/>
      <c r="C286" s="695"/>
      <c r="D286" s="695"/>
      <c r="E286" s="695"/>
      <c r="F286" s="695"/>
      <c r="G286" s="696"/>
      <c r="H286" s="166">
        <f>SUM(H266:H285)</f>
        <v>0</v>
      </c>
      <c r="I286" s="162"/>
      <c r="J286" s="162"/>
    </row>
    <row r="287" spans="1:10" ht="24.75" customHeight="1" x14ac:dyDescent="0.15">
      <c r="A287" s="694" t="str">
        <f>'内訳書(請書・契約書用)'!B592</f>
        <v>合　計</v>
      </c>
      <c r="B287" s="695"/>
      <c r="C287" s="695"/>
      <c r="D287" s="695"/>
      <c r="E287" s="695"/>
      <c r="F287" s="695"/>
      <c r="G287" s="696"/>
      <c r="H287" s="166">
        <f>H263+H286</f>
        <v>0</v>
      </c>
      <c r="I287" s="162"/>
      <c r="J287" s="162"/>
    </row>
    <row r="288" spans="1:10" ht="22.5" customHeight="1" x14ac:dyDescent="0.15">
      <c r="B288" s="168"/>
      <c r="C288" s="168"/>
      <c r="D288" s="169" t="s">
        <v>183</v>
      </c>
      <c r="E288" s="168"/>
      <c r="F288" s="168"/>
      <c r="G288" s="168"/>
      <c r="H288" s="168"/>
      <c r="I288" s="168"/>
      <c r="J288" s="170">
        <f>請書!F293</f>
        <v>0</v>
      </c>
    </row>
    <row r="289" spans="1:10" ht="56.25" customHeight="1" x14ac:dyDescent="0.15">
      <c r="A289" s="164" t="s">
        <v>182</v>
      </c>
      <c r="B289" s="162" t="s">
        <v>171</v>
      </c>
      <c r="C289" s="162" t="s">
        <v>177</v>
      </c>
      <c r="D289" s="162" t="s">
        <v>178</v>
      </c>
      <c r="E289" s="162" t="s">
        <v>175</v>
      </c>
      <c r="F289" s="163" t="s">
        <v>179</v>
      </c>
      <c r="G289" s="162" t="s">
        <v>176</v>
      </c>
      <c r="H289" s="163" t="s">
        <v>180</v>
      </c>
      <c r="I289" s="164" t="s">
        <v>240</v>
      </c>
      <c r="J289" s="162" t="s">
        <v>181</v>
      </c>
    </row>
    <row r="290" spans="1:10" ht="24.75" customHeight="1" x14ac:dyDescent="0.15">
      <c r="A290" s="162">
        <v>241</v>
      </c>
      <c r="B290" s="162"/>
      <c r="C290" s="280">
        <f>'内訳書(請書・契約書用)'!B597</f>
        <v>0</v>
      </c>
      <c r="D290" s="280">
        <f>'内訳書(請書・契約書用)'!B596</f>
        <v>0</v>
      </c>
      <c r="E290" s="281">
        <f>'内訳書(請書・契約書用)'!C596</f>
        <v>0</v>
      </c>
      <c r="F290" s="166">
        <f>'内訳書(請書・契約書用)'!E596</f>
        <v>0</v>
      </c>
      <c r="G290" s="281">
        <f>'内訳書(請書・契約書用)'!D596</f>
        <v>0</v>
      </c>
      <c r="H290" s="166">
        <f t="shared" ref="H290:H309" si="13">INT(F290*G290)</f>
        <v>0</v>
      </c>
      <c r="I290" s="162"/>
      <c r="J290" s="162"/>
    </row>
    <row r="291" spans="1:10" ht="24.75" customHeight="1" x14ac:dyDescent="0.15">
      <c r="A291" s="162">
        <v>242</v>
      </c>
      <c r="B291" s="162"/>
      <c r="C291" s="280">
        <f>'内訳書(請書・契約書用)'!B599</f>
        <v>0</v>
      </c>
      <c r="D291" s="280">
        <f>'内訳書(請書・契約書用)'!B598</f>
        <v>0</v>
      </c>
      <c r="E291" s="281">
        <f>'内訳書(請書・契約書用)'!C598</f>
        <v>0</v>
      </c>
      <c r="F291" s="166">
        <f>'内訳書(請書・契約書用)'!E598</f>
        <v>0</v>
      </c>
      <c r="G291" s="281">
        <f>'内訳書(請書・契約書用)'!D598</f>
        <v>0</v>
      </c>
      <c r="H291" s="166">
        <f t="shared" si="13"/>
        <v>0</v>
      </c>
      <c r="I291" s="162"/>
      <c r="J291" s="162"/>
    </row>
    <row r="292" spans="1:10" ht="24.75" customHeight="1" x14ac:dyDescent="0.15">
      <c r="A292" s="162">
        <v>243</v>
      </c>
      <c r="B292" s="162"/>
      <c r="C292" s="280">
        <f>'内訳書(請書・契約書用)'!B601</f>
        <v>0</v>
      </c>
      <c r="D292" s="280">
        <f>'内訳書(請書・契約書用)'!B600</f>
        <v>0</v>
      </c>
      <c r="E292" s="281">
        <f>'内訳書(請書・契約書用)'!C600</f>
        <v>0</v>
      </c>
      <c r="F292" s="166">
        <f>'内訳書(請書・契約書用)'!E600</f>
        <v>0</v>
      </c>
      <c r="G292" s="281">
        <f>'内訳書(請書・契約書用)'!D600</f>
        <v>0</v>
      </c>
      <c r="H292" s="166">
        <f t="shared" si="13"/>
        <v>0</v>
      </c>
      <c r="I292" s="162"/>
      <c r="J292" s="162"/>
    </row>
    <row r="293" spans="1:10" ht="24.75" customHeight="1" x14ac:dyDescent="0.15">
      <c r="A293" s="162">
        <v>244</v>
      </c>
      <c r="B293" s="162"/>
      <c r="C293" s="280">
        <f>'内訳書(請書・契約書用)'!B603</f>
        <v>0</v>
      </c>
      <c r="D293" s="280">
        <f>'内訳書(請書・契約書用)'!B602</f>
        <v>0</v>
      </c>
      <c r="E293" s="281">
        <f>'内訳書(請書・契約書用)'!C602</f>
        <v>0</v>
      </c>
      <c r="F293" s="166">
        <f>'内訳書(請書・契約書用)'!E602</f>
        <v>0</v>
      </c>
      <c r="G293" s="281">
        <f>'内訳書(請書・契約書用)'!D602</f>
        <v>0</v>
      </c>
      <c r="H293" s="166">
        <f t="shared" si="13"/>
        <v>0</v>
      </c>
      <c r="I293" s="162"/>
      <c r="J293" s="162"/>
    </row>
    <row r="294" spans="1:10" ht="24.75" customHeight="1" x14ac:dyDescent="0.15">
      <c r="A294" s="162">
        <v>245</v>
      </c>
      <c r="B294" s="162"/>
      <c r="C294" s="280">
        <f>'内訳書(請書・契約書用)'!B605</f>
        <v>0</v>
      </c>
      <c r="D294" s="280">
        <f>'内訳書(請書・契約書用)'!B604</f>
        <v>0</v>
      </c>
      <c r="E294" s="281">
        <f>'内訳書(請書・契約書用)'!C604</f>
        <v>0</v>
      </c>
      <c r="F294" s="166">
        <f>'内訳書(請書・契約書用)'!E604</f>
        <v>0</v>
      </c>
      <c r="G294" s="281">
        <f>'内訳書(請書・契約書用)'!D604</f>
        <v>0</v>
      </c>
      <c r="H294" s="166">
        <f t="shared" si="13"/>
        <v>0</v>
      </c>
      <c r="I294" s="162"/>
      <c r="J294" s="162"/>
    </row>
    <row r="295" spans="1:10" ht="24.75" customHeight="1" x14ac:dyDescent="0.15">
      <c r="A295" s="162">
        <v>246</v>
      </c>
      <c r="B295" s="162"/>
      <c r="C295" s="280">
        <f>'内訳書(請書・契約書用)'!B607</f>
        <v>0</v>
      </c>
      <c r="D295" s="280">
        <f>'内訳書(請書・契約書用)'!B606</f>
        <v>0</v>
      </c>
      <c r="E295" s="281">
        <f>'内訳書(請書・契約書用)'!C606</f>
        <v>0</v>
      </c>
      <c r="F295" s="166">
        <f>'内訳書(請書・契約書用)'!E606</f>
        <v>0</v>
      </c>
      <c r="G295" s="281">
        <f>'内訳書(請書・契約書用)'!D606</f>
        <v>0</v>
      </c>
      <c r="H295" s="166">
        <f t="shared" si="13"/>
        <v>0</v>
      </c>
      <c r="I295" s="162"/>
      <c r="J295" s="162"/>
    </row>
    <row r="296" spans="1:10" ht="24.75" customHeight="1" x14ac:dyDescent="0.15">
      <c r="A296" s="162">
        <v>247</v>
      </c>
      <c r="B296" s="162"/>
      <c r="C296" s="280">
        <f>'内訳書(請書・契約書用)'!B609</f>
        <v>0</v>
      </c>
      <c r="D296" s="280">
        <f>'内訳書(請書・契約書用)'!B608</f>
        <v>0</v>
      </c>
      <c r="E296" s="281">
        <f>'内訳書(請書・契約書用)'!C608</f>
        <v>0</v>
      </c>
      <c r="F296" s="166">
        <f>'内訳書(請書・契約書用)'!E608</f>
        <v>0</v>
      </c>
      <c r="G296" s="281">
        <f>'内訳書(請書・契約書用)'!D608</f>
        <v>0</v>
      </c>
      <c r="H296" s="166">
        <f t="shared" si="13"/>
        <v>0</v>
      </c>
      <c r="I296" s="162"/>
      <c r="J296" s="162"/>
    </row>
    <row r="297" spans="1:10" ht="24.75" customHeight="1" x14ac:dyDescent="0.15">
      <c r="A297" s="162">
        <v>248</v>
      </c>
      <c r="B297" s="162"/>
      <c r="C297" s="280">
        <f>'内訳書(請書・契約書用)'!B611</f>
        <v>0</v>
      </c>
      <c r="D297" s="280">
        <f>'内訳書(請書・契約書用)'!B610</f>
        <v>0</v>
      </c>
      <c r="E297" s="281">
        <f>'内訳書(請書・契約書用)'!C610</f>
        <v>0</v>
      </c>
      <c r="F297" s="166">
        <f>'内訳書(請書・契約書用)'!E610</f>
        <v>0</v>
      </c>
      <c r="G297" s="281">
        <f>'内訳書(請書・契約書用)'!D610</f>
        <v>0</v>
      </c>
      <c r="H297" s="166">
        <f t="shared" si="13"/>
        <v>0</v>
      </c>
      <c r="I297" s="162"/>
      <c r="J297" s="162"/>
    </row>
    <row r="298" spans="1:10" ht="24.75" customHeight="1" x14ac:dyDescent="0.15">
      <c r="A298" s="162">
        <v>249</v>
      </c>
      <c r="B298" s="162"/>
      <c r="C298" s="280">
        <f>'内訳書(請書・契約書用)'!B613</f>
        <v>0</v>
      </c>
      <c r="D298" s="280">
        <f>'内訳書(請書・契約書用)'!B612</f>
        <v>0</v>
      </c>
      <c r="E298" s="281">
        <f>'内訳書(請書・契約書用)'!C612</f>
        <v>0</v>
      </c>
      <c r="F298" s="166">
        <f>'内訳書(請書・契約書用)'!E612</f>
        <v>0</v>
      </c>
      <c r="G298" s="281">
        <f>'内訳書(請書・契約書用)'!D612</f>
        <v>0</v>
      </c>
      <c r="H298" s="166">
        <f t="shared" si="13"/>
        <v>0</v>
      </c>
      <c r="I298" s="162"/>
      <c r="J298" s="162"/>
    </row>
    <row r="299" spans="1:10" ht="24.75" customHeight="1" x14ac:dyDescent="0.15">
      <c r="A299" s="162">
        <v>250</v>
      </c>
      <c r="B299" s="162"/>
      <c r="C299" s="280">
        <f>'内訳書(請書・契約書用)'!B615</f>
        <v>0</v>
      </c>
      <c r="D299" s="280">
        <f>'内訳書(請書・契約書用)'!B614</f>
        <v>0</v>
      </c>
      <c r="E299" s="281">
        <f>'内訳書(請書・契約書用)'!C614</f>
        <v>0</v>
      </c>
      <c r="F299" s="166">
        <f>'内訳書(請書・契約書用)'!E614</f>
        <v>0</v>
      </c>
      <c r="G299" s="281">
        <f>'内訳書(請書・契約書用)'!D614</f>
        <v>0</v>
      </c>
      <c r="H299" s="166">
        <f t="shared" si="13"/>
        <v>0</v>
      </c>
      <c r="I299" s="162"/>
      <c r="J299" s="162"/>
    </row>
    <row r="300" spans="1:10" ht="24.75" customHeight="1" x14ac:dyDescent="0.15">
      <c r="A300" s="162">
        <v>251</v>
      </c>
      <c r="B300" s="162"/>
      <c r="C300" s="280">
        <f>'内訳書(請書・契約書用)'!B617</f>
        <v>0</v>
      </c>
      <c r="D300" s="280">
        <f>'内訳書(請書・契約書用)'!B616</f>
        <v>0</v>
      </c>
      <c r="E300" s="281">
        <f>'内訳書(請書・契約書用)'!C616</f>
        <v>0</v>
      </c>
      <c r="F300" s="166">
        <f>'内訳書(請書・契約書用)'!E616</f>
        <v>0</v>
      </c>
      <c r="G300" s="281">
        <f>'内訳書(請書・契約書用)'!D616</f>
        <v>0</v>
      </c>
      <c r="H300" s="166">
        <f t="shared" si="13"/>
        <v>0</v>
      </c>
      <c r="I300" s="162"/>
      <c r="J300" s="162"/>
    </row>
    <row r="301" spans="1:10" ht="24.75" customHeight="1" x14ac:dyDescent="0.15">
      <c r="A301" s="162">
        <v>252</v>
      </c>
      <c r="B301" s="162"/>
      <c r="C301" s="280">
        <f>'内訳書(請書・契約書用)'!B619</f>
        <v>0</v>
      </c>
      <c r="D301" s="280">
        <f>'内訳書(請書・契約書用)'!B618</f>
        <v>0</v>
      </c>
      <c r="E301" s="281">
        <f>'内訳書(請書・契約書用)'!C618</f>
        <v>0</v>
      </c>
      <c r="F301" s="166">
        <f>'内訳書(請書・契約書用)'!E618</f>
        <v>0</v>
      </c>
      <c r="G301" s="281">
        <f>'内訳書(請書・契約書用)'!D618</f>
        <v>0</v>
      </c>
      <c r="H301" s="166">
        <f t="shared" si="13"/>
        <v>0</v>
      </c>
      <c r="I301" s="162"/>
      <c r="J301" s="162"/>
    </row>
    <row r="302" spans="1:10" ht="24.75" customHeight="1" x14ac:dyDescent="0.15">
      <c r="A302" s="162">
        <v>253</v>
      </c>
      <c r="B302" s="162"/>
      <c r="C302" s="280">
        <f>'内訳書(請書・契約書用)'!B621</f>
        <v>0</v>
      </c>
      <c r="D302" s="280">
        <f>'内訳書(請書・契約書用)'!B620</f>
        <v>0</v>
      </c>
      <c r="E302" s="281">
        <f>'内訳書(請書・契約書用)'!C620</f>
        <v>0</v>
      </c>
      <c r="F302" s="166">
        <f>'内訳書(請書・契約書用)'!E620</f>
        <v>0</v>
      </c>
      <c r="G302" s="281">
        <f>'内訳書(請書・契約書用)'!D620</f>
        <v>0</v>
      </c>
      <c r="H302" s="166">
        <f t="shared" si="13"/>
        <v>0</v>
      </c>
      <c r="I302" s="162"/>
      <c r="J302" s="162"/>
    </row>
    <row r="303" spans="1:10" ht="24.75" customHeight="1" x14ac:dyDescent="0.15">
      <c r="A303" s="162">
        <v>254</v>
      </c>
      <c r="B303" s="162"/>
      <c r="C303" s="280">
        <f>'内訳書(請書・契約書用)'!B623</f>
        <v>0</v>
      </c>
      <c r="D303" s="280">
        <f>'内訳書(請書・契約書用)'!B622</f>
        <v>0</v>
      </c>
      <c r="E303" s="281">
        <f>'内訳書(請書・契約書用)'!C622</f>
        <v>0</v>
      </c>
      <c r="F303" s="166">
        <f>'内訳書(請書・契約書用)'!E622</f>
        <v>0</v>
      </c>
      <c r="G303" s="281">
        <f>'内訳書(請書・契約書用)'!D622</f>
        <v>0</v>
      </c>
      <c r="H303" s="166">
        <f t="shared" si="13"/>
        <v>0</v>
      </c>
      <c r="I303" s="162"/>
      <c r="J303" s="162"/>
    </row>
    <row r="304" spans="1:10" ht="24.75" customHeight="1" x14ac:dyDescent="0.15">
      <c r="A304" s="162">
        <v>255</v>
      </c>
      <c r="B304" s="162"/>
      <c r="C304" s="280">
        <f>'内訳書(請書・契約書用)'!B625</f>
        <v>0</v>
      </c>
      <c r="D304" s="280">
        <f>'内訳書(請書・契約書用)'!B624</f>
        <v>0</v>
      </c>
      <c r="E304" s="281">
        <f>'内訳書(請書・契約書用)'!C624</f>
        <v>0</v>
      </c>
      <c r="F304" s="166">
        <f>'内訳書(請書・契約書用)'!E624</f>
        <v>0</v>
      </c>
      <c r="G304" s="281">
        <f>'内訳書(請書・契約書用)'!D624</f>
        <v>0</v>
      </c>
      <c r="H304" s="166">
        <f t="shared" si="13"/>
        <v>0</v>
      </c>
      <c r="I304" s="162"/>
      <c r="J304" s="162"/>
    </row>
    <row r="305" spans="1:10" ht="24.75" customHeight="1" x14ac:dyDescent="0.15">
      <c r="A305" s="162">
        <v>256</v>
      </c>
      <c r="B305" s="162"/>
      <c r="C305" s="280">
        <f>'内訳書(請書・契約書用)'!B627</f>
        <v>0</v>
      </c>
      <c r="D305" s="280">
        <f>'内訳書(請書・契約書用)'!B626</f>
        <v>0</v>
      </c>
      <c r="E305" s="281">
        <f>'内訳書(請書・契約書用)'!C626</f>
        <v>0</v>
      </c>
      <c r="F305" s="166">
        <f>'内訳書(請書・契約書用)'!E626</f>
        <v>0</v>
      </c>
      <c r="G305" s="281">
        <f>'内訳書(請書・契約書用)'!D626</f>
        <v>0</v>
      </c>
      <c r="H305" s="166">
        <f t="shared" si="13"/>
        <v>0</v>
      </c>
      <c r="I305" s="162"/>
      <c r="J305" s="162"/>
    </row>
    <row r="306" spans="1:10" ht="24.75" customHeight="1" x14ac:dyDescent="0.15">
      <c r="A306" s="162">
        <v>257</v>
      </c>
      <c r="B306" s="162"/>
      <c r="C306" s="280">
        <f>'内訳書(請書・契約書用)'!B629</f>
        <v>0</v>
      </c>
      <c r="D306" s="280">
        <f>'内訳書(請書・契約書用)'!B628</f>
        <v>0</v>
      </c>
      <c r="E306" s="281">
        <f>'内訳書(請書・契約書用)'!C628</f>
        <v>0</v>
      </c>
      <c r="F306" s="166">
        <f>'内訳書(請書・契約書用)'!E628</f>
        <v>0</v>
      </c>
      <c r="G306" s="281">
        <f>'内訳書(請書・契約書用)'!D628</f>
        <v>0</v>
      </c>
      <c r="H306" s="166">
        <f t="shared" si="13"/>
        <v>0</v>
      </c>
      <c r="I306" s="162"/>
      <c r="J306" s="162"/>
    </row>
    <row r="307" spans="1:10" ht="24.75" customHeight="1" x14ac:dyDescent="0.15">
      <c r="A307" s="162">
        <v>258</v>
      </c>
      <c r="B307" s="162"/>
      <c r="C307" s="280">
        <f>'内訳書(請書・契約書用)'!B631</f>
        <v>0</v>
      </c>
      <c r="D307" s="280">
        <f>'内訳書(請書・契約書用)'!B630</f>
        <v>0</v>
      </c>
      <c r="E307" s="281">
        <f>'内訳書(請書・契約書用)'!C630</f>
        <v>0</v>
      </c>
      <c r="F307" s="166">
        <f>'内訳書(請書・契約書用)'!E630</f>
        <v>0</v>
      </c>
      <c r="G307" s="281">
        <f>'内訳書(請書・契約書用)'!D630</f>
        <v>0</v>
      </c>
      <c r="H307" s="166">
        <f t="shared" si="13"/>
        <v>0</v>
      </c>
      <c r="I307" s="162"/>
      <c r="J307" s="162"/>
    </row>
    <row r="308" spans="1:10" ht="24.75" customHeight="1" x14ac:dyDescent="0.15">
      <c r="A308" s="162">
        <v>259</v>
      </c>
      <c r="B308" s="162"/>
      <c r="C308" s="280">
        <f>'内訳書(請書・契約書用)'!B633</f>
        <v>0</v>
      </c>
      <c r="D308" s="280">
        <f>'内訳書(請書・契約書用)'!B632</f>
        <v>0</v>
      </c>
      <c r="E308" s="281">
        <f>'内訳書(請書・契約書用)'!C632</f>
        <v>0</v>
      </c>
      <c r="F308" s="166">
        <f>'内訳書(請書・契約書用)'!E632</f>
        <v>0</v>
      </c>
      <c r="G308" s="281">
        <f>'内訳書(請書・契約書用)'!D632</f>
        <v>0</v>
      </c>
      <c r="H308" s="166">
        <f t="shared" si="13"/>
        <v>0</v>
      </c>
      <c r="I308" s="162"/>
      <c r="J308" s="162"/>
    </row>
    <row r="309" spans="1:10" ht="24.75" customHeight="1" x14ac:dyDescent="0.15">
      <c r="A309" s="162">
        <v>260</v>
      </c>
      <c r="B309" s="162"/>
      <c r="C309" s="280">
        <f>'内訳書(請書・契約書用)'!B635</f>
        <v>0</v>
      </c>
      <c r="D309" s="280">
        <f>'内訳書(請書・契約書用)'!B634</f>
        <v>0</v>
      </c>
      <c r="E309" s="281">
        <f>'内訳書(請書・契約書用)'!C634</f>
        <v>0</v>
      </c>
      <c r="F309" s="166">
        <f>'内訳書(請書・契約書用)'!E634</f>
        <v>0</v>
      </c>
      <c r="G309" s="281">
        <f>'内訳書(請書・契約書用)'!D634</f>
        <v>0</v>
      </c>
      <c r="H309" s="166">
        <f t="shared" si="13"/>
        <v>0</v>
      </c>
      <c r="I309" s="162"/>
      <c r="J309" s="162"/>
    </row>
    <row r="310" spans="1:10" ht="24.75" customHeight="1" x14ac:dyDescent="0.15">
      <c r="A310" s="694" t="s">
        <v>319</v>
      </c>
      <c r="B310" s="695"/>
      <c r="C310" s="695"/>
      <c r="D310" s="695"/>
      <c r="E310" s="695"/>
      <c r="F310" s="695"/>
      <c r="G310" s="696"/>
      <c r="H310" s="166">
        <f>SUM(H290:H309)</f>
        <v>0</v>
      </c>
      <c r="I310" s="162"/>
      <c r="J310" s="162"/>
    </row>
    <row r="311" spans="1:10" ht="24.75" customHeight="1" x14ac:dyDescent="0.15">
      <c r="A311" s="694" t="str">
        <f>'内訳書(請書・契約書用)'!B638</f>
        <v>合　計</v>
      </c>
      <c r="B311" s="695"/>
      <c r="C311" s="695"/>
      <c r="D311" s="695"/>
      <c r="E311" s="695"/>
      <c r="F311" s="695"/>
      <c r="G311" s="696"/>
      <c r="H311" s="166">
        <f>H287+H310</f>
        <v>0</v>
      </c>
      <c r="I311" s="162"/>
      <c r="J311" s="162"/>
    </row>
    <row r="312" spans="1:10" ht="22.5" customHeight="1" x14ac:dyDescent="0.15">
      <c r="B312" s="168"/>
      <c r="C312" s="168"/>
      <c r="D312" s="169" t="s">
        <v>183</v>
      </c>
      <c r="E312" s="168"/>
      <c r="F312" s="168"/>
      <c r="G312" s="168"/>
      <c r="H312" s="168"/>
      <c r="I312" s="168"/>
      <c r="J312" s="170">
        <f>請書!F317</f>
        <v>0</v>
      </c>
    </row>
    <row r="313" spans="1:10" ht="56.25" customHeight="1" x14ac:dyDescent="0.15">
      <c r="A313" s="164" t="s">
        <v>182</v>
      </c>
      <c r="B313" s="162" t="s">
        <v>171</v>
      </c>
      <c r="C313" s="162" t="s">
        <v>177</v>
      </c>
      <c r="D313" s="162" t="s">
        <v>178</v>
      </c>
      <c r="E313" s="162" t="s">
        <v>175</v>
      </c>
      <c r="F313" s="163" t="s">
        <v>179</v>
      </c>
      <c r="G313" s="162" t="s">
        <v>176</v>
      </c>
      <c r="H313" s="163" t="s">
        <v>180</v>
      </c>
      <c r="I313" s="164" t="s">
        <v>240</v>
      </c>
      <c r="J313" s="162" t="s">
        <v>181</v>
      </c>
    </row>
    <row r="314" spans="1:10" ht="24.75" customHeight="1" x14ac:dyDescent="0.15">
      <c r="A314" s="162">
        <v>261</v>
      </c>
      <c r="B314" s="162"/>
      <c r="C314" s="280">
        <f>'内訳書(請書・契約書用)'!B643</f>
        <v>0</v>
      </c>
      <c r="D314" s="280">
        <f>'内訳書(請書・契約書用)'!B642</f>
        <v>0</v>
      </c>
      <c r="E314" s="281">
        <f>'内訳書(請書・契約書用)'!C642</f>
        <v>0</v>
      </c>
      <c r="F314" s="166">
        <f>'内訳書(請書・契約書用)'!E642</f>
        <v>0</v>
      </c>
      <c r="G314" s="281">
        <f>'内訳書(請書・契約書用)'!D642</f>
        <v>0</v>
      </c>
      <c r="H314" s="166">
        <f t="shared" ref="H314:H333" si="14">INT(F314*G314)</f>
        <v>0</v>
      </c>
      <c r="I314" s="162"/>
      <c r="J314" s="162"/>
    </row>
    <row r="315" spans="1:10" ht="24.75" customHeight="1" x14ac:dyDescent="0.15">
      <c r="A315" s="162">
        <v>262</v>
      </c>
      <c r="B315" s="162"/>
      <c r="C315" s="280">
        <f>'内訳書(請書・契約書用)'!B645</f>
        <v>0</v>
      </c>
      <c r="D315" s="280">
        <f>'内訳書(請書・契約書用)'!B644</f>
        <v>0</v>
      </c>
      <c r="E315" s="281">
        <f>'内訳書(請書・契約書用)'!C644</f>
        <v>0</v>
      </c>
      <c r="F315" s="166">
        <f>'内訳書(請書・契約書用)'!E644</f>
        <v>0</v>
      </c>
      <c r="G315" s="281">
        <f>'内訳書(請書・契約書用)'!D644</f>
        <v>0</v>
      </c>
      <c r="H315" s="166">
        <f t="shared" si="14"/>
        <v>0</v>
      </c>
      <c r="I315" s="162"/>
      <c r="J315" s="162"/>
    </row>
    <row r="316" spans="1:10" ht="24.75" customHeight="1" x14ac:dyDescent="0.15">
      <c r="A316" s="162">
        <v>263</v>
      </c>
      <c r="B316" s="162"/>
      <c r="C316" s="280">
        <f>'内訳書(請書・契約書用)'!B647</f>
        <v>0</v>
      </c>
      <c r="D316" s="280">
        <f>'内訳書(請書・契約書用)'!B646</f>
        <v>0</v>
      </c>
      <c r="E316" s="281">
        <f>'内訳書(請書・契約書用)'!C646</f>
        <v>0</v>
      </c>
      <c r="F316" s="166">
        <f>'内訳書(請書・契約書用)'!E646</f>
        <v>0</v>
      </c>
      <c r="G316" s="281">
        <f>'内訳書(請書・契約書用)'!D646</f>
        <v>0</v>
      </c>
      <c r="H316" s="166">
        <f t="shared" si="14"/>
        <v>0</v>
      </c>
      <c r="I316" s="162"/>
      <c r="J316" s="162"/>
    </row>
    <row r="317" spans="1:10" ht="24.75" customHeight="1" x14ac:dyDescent="0.15">
      <c r="A317" s="162">
        <v>264</v>
      </c>
      <c r="B317" s="162"/>
      <c r="C317" s="280">
        <f>'内訳書(請書・契約書用)'!B649</f>
        <v>0</v>
      </c>
      <c r="D317" s="280">
        <f>'内訳書(請書・契約書用)'!B648</f>
        <v>0</v>
      </c>
      <c r="E317" s="281">
        <f>'内訳書(請書・契約書用)'!C648</f>
        <v>0</v>
      </c>
      <c r="F317" s="166">
        <f>'内訳書(請書・契約書用)'!E648</f>
        <v>0</v>
      </c>
      <c r="G317" s="281">
        <f>'内訳書(請書・契約書用)'!D648</f>
        <v>0</v>
      </c>
      <c r="H317" s="166">
        <f t="shared" si="14"/>
        <v>0</v>
      </c>
      <c r="I317" s="162"/>
      <c r="J317" s="162"/>
    </row>
    <row r="318" spans="1:10" ht="24.75" customHeight="1" x14ac:dyDescent="0.15">
      <c r="A318" s="162">
        <v>265</v>
      </c>
      <c r="B318" s="162"/>
      <c r="C318" s="280">
        <f>'内訳書(請書・契約書用)'!B651</f>
        <v>0</v>
      </c>
      <c r="D318" s="280">
        <f>'内訳書(請書・契約書用)'!B650</f>
        <v>0</v>
      </c>
      <c r="E318" s="281">
        <f>'内訳書(請書・契約書用)'!C650</f>
        <v>0</v>
      </c>
      <c r="F318" s="166">
        <f>'内訳書(請書・契約書用)'!E650</f>
        <v>0</v>
      </c>
      <c r="G318" s="281">
        <f>'内訳書(請書・契約書用)'!D650</f>
        <v>0</v>
      </c>
      <c r="H318" s="166">
        <f t="shared" si="14"/>
        <v>0</v>
      </c>
      <c r="I318" s="162"/>
      <c r="J318" s="162"/>
    </row>
    <row r="319" spans="1:10" ht="24.75" customHeight="1" x14ac:dyDescent="0.15">
      <c r="A319" s="162">
        <v>266</v>
      </c>
      <c r="B319" s="162"/>
      <c r="C319" s="280">
        <f>'内訳書(請書・契約書用)'!B653</f>
        <v>0</v>
      </c>
      <c r="D319" s="280">
        <f>'内訳書(請書・契約書用)'!B652</f>
        <v>0</v>
      </c>
      <c r="E319" s="281">
        <f>'内訳書(請書・契約書用)'!C652</f>
        <v>0</v>
      </c>
      <c r="F319" s="166">
        <f>'内訳書(請書・契約書用)'!E652</f>
        <v>0</v>
      </c>
      <c r="G319" s="281">
        <f>'内訳書(請書・契約書用)'!D652</f>
        <v>0</v>
      </c>
      <c r="H319" s="166">
        <f t="shared" si="14"/>
        <v>0</v>
      </c>
      <c r="I319" s="162"/>
      <c r="J319" s="162"/>
    </row>
    <row r="320" spans="1:10" ht="24.75" customHeight="1" x14ac:dyDescent="0.15">
      <c r="A320" s="162">
        <v>267</v>
      </c>
      <c r="B320" s="162"/>
      <c r="C320" s="280">
        <f>'内訳書(請書・契約書用)'!B655</f>
        <v>0</v>
      </c>
      <c r="D320" s="280">
        <f>'内訳書(請書・契約書用)'!B654</f>
        <v>0</v>
      </c>
      <c r="E320" s="281">
        <f>'内訳書(請書・契約書用)'!C654</f>
        <v>0</v>
      </c>
      <c r="F320" s="166">
        <f>'内訳書(請書・契約書用)'!E654</f>
        <v>0</v>
      </c>
      <c r="G320" s="281">
        <f>'内訳書(請書・契約書用)'!D654</f>
        <v>0</v>
      </c>
      <c r="H320" s="166">
        <f t="shared" si="14"/>
        <v>0</v>
      </c>
      <c r="I320" s="162"/>
      <c r="J320" s="162"/>
    </row>
    <row r="321" spans="1:10" ht="24.75" customHeight="1" x14ac:dyDescent="0.15">
      <c r="A321" s="162">
        <v>268</v>
      </c>
      <c r="B321" s="162"/>
      <c r="C321" s="280">
        <f>'内訳書(請書・契約書用)'!B657</f>
        <v>0</v>
      </c>
      <c r="D321" s="280">
        <f>'内訳書(請書・契約書用)'!B656</f>
        <v>0</v>
      </c>
      <c r="E321" s="281">
        <f>'内訳書(請書・契約書用)'!C656</f>
        <v>0</v>
      </c>
      <c r="F321" s="166">
        <f>'内訳書(請書・契約書用)'!E656</f>
        <v>0</v>
      </c>
      <c r="G321" s="281">
        <f>'内訳書(請書・契約書用)'!D656</f>
        <v>0</v>
      </c>
      <c r="H321" s="166">
        <f t="shared" si="14"/>
        <v>0</v>
      </c>
      <c r="I321" s="162"/>
      <c r="J321" s="162"/>
    </row>
    <row r="322" spans="1:10" ht="24.75" customHeight="1" x14ac:dyDescent="0.15">
      <c r="A322" s="162">
        <v>269</v>
      </c>
      <c r="B322" s="162"/>
      <c r="C322" s="280">
        <f>'内訳書(請書・契約書用)'!B659</f>
        <v>0</v>
      </c>
      <c r="D322" s="280">
        <f>'内訳書(請書・契約書用)'!B658</f>
        <v>0</v>
      </c>
      <c r="E322" s="281">
        <f>'内訳書(請書・契約書用)'!C658</f>
        <v>0</v>
      </c>
      <c r="F322" s="166">
        <f>'内訳書(請書・契約書用)'!E658</f>
        <v>0</v>
      </c>
      <c r="G322" s="281">
        <f>'内訳書(請書・契約書用)'!D658</f>
        <v>0</v>
      </c>
      <c r="H322" s="166">
        <f t="shared" si="14"/>
        <v>0</v>
      </c>
      <c r="I322" s="162"/>
      <c r="J322" s="162"/>
    </row>
    <row r="323" spans="1:10" ht="24.75" customHeight="1" x14ac:dyDescent="0.15">
      <c r="A323" s="162">
        <v>270</v>
      </c>
      <c r="B323" s="162"/>
      <c r="C323" s="280">
        <f>'内訳書(請書・契約書用)'!B661</f>
        <v>0</v>
      </c>
      <c r="D323" s="280">
        <f>'内訳書(請書・契約書用)'!B660</f>
        <v>0</v>
      </c>
      <c r="E323" s="281">
        <f>'内訳書(請書・契約書用)'!C660</f>
        <v>0</v>
      </c>
      <c r="F323" s="166">
        <f>'内訳書(請書・契約書用)'!E660</f>
        <v>0</v>
      </c>
      <c r="G323" s="281">
        <f>'内訳書(請書・契約書用)'!D660</f>
        <v>0</v>
      </c>
      <c r="H323" s="166">
        <f t="shared" si="14"/>
        <v>0</v>
      </c>
      <c r="I323" s="162"/>
      <c r="J323" s="162"/>
    </row>
    <row r="324" spans="1:10" ht="24.75" customHeight="1" x14ac:dyDescent="0.15">
      <c r="A324" s="162">
        <v>271</v>
      </c>
      <c r="B324" s="162"/>
      <c r="C324" s="280">
        <f>'内訳書(請書・契約書用)'!B663</f>
        <v>0</v>
      </c>
      <c r="D324" s="280">
        <f>'内訳書(請書・契約書用)'!B662</f>
        <v>0</v>
      </c>
      <c r="E324" s="281">
        <f>'内訳書(請書・契約書用)'!C662</f>
        <v>0</v>
      </c>
      <c r="F324" s="166">
        <f>'内訳書(請書・契約書用)'!E662</f>
        <v>0</v>
      </c>
      <c r="G324" s="281">
        <f>'内訳書(請書・契約書用)'!D662</f>
        <v>0</v>
      </c>
      <c r="H324" s="166">
        <f t="shared" si="14"/>
        <v>0</v>
      </c>
      <c r="I324" s="162"/>
      <c r="J324" s="162"/>
    </row>
    <row r="325" spans="1:10" ht="24.75" customHeight="1" x14ac:dyDescent="0.15">
      <c r="A325" s="162">
        <v>272</v>
      </c>
      <c r="B325" s="162"/>
      <c r="C325" s="280">
        <f>'内訳書(請書・契約書用)'!B665</f>
        <v>0</v>
      </c>
      <c r="D325" s="280">
        <f>'内訳書(請書・契約書用)'!B664</f>
        <v>0</v>
      </c>
      <c r="E325" s="281">
        <f>'内訳書(請書・契約書用)'!C664</f>
        <v>0</v>
      </c>
      <c r="F325" s="166">
        <f>'内訳書(請書・契約書用)'!E664</f>
        <v>0</v>
      </c>
      <c r="G325" s="281">
        <f>'内訳書(請書・契約書用)'!D664</f>
        <v>0</v>
      </c>
      <c r="H325" s="166">
        <f t="shared" si="14"/>
        <v>0</v>
      </c>
      <c r="I325" s="162"/>
      <c r="J325" s="162"/>
    </row>
    <row r="326" spans="1:10" ht="24.75" customHeight="1" x14ac:dyDescent="0.15">
      <c r="A326" s="162">
        <v>273</v>
      </c>
      <c r="B326" s="162"/>
      <c r="C326" s="280">
        <f>'内訳書(請書・契約書用)'!B667</f>
        <v>0</v>
      </c>
      <c r="D326" s="280">
        <f>'内訳書(請書・契約書用)'!B666</f>
        <v>0</v>
      </c>
      <c r="E326" s="281">
        <f>'内訳書(請書・契約書用)'!C666</f>
        <v>0</v>
      </c>
      <c r="F326" s="166">
        <f>'内訳書(請書・契約書用)'!E666</f>
        <v>0</v>
      </c>
      <c r="G326" s="281">
        <f>'内訳書(請書・契約書用)'!D666</f>
        <v>0</v>
      </c>
      <c r="H326" s="166">
        <f t="shared" si="14"/>
        <v>0</v>
      </c>
      <c r="I326" s="162"/>
      <c r="J326" s="162"/>
    </row>
    <row r="327" spans="1:10" ht="24.75" customHeight="1" x14ac:dyDescent="0.15">
      <c r="A327" s="162">
        <v>274</v>
      </c>
      <c r="B327" s="162"/>
      <c r="C327" s="280">
        <f>'内訳書(請書・契約書用)'!B669</f>
        <v>0</v>
      </c>
      <c r="D327" s="280">
        <f>'内訳書(請書・契約書用)'!B668</f>
        <v>0</v>
      </c>
      <c r="E327" s="281">
        <f>'内訳書(請書・契約書用)'!C668</f>
        <v>0</v>
      </c>
      <c r="F327" s="166">
        <f>'内訳書(請書・契約書用)'!E668</f>
        <v>0</v>
      </c>
      <c r="G327" s="281">
        <f>'内訳書(請書・契約書用)'!D668</f>
        <v>0</v>
      </c>
      <c r="H327" s="166">
        <f t="shared" si="14"/>
        <v>0</v>
      </c>
      <c r="I327" s="162"/>
      <c r="J327" s="162"/>
    </row>
    <row r="328" spans="1:10" ht="24.75" customHeight="1" x14ac:dyDescent="0.15">
      <c r="A328" s="162">
        <v>275</v>
      </c>
      <c r="B328" s="162"/>
      <c r="C328" s="280">
        <f>'内訳書(請書・契約書用)'!B671</f>
        <v>0</v>
      </c>
      <c r="D328" s="280">
        <f>'内訳書(請書・契約書用)'!B670</f>
        <v>0</v>
      </c>
      <c r="E328" s="281">
        <f>'内訳書(請書・契約書用)'!C670</f>
        <v>0</v>
      </c>
      <c r="F328" s="166">
        <f>'内訳書(請書・契約書用)'!E670</f>
        <v>0</v>
      </c>
      <c r="G328" s="281">
        <f>'内訳書(請書・契約書用)'!D670</f>
        <v>0</v>
      </c>
      <c r="H328" s="166">
        <f t="shared" si="14"/>
        <v>0</v>
      </c>
      <c r="I328" s="162"/>
      <c r="J328" s="162"/>
    </row>
    <row r="329" spans="1:10" ht="24.75" customHeight="1" x14ac:dyDescent="0.15">
      <c r="A329" s="162">
        <v>276</v>
      </c>
      <c r="B329" s="162"/>
      <c r="C329" s="280">
        <f>'内訳書(請書・契約書用)'!B673</f>
        <v>0</v>
      </c>
      <c r="D329" s="280">
        <f>'内訳書(請書・契約書用)'!B672</f>
        <v>0</v>
      </c>
      <c r="E329" s="281">
        <f>'内訳書(請書・契約書用)'!C672</f>
        <v>0</v>
      </c>
      <c r="F329" s="166">
        <f>'内訳書(請書・契約書用)'!E672</f>
        <v>0</v>
      </c>
      <c r="G329" s="281">
        <f>'内訳書(請書・契約書用)'!D672</f>
        <v>0</v>
      </c>
      <c r="H329" s="166">
        <f t="shared" si="14"/>
        <v>0</v>
      </c>
      <c r="I329" s="162"/>
      <c r="J329" s="162"/>
    </row>
    <row r="330" spans="1:10" ht="24.75" customHeight="1" x14ac:dyDescent="0.15">
      <c r="A330" s="162">
        <v>277</v>
      </c>
      <c r="B330" s="162"/>
      <c r="C330" s="280">
        <f>'内訳書(請書・契約書用)'!B675</f>
        <v>0</v>
      </c>
      <c r="D330" s="280">
        <f>'内訳書(請書・契約書用)'!B674</f>
        <v>0</v>
      </c>
      <c r="E330" s="281">
        <f>'内訳書(請書・契約書用)'!C674</f>
        <v>0</v>
      </c>
      <c r="F330" s="166">
        <f>'内訳書(請書・契約書用)'!E674</f>
        <v>0</v>
      </c>
      <c r="G330" s="281">
        <f>'内訳書(請書・契約書用)'!D674</f>
        <v>0</v>
      </c>
      <c r="H330" s="166">
        <f t="shared" si="14"/>
        <v>0</v>
      </c>
      <c r="I330" s="162"/>
      <c r="J330" s="162"/>
    </row>
    <row r="331" spans="1:10" ht="24.75" customHeight="1" x14ac:dyDescent="0.15">
      <c r="A331" s="162">
        <v>278</v>
      </c>
      <c r="B331" s="162"/>
      <c r="C331" s="280">
        <f>'内訳書(請書・契約書用)'!B677</f>
        <v>0</v>
      </c>
      <c r="D331" s="280">
        <f>'内訳書(請書・契約書用)'!B676</f>
        <v>0</v>
      </c>
      <c r="E331" s="281">
        <f>'内訳書(請書・契約書用)'!C676</f>
        <v>0</v>
      </c>
      <c r="F331" s="166">
        <f>'内訳書(請書・契約書用)'!E676</f>
        <v>0</v>
      </c>
      <c r="G331" s="281">
        <f>'内訳書(請書・契約書用)'!D676</f>
        <v>0</v>
      </c>
      <c r="H331" s="166">
        <f t="shared" si="14"/>
        <v>0</v>
      </c>
      <c r="I331" s="162"/>
      <c r="J331" s="162"/>
    </row>
    <row r="332" spans="1:10" ht="24.75" customHeight="1" x14ac:dyDescent="0.15">
      <c r="A332" s="162">
        <v>279</v>
      </c>
      <c r="B332" s="162"/>
      <c r="C332" s="280">
        <f>'内訳書(請書・契約書用)'!B679</f>
        <v>0</v>
      </c>
      <c r="D332" s="280">
        <f>'内訳書(請書・契約書用)'!B678</f>
        <v>0</v>
      </c>
      <c r="E332" s="281">
        <f>'内訳書(請書・契約書用)'!C678</f>
        <v>0</v>
      </c>
      <c r="F332" s="166">
        <f>'内訳書(請書・契約書用)'!E678</f>
        <v>0</v>
      </c>
      <c r="G332" s="281">
        <f>'内訳書(請書・契約書用)'!D678</f>
        <v>0</v>
      </c>
      <c r="H332" s="166">
        <f t="shared" si="14"/>
        <v>0</v>
      </c>
      <c r="I332" s="162"/>
      <c r="J332" s="162"/>
    </row>
    <row r="333" spans="1:10" ht="24.75" customHeight="1" x14ac:dyDescent="0.15">
      <c r="A333" s="162">
        <v>280</v>
      </c>
      <c r="B333" s="162"/>
      <c r="C333" s="280">
        <f>'内訳書(請書・契約書用)'!B681</f>
        <v>0</v>
      </c>
      <c r="D333" s="280">
        <f>'内訳書(請書・契約書用)'!B680</f>
        <v>0</v>
      </c>
      <c r="E333" s="281">
        <f>'内訳書(請書・契約書用)'!C680</f>
        <v>0</v>
      </c>
      <c r="F333" s="166">
        <f>'内訳書(請書・契約書用)'!E680</f>
        <v>0</v>
      </c>
      <c r="G333" s="281">
        <f>'内訳書(請書・契約書用)'!D680</f>
        <v>0</v>
      </c>
      <c r="H333" s="166">
        <f t="shared" si="14"/>
        <v>0</v>
      </c>
      <c r="I333" s="162"/>
      <c r="J333" s="162"/>
    </row>
    <row r="334" spans="1:10" ht="24.75" customHeight="1" x14ac:dyDescent="0.15">
      <c r="A334" s="694" t="s">
        <v>319</v>
      </c>
      <c r="B334" s="695"/>
      <c r="C334" s="695"/>
      <c r="D334" s="695"/>
      <c r="E334" s="695"/>
      <c r="F334" s="695"/>
      <c r="G334" s="696"/>
      <c r="H334" s="166">
        <f>SUM(H314:H333)</f>
        <v>0</v>
      </c>
      <c r="I334" s="162"/>
      <c r="J334" s="162"/>
    </row>
    <row r="335" spans="1:10" ht="24.75" customHeight="1" x14ac:dyDescent="0.15">
      <c r="A335" s="694" t="str">
        <f>'内訳書(請書・契約書用)'!B684</f>
        <v>合　計</v>
      </c>
      <c r="B335" s="695"/>
      <c r="C335" s="695"/>
      <c r="D335" s="695"/>
      <c r="E335" s="695"/>
      <c r="F335" s="695"/>
      <c r="G335" s="696"/>
      <c r="H335" s="166">
        <f>H311+H334</f>
        <v>0</v>
      </c>
      <c r="I335" s="162"/>
      <c r="J335" s="162"/>
    </row>
    <row r="336" spans="1:10" ht="22.5" customHeight="1" x14ac:dyDescent="0.15">
      <c r="B336" s="168"/>
      <c r="C336" s="168"/>
      <c r="D336" s="169" t="s">
        <v>183</v>
      </c>
      <c r="E336" s="168"/>
      <c r="F336" s="168"/>
      <c r="G336" s="168"/>
      <c r="H336" s="168"/>
      <c r="I336" s="168"/>
      <c r="J336" s="170">
        <f>請書!F341</f>
        <v>0</v>
      </c>
    </row>
    <row r="337" spans="1:10" ht="56.25" customHeight="1" x14ac:dyDescent="0.15">
      <c r="A337" s="164" t="s">
        <v>182</v>
      </c>
      <c r="B337" s="162" t="s">
        <v>171</v>
      </c>
      <c r="C337" s="162" t="s">
        <v>177</v>
      </c>
      <c r="D337" s="162" t="s">
        <v>178</v>
      </c>
      <c r="E337" s="162" t="s">
        <v>175</v>
      </c>
      <c r="F337" s="163" t="s">
        <v>179</v>
      </c>
      <c r="G337" s="162" t="s">
        <v>176</v>
      </c>
      <c r="H337" s="163" t="s">
        <v>180</v>
      </c>
      <c r="I337" s="164" t="s">
        <v>240</v>
      </c>
      <c r="J337" s="162" t="s">
        <v>181</v>
      </c>
    </row>
    <row r="338" spans="1:10" ht="24.75" customHeight="1" x14ac:dyDescent="0.15">
      <c r="A338" s="162">
        <v>281</v>
      </c>
      <c r="B338" s="162"/>
      <c r="C338" s="280">
        <f>'内訳書(請書・契約書用)'!B689</f>
        <v>0</v>
      </c>
      <c r="D338" s="280">
        <f>'内訳書(請書・契約書用)'!B688</f>
        <v>0</v>
      </c>
      <c r="E338" s="281">
        <f>'内訳書(請書・契約書用)'!C688</f>
        <v>0</v>
      </c>
      <c r="F338" s="166">
        <f>'内訳書(請書・契約書用)'!E688</f>
        <v>0</v>
      </c>
      <c r="G338" s="281">
        <f>'内訳書(請書・契約書用)'!D688</f>
        <v>0</v>
      </c>
      <c r="H338" s="166">
        <f t="shared" ref="H338:H357" si="15">INT(F338*G338)</f>
        <v>0</v>
      </c>
      <c r="I338" s="162"/>
      <c r="J338" s="162"/>
    </row>
    <row r="339" spans="1:10" ht="24.75" customHeight="1" x14ac:dyDescent="0.15">
      <c r="A339" s="162">
        <v>282</v>
      </c>
      <c r="B339" s="162"/>
      <c r="C339" s="280">
        <f>'内訳書(請書・契約書用)'!B691</f>
        <v>0</v>
      </c>
      <c r="D339" s="280">
        <f>'内訳書(請書・契約書用)'!B690</f>
        <v>0</v>
      </c>
      <c r="E339" s="281">
        <f>'内訳書(請書・契約書用)'!C690</f>
        <v>0</v>
      </c>
      <c r="F339" s="166">
        <f>'内訳書(請書・契約書用)'!E690</f>
        <v>0</v>
      </c>
      <c r="G339" s="281">
        <f>'内訳書(請書・契約書用)'!D690</f>
        <v>0</v>
      </c>
      <c r="H339" s="166">
        <f t="shared" si="15"/>
        <v>0</v>
      </c>
      <c r="I339" s="162"/>
      <c r="J339" s="162"/>
    </row>
    <row r="340" spans="1:10" ht="24.75" customHeight="1" x14ac:dyDescent="0.15">
      <c r="A340" s="162">
        <v>283</v>
      </c>
      <c r="B340" s="162"/>
      <c r="C340" s="280">
        <f>'内訳書(請書・契約書用)'!B693</f>
        <v>0</v>
      </c>
      <c r="D340" s="280">
        <f>'内訳書(請書・契約書用)'!B692</f>
        <v>0</v>
      </c>
      <c r="E340" s="281">
        <f>'内訳書(請書・契約書用)'!C692</f>
        <v>0</v>
      </c>
      <c r="F340" s="166">
        <f>'内訳書(請書・契約書用)'!E692</f>
        <v>0</v>
      </c>
      <c r="G340" s="281">
        <f>'内訳書(請書・契約書用)'!D692</f>
        <v>0</v>
      </c>
      <c r="H340" s="166">
        <f t="shared" si="15"/>
        <v>0</v>
      </c>
      <c r="I340" s="162"/>
      <c r="J340" s="162"/>
    </row>
    <row r="341" spans="1:10" ht="24.75" customHeight="1" x14ac:dyDescent="0.15">
      <c r="A341" s="162">
        <v>284</v>
      </c>
      <c r="B341" s="162"/>
      <c r="C341" s="280">
        <f>'内訳書(請書・契約書用)'!B695</f>
        <v>0</v>
      </c>
      <c r="D341" s="280">
        <f>'内訳書(請書・契約書用)'!B694</f>
        <v>0</v>
      </c>
      <c r="E341" s="281">
        <f>'内訳書(請書・契約書用)'!C694</f>
        <v>0</v>
      </c>
      <c r="F341" s="166">
        <f>'内訳書(請書・契約書用)'!E694</f>
        <v>0</v>
      </c>
      <c r="G341" s="281">
        <f>'内訳書(請書・契約書用)'!D694</f>
        <v>0</v>
      </c>
      <c r="H341" s="166">
        <f t="shared" si="15"/>
        <v>0</v>
      </c>
      <c r="I341" s="162"/>
      <c r="J341" s="162"/>
    </row>
    <row r="342" spans="1:10" ht="24.75" customHeight="1" x14ac:dyDescent="0.15">
      <c r="A342" s="162">
        <v>285</v>
      </c>
      <c r="B342" s="162"/>
      <c r="C342" s="280">
        <f>'内訳書(請書・契約書用)'!B697</f>
        <v>0</v>
      </c>
      <c r="D342" s="280">
        <f>'内訳書(請書・契約書用)'!B696</f>
        <v>0</v>
      </c>
      <c r="E342" s="281">
        <f>'内訳書(請書・契約書用)'!C696</f>
        <v>0</v>
      </c>
      <c r="F342" s="166">
        <f>'内訳書(請書・契約書用)'!E696</f>
        <v>0</v>
      </c>
      <c r="G342" s="281">
        <f>'内訳書(請書・契約書用)'!D696</f>
        <v>0</v>
      </c>
      <c r="H342" s="166">
        <f t="shared" si="15"/>
        <v>0</v>
      </c>
      <c r="I342" s="162"/>
      <c r="J342" s="162"/>
    </row>
    <row r="343" spans="1:10" ht="24.75" customHeight="1" x14ac:dyDescent="0.15">
      <c r="A343" s="162">
        <v>286</v>
      </c>
      <c r="B343" s="162"/>
      <c r="C343" s="280">
        <f>'内訳書(請書・契約書用)'!B699</f>
        <v>0</v>
      </c>
      <c r="D343" s="280">
        <f>'内訳書(請書・契約書用)'!B698</f>
        <v>0</v>
      </c>
      <c r="E343" s="281">
        <f>'内訳書(請書・契約書用)'!C698</f>
        <v>0</v>
      </c>
      <c r="F343" s="166">
        <f>'内訳書(請書・契約書用)'!E698</f>
        <v>0</v>
      </c>
      <c r="G343" s="281">
        <f>'内訳書(請書・契約書用)'!D698</f>
        <v>0</v>
      </c>
      <c r="H343" s="166">
        <f t="shared" si="15"/>
        <v>0</v>
      </c>
      <c r="I343" s="162"/>
      <c r="J343" s="162"/>
    </row>
    <row r="344" spans="1:10" ht="24.75" customHeight="1" x14ac:dyDescent="0.15">
      <c r="A344" s="162">
        <v>287</v>
      </c>
      <c r="B344" s="162"/>
      <c r="C344" s="280">
        <f>'内訳書(請書・契約書用)'!B701</f>
        <v>0</v>
      </c>
      <c r="D344" s="280">
        <f>'内訳書(請書・契約書用)'!B700</f>
        <v>0</v>
      </c>
      <c r="E344" s="281">
        <f>'内訳書(請書・契約書用)'!C700</f>
        <v>0</v>
      </c>
      <c r="F344" s="166">
        <f>'内訳書(請書・契約書用)'!E700</f>
        <v>0</v>
      </c>
      <c r="G344" s="281">
        <f>'内訳書(請書・契約書用)'!D700</f>
        <v>0</v>
      </c>
      <c r="H344" s="166">
        <f t="shared" si="15"/>
        <v>0</v>
      </c>
      <c r="I344" s="162"/>
      <c r="J344" s="162"/>
    </row>
    <row r="345" spans="1:10" ht="24.75" customHeight="1" x14ac:dyDescent="0.15">
      <c r="A345" s="162">
        <v>288</v>
      </c>
      <c r="B345" s="162"/>
      <c r="C345" s="280">
        <f>'内訳書(請書・契約書用)'!B703</f>
        <v>0</v>
      </c>
      <c r="D345" s="280">
        <f>'内訳書(請書・契約書用)'!B702</f>
        <v>0</v>
      </c>
      <c r="E345" s="281">
        <f>'内訳書(請書・契約書用)'!C702</f>
        <v>0</v>
      </c>
      <c r="F345" s="166">
        <f>'内訳書(請書・契約書用)'!E702</f>
        <v>0</v>
      </c>
      <c r="G345" s="281">
        <f>'内訳書(請書・契約書用)'!D702</f>
        <v>0</v>
      </c>
      <c r="H345" s="166">
        <f t="shared" si="15"/>
        <v>0</v>
      </c>
      <c r="I345" s="162"/>
      <c r="J345" s="162"/>
    </row>
    <row r="346" spans="1:10" ht="24.75" customHeight="1" x14ac:dyDescent="0.15">
      <c r="A346" s="162">
        <v>289</v>
      </c>
      <c r="B346" s="162"/>
      <c r="C346" s="280">
        <f>'内訳書(請書・契約書用)'!B705</f>
        <v>0</v>
      </c>
      <c r="D346" s="280">
        <f>'内訳書(請書・契約書用)'!B704</f>
        <v>0</v>
      </c>
      <c r="E346" s="281">
        <f>'内訳書(請書・契約書用)'!C704</f>
        <v>0</v>
      </c>
      <c r="F346" s="166">
        <f>'内訳書(請書・契約書用)'!E704</f>
        <v>0</v>
      </c>
      <c r="G346" s="281">
        <f>'内訳書(請書・契約書用)'!D704</f>
        <v>0</v>
      </c>
      <c r="H346" s="166">
        <f t="shared" si="15"/>
        <v>0</v>
      </c>
      <c r="I346" s="162"/>
      <c r="J346" s="162"/>
    </row>
    <row r="347" spans="1:10" ht="24.75" customHeight="1" x14ac:dyDescent="0.15">
      <c r="A347" s="162">
        <v>290</v>
      </c>
      <c r="B347" s="162"/>
      <c r="C347" s="280">
        <f>'内訳書(請書・契約書用)'!B707</f>
        <v>0</v>
      </c>
      <c r="D347" s="280">
        <f>'内訳書(請書・契約書用)'!B706</f>
        <v>0</v>
      </c>
      <c r="E347" s="281">
        <f>'内訳書(請書・契約書用)'!C706</f>
        <v>0</v>
      </c>
      <c r="F347" s="166">
        <f>'内訳書(請書・契約書用)'!E706</f>
        <v>0</v>
      </c>
      <c r="G347" s="281">
        <f>'内訳書(請書・契約書用)'!D706</f>
        <v>0</v>
      </c>
      <c r="H347" s="166">
        <f t="shared" si="15"/>
        <v>0</v>
      </c>
      <c r="I347" s="162"/>
      <c r="J347" s="162"/>
    </row>
    <row r="348" spans="1:10" ht="24.75" customHeight="1" x14ac:dyDescent="0.15">
      <c r="A348" s="162">
        <v>291</v>
      </c>
      <c r="B348" s="162"/>
      <c r="C348" s="280">
        <f>'内訳書(請書・契約書用)'!B709</f>
        <v>0</v>
      </c>
      <c r="D348" s="280">
        <f>'内訳書(請書・契約書用)'!B708</f>
        <v>0</v>
      </c>
      <c r="E348" s="281">
        <f>'内訳書(請書・契約書用)'!C708</f>
        <v>0</v>
      </c>
      <c r="F348" s="166">
        <f>'内訳書(請書・契約書用)'!E708</f>
        <v>0</v>
      </c>
      <c r="G348" s="281">
        <f>'内訳書(請書・契約書用)'!D708</f>
        <v>0</v>
      </c>
      <c r="H348" s="166">
        <f t="shared" si="15"/>
        <v>0</v>
      </c>
      <c r="I348" s="162"/>
      <c r="J348" s="162"/>
    </row>
    <row r="349" spans="1:10" ht="24.75" customHeight="1" x14ac:dyDescent="0.15">
      <c r="A349" s="162">
        <v>292</v>
      </c>
      <c r="B349" s="162"/>
      <c r="C349" s="280">
        <f>'内訳書(請書・契約書用)'!B711</f>
        <v>0</v>
      </c>
      <c r="D349" s="280">
        <f>'内訳書(請書・契約書用)'!B710</f>
        <v>0</v>
      </c>
      <c r="E349" s="281">
        <f>'内訳書(請書・契約書用)'!C710</f>
        <v>0</v>
      </c>
      <c r="F349" s="166">
        <f>'内訳書(請書・契約書用)'!E710</f>
        <v>0</v>
      </c>
      <c r="G349" s="281">
        <f>'内訳書(請書・契約書用)'!D710</f>
        <v>0</v>
      </c>
      <c r="H349" s="166">
        <f t="shared" si="15"/>
        <v>0</v>
      </c>
      <c r="I349" s="162"/>
      <c r="J349" s="162"/>
    </row>
    <row r="350" spans="1:10" ht="24.75" customHeight="1" x14ac:dyDescent="0.15">
      <c r="A350" s="162">
        <v>293</v>
      </c>
      <c r="B350" s="162"/>
      <c r="C350" s="280">
        <f>'内訳書(請書・契約書用)'!B713</f>
        <v>0</v>
      </c>
      <c r="D350" s="280">
        <f>'内訳書(請書・契約書用)'!B712</f>
        <v>0</v>
      </c>
      <c r="E350" s="281">
        <f>'内訳書(請書・契約書用)'!C712</f>
        <v>0</v>
      </c>
      <c r="F350" s="166">
        <f>'内訳書(請書・契約書用)'!E712</f>
        <v>0</v>
      </c>
      <c r="G350" s="281">
        <f>'内訳書(請書・契約書用)'!D712</f>
        <v>0</v>
      </c>
      <c r="H350" s="166">
        <f t="shared" si="15"/>
        <v>0</v>
      </c>
      <c r="I350" s="162"/>
      <c r="J350" s="162"/>
    </row>
    <row r="351" spans="1:10" ht="24.75" customHeight="1" x14ac:dyDescent="0.15">
      <c r="A351" s="162">
        <v>294</v>
      </c>
      <c r="B351" s="162"/>
      <c r="C351" s="280">
        <f>'内訳書(請書・契約書用)'!B715</f>
        <v>0</v>
      </c>
      <c r="D351" s="280">
        <f>'内訳書(請書・契約書用)'!B714</f>
        <v>0</v>
      </c>
      <c r="E351" s="281">
        <f>'内訳書(請書・契約書用)'!C714</f>
        <v>0</v>
      </c>
      <c r="F351" s="166">
        <f>'内訳書(請書・契約書用)'!E714</f>
        <v>0</v>
      </c>
      <c r="G351" s="281">
        <f>'内訳書(請書・契約書用)'!D714</f>
        <v>0</v>
      </c>
      <c r="H351" s="166">
        <f t="shared" si="15"/>
        <v>0</v>
      </c>
      <c r="I351" s="162"/>
      <c r="J351" s="162"/>
    </row>
    <row r="352" spans="1:10" ht="24.75" customHeight="1" x14ac:dyDescent="0.15">
      <c r="A352" s="162">
        <v>295</v>
      </c>
      <c r="B352" s="162"/>
      <c r="C352" s="280">
        <f>'内訳書(請書・契約書用)'!B717</f>
        <v>0</v>
      </c>
      <c r="D352" s="280">
        <f>'内訳書(請書・契約書用)'!B716</f>
        <v>0</v>
      </c>
      <c r="E352" s="281">
        <f>'内訳書(請書・契約書用)'!C716</f>
        <v>0</v>
      </c>
      <c r="F352" s="166">
        <f>'内訳書(請書・契約書用)'!E716</f>
        <v>0</v>
      </c>
      <c r="G352" s="281">
        <f>'内訳書(請書・契約書用)'!D716</f>
        <v>0</v>
      </c>
      <c r="H352" s="166">
        <f t="shared" si="15"/>
        <v>0</v>
      </c>
      <c r="I352" s="162"/>
      <c r="J352" s="162"/>
    </row>
    <row r="353" spans="1:10" ht="24.75" customHeight="1" x14ac:dyDescent="0.15">
      <c r="A353" s="162">
        <v>296</v>
      </c>
      <c r="B353" s="162"/>
      <c r="C353" s="280">
        <f>'内訳書(請書・契約書用)'!B719</f>
        <v>0</v>
      </c>
      <c r="D353" s="280">
        <f>'内訳書(請書・契約書用)'!B718</f>
        <v>0</v>
      </c>
      <c r="E353" s="281">
        <f>'内訳書(請書・契約書用)'!C718</f>
        <v>0</v>
      </c>
      <c r="F353" s="166">
        <f>'内訳書(請書・契約書用)'!E718</f>
        <v>0</v>
      </c>
      <c r="G353" s="281">
        <f>'内訳書(請書・契約書用)'!D718</f>
        <v>0</v>
      </c>
      <c r="H353" s="166">
        <f t="shared" si="15"/>
        <v>0</v>
      </c>
      <c r="I353" s="162"/>
      <c r="J353" s="162"/>
    </row>
    <row r="354" spans="1:10" ht="24.75" customHeight="1" x14ac:dyDescent="0.15">
      <c r="A354" s="162">
        <v>297</v>
      </c>
      <c r="B354" s="162"/>
      <c r="C354" s="280">
        <f>'内訳書(請書・契約書用)'!B721</f>
        <v>0</v>
      </c>
      <c r="D354" s="280">
        <f>'内訳書(請書・契約書用)'!B720</f>
        <v>0</v>
      </c>
      <c r="E354" s="281">
        <f>'内訳書(請書・契約書用)'!C720</f>
        <v>0</v>
      </c>
      <c r="F354" s="166">
        <f>'内訳書(請書・契約書用)'!E720</f>
        <v>0</v>
      </c>
      <c r="G354" s="281">
        <f>'内訳書(請書・契約書用)'!D720</f>
        <v>0</v>
      </c>
      <c r="H354" s="166">
        <f t="shared" si="15"/>
        <v>0</v>
      </c>
      <c r="I354" s="162"/>
      <c r="J354" s="162"/>
    </row>
    <row r="355" spans="1:10" ht="24.75" customHeight="1" x14ac:dyDescent="0.15">
      <c r="A355" s="162">
        <v>298</v>
      </c>
      <c r="B355" s="162"/>
      <c r="C355" s="280">
        <f>'内訳書(請書・契約書用)'!B723</f>
        <v>0</v>
      </c>
      <c r="D355" s="280">
        <f>'内訳書(請書・契約書用)'!B722</f>
        <v>0</v>
      </c>
      <c r="E355" s="281">
        <f>'内訳書(請書・契約書用)'!C722</f>
        <v>0</v>
      </c>
      <c r="F355" s="166">
        <f>'内訳書(請書・契約書用)'!E722</f>
        <v>0</v>
      </c>
      <c r="G355" s="281">
        <f>'内訳書(請書・契約書用)'!D722</f>
        <v>0</v>
      </c>
      <c r="H355" s="166">
        <f t="shared" si="15"/>
        <v>0</v>
      </c>
      <c r="I355" s="162"/>
      <c r="J355" s="162"/>
    </row>
    <row r="356" spans="1:10" ht="24.75" customHeight="1" x14ac:dyDescent="0.15">
      <c r="A356" s="162">
        <v>299</v>
      </c>
      <c r="B356" s="162"/>
      <c r="C356" s="280">
        <f>'内訳書(請書・契約書用)'!B725</f>
        <v>0</v>
      </c>
      <c r="D356" s="280">
        <f>'内訳書(請書・契約書用)'!B724</f>
        <v>0</v>
      </c>
      <c r="E356" s="281">
        <f>'内訳書(請書・契約書用)'!C724</f>
        <v>0</v>
      </c>
      <c r="F356" s="166">
        <f>'内訳書(請書・契約書用)'!E724</f>
        <v>0</v>
      </c>
      <c r="G356" s="281">
        <f>'内訳書(請書・契約書用)'!D724</f>
        <v>0</v>
      </c>
      <c r="H356" s="166">
        <f t="shared" si="15"/>
        <v>0</v>
      </c>
      <c r="I356" s="162"/>
      <c r="J356" s="162"/>
    </row>
    <row r="357" spans="1:10" ht="24.75" customHeight="1" x14ac:dyDescent="0.15">
      <c r="A357" s="162">
        <v>300</v>
      </c>
      <c r="B357" s="162"/>
      <c r="C357" s="280">
        <f>'内訳書(請書・契約書用)'!B727</f>
        <v>0</v>
      </c>
      <c r="D357" s="280">
        <f>'内訳書(請書・契約書用)'!B726</f>
        <v>0</v>
      </c>
      <c r="E357" s="281">
        <f>'内訳書(請書・契約書用)'!C726</f>
        <v>0</v>
      </c>
      <c r="F357" s="166">
        <f>'内訳書(請書・契約書用)'!E726</f>
        <v>0</v>
      </c>
      <c r="G357" s="281">
        <f>'内訳書(請書・契約書用)'!D726</f>
        <v>0</v>
      </c>
      <c r="H357" s="166">
        <f t="shared" si="15"/>
        <v>0</v>
      </c>
      <c r="I357" s="162"/>
      <c r="J357" s="162"/>
    </row>
    <row r="358" spans="1:10" ht="24.75" customHeight="1" x14ac:dyDescent="0.15">
      <c r="A358" s="694" t="s">
        <v>319</v>
      </c>
      <c r="B358" s="695"/>
      <c r="C358" s="695"/>
      <c r="D358" s="695"/>
      <c r="E358" s="695"/>
      <c r="F358" s="695"/>
      <c r="G358" s="696"/>
      <c r="H358" s="166">
        <f>SUM(H338:H357)</f>
        <v>0</v>
      </c>
      <c r="I358" s="162"/>
      <c r="J358" s="162"/>
    </row>
    <row r="359" spans="1:10" ht="24.75" customHeight="1" x14ac:dyDescent="0.15">
      <c r="A359" s="694" t="str">
        <f>'内訳書(請書・契約書用)'!B730</f>
        <v>合　計</v>
      </c>
      <c r="B359" s="695"/>
      <c r="C359" s="695"/>
      <c r="D359" s="695"/>
      <c r="E359" s="695"/>
      <c r="F359" s="695"/>
      <c r="G359" s="696"/>
      <c r="H359" s="166">
        <f>H335+H358</f>
        <v>0</v>
      </c>
      <c r="I359" s="162"/>
      <c r="J359" s="162"/>
    </row>
    <row r="360" spans="1:10" ht="22.5" customHeight="1" x14ac:dyDescent="0.15">
      <c r="B360" s="168"/>
      <c r="C360" s="168"/>
      <c r="D360" s="169" t="s">
        <v>183</v>
      </c>
      <c r="E360" s="168"/>
      <c r="F360" s="168"/>
      <c r="G360" s="168"/>
      <c r="H360" s="168"/>
      <c r="I360" s="168"/>
      <c r="J360" s="170">
        <f>請書!F66</f>
        <v>0</v>
      </c>
    </row>
    <row r="361" spans="1:10" ht="56.25" customHeight="1" x14ac:dyDescent="0.15">
      <c r="A361" s="164" t="s">
        <v>182</v>
      </c>
      <c r="B361" s="162" t="s">
        <v>171</v>
      </c>
      <c r="C361" s="162" t="s">
        <v>177</v>
      </c>
      <c r="D361" s="162" t="s">
        <v>178</v>
      </c>
      <c r="E361" s="162" t="s">
        <v>175</v>
      </c>
      <c r="F361" s="163" t="s">
        <v>179</v>
      </c>
      <c r="G361" s="162" t="s">
        <v>176</v>
      </c>
      <c r="H361" s="163" t="s">
        <v>180</v>
      </c>
      <c r="I361" s="164" t="s">
        <v>240</v>
      </c>
      <c r="J361" s="162" t="s">
        <v>181</v>
      </c>
    </row>
    <row r="362" spans="1:10" ht="24.75" customHeight="1" x14ac:dyDescent="0.15">
      <c r="A362" s="162">
        <v>1</v>
      </c>
      <c r="B362" s="162"/>
      <c r="C362" s="165"/>
      <c r="D362" s="165"/>
      <c r="E362" s="162"/>
      <c r="F362" s="166"/>
      <c r="G362" s="162"/>
      <c r="H362" s="166">
        <f t="shared" ref="H362:H381" si="16">INT(G362*F362)</f>
        <v>0</v>
      </c>
      <c r="I362" s="162"/>
      <c r="J362" s="162"/>
    </row>
    <row r="363" spans="1:10" ht="24.75" customHeight="1" x14ac:dyDescent="0.15">
      <c r="A363" s="162">
        <v>2</v>
      </c>
      <c r="B363" s="162"/>
      <c r="C363" s="165"/>
      <c r="D363" s="165"/>
      <c r="E363" s="162"/>
      <c r="F363" s="166"/>
      <c r="G363" s="162"/>
      <c r="H363" s="166">
        <f t="shared" si="16"/>
        <v>0</v>
      </c>
      <c r="I363" s="162"/>
      <c r="J363" s="162"/>
    </row>
    <row r="364" spans="1:10" ht="24.75" customHeight="1" x14ac:dyDescent="0.15">
      <c r="A364" s="162">
        <v>3</v>
      </c>
      <c r="B364" s="162"/>
      <c r="C364" s="165"/>
      <c r="D364" s="165"/>
      <c r="E364" s="162"/>
      <c r="F364" s="166"/>
      <c r="G364" s="162"/>
      <c r="H364" s="166">
        <f t="shared" si="16"/>
        <v>0</v>
      </c>
      <c r="I364" s="162"/>
      <c r="J364" s="162"/>
    </row>
    <row r="365" spans="1:10" ht="24.75" customHeight="1" x14ac:dyDescent="0.15">
      <c r="A365" s="162">
        <v>4</v>
      </c>
      <c r="B365" s="162"/>
      <c r="C365" s="165"/>
      <c r="D365" s="165"/>
      <c r="E365" s="162"/>
      <c r="F365" s="166"/>
      <c r="G365" s="162"/>
      <c r="H365" s="166">
        <f t="shared" si="16"/>
        <v>0</v>
      </c>
      <c r="I365" s="162"/>
      <c r="J365" s="162"/>
    </row>
    <row r="366" spans="1:10" ht="24.75" customHeight="1" x14ac:dyDescent="0.15">
      <c r="A366" s="162">
        <v>5</v>
      </c>
      <c r="B366" s="162"/>
      <c r="C366" s="165"/>
      <c r="D366" s="165"/>
      <c r="E366" s="162"/>
      <c r="F366" s="166"/>
      <c r="G366" s="162"/>
      <c r="H366" s="166">
        <f t="shared" si="16"/>
        <v>0</v>
      </c>
      <c r="I366" s="162"/>
      <c r="J366" s="162"/>
    </row>
    <row r="367" spans="1:10" ht="24.75" customHeight="1" x14ac:dyDescent="0.15">
      <c r="A367" s="162">
        <v>6</v>
      </c>
      <c r="B367" s="162"/>
      <c r="C367" s="165"/>
      <c r="D367" s="165"/>
      <c r="E367" s="162"/>
      <c r="F367" s="166"/>
      <c r="G367" s="162"/>
      <c r="H367" s="166">
        <f t="shared" si="16"/>
        <v>0</v>
      </c>
      <c r="I367" s="162"/>
      <c r="J367" s="162"/>
    </row>
    <row r="368" spans="1:10" ht="24.75" customHeight="1" x14ac:dyDescent="0.15">
      <c r="A368" s="162">
        <v>7</v>
      </c>
      <c r="B368" s="162"/>
      <c r="C368" s="165"/>
      <c r="D368" s="165"/>
      <c r="E368" s="162"/>
      <c r="F368" s="166"/>
      <c r="G368" s="162"/>
      <c r="H368" s="166">
        <f t="shared" si="16"/>
        <v>0</v>
      </c>
      <c r="I368" s="162"/>
      <c r="J368" s="162"/>
    </row>
    <row r="369" spans="1:10" ht="24.75" customHeight="1" x14ac:dyDescent="0.15">
      <c r="A369" s="162">
        <v>8</v>
      </c>
      <c r="B369" s="162"/>
      <c r="C369" s="165"/>
      <c r="D369" s="165"/>
      <c r="E369" s="162"/>
      <c r="F369" s="166"/>
      <c r="G369" s="162"/>
      <c r="H369" s="166">
        <f t="shared" si="16"/>
        <v>0</v>
      </c>
      <c r="I369" s="162"/>
      <c r="J369" s="162"/>
    </row>
    <row r="370" spans="1:10" ht="24.75" customHeight="1" x14ac:dyDescent="0.15">
      <c r="A370" s="162">
        <v>9</v>
      </c>
      <c r="B370" s="162"/>
      <c r="C370" s="167"/>
      <c r="D370" s="167"/>
      <c r="E370" s="162"/>
      <c r="F370" s="166"/>
      <c r="G370" s="162"/>
      <c r="H370" s="166">
        <f t="shared" si="16"/>
        <v>0</v>
      </c>
      <c r="I370" s="162"/>
      <c r="J370" s="162"/>
    </row>
    <row r="371" spans="1:10" ht="24.75" customHeight="1" x14ac:dyDescent="0.15">
      <c r="A371" s="162">
        <v>10</v>
      </c>
      <c r="B371" s="162"/>
      <c r="C371" s="167"/>
      <c r="D371" s="167"/>
      <c r="E371" s="162"/>
      <c r="F371" s="166"/>
      <c r="G371" s="162"/>
      <c r="H371" s="166">
        <f t="shared" si="16"/>
        <v>0</v>
      </c>
      <c r="I371" s="162"/>
      <c r="J371" s="162"/>
    </row>
    <row r="372" spans="1:10" ht="24.75" customHeight="1" x14ac:dyDescent="0.15">
      <c r="A372" s="162">
        <v>11</v>
      </c>
      <c r="B372" s="162"/>
      <c r="C372" s="167"/>
      <c r="D372" s="167"/>
      <c r="E372" s="162"/>
      <c r="F372" s="166"/>
      <c r="G372" s="162"/>
      <c r="H372" s="166">
        <f t="shared" si="16"/>
        <v>0</v>
      </c>
      <c r="I372" s="162"/>
      <c r="J372" s="162"/>
    </row>
    <row r="373" spans="1:10" ht="24.75" customHeight="1" x14ac:dyDescent="0.15">
      <c r="A373" s="162">
        <v>12</v>
      </c>
      <c r="B373" s="162"/>
      <c r="C373" s="167"/>
      <c r="D373" s="167"/>
      <c r="E373" s="162"/>
      <c r="F373" s="166"/>
      <c r="G373" s="162"/>
      <c r="H373" s="166">
        <f t="shared" si="16"/>
        <v>0</v>
      </c>
      <c r="I373" s="162"/>
      <c r="J373" s="162"/>
    </row>
    <row r="374" spans="1:10" ht="24.75" customHeight="1" x14ac:dyDescent="0.15">
      <c r="A374" s="162">
        <v>13</v>
      </c>
      <c r="B374" s="162"/>
      <c r="C374" s="167"/>
      <c r="D374" s="167"/>
      <c r="E374" s="162"/>
      <c r="F374" s="166"/>
      <c r="G374" s="162"/>
      <c r="H374" s="166">
        <f t="shared" si="16"/>
        <v>0</v>
      </c>
      <c r="I374" s="162"/>
      <c r="J374" s="162"/>
    </row>
    <row r="375" spans="1:10" ht="24.75" customHeight="1" x14ac:dyDescent="0.15">
      <c r="A375" s="162">
        <v>14</v>
      </c>
      <c r="B375" s="162"/>
      <c r="C375" s="167"/>
      <c r="D375" s="167"/>
      <c r="E375" s="162"/>
      <c r="F375" s="166"/>
      <c r="G375" s="162"/>
      <c r="H375" s="166">
        <f t="shared" si="16"/>
        <v>0</v>
      </c>
      <c r="I375" s="162"/>
      <c r="J375" s="162"/>
    </row>
    <row r="376" spans="1:10" ht="24.75" customHeight="1" x14ac:dyDescent="0.15">
      <c r="A376" s="162">
        <v>15</v>
      </c>
      <c r="B376" s="162"/>
      <c r="C376" s="167"/>
      <c r="D376" s="167"/>
      <c r="E376" s="162"/>
      <c r="F376" s="166"/>
      <c r="G376" s="162"/>
      <c r="H376" s="166">
        <f t="shared" si="16"/>
        <v>0</v>
      </c>
      <c r="I376" s="162"/>
      <c r="J376" s="162"/>
    </row>
    <row r="377" spans="1:10" ht="24.75" customHeight="1" x14ac:dyDescent="0.15">
      <c r="A377" s="162">
        <v>16</v>
      </c>
      <c r="B377" s="162"/>
      <c r="C377" s="167"/>
      <c r="D377" s="167"/>
      <c r="E377" s="162"/>
      <c r="F377" s="166"/>
      <c r="G377" s="162"/>
      <c r="H377" s="166">
        <f t="shared" si="16"/>
        <v>0</v>
      </c>
      <c r="I377" s="162"/>
      <c r="J377" s="162"/>
    </row>
    <row r="378" spans="1:10" ht="24.75" customHeight="1" x14ac:dyDescent="0.15">
      <c r="A378" s="162">
        <v>17</v>
      </c>
      <c r="B378" s="162"/>
      <c r="C378" s="167"/>
      <c r="D378" s="167"/>
      <c r="E378" s="162"/>
      <c r="F378" s="166"/>
      <c r="G378" s="162"/>
      <c r="H378" s="166">
        <f t="shared" si="16"/>
        <v>0</v>
      </c>
      <c r="I378" s="162"/>
      <c r="J378" s="162"/>
    </row>
    <row r="379" spans="1:10" ht="24.75" customHeight="1" x14ac:dyDescent="0.15">
      <c r="A379" s="162">
        <v>18</v>
      </c>
      <c r="B379" s="162"/>
      <c r="C379" s="167"/>
      <c r="D379" s="167"/>
      <c r="E379" s="162"/>
      <c r="F379" s="166"/>
      <c r="G379" s="162"/>
      <c r="H379" s="166">
        <f t="shared" si="16"/>
        <v>0</v>
      </c>
      <c r="I379" s="162"/>
      <c r="J379" s="162"/>
    </row>
    <row r="380" spans="1:10" ht="24.75" customHeight="1" x14ac:dyDescent="0.15">
      <c r="A380" s="162">
        <v>19</v>
      </c>
      <c r="B380" s="162"/>
      <c r="C380" s="165"/>
      <c r="D380" s="165"/>
      <c r="E380" s="162"/>
      <c r="F380" s="163"/>
      <c r="G380" s="162"/>
      <c r="H380" s="166">
        <f t="shared" si="16"/>
        <v>0</v>
      </c>
      <c r="I380" s="162"/>
      <c r="J380" s="162"/>
    </row>
    <row r="381" spans="1:10" ht="24.75" customHeight="1" x14ac:dyDescent="0.15">
      <c r="A381" s="162">
        <v>20</v>
      </c>
      <c r="B381" s="162"/>
      <c r="C381" s="162"/>
      <c r="D381" s="162"/>
      <c r="E381" s="162"/>
      <c r="F381" s="163"/>
      <c r="G381" s="162"/>
      <c r="H381" s="166">
        <f t="shared" si="16"/>
        <v>0</v>
      </c>
      <c r="I381" s="162"/>
      <c r="J381" s="162"/>
    </row>
    <row r="382" spans="1:10" ht="24.75" customHeight="1" x14ac:dyDescent="0.15">
      <c r="A382" s="694" t="s">
        <v>192</v>
      </c>
      <c r="B382" s="695"/>
      <c r="C382" s="695"/>
      <c r="D382" s="695"/>
      <c r="E382" s="695"/>
      <c r="F382" s="695"/>
      <c r="G382" s="696"/>
      <c r="H382" s="166">
        <f>SUM(H362:H381)</f>
        <v>0</v>
      </c>
      <c r="I382" s="162"/>
      <c r="J382" s="162"/>
    </row>
  </sheetData>
  <mergeCells count="30">
    <mergeCell ref="A382:G382"/>
    <mergeCell ref="A119:G119"/>
    <mergeCell ref="A191:G191"/>
    <mergeCell ref="A214:G214"/>
    <mergeCell ref="A215:G215"/>
    <mergeCell ref="A238:G238"/>
    <mergeCell ref="A239:G239"/>
    <mergeCell ref="A262:G262"/>
    <mergeCell ref="A358:G358"/>
    <mergeCell ref="A359:G359"/>
    <mergeCell ref="A286:G286"/>
    <mergeCell ref="A287:G287"/>
    <mergeCell ref="A310:G310"/>
    <mergeCell ref="A311:G311"/>
    <mergeCell ref="A334:G334"/>
    <mergeCell ref="A335:G335"/>
    <mergeCell ref="A263:G263"/>
    <mergeCell ref="A142:G142"/>
    <mergeCell ref="A143:G143"/>
    <mergeCell ref="A23:G23"/>
    <mergeCell ref="A94:G94"/>
    <mergeCell ref="A71:G71"/>
    <mergeCell ref="A70:G70"/>
    <mergeCell ref="A47:G47"/>
    <mergeCell ref="A46:G46"/>
    <mergeCell ref="A118:G118"/>
    <mergeCell ref="A95:G95"/>
    <mergeCell ref="A166:G166"/>
    <mergeCell ref="A167:G167"/>
    <mergeCell ref="A190:G190"/>
  </mergeCells>
  <phoneticPr fontId="2"/>
  <printOptions horizontalCentered="1" verticalCentered="1"/>
  <pageMargins left="0.39" right="0.26" top="0.27" bottom="0.19685039370078741" header="0.24" footer="0.2"/>
  <pageSetup paperSize="9" scale="97" orientation="landscape" horizontalDpi="300" verticalDpi="300" r:id="rId1"/>
  <headerFooter alignWithMargins="0"/>
  <rowBreaks count="2" manualBreakCount="2">
    <brk id="23" max="16383" man="1"/>
    <brk id="35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view="pageBreakPreview" zoomScale="90" zoomScaleNormal="90" zoomScaleSheetLayoutView="90" workbookViewId="0"/>
  </sheetViews>
  <sheetFormatPr defaultRowHeight="14.25" x14ac:dyDescent="0.15"/>
  <cols>
    <col min="1" max="1" width="39.25" style="1" customWidth="1"/>
    <col min="2" max="2" width="4.125" style="1" customWidth="1"/>
    <col min="3" max="3" width="11.5" style="1" customWidth="1"/>
    <col min="4" max="4" width="7.5" style="1" customWidth="1"/>
    <col min="5" max="5" width="7.25" style="1" customWidth="1"/>
    <col min="6" max="6" width="12.5" style="1" customWidth="1"/>
    <col min="7" max="7" width="3.125" style="1" customWidth="1"/>
    <col min="8" max="16384" width="9" style="1"/>
  </cols>
  <sheetData>
    <row r="1" spans="1:7" ht="15" thickBot="1" x14ac:dyDescent="0.2">
      <c r="B1" s="424"/>
      <c r="C1" s="424"/>
      <c r="D1" s="424"/>
      <c r="E1" s="424"/>
      <c r="F1" s="424"/>
    </row>
    <row r="2" spans="1:7" ht="24" x14ac:dyDescent="0.25">
      <c r="A2" s="34" t="s">
        <v>124</v>
      </c>
      <c r="B2" s="778" t="s">
        <v>10</v>
      </c>
      <c r="C2" s="777"/>
      <c r="D2" s="771"/>
      <c r="E2" s="772"/>
      <c r="F2" s="773"/>
    </row>
    <row r="3" spans="1:7" ht="20.100000000000001" customHeight="1" thickBot="1" x14ac:dyDescent="0.3">
      <c r="A3" s="35"/>
      <c r="B3" s="779" t="s">
        <v>69</v>
      </c>
      <c r="C3" s="780"/>
      <c r="D3" s="774"/>
      <c r="E3" s="775"/>
      <c r="F3" s="776"/>
      <c r="G3" s="464" t="s">
        <v>168</v>
      </c>
    </row>
    <row r="4" spans="1:7" ht="20.100000000000001" customHeight="1" x14ac:dyDescent="0.15">
      <c r="A4" s="36" t="s">
        <v>26</v>
      </c>
      <c r="B4" s="37" t="s">
        <v>129</v>
      </c>
      <c r="C4" s="27" t="s">
        <v>54</v>
      </c>
      <c r="D4" s="800"/>
      <c r="E4" s="801"/>
      <c r="F4" s="802"/>
      <c r="G4" s="464"/>
    </row>
    <row r="5" spans="1:7" ht="20.100000000000001" customHeight="1" x14ac:dyDescent="0.15">
      <c r="A5" s="36"/>
      <c r="B5" s="37" t="s">
        <v>130</v>
      </c>
      <c r="C5" s="768" t="s">
        <v>81</v>
      </c>
      <c r="D5" s="803" t="s">
        <v>414</v>
      </c>
      <c r="E5" s="804"/>
      <c r="F5" s="805"/>
      <c r="G5" s="464"/>
    </row>
    <row r="6" spans="1:7" ht="20.100000000000001" customHeight="1" x14ac:dyDescent="0.15">
      <c r="A6" s="36"/>
      <c r="B6" s="27" t="s">
        <v>131</v>
      </c>
      <c r="C6" s="527"/>
      <c r="D6" s="806"/>
      <c r="E6" s="807"/>
      <c r="F6" s="808"/>
      <c r="G6" s="464"/>
    </row>
    <row r="7" spans="1:7" ht="20.100000000000001" customHeight="1" x14ac:dyDescent="0.15">
      <c r="A7" s="43"/>
      <c r="B7" s="471" t="s">
        <v>132</v>
      </c>
      <c r="C7" s="472"/>
      <c r="D7" s="472"/>
      <c r="E7" s="472"/>
      <c r="F7" s="492"/>
      <c r="G7" s="464"/>
    </row>
    <row r="8" spans="1:7" ht="20.100000000000001" customHeight="1" x14ac:dyDescent="0.15">
      <c r="A8" s="36" t="s">
        <v>50</v>
      </c>
      <c r="B8" s="475"/>
      <c r="C8" s="476"/>
      <c r="D8" s="476"/>
      <c r="E8" s="476"/>
      <c r="F8" s="494"/>
      <c r="G8" s="464"/>
    </row>
    <row r="9" spans="1:7" ht="20.100000000000001" customHeight="1" x14ac:dyDescent="0.2">
      <c r="A9" s="284"/>
      <c r="B9" s="30" t="s">
        <v>134</v>
      </c>
      <c r="C9" s="31"/>
      <c r="D9" s="812"/>
      <c r="E9" s="812"/>
      <c r="F9" s="38" t="s">
        <v>198</v>
      </c>
      <c r="G9" s="464"/>
    </row>
    <row r="10" spans="1:7" ht="20.100000000000001" customHeight="1" x14ac:dyDescent="0.15">
      <c r="A10" s="284"/>
      <c r="B10" s="17" t="s">
        <v>146</v>
      </c>
      <c r="C10" s="4"/>
      <c r="D10" s="4"/>
      <c r="E10" s="4"/>
      <c r="F10" s="19"/>
      <c r="G10" s="464"/>
    </row>
    <row r="11" spans="1:7" ht="20.100000000000001" customHeight="1" x14ac:dyDescent="0.2">
      <c r="A11" s="284"/>
      <c r="B11" s="32" t="s">
        <v>135</v>
      </c>
      <c r="C11" s="4"/>
      <c r="D11" s="813"/>
      <c r="E11" s="813"/>
      <c r="F11" s="33" t="s">
        <v>122</v>
      </c>
      <c r="G11" s="464"/>
    </row>
    <row r="12" spans="1:7" ht="20.100000000000001" customHeight="1" x14ac:dyDescent="0.15">
      <c r="A12" s="284"/>
      <c r="B12" s="28"/>
      <c r="C12" s="29"/>
      <c r="D12" s="29"/>
      <c r="E12" s="29"/>
      <c r="F12" s="39"/>
    </row>
    <row r="13" spans="1:7" ht="20.100000000000001" customHeight="1" x14ac:dyDescent="0.15">
      <c r="A13" s="36" t="s">
        <v>125</v>
      </c>
      <c r="B13" s="42" t="s">
        <v>320</v>
      </c>
      <c r="C13" s="31"/>
      <c r="D13" s="31"/>
      <c r="E13" s="31"/>
      <c r="F13" s="38"/>
    </row>
    <row r="14" spans="1:7" ht="20.100000000000001" customHeight="1" x14ac:dyDescent="0.15">
      <c r="A14" s="36" t="s">
        <v>126</v>
      </c>
      <c r="B14" s="17"/>
      <c r="C14" s="4"/>
      <c r="D14" s="4"/>
      <c r="E14" s="4"/>
      <c r="F14" s="19"/>
    </row>
    <row r="15" spans="1:7" ht="20.100000000000001" customHeight="1" x14ac:dyDescent="0.15">
      <c r="A15" s="36" t="s">
        <v>127</v>
      </c>
      <c r="B15" s="17"/>
      <c r="C15" s="4"/>
      <c r="D15" s="4"/>
      <c r="E15" s="4"/>
      <c r="F15" s="19"/>
    </row>
    <row r="16" spans="1:7" ht="20.100000000000001" customHeight="1" x14ac:dyDescent="0.15">
      <c r="A16" s="36" t="s">
        <v>139</v>
      </c>
      <c r="B16" s="17"/>
      <c r="C16" s="4"/>
      <c r="D16" s="4"/>
      <c r="E16" s="4"/>
      <c r="F16" s="19"/>
    </row>
    <row r="17" spans="1:6" ht="20.100000000000001" customHeight="1" x14ac:dyDescent="0.15">
      <c r="A17" s="36"/>
      <c r="B17" s="17"/>
      <c r="C17" s="4"/>
      <c r="D17" s="4"/>
      <c r="E17" s="4"/>
      <c r="F17" s="19"/>
    </row>
    <row r="18" spans="1:6" ht="20.100000000000001" customHeight="1" x14ac:dyDescent="0.15">
      <c r="A18" s="283" t="s">
        <v>394</v>
      </c>
      <c r="B18" s="17"/>
      <c r="C18" s="4"/>
      <c r="D18" s="4"/>
      <c r="E18" s="4"/>
      <c r="F18" s="19"/>
    </row>
    <row r="19" spans="1:6" ht="20.100000000000001" customHeight="1" x14ac:dyDescent="0.15">
      <c r="A19" s="36"/>
      <c r="B19" s="17"/>
      <c r="C19" s="4"/>
      <c r="D19" s="4"/>
      <c r="E19" s="4"/>
      <c r="F19" s="19"/>
    </row>
    <row r="20" spans="1:6" ht="20.100000000000001" customHeight="1" x14ac:dyDescent="0.15">
      <c r="A20" s="36"/>
      <c r="B20" s="17"/>
      <c r="C20" s="4"/>
      <c r="D20" s="4"/>
      <c r="E20" s="4"/>
      <c r="F20" s="19"/>
    </row>
    <row r="21" spans="1:6" ht="20.100000000000001" customHeight="1" x14ac:dyDescent="0.15">
      <c r="A21" s="36" t="s">
        <v>51</v>
      </c>
      <c r="B21" s="17"/>
      <c r="C21" s="4"/>
      <c r="D21" s="4"/>
      <c r="E21" s="4"/>
      <c r="F21" s="19"/>
    </row>
    <row r="22" spans="1:6" ht="20.100000000000001" customHeight="1" x14ac:dyDescent="0.15">
      <c r="A22" s="36"/>
      <c r="B22" s="17"/>
      <c r="C22" s="4"/>
      <c r="D22" s="4"/>
      <c r="E22" s="4"/>
      <c r="F22" s="19"/>
    </row>
    <row r="23" spans="1:6" ht="20.100000000000001" customHeight="1" x14ac:dyDescent="0.15">
      <c r="A23" s="36"/>
      <c r="B23" s="28"/>
      <c r="C23" s="29"/>
      <c r="D23" s="29"/>
      <c r="E23" s="29"/>
      <c r="F23" s="39"/>
    </row>
    <row r="24" spans="1:6" ht="20.100000000000001" customHeight="1" x14ac:dyDescent="0.15">
      <c r="A24" s="43"/>
      <c r="B24" s="30" t="s">
        <v>136</v>
      </c>
      <c r="C24" s="31"/>
      <c r="D24" s="814"/>
      <c r="E24" s="815"/>
      <c r="F24" s="38" t="s">
        <v>198</v>
      </c>
    </row>
    <row r="25" spans="1:6" ht="20.100000000000001" customHeight="1" x14ac:dyDescent="0.15">
      <c r="A25" s="36"/>
      <c r="B25" s="17" t="s">
        <v>140</v>
      </c>
      <c r="C25" s="816" t="s">
        <v>405</v>
      </c>
      <c r="D25" s="817"/>
      <c r="E25" s="4" t="s">
        <v>137</v>
      </c>
      <c r="F25" s="19"/>
    </row>
    <row r="26" spans="1:6" ht="20.100000000000001" customHeight="1" x14ac:dyDescent="0.15">
      <c r="A26" s="36" t="s">
        <v>39</v>
      </c>
      <c r="B26" s="28"/>
      <c r="C26" s="29"/>
      <c r="D26" s="29"/>
      <c r="E26" s="29"/>
      <c r="F26" s="39"/>
    </row>
    <row r="27" spans="1:6" ht="20.100000000000001" customHeight="1" x14ac:dyDescent="0.15">
      <c r="A27" s="284"/>
      <c r="B27" s="30" t="s">
        <v>138</v>
      </c>
      <c r="C27" s="31"/>
      <c r="D27" s="787"/>
      <c r="E27" s="787"/>
      <c r="F27" s="788"/>
    </row>
    <row r="28" spans="1:6" ht="20.100000000000001" customHeight="1" x14ac:dyDescent="0.15">
      <c r="A28" s="284"/>
      <c r="B28" s="40" t="s">
        <v>198</v>
      </c>
      <c r="C28" s="817"/>
      <c r="D28" s="817"/>
      <c r="E28" s="817"/>
      <c r="F28" s="19" t="s">
        <v>137</v>
      </c>
    </row>
    <row r="29" spans="1:6" ht="20.100000000000001" customHeight="1" x14ac:dyDescent="0.15">
      <c r="A29" s="285"/>
      <c r="B29" s="28"/>
      <c r="C29" s="29"/>
      <c r="D29" s="29"/>
      <c r="E29" s="29"/>
      <c r="F29" s="39"/>
    </row>
    <row r="30" spans="1:6" ht="20.100000000000001" customHeight="1" x14ac:dyDescent="0.15">
      <c r="A30" s="284"/>
      <c r="B30" s="30" t="s">
        <v>133</v>
      </c>
      <c r="C30" s="31"/>
      <c r="D30" s="31"/>
      <c r="E30" s="31"/>
      <c r="F30" s="38"/>
    </row>
    <row r="31" spans="1:6" ht="20.100000000000001" customHeight="1" x14ac:dyDescent="0.15">
      <c r="A31" s="285"/>
      <c r="B31" s="17"/>
      <c r="C31" s="4"/>
      <c r="D31" s="4"/>
      <c r="E31" s="4"/>
      <c r="F31" s="19"/>
    </row>
    <row r="32" spans="1:6" ht="20.100000000000001" customHeight="1" x14ac:dyDescent="0.15">
      <c r="A32" s="284"/>
      <c r="B32" s="781" t="s">
        <v>147</v>
      </c>
      <c r="C32" s="782"/>
      <c r="D32" s="782"/>
      <c r="E32" s="782"/>
      <c r="F32" s="783"/>
    </row>
    <row r="33" spans="1:7" ht="20.100000000000001" customHeight="1" x14ac:dyDescent="0.15">
      <c r="A33" s="25"/>
      <c r="B33" s="809"/>
      <c r="C33" s="810"/>
      <c r="D33" s="810"/>
      <c r="E33" s="810"/>
      <c r="F33" s="811"/>
    </row>
    <row r="34" spans="1:7" ht="20.100000000000001" customHeight="1" x14ac:dyDescent="0.15">
      <c r="A34" s="36"/>
      <c r="B34" s="17"/>
      <c r="C34" s="4"/>
      <c r="D34" s="4"/>
      <c r="E34" s="4"/>
      <c r="F34" s="19"/>
    </row>
    <row r="35" spans="1:7" ht="20.100000000000001" customHeight="1" x14ac:dyDescent="0.15">
      <c r="A35" s="37" t="s">
        <v>53</v>
      </c>
      <c r="B35" s="17"/>
      <c r="C35" s="4"/>
      <c r="D35" s="4"/>
      <c r="E35" s="4"/>
      <c r="F35" s="19"/>
    </row>
    <row r="36" spans="1:7" ht="20.100000000000001" customHeight="1" x14ac:dyDescent="0.15">
      <c r="A36" s="36"/>
      <c r="B36" s="17"/>
      <c r="C36" s="4"/>
      <c r="D36" s="4"/>
      <c r="E36" s="4"/>
      <c r="F36" s="19"/>
    </row>
    <row r="37" spans="1:7" ht="20.100000000000001" customHeight="1" x14ac:dyDescent="0.15">
      <c r="A37" s="37" t="s">
        <v>128</v>
      </c>
      <c r="B37" s="17"/>
      <c r="C37" s="4"/>
      <c r="D37" s="4"/>
      <c r="E37" s="4"/>
      <c r="F37" s="19"/>
    </row>
    <row r="38" spans="1:7" ht="20.100000000000001" customHeight="1" x14ac:dyDescent="0.15">
      <c r="A38" s="25"/>
      <c r="B38" s="28"/>
      <c r="C38" s="29"/>
      <c r="D38" s="29"/>
      <c r="E38" s="29"/>
      <c r="F38" s="39"/>
    </row>
    <row r="39" spans="1:7" ht="15" thickBot="1" x14ac:dyDescent="0.2">
      <c r="B39" s="424"/>
      <c r="C39" s="424"/>
      <c r="D39" s="424"/>
      <c r="E39" s="424"/>
      <c r="F39" s="424"/>
    </row>
    <row r="40" spans="1:7" ht="24" x14ac:dyDescent="0.25">
      <c r="A40" s="34" t="s">
        <v>124</v>
      </c>
      <c r="B40" s="778" t="s">
        <v>10</v>
      </c>
      <c r="C40" s="777"/>
      <c r="D40" s="771"/>
      <c r="E40" s="772"/>
      <c r="F40" s="773"/>
    </row>
    <row r="41" spans="1:7" ht="20.100000000000001" customHeight="1" thickBot="1" x14ac:dyDescent="0.3">
      <c r="A41" s="35"/>
      <c r="B41" s="779" t="s">
        <v>69</v>
      </c>
      <c r="C41" s="780"/>
      <c r="D41" s="774"/>
      <c r="E41" s="775"/>
      <c r="F41" s="776"/>
      <c r="G41" s="464" t="s">
        <v>168</v>
      </c>
    </row>
    <row r="42" spans="1:7" ht="20.100000000000001" customHeight="1" x14ac:dyDescent="0.15">
      <c r="A42" s="36" t="s">
        <v>26</v>
      </c>
      <c r="B42" s="37" t="s">
        <v>129</v>
      </c>
      <c r="C42" s="27" t="s">
        <v>54</v>
      </c>
      <c r="D42" s="771"/>
      <c r="E42" s="772"/>
      <c r="F42" s="777"/>
      <c r="G42" s="464"/>
    </row>
    <row r="43" spans="1:7" ht="20.100000000000001" customHeight="1" x14ac:dyDescent="0.15">
      <c r="A43" s="36"/>
      <c r="B43" s="37" t="s">
        <v>130</v>
      </c>
      <c r="C43" s="768" t="s">
        <v>81</v>
      </c>
      <c r="D43" s="790"/>
      <c r="E43" s="791"/>
      <c r="F43" s="792"/>
      <c r="G43" s="464"/>
    </row>
    <row r="44" spans="1:7" ht="20.100000000000001" customHeight="1" x14ac:dyDescent="0.15">
      <c r="A44" s="36"/>
      <c r="B44" s="27" t="s">
        <v>131</v>
      </c>
      <c r="C44" s="527"/>
      <c r="D44" s="793"/>
      <c r="E44" s="794"/>
      <c r="F44" s="795"/>
      <c r="G44" s="464"/>
    </row>
    <row r="45" spans="1:7" ht="20.100000000000001" customHeight="1" x14ac:dyDescent="0.15">
      <c r="A45" s="43"/>
      <c r="B45" s="471" t="s">
        <v>132</v>
      </c>
      <c r="C45" s="472"/>
      <c r="D45" s="472"/>
      <c r="E45" s="472"/>
      <c r="F45" s="492"/>
      <c r="G45" s="464"/>
    </row>
    <row r="46" spans="1:7" ht="20.100000000000001" customHeight="1" x14ac:dyDescent="0.15">
      <c r="A46" s="36" t="s">
        <v>50</v>
      </c>
      <c r="B46" s="475"/>
      <c r="C46" s="476"/>
      <c r="D46" s="476"/>
      <c r="E46" s="476"/>
      <c r="F46" s="494"/>
      <c r="G46" s="464"/>
    </row>
    <row r="47" spans="1:7" ht="20.100000000000001" customHeight="1" x14ac:dyDescent="0.2">
      <c r="A47" s="36"/>
      <c r="B47" s="30" t="s">
        <v>134</v>
      </c>
      <c r="C47" s="31"/>
      <c r="D47" s="799"/>
      <c r="E47" s="799"/>
      <c r="F47" s="38" t="s">
        <v>198</v>
      </c>
      <c r="G47" s="464"/>
    </row>
    <row r="48" spans="1:7" ht="20.100000000000001" customHeight="1" x14ac:dyDescent="0.15">
      <c r="A48" s="36"/>
      <c r="B48" s="17" t="s">
        <v>146</v>
      </c>
      <c r="C48" s="4"/>
      <c r="D48" s="4"/>
      <c r="E48" s="4"/>
      <c r="F48" s="19"/>
      <c r="G48" s="464"/>
    </row>
    <row r="49" spans="1:7" ht="20.100000000000001" customHeight="1" x14ac:dyDescent="0.2">
      <c r="A49" s="36"/>
      <c r="B49" s="32" t="s">
        <v>135</v>
      </c>
      <c r="C49" s="4"/>
      <c r="D49" s="798"/>
      <c r="E49" s="798"/>
      <c r="F49" s="33" t="s">
        <v>199</v>
      </c>
      <c r="G49" s="464"/>
    </row>
    <row r="50" spans="1:7" ht="20.100000000000001" customHeight="1" x14ac:dyDescent="0.15">
      <c r="A50" s="36"/>
      <c r="B50" s="28"/>
      <c r="C50" s="29"/>
      <c r="D50" s="29"/>
      <c r="E50" s="29"/>
      <c r="F50" s="39"/>
    </row>
    <row r="51" spans="1:7" ht="20.100000000000001" customHeight="1" x14ac:dyDescent="0.15">
      <c r="A51" s="36" t="s">
        <v>125</v>
      </c>
      <c r="B51" s="42" t="s">
        <v>320</v>
      </c>
      <c r="C51" s="31"/>
      <c r="D51" s="31"/>
      <c r="E51" s="31"/>
      <c r="F51" s="38"/>
    </row>
    <row r="52" spans="1:7" ht="20.100000000000001" customHeight="1" x14ac:dyDescent="0.15">
      <c r="A52" s="36" t="s">
        <v>126</v>
      </c>
      <c r="B52" s="17"/>
      <c r="C52" s="4"/>
      <c r="D52" s="4"/>
      <c r="E52" s="4"/>
      <c r="F52" s="19"/>
    </row>
    <row r="53" spans="1:7" ht="20.100000000000001" customHeight="1" x14ac:dyDescent="0.15">
      <c r="A53" s="36" t="s">
        <v>127</v>
      </c>
      <c r="B53" s="17"/>
      <c r="C53" s="4"/>
      <c r="D53" s="4"/>
      <c r="E53" s="4"/>
      <c r="F53" s="19"/>
    </row>
    <row r="54" spans="1:7" ht="20.100000000000001" customHeight="1" x14ac:dyDescent="0.15">
      <c r="A54" s="36" t="s">
        <v>139</v>
      </c>
      <c r="B54" s="17"/>
      <c r="C54" s="4"/>
      <c r="D54" s="4"/>
      <c r="E54" s="4"/>
      <c r="F54" s="19"/>
    </row>
    <row r="55" spans="1:7" ht="20.100000000000001" customHeight="1" x14ac:dyDescent="0.15">
      <c r="A55" s="36"/>
      <c r="B55" s="17"/>
      <c r="C55" s="4"/>
      <c r="D55" s="4"/>
      <c r="E55" s="4"/>
      <c r="F55" s="19"/>
    </row>
    <row r="56" spans="1:7" ht="20.100000000000001" customHeight="1" x14ac:dyDescent="0.15">
      <c r="A56" s="114" t="s">
        <v>393</v>
      </c>
      <c r="B56" s="17"/>
      <c r="C56" s="4"/>
      <c r="D56" s="4"/>
      <c r="E56" s="4"/>
      <c r="F56" s="19"/>
    </row>
    <row r="57" spans="1:7" ht="20.100000000000001" customHeight="1" x14ac:dyDescent="0.15">
      <c r="A57" s="36"/>
      <c r="B57" s="17"/>
      <c r="C57" s="4"/>
      <c r="D57" s="4"/>
      <c r="E57" s="4"/>
      <c r="F57" s="19"/>
    </row>
    <row r="58" spans="1:7" ht="20.100000000000001" customHeight="1" x14ac:dyDescent="0.15">
      <c r="A58" s="36"/>
      <c r="B58" s="17"/>
      <c r="C58" s="4"/>
      <c r="D58" s="4"/>
      <c r="E58" s="4"/>
      <c r="F58" s="19"/>
    </row>
    <row r="59" spans="1:7" ht="20.100000000000001" customHeight="1" x14ac:dyDescent="0.15">
      <c r="A59" s="36" t="s">
        <v>51</v>
      </c>
      <c r="B59" s="17"/>
      <c r="C59" s="4"/>
      <c r="D59" s="4"/>
      <c r="E59" s="4"/>
      <c r="F59" s="19"/>
    </row>
    <row r="60" spans="1:7" ht="20.100000000000001" customHeight="1" x14ac:dyDescent="0.15">
      <c r="A60" s="36"/>
      <c r="B60" s="17"/>
      <c r="C60" s="4"/>
      <c r="D60" s="4"/>
      <c r="E60" s="4"/>
      <c r="F60" s="19"/>
    </row>
    <row r="61" spans="1:7" ht="20.100000000000001" customHeight="1" x14ac:dyDescent="0.15">
      <c r="A61" s="36"/>
      <c r="B61" s="28"/>
      <c r="C61" s="29"/>
      <c r="D61" s="29"/>
      <c r="E61" s="29"/>
      <c r="F61" s="39"/>
    </row>
    <row r="62" spans="1:7" ht="20.100000000000001" customHeight="1" x14ac:dyDescent="0.15">
      <c r="A62" s="43"/>
      <c r="B62" s="30" t="s">
        <v>136</v>
      </c>
      <c r="C62" s="31"/>
      <c r="D62" s="796"/>
      <c r="E62" s="787"/>
      <c r="F62" s="38" t="s">
        <v>200</v>
      </c>
    </row>
    <row r="63" spans="1:7" ht="20.100000000000001" customHeight="1" x14ac:dyDescent="0.15">
      <c r="A63" s="36"/>
      <c r="B63" s="17" t="s">
        <v>196</v>
      </c>
      <c r="C63" s="797"/>
      <c r="D63" s="789"/>
      <c r="E63" s="4" t="s">
        <v>137</v>
      </c>
      <c r="F63" s="19"/>
    </row>
    <row r="64" spans="1:7" ht="20.100000000000001" customHeight="1" x14ac:dyDescent="0.15">
      <c r="A64" s="36" t="s">
        <v>39</v>
      </c>
      <c r="B64" s="28"/>
      <c r="C64" s="29"/>
      <c r="D64" s="29"/>
      <c r="E64" s="29"/>
      <c r="F64" s="39"/>
    </row>
    <row r="65" spans="1:6" ht="20.100000000000001" customHeight="1" x14ac:dyDescent="0.15">
      <c r="A65" s="36"/>
      <c r="B65" s="30" t="s">
        <v>138</v>
      </c>
      <c r="C65" s="31"/>
      <c r="D65" s="787"/>
      <c r="E65" s="787"/>
      <c r="F65" s="788"/>
    </row>
    <row r="66" spans="1:6" ht="20.100000000000001" customHeight="1" x14ac:dyDescent="0.15">
      <c r="A66" s="36"/>
      <c r="B66" s="40" t="s">
        <v>200</v>
      </c>
      <c r="C66" s="789"/>
      <c r="D66" s="789"/>
      <c r="E66" s="789"/>
      <c r="F66" s="19" t="s">
        <v>137</v>
      </c>
    </row>
    <row r="67" spans="1:6" ht="20.100000000000001" customHeight="1" x14ac:dyDescent="0.15">
      <c r="A67" s="37"/>
      <c r="B67" s="28"/>
      <c r="C67" s="29"/>
      <c r="D67" s="29"/>
      <c r="E67" s="29"/>
      <c r="F67" s="39"/>
    </row>
    <row r="68" spans="1:6" ht="20.100000000000001" customHeight="1" x14ac:dyDescent="0.15">
      <c r="A68" s="36"/>
      <c r="B68" s="30" t="s">
        <v>133</v>
      </c>
      <c r="C68" s="31"/>
      <c r="D68" s="31"/>
      <c r="E68" s="31"/>
      <c r="F68" s="38"/>
    </row>
    <row r="69" spans="1:6" ht="20.100000000000001" customHeight="1" x14ac:dyDescent="0.15">
      <c r="A69" s="37"/>
      <c r="B69" s="17"/>
      <c r="C69" s="4"/>
      <c r="D69" s="4"/>
      <c r="E69" s="4"/>
      <c r="F69" s="19"/>
    </row>
    <row r="70" spans="1:6" ht="20.100000000000001" customHeight="1" x14ac:dyDescent="0.15">
      <c r="A70" s="36"/>
      <c r="B70" s="781" t="s">
        <v>147</v>
      </c>
      <c r="C70" s="782"/>
      <c r="D70" s="782"/>
      <c r="E70" s="782"/>
      <c r="F70" s="783"/>
    </row>
    <row r="71" spans="1:6" ht="20.100000000000001" customHeight="1" x14ac:dyDescent="0.15">
      <c r="A71" s="25"/>
      <c r="B71" s="784"/>
      <c r="C71" s="785"/>
      <c r="D71" s="785"/>
      <c r="E71" s="785"/>
      <c r="F71" s="786"/>
    </row>
    <row r="72" spans="1:6" ht="20.100000000000001" customHeight="1" x14ac:dyDescent="0.15">
      <c r="A72" s="36"/>
      <c r="B72" s="17"/>
      <c r="C72" s="4"/>
      <c r="D72" s="4"/>
      <c r="E72" s="4"/>
      <c r="F72" s="19"/>
    </row>
    <row r="73" spans="1:6" ht="20.100000000000001" customHeight="1" x14ac:dyDescent="0.15">
      <c r="A73" s="37" t="s">
        <v>53</v>
      </c>
      <c r="B73" s="17"/>
      <c r="C73" s="4"/>
      <c r="D73" s="4"/>
      <c r="E73" s="4"/>
      <c r="F73" s="19"/>
    </row>
    <row r="74" spans="1:6" ht="20.100000000000001" customHeight="1" x14ac:dyDescent="0.15">
      <c r="A74" s="36"/>
      <c r="B74" s="17"/>
      <c r="C74" s="4"/>
      <c r="D74" s="4"/>
      <c r="E74" s="4"/>
      <c r="F74" s="19"/>
    </row>
    <row r="75" spans="1:6" ht="20.100000000000001" customHeight="1" x14ac:dyDescent="0.15">
      <c r="A75" s="37" t="s">
        <v>128</v>
      </c>
      <c r="B75" s="17"/>
      <c r="C75" s="4"/>
      <c r="D75" s="4"/>
      <c r="E75" s="4"/>
      <c r="F75" s="19"/>
    </row>
    <row r="76" spans="1:6" ht="20.100000000000001" customHeight="1" x14ac:dyDescent="0.15">
      <c r="A76" s="25"/>
      <c r="B76" s="28"/>
      <c r="C76" s="29"/>
      <c r="D76" s="29"/>
      <c r="E76" s="29"/>
      <c r="F76" s="39"/>
    </row>
    <row r="77" spans="1:6" ht="20.100000000000001" customHeight="1" x14ac:dyDescent="0.15">
      <c r="F77" s="41"/>
    </row>
    <row r="78" spans="1:6" ht="20.100000000000001" customHeight="1" x14ac:dyDescent="0.15"/>
    <row r="79" spans="1:6" ht="20.100000000000001" customHeight="1" x14ac:dyDescent="0.15"/>
    <row r="80" spans="1:6"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sheetData>
  <mergeCells count="36">
    <mergeCell ref="B32:F32"/>
    <mergeCell ref="B33:F33"/>
    <mergeCell ref="D9:E9"/>
    <mergeCell ref="D11:E11"/>
    <mergeCell ref="D24:E24"/>
    <mergeCell ref="C25:D25"/>
    <mergeCell ref="D27:F27"/>
    <mergeCell ref="C28:E28"/>
    <mergeCell ref="B1:F1"/>
    <mergeCell ref="B2:C2"/>
    <mergeCell ref="D2:F2"/>
    <mergeCell ref="B3:C3"/>
    <mergeCell ref="D3:F3"/>
    <mergeCell ref="G3:G11"/>
    <mergeCell ref="D4:F4"/>
    <mergeCell ref="C5:C6"/>
    <mergeCell ref="D5:F6"/>
    <mergeCell ref="B7:F8"/>
    <mergeCell ref="G41:G49"/>
    <mergeCell ref="B70:F70"/>
    <mergeCell ref="B71:F71"/>
    <mergeCell ref="D65:F65"/>
    <mergeCell ref="C66:E66"/>
    <mergeCell ref="C43:C44"/>
    <mergeCell ref="D43:F44"/>
    <mergeCell ref="D62:E62"/>
    <mergeCell ref="C63:D63"/>
    <mergeCell ref="D49:E49"/>
    <mergeCell ref="B45:F46"/>
    <mergeCell ref="D47:E47"/>
    <mergeCell ref="B39:F39"/>
    <mergeCell ref="D40:F40"/>
    <mergeCell ref="D41:F41"/>
    <mergeCell ref="D42:F42"/>
    <mergeCell ref="B40:C40"/>
    <mergeCell ref="B41:C41"/>
  </mergeCells>
  <phoneticPr fontId="2"/>
  <pageMargins left="1.07" right="0.53" top="0.98399999999999999" bottom="0.81" header="0.51200000000000001" footer="0.51200000000000001"/>
  <pageSetup paperSize="9" scale="98" orientation="portrait" horizontalDpi="4294967292" r:id="rId1"/>
  <headerFooter alignWithMargins="0"/>
  <rowBreaks count="1" manualBreakCount="1">
    <brk id="3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zoomScale="90" zoomScaleNormal="90" workbookViewId="0"/>
  </sheetViews>
  <sheetFormatPr defaultRowHeight="28.5" customHeight="1" x14ac:dyDescent="0.15"/>
  <cols>
    <col min="1" max="1" width="25.125" style="48" customWidth="1"/>
    <col min="2" max="2" width="17.125" style="48" customWidth="1"/>
    <col min="3" max="3" width="20.5" style="48" customWidth="1"/>
    <col min="4" max="4" width="21" style="48" customWidth="1"/>
    <col min="5" max="16384" width="9" style="48"/>
  </cols>
  <sheetData>
    <row r="2" spans="1:4" ht="28.5" customHeight="1" x14ac:dyDescent="0.15">
      <c r="D2" s="274" t="s">
        <v>390</v>
      </c>
    </row>
    <row r="3" spans="1:4" ht="28.5" customHeight="1" x14ac:dyDescent="0.15">
      <c r="A3" s="48" t="s">
        <v>290</v>
      </c>
    </row>
    <row r="4" spans="1:4" ht="28.5" customHeight="1" x14ac:dyDescent="0.15">
      <c r="A4" s="274" t="s">
        <v>0</v>
      </c>
    </row>
    <row r="6" spans="1:4" ht="28.5" customHeight="1" x14ac:dyDescent="0.15">
      <c r="C6" s="48" t="s">
        <v>296</v>
      </c>
    </row>
    <row r="7" spans="1:4" ht="28.5" customHeight="1" x14ac:dyDescent="0.15">
      <c r="C7" s="48" t="s">
        <v>297</v>
      </c>
    </row>
    <row r="8" spans="1:4" ht="28.5" customHeight="1" x14ac:dyDescent="0.15">
      <c r="C8" s="48" t="s">
        <v>283</v>
      </c>
      <c r="D8" s="274" t="s">
        <v>1</v>
      </c>
    </row>
    <row r="10" spans="1:4" ht="28.5" customHeight="1" x14ac:dyDescent="0.15">
      <c r="A10" s="767" t="s">
        <v>284</v>
      </c>
      <c r="B10" s="767"/>
      <c r="C10" s="767"/>
      <c r="D10" s="767"/>
    </row>
    <row r="12" spans="1:4" ht="28.5" customHeight="1" x14ac:dyDescent="0.15">
      <c r="A12" s="48" t="s">
        <v>285</v>
      </c>
    </row>
    <row r="14" spans="1:4" ht="28.5" customHeight="1" x14ac:dyDescent="0.15">
      <c r="A14" s="46" t="s">
        <v>10</v>
      </c>
      <c r="B14" s="764"/>
      <c r="C14" s="764"/>
      <c r="D14" s="764"/>
    </row>
    <row r="15" spans="1:4" ht="28.5" customHeight="1" x14ac:dyDescent="0.15">
      <c r="A15" s="46" t="s">
        <v>298</v>
      </c>
      <c r="B15" s="764"/>
      <c r="C15" s="764"/>
      <c r="D15" s="764"/>
    </row>
    <row r="16" spans="1:4" ht="28.5" customHeight="1" x14ac:dyDescent="0.15">
      <c r="A16" s="768" t="s">
        <v>299</v>
      </c>
      <c r="B16" s="765" t="s">
        <v>286</v>
      </c>
      <c r="C16" s="766"/>
      <c r="D16" s="766"/>
    </row>
    <row r="17" spans="1:4" ht="28.5" customHeight="1" x14ac:dyDescent="0.15">
      <c r="A17" s="527"/>
      <c r="B17" s="765" t="s">
        <v>287</v>
      </c>
      <c r="C17" s="766"/>
      <c r="D17" s="766"/>
    </row>
    <row r="18" spans="1:4" ht="28.5" customHeight="1" x14ac:dyDescent="0.15">
      <c r="A18" s="768" t="s">
        <v>300</v>
      </c>
      <c r="B18" s="765" t="s">
        <v>291</v>
      </c>
      <c r="C18" s="765"/>
      <c r="D18" s="765"/>
    </row>
    <row r="19" spans="1:4" ht="28.5" customHeight="1" x14ac:dyDescent="0.15">
      <c r="A19" s="769"/>
      <c r="B19" s="765" t="s">
        <v>292</v>
      </c>
      <c r="C19" s="765"/>
      <c r="D19" s="765"/>
    </row>
    <row r="20" spans="1:4" ht="28.5" customHeight="1" x14ac:dyDescent="0.15">
      <c r="A20" s="769"/>
      <c r="B20" s="765" t="s">
        <v>293</v>
      </c>
      <c r="C20" s="765"/>
      <c r="D20" s="765"/>
    </row>
    <row r="21" spans="1:4" ht="28.5" customHeight="1" x14ac:dyDescent="0.15">
      <c r="A21" s="769"/>
      <c r="B21" s="765" t="s">
        <v>294</v>
      </c>
      <c r="C21" s="765"/>
      <c r="D21" s="765"/>
    </row>
    <row r="22" spans="1:4" ht="28.5" customHeight="1" x14ac:dyDescent="0.15">
      <c r="A22" s="527"/>
      <c r="B22" s="765" t="s">
        <v>295</v>
      </c>
      <c r="C22" s="765"/>
      <c r="D22" s="765"/>
    </row>
    <row r="24" spans="1:4" ht="28.5" customHeight="1" x14ac:dyDescent="0.15">
      <c r="A24" s="48" t="s">
        <v>288</v>
      </c>
    </row>
    <row r="25" spans="1:4" ht="28.5" customHeight="1" x14ac:dyDescent="0.15">
      <c r="A25" s="48" t="s">
        <v>289</v>
      </c>
    </row>
  </sheetData>
  <mergeCells count="12">
    <mergeCell ref="A18:A22"/>
    <mergeCell ref="B18:D18"/>
    <mergeCell ref="B19:D19"/>
    <mergeCell ref="B20:D20"/>
    <mergeCell ref="B21:D21"/>
    <mergeCell ref="B22:D22"/>
    <mergeCell ref="B14:D14"/>
    <mergeCell ref="B15:D15"/>
    <mergeCell ref="B16:D16"/>
    <mergeCell ref="B17:D17"/>
    <mergeCell ref="A10:D10"/>
    <mergeCell ref="A16:A17"/>
  </mergeCells>
  <phoneticPr fontId="2"/>
  <pageMargins left="0.91" right="0.28000000000000003" top="1.26"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90" zoomScaleNormal="100" zoomScaleSheetLayoutView="90" workbookViewId="0"/>
  </sheetViews>
  <sheetFormatPr defaultRowHeight="13.5" x14ac:dyDescent="0.15"/>
  <cols>
    <col min="1" max="10" width="9" style="304"/>
    <col min="11" max="11" width="3.75" style="304" customWidth="1"/>
    <col min="12" max="16384" width="9" style="304"/>
  </cols>
  <sheetData>
    <row r="1" spans="1:11" x14ac:dyDescent="0.15">
      <c r="I1" s="947"/>
      <c r="J1" s="947"/>
    </row>
    <row r="2" spans="1:11" x14ac:dyDescent="0.15">
      <c r="I2" s="703" t="s">
        <v>364</v>
      </c>
      <c r="J2" s="703"/>
    </row>
    <row r="4" spans="1:11" x14ac:dyDescent="0.15">
      <c r="A4" s="948" t="s">
        <v>365</v>
      </c>
      <c r="B4" s="948"/>
      <c r="C4" s="948"/>
      <c r="D4" s="948"/>
    </row>
    <row r="11" spans="1:11" ht="18.75" x14ac:dyDescent="0.15">
      <c r="A11" s="949" t="s">
        <v>367</v>
      </c>
      <c r="B11" s="950"/>
      <c r="C11" s="950"/>
      <c r="D11" s="950"/>
      <c r="E11" s="950"/>
      <c r="F11" s="950"/>
      <c r="G11" s="950"/>
      <c r="H11" s="950"/>
      <c r="I11" s="950"/>
      <c r="J11" s="950"/>
      <c r="K11" s="950"/>
    </row>
    <row r="13" spans="1:11" x14ac:dyDescent="0.15">
      <c r="A13" s="304" t="s">
        <v>387</v>
      </c>
    </row>
    <row r="15" spans="1:11" x14ac:dyDescent="0.15">
      <c r="A15" s="951"/>
      <c r="B15" s="952"/>
      <c r="C15" s="952"/>
      <c r="D15" s="953"/>
      <c r="E15" s="960" t="s">
        <v>368</v>
      </c>
      <c r="F15" s="961"/>
      <c r="G15" s="962"/>
      <c r="H15" s="961" t="s">
        <v>369</v>
      </c>
      <c r="I15" s="961"/>
      <c r="J15" s="969"/>
      <c r="K15" s="305"/>
    </row>
    <row r="16" spans="1:11" x14ac:dyDescent="0.15">
      <c r="A16" s="954"/>
      <c r="B16" s="955"/>
      <c r="C16" s="955"/>
      <c r="D16" s="956"/>
      <c r="E16" s="963"/>
      <c r="F16" s="964"/>
      <c r="G16" s="965"/>
      <c r="H16" s="964"/>
      <c r="I16" s="964"/>
      <c r="J16" s="970"/>
      <c r="K16" s="305"/>
    </row>
    <row r="17" spans="1:11" x14ac:dyDescent="0.15">
      <c r="A17" s="957"/>
      <c r="B17" s="958"/>
      <c r="C17" s="958"/>
      <c r="D17" s="959"/>
      <c r="E17" s="966"/>
      <c r="F17" s="967"/>
      <c r="G17" s="968"/>
      <c r="H17" s="967"/>
      <c r="I17" s="967"/>
      <c r="J17" s="971"/>
      <c r="K17" s="305"/>
    </row>
    <row r="18" spans="1:11" ht="13.5" customHeight="1" x14ac:dyDescent="0.15">
      <c r="A18" s="960" t="s">
        <v>386</v>
      </c>
      <c r="B18" s="961"/>
      <c r="C18" s="961"/>
      <c r="D18" s="969"/>
      <c r="E18" s="972"/>
      <c r="F18" s="973"/>
      <c r="G18" s="973"/>
      <c r="H18" s="978"/>
      <c r="I18" s="979"/>
      <c r="J18" s="672"/>
      <c r="K18" s="306"/>
    </row>
    <row r="19" spans="1:11" x14ac:dyDescent="0.15">
      <c r="A19" s="963"/>
      <c r="B19" s="964"/>
      <c r="C19" s="964"/>
      <c r="D19" s="970"/>
      <c r="E19" s="974"/>
      <c r="F19" s="975"/>
      <c r="G19" s="975"/>
      <c r="H19" s="980"/>
      <c r="I19" s="669"/>
      <c r="J19" s="677"/>
      <c r="K19" s="306"/>
    </row>
    <row r="20" spans="1:11" x14ac:dyDescent="0.15">
      <c r="A20" s="966"/>
      <c r="B20" s="967"/>
      <c r="C20" s="967"/>
      <c r="D20" s="971"/>
      <c r="E20" s="976"/>
      <c r="F20" s="977"/>
      <c r="G20" s="977"/>
      <c r="H20" s="981"/>
      <c r="I20" s="703"/>
      <c r="J20" s="667"/>
      <c r="K20" s="306"/>
    </row>
    <row r="21" spans="1:11" x14ac:dyDescent="0.15">
      <c r="A21" s="960" t="s">
        <v>370</v>
      </c>
      <c r="B21" s="961"/>
      <c r="C21" s="961"/>
      <c r="D21" s="961"/>
      <c r="E21" s="717"/>
      <c r="F21" s="734"/>
      <c r="G21" s="982"/>
      <c r="H21" s="987"/>
      <c r="I21" s="988"/>
      <c r="J21" s="989"/>
      <c r="K21" s="305"/>
    </row>
    <row r="22" spans="1:11" x14ac:dyDescent="0.15">
      <c r="A22" s="963"/>
      <c r="B22" s="964"/>
      <c r="C22" s="964"/>
      <c r="D22" s="964"/>
      <c r="E22" s="983"/>
      <c r="F22" s="984"/>
      <c r="G22" s="985"/>
      <c r="H22" s="990"/>
      <c r="I22" s="991"/>
      <c r="J22" s="992"/>
      <c r="K22" s="305"/>
    </row>
    <row r="23" spans="1:11" x14ac:dyDescent="0.15">
      <c r="A23" s="966"/>
      <c r="B23" s="967"/>
      <c r="C23" s="967"/>
      <c r="D23" s="967"/>
      <c r="E23" s="720"/>
      <c r="F23" s="736"/>
      <c r="G23" s="986"/>
      <c r="H23" s="993"/>
      <c r="I23" s="994"/>
      <c r="J23" s="995"/>
      <c r="K23" s="305"/>
    </row>
    <row r="24" spans="1:11" ht="13.5" customHeight="1" x14ac:dyDescent="0.15">
      <c r="A24" s="960" t="s">
        <v>371</v>
      </c>
      <c r="B24" s="961"/>
      <c r="C24" s="961"/>
      <c r="D24" s="961"/>
      <c r="E24" s="996"/>
      <c r="F24" s="979"/>
      <c r="G24" s="997"/>
      <c r="H24" s="978"/>
      <c r="I24" s="979"/>
      <c r="J24" s="672"/>
      <c r="K24" s="305"/>
    </row>
    <row r="25" spans="1:11" x14ac:dyDescent="0.15">
      <c r="A25" s="963"/>
      <c r="B25" s="964"/>
      <c r="C25" s="964"/>
      <c r="D25" s="964"/>
      <c r="E25" s="668"/>
      <c r="F25" s="669"/>
      <c r="G25" s="998"/>
      <c r="H25" s="980"/>
      <c r="I25" s="669"/>
      <c r="J25" s="677"/>
      <c r="K25" s="305"/>
    </row>
    <row r="26" spans="1:11" x14ac:dyDescent="0.15">
      <c r="A26" s="966"/>
      <c r="B26" s="967"/>
      <c r="C26" s="967"/>
      <c r="D26" s="967"/>
      <c r="E26" s="666"/>
      <c r="F26" s="703"/>
      <c r="G26" s="999"/>
      <c r="H26" s="981"/>
      <c r="I26" s="703"/>
      <c r="J26" s="667"/>
      <c r="K26" s="305"/>
    </row>
    <row r="27" spans="1:11" x14ac:dyDescent="0.15">
      <c r="A27" s="960" t="s">
        <v>372</v>
      </c>
      <c r="B27" s="961"/>
      <c r="C27" s="961"/>
      <c r="D27" s="961"/>
      <c r="E27" s="996"/>
      <c r="F27" s="979"/>
      <c r="G27" s="997"/>
      <c r="H27" s="1000"/>
      <c r="I27" s="1001"/>
      <c r="J27" s="1002"/>
      <c r="K27" s="305"/>
    </row>
    <row r="28" spans="1:11" x14ac:dyDescent="0.15">
      <c r="A28" s="963"/>
      <c r="B28" s="964"/>
      <c r="C28" s="964"/>
      <c r="D28" s="964"/>
      <c r="E28" s="668"/>
      <c r="F28" s="669"/>
      <c r="G28" s="998"/>
      <c r="H28" s="1003"/>
      <c r="I28" s="1004"/>
      <c r="J28" s="1005"/>
      <c r="K28" s="305"/>
    </row>
    <row r="29" spans="1:11" x14ac:dyDescent="0.15">
      <c r="A29" s="966"/>
      <c r="B29" s="967"/>
      <c r="C29" s="967"/>
      <c r="D29" s="967"/>
      <c r="E29" s="666"/>
      <c r="F29" s="703"/>
      <c r="G29" s="999"/>
      <c r="H29" s="1006"/>
      <c r="I29" s="1007"/>
      <c r="J29" s="1008"/>
      <c r="K29" s="305"/>
    </row>
    <row r="30" spans="1:11" x14ac:dyDescent="0.15">
      <c r="A30" s="960" t="s">
        <v>373</v>
      </c>
      <c r="B30" s="961"/>
      <c r="C30" s="961"/>
      <c r="D30" s="961"/>
      <c r="E30" s="996"/>
      <c r="F30" s="979"/>
      <c r="G30" s="997"/>
      <c r="H30" s="1012"/>
      <c r="I30" s="1013"/>
      <c r="J30" s="1014"/>
      <c r="K30" s="305"/>
    </row>
    <row r="31" spans="1:11" x14ac:dyDescent="0.15">
      <c r="A31" s="963"/>
      <c r="B31" s="964"/>
      <c r="C31" s="964"/>
      <c r="D31" s="964"/>
      <c r="E31" s="668"/>
      <c r="F31" s="669"/>
      <c r="G31" s="998"/>
      <c r="H31" s="1015"/>
      <c r="I31" s="1016"/>
      <c r="J31" s="1017"/>
      <c r="K31" s="305"/>
    </row>
    <row r="32" spans="1:11" x14ac:dyDescent="0.15">
      <c r="A32" s="966"/>
      <c r="B32" s="967"/>
      <c r="C32" s="967"/>
      <c r="D32" s="967"/>
      <c r="E32" s="666"/>
      <c r="F32" s="703"/>
      <c r="G32" s="999"/>
      <c r="H32" s="1018"/>
      <c r="I32" s="1019"/>
      <c r="J32" s="1020"/>
      <c r="K32" s="305"/>
    </row>
    <row r="33" spans="1:11" x14ac:dyDescent="0.15">
      <c r="A33" s="960" t="s">
        <v>374</v>
      </c>
      <c r="B33" s="961"/>
      <c r="C33" s="1021" t="s">
        <v>375</v>
      </c>
      <c r="D33" s="969"/>
      <c r="E33" s="671"/>
      <c r="F33" s="979"/>
      <c r="G33" s="997"/>
      <c r="H33" s="1024" t="s">
        <v>385</v>
      </c>
      <c r="I33" s="702"/>
      <c r="J33" s="760"/>
      <c r="K33" s="305"/>
    </row>
    <row r="34" spans="1:11" x14ac:dyDescent="0.15">
      <c r="A34" s="963"/>
      <c r="B34" s="950"/>
      <c r="C34" s="1022"/>
      <c r="D34" s="970"/>
      <c r="E34" s="668"/>
      <c r="F34" s="669"/>
      <c r="G34" s="998"/>
      <c r="H34" s="1025"/>
      <c r="I34" s="1026"/>
      <c r="J34" s="1027"/>
      <c r="K34" s="305"/>
    </row>
    <row r="35" spans="1:11" x14ac:dyDescent="0.15">
      <c r="A35" s="966"/>
      <c r="B35" s="967"/>
      <c r="C35" s="1023"/>
      <c r="D35" s="971"/>
      <c r="E35" s="666"/>
      <c r="F35" s="703"/>
      <c r="G35" s="999"/>
      <c r="H35" s="1028"/>
      <c r="I35" s="1029"/>
      <c r="J35" s="1030"/>
      <c r="K35" s="305"/>
    </row>
    <row r="36" spans="1:11" x14ac:dyDescent="0.15">
      <c r="A36" s="307"/>
      <c r="B36" s="308"/>
      <c r="C36" s="308"/>
      <c r="D36" s="308"/>
      <c r="E36" s="308"/>
      <c r="F36" s="308"/>
      <c r="G36" s="308"/>
      <c r="H36" s="308"/>
      <c r="I36" s="308"/>
      <c r="J36" s="309"/>
      <c r="K36" s="306"/>
    </row>
    <row r="37" spans="1:11" x14ac:dyDescent="0.15">
      <c r="A37" s="306" t="s">
        <v>376</v>
      </c>
      <c r="B37" s="310"/>
      <c r="C37" s="310"/>
      <c r="D37" s="310"/>
      <c r="E37" s="310"/>
      <c r="F37" s="310"/>
      <c r="G37" s="310"/>
      <c r="H37" s="310"/>
      <c r="I37" s="310"/>
      <c r="J37" s="311"/>
      <c r="K37" s="306"/>
    </row>
    <row r="38" spans="1:11" ht="21" customHeight="1" x14ac:dyDescent="0.15">
      <c r="A38" s="306"/>
      <c r="B38" s="310"/>
      <c r="C38" s="310"/>
      <c r="D38" s="310"/>
      <c r="E38" s="310"/>
      <c r="F38" s="310"/>
      <c r="G38" s="310"/>
      <c r="H38" s="310"/>
      <c r="I38" s="310"/>
      <c r="J38" s="311"/>
      <c r="K38" s="306"/>
    </row>
    <row r="39" spans="1:11" x14ac:dyDescent="0.15">
      <c r="A39" s="306"/>
      <c r="B39" s="310" t="s">
        <v>377</v>
      </c>
      <c r="C39" s="310"/>
      <c r="D39" s="310"/>
      <c r="E39" s="310"/>
      <c r="F39" s="310"/>
      <c r="G39" s="310"/>
      <c r="H39" s="310"/>
      <c r="I39" s="310"/>
      <c r="J39" s="311"/>
      <c r="K39" s="306"/>
    </row>
    <row r="40" spans="1:11" x14ac:dyDescent="0.15">
      <c r="A40" s="306"/>
      <c r="B40" s="310"/>
      <c r="C40" s="310"/>
      <c r="D40" s="310"/>
      <c r="E40" s="310"/>
      <c r="F40" s="310"/>
      <c r="G40" s="310"/>
      <c r="H40" s="310"/>
      <c r="I40" s="310"/>
      <c r="J40" s="311"/>
      <c r="K40" s="306"/>
    </row>
    <row r="41" spans="1:11" x14ac:dyDescent="0.15">
      <c r="A41" s="306"/>
      <c r="B41" s="310"/>
      <c r="C41" s="310"/>
      <c r="D41" s="310"/>
      <c r="E41" s="310"/>
      <c r="F41" s="310"/>
      <c r="G41" s="310"/>
      <c r="H41" s="310"/>
      <c r="I41" s="310"/>
      <c r="J41" s="311"/>
      <c r="K41" s="306"/>
    </row>
    <row r="42" spans="1:11" x14ac:dyDescent="0.15">
      <c r="A42" s="312"/>
      <c r="B42" s="313"/>
      <c r="C42" s="313"/>
      <c r="D42" s="313"/>
      <c r="E42" s="313"/>
      <c r="F42" s="313"/>
      <c r="G42" s="313"/>
      <c r="H42" s="313"/>
      <c r="I42" s="313"/>
      <c r="J42" s="314"/>
      <c r="K42" s="306"/>
    </row>
    <row r="43" spans="1:11" x14ac:dyDescent="0.15">
      <c r="A43" s="308"/>
      <c r="B43" s="308"/>
      <c r="C43" s="308"/>
      <c r="D43" s="308"/>
      <c r="E43" s="308"/>
      <c r="F43" s="308"/>
      <c r="G43" s="308"/>
      <c r="H43" s="308"/>
      <c r="I43" s="308"/>
      <c r="J43" s="308"/>
      <c r="K43" s="310"/>
    </row>
    <row r="44" spans="1:11" x14ac:dyDescent="0.15">
      <c r="A44" s="1009" t="s">
        <v>378</v>
      </c>
      <c r="B44" s="1009"/>
      <c r="C44" s="1009"/>
      <c r="D44" s="1009"/>
      <c r="E44" s="318" t="s">
        <v>379</v>
      </c>
      <c r="F44" s="318"/>
      <c r="G44" s="318" t="s">
        <v>380</v>
      </c>
      <c r="H44" s="321"/>
      <c r="I44" s="308"/>
      <c r="J44" s="309"/>
      <c r="K44" s="316"/>
    </row>
    <row r="45" spans="1:11" x14ac:dyDescent="0.15">
      <c r="A45" s="1010"/>
      <c r="B45" s="1010"/>
      <c r="C45" s="1010"/>
      <c r="D45" s="1010"/>
      <c r="E45" s="319" t="s">
        <v>381</v>
      </c>
      <c r="F45" s="319"/>
      <c r="G45" s="319"/>
      <c r="H45" s="305"/>
      <c r="I45" s="310"/>
      <c r="J45" s="311"/>
      <c r="K45" s="316"/>
    </row>
    <row r="46" spans="1:11" x14ac:dyDescent="0.15">
      <c r="A46" s="1011"/>
      <c r="B46" s="1011"/>
      <c r="C46" s="1011"/>
      <c r="D46" s="1011"/>
      <c r="E46" s="320" t="s">
        <v>366</v>
      </c>
      <c r="F46" s="320"/>
      <c r="G46" s="320" t="s">
        <v>382</v>
      </c>
      <c r="H46" s="322"/>
      <c r="I46" s="313"/>
      <c r="J46" s="314"/>
      <c r="K46" s="316"/>
    </row>
    <row r="47" spans="1:11" x14ac:dyDescent="0.15">
      <c r="A47" s="310"/>
      <c r="B47" s="315"/>
      <c r="C47" s="315"/>
      <c r="D47" s="315"/>
      <c r="E47" s="310"/>
      <c r="F47" s="310"/>
      <c r="G47" s="310"/>
      <c r="H47" s="310"/>
      <c r="I47" s="310"/>
      <c r="J47" s="310"/>
      <c r="K47" s="316"/>
    </row>
    <row r="48" spans="1:11" x14ac:dyDescent="0.15">
      <c r="A48" s="321"/>
      <c r="B48" s="317"/>
      <c r="C48" s="317"/>
      <c r="D48" s="317"/>
      <c r="E48" s="308"/>
      <c r="F48" s="308"/>
      <c r="G48" s="308"/>
      <c r="H48" s="308"/>
      <c r="I48" s="308"/>
      <c r="J48" s="309"/>
      <c r="K48" s="316"/>
    </row>
    <row r="49" spans="1:11" x14ac:dyDescent="0.15">
      <c r="A49" s="306" t="s">
        <v>383</v>
      </c>
      <c r="B49" s="310"/>
      <c r="C49" s="310"/>
      <c r="D49" s="310"/>
      <c r="E49" s="310"/>
      <c r="F49" s="310"/>
      <c r="G49" s="310"/>
      <c r="H49" s="310"/>
      <c r="I49" s="310"/>
      <c r="J49" s="311"/>
      <c r="K49" s="316"/>
    </row>
    <row r="50" spans="1:11" x14ac:dyDescent="0.15">
      <c r="A50" s="306"/>
      <c r="B50" s="310"/>
      <c r="C50" s="310"/>
      <c r="D50" s="310"/>
      <c r="E50" s="310"/>
      <c r="F50" s="310"/>
      <c r="G50" s="310"/>
      <c r="H50" s="310"/>
      <c r="I50" s="310"/>
      <c r="J50" s="311"/>
      <c r="K50" s="316"/>
    </row>
    <row r="51" spans="1:11" x14ac:dyDescent="0.15">
      <c r="A51" s="306" t="s">
        <v>384</v>
      </c>
      <c r="B51" s="310"/>
      <c r="C51" s="310"/>
      <c r="D51" s="310"/>
      <c r="E51" s="310"/>
      <c r="F51" s="310"/>
      <c r="G51" s="310"/>
      <c r="H51" s="310"/>
      <c r="I51" s="310"/>
      <c r="J51" s="311"/>
      <c r="K51" s="316"/>
    </row>
    <row r="52" spans="1:11" x14ac:dyDescent="0.15">
      <c r="A52" s="306"/>
      <c r="B52" s="310"/>
      <c r="C52" s="310"/>
      <c r="D52" s="310"/>
      <c r="E52" s="310"/>
      <c r="F52" s="310"/>
      <c r="G52" s="310"/>
      <c r="H52" s="310"/>
      <c r="I52" s="310"/>
      <c r="J52" s="311"/>
      <c r="K52" s="316"/>
    </row>
    <row r="53" spans="1:11" x14ac:dyDescent="0.15">
      <c r="A53" s="306"/>
      <c r="B53" s="310"/>
      <c r="C53" s="310"/>
      <c r="D53" s="310"/>
      <c r="E53" s="310"/>
      <c r="F53" s="310"/>
      <c r="G53" s="310"/>
      <c r="H53" s="310"/>
      <c r="I53" s="310"/>
      <c r="J53" s="311"/>
      <c r="K53" s="316"/>
    </row>
    <row r="54" spans="1:11" x14ac:dyDescent="0.15">
      <c r="A54" s="306"/>
      <c r="B54" s="310"/>
      <c r="C54" s="310"/>
      <c r="D54" s="310"/>
      <c r="E54" s="310"/>
      <c r="F54" s="310"/>
      <c r="G54" s="310"/>
      <c r="H54" s="310"/>
      <c r="I54" s="310"/>
      <c r="J54" s="311"/>
      <c r="K54" s="316"/>
    </row>
    <row r="55" spans="1:11" x14ac:dyDescent="0.15">
      <c r="A55" s="306"/>
      <c r="B55" s="310"/>
      <c r="C55" s="310"/>
      <c r="D55" s="310"/>
      <c r="E55" s="310"/>
      <c r="F55" s="310"/>
      <c r="G55" s="310"/>
      <c r="H55" s="310"/>
      <c r="I55" s="310"/>
      <c r="J55" s="311"/>
      <c r="K55" s="323"/>
    </row>
    <row r="56" spans="1:11" x14ac:dyDescent="0.15">
      <c r="A56" s="306"/>
      <c r="B56" s="310"/>
      <c r="C56" s="310"/>
      <c r="D56" s="310"/>
      <c r="E56" s="310"/>
      <c r="F56" s="310"/>
      <c r="G56" s="310"/>
      <c r="H56" s="310"/>
      <c r="I56" s="310"/>
      <c r="J56" s="311"/>
      <c r="K56" s="310"/>
    </row>
    <row r="57" spans="1:11" x14ac:dyDescent="0.15">
      <c r="A57" s="306"/>
      <c r="B57" s="310"/>
      <c r="C57" s="310"/>
      <c r="D57" s="310"/>
      <c r="E57" s="310"/>
      <c r="F57" s="310"/>
      <c r="G57" s="310"/>
      <c r="H57" s="310"/>
      <c r="I57" s="310"/>
      <c r="J57" s="311"/>
      <c r="K57" s="310"/>
    </row>
    <row r="58" spans="1:11" x14ac:dyDescent="0.15">
      <c r="A58" s="306"/>
      <c r="B58" s="310"/>
      <c r="C58" s="310"/>
      <c r="D58" s="310"/>
      <c r="E58" s="310"/>
      <c r="F58" s="310"/>
      <c r="G58" s="310"/>
      <c r="H58" s="310"/>
      <c r="I58" s="324" t="s">
        <v>366</v>
      </c>
      <c r="J58" s="311"/>
      <c r="K58" s="310"/>
    </row>
    <row r="59" spans="1:11" x14ac:dyDescent="0.15">
      <c r="A59" s="312"/>
      <c r="B59" s="313"/>
      <c r="C59" s="313"/>
      <c r="D59" s="313"/>
      <c r="E59" s="313"/>
      <c r="F59" s="313"/>
      <c r="G59" s="313"/>
      <c r="H59" s="313"/>
      <c r="I59" s="313"/>
      <c r="J59" s="314"/>
      <c r="K59" s="310"/>
    </row>
  </sheetData>
  <mergeCells count="27">
    <mergeCell ref="A44:D46"/>
    <mergeCell ref="A30:D32"/>
    <mergeCell ref="E30:G32"/>
    <mergeCell ref="H30:J32"/>
    <mergeCell ref="A33:B35"/>
    <mergeCell ref="C33:D35"/>
    <mergeCell ref="E33:G35"/>
    <mergeCell ref="H33:J35"/>
    <mergeCell ref="A24:D26"/>
    <mergeCell ref="E24:G26"/>
    <mergeCell ref="H24:J26"/>
    <mergeCell ref="A27:D29"/>
    <mergeCell ref="E27:G29"/>
    <mergeCell ref="H27:J29"/>
    <mergeCell ref="A18:D20"/>
    <mergeCell ref="E18:G20"/>
    <mergeCell ref="H18:J20"/>
    <mergeCell ref="A21:D23"/>
    <mergeCell ref="E21:G23"/>
    <mergeCell ref="H21:J23"/>
    <mergeCell ref="I1:J1"/>
    <mergeCell ref="I2:J2"/>
    <mergeCell ref="A4:D4"/>
    <mergeCell ref="A11:K11"/>
    <mergeCell ref="A15:D17"/>
    <mergeCell ref="E15:G17"/>
    <mergeCell ref="H15:J17"/>
  </mergeCells>
  <phoneticPr fontId="2"/>
  <pageMargins left="0.9055118110236221" right="0.19685039370078741"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Zeros="0" view="pageBreakPreview" zoomScale="90" zoomScaleNormal="85" zoomScaleSheetLayoutView="90" workbookViewId="0"/>
  </sheetViews>
  <sheetFormatPr defaultColWidth="23.5" defaultRowHeight="24.95" customHeight="1" x14ac:dyDescent="0.15"/>
  <cols>
    <col min="1" max="1" width="23.5" style="117" customWidth="1"/>
    <col min="2" max="2" width="6.5" style="117" customWidth="1"/>
    <col min="3" max="4" width="9" style="117" customWidth="1"/>
    <col min="5" max="5" width="14.625" style="117" customWidth="1"/>
    <col min="6" max="6" width="17.375" style="117" customWidth="1"/>
    <col min="7" max="7" width="11.125" style="117" customWidth="1"/>
    <col min="8" max="11" width="9" style="117" customWidth="1"/>
    <col min="12" max="12" width="14.625" style="117" bestFit="1" customWidth="1"/>
    <col min="13" max="255" width="9" style="117" customWidth="1"/>
    <col min="256" max="16384" width="23.5" style="117"/>
  </cols>
  <sheetData>
    <row r="1" spans="1:7" ht="14.25" x14ac:dyDescent="0.15">
      <c r="A1" s="133"/>
      <c r="B1" s="133"/>
      <c r="C1" s="133"/>
      <c r="D1" s="133"/>
      <c r="E1" s="133"/>
      <c r="F1" s="133"/>
      <c r="G1" s="133"/>
    </row>
    <row r="2" spans="1:7" ht="18.75" customHeight="1" x14ac:dyDescent="0.15">
      <c r="A2" s="387"/>
      <c r="B2" s="387"/>
      <c r="C2" s="387"/>
      <c r="D2" s="387"/>
      <c r="E2" s="387"/>
      <c r="F2" s="387"/>
      <c r="G2" s="387"/>
    </row>
    <row r="3" spans="1:7" s="118" customFormat="1" ht="24.95" customHeight="1" x14ac:dyDescent="0.25">
      <c r="A3" s="388" t="s">
        <v>28</v>
      </c>
      <c r="B3" s="388"/>
      <c r="C3" s="388"/>
      <c r="D3" s="388"/>
      <c r="E3" s="388"/>
      <c r="F3" s="388"/>
      <c r="G3" s="388"/>
    </row>
    <row r="4" spans="1:7" s="118" customFormat="1" ht="17.25" customHeight="1" thickBot="1" x14ac:dyDescent="0.3">
      <c r="A4" s="220"/>
      <c r="B4" s="220"/>
      <c r="C4" s="220"/>
      <c r="D4" s="220"/>
      <c r="E4" s="220"/>
      <c r="F4" s="220"/>
      <c r="G4" s="220"/>
    </row>
    <row r="5" spans="1:7" ht="38.25" customHeight="1" thickBot="1" x14ac:dyDescent="0.2">
      <c r="A5" s="137"/>
      <c r="B5" s="137"/>
      <c r="C5" s="389" t="s">
        <v>166</v>
      </c>
      <c r="D5" s="390"/>
      <c r="E5" s="391"/>
      <c r="F5" s="137"/>
      <c r="G5" s="137"/>
    </row>
    <row r="6" spans="1:7" ht="36" customHeight="1" x14ac:dyDescent="0.15">
      <c r="A6" s="138" t="s">
        <v>3</v>
      </c>
      <c r="B6" s="225" t="s">
        <v>228</v>
      </c>
      <c r="C6" s="226"/>
      <c r="D6" s="226"/>
      <c r="E6" s="227"/>
      <c r="F6" s="228"/>
      <c r="G6" s="139"/>
    </row>
    <row r="7" spans="1:7" ht="29.25" customHeight="1" x14ac:dyDescent="0.15">
      <c r="A7" s="392" t="s">
        <v>7</v>
      </c>
      <c r="B7" s="392"/>
      <c r="C7" s="393" t="s">
        <v>402</v>
      </c>
      <c r="D7" s="394"/>
      <c r="E7" s="219" t="s">
        <v>29</v>
      </c>
      <c r="F7" s="395" t="s">
        <v>166</v>
      </c>
      <c r="G7" s="395"/>
    </row>
    <row r="8" spans="1:7" ht="32.25" customHeight="1" x14ac:dyDescent="0.15">
      <c r="A8" s="392" t="s">
        <v>30</v>
      </c>
      <c r="B8" s="392"/>
      <c r="C8" s="219" t="s">
        <v>31</v>
      </c>
      <c r="D8" s="219" t="s">
        <v>32</v>
      </c>
      <c r="E8" s="219" t="s">
        <v>33</v>
      </c>
      <c r="F8" s="219" t="s">
        <v>34</v>
      </c>
      <c r="G8" s="219" t="s">
        <v>35</v>
      </c>
    </row>
    <row r="9" spans="1:7" ht="32.25" customHeight="1" x14ac:dyDescent="0.15">
      <c r="A9" s="396" t="s">
        <v>360</v>
      </c>
      <c r="B9" s="397"/>
      <c r="C9" s="299"/>
      <c r="D9" s="299"/>
      <c r="E9" s="300"/>
      <c r="F9" s="229" t="s">
        <v>166</v>
      </c>
      <c r="G9" s="140"/>
    </row>
    <row r="10" spans="1:7" ht="32.25" customHeight="1" x14ac:dyDescent="0.15">
      <c r="A10" s="398"/>
      <c r="B10" s="399"/>
      <c r="C10" s="219"/>
      <c r="D10" s="221"/>
      <c r="E10" s="127"/>
      <c r="F10" s="128"/>
      <c r="G10" s="219"/>
    </row>
    <row r="11" spans="1:7" ht="32.25" customHeight="1" x14ac:dyDescent="0.15">
      <c r="A11" s="400"/>
      <c r="B11" s="400"/>
      <c r="C11" s="219"/>
      <c r="D11" s="219"/>
      <c r="E11" s="141"/>
      <c r="F11" s="141"/>
      <c r="G11" s="219"/>
    </row>
    <row r="12" spans="1:7" ht="32.25" customHeight="1" x14ac:dyDescent="0.15">
      <c r="A12" s="400"/>
      <c r="B12" s="400"/>
      <c r="C12" s="219"/>
      <c r="D12" s="219"/>
      <c r="E12" s="141"/>
      <c r="F12" s="141"/>
      <c r="G12" s="219"/>
    </row>
    <row r="13" spans="1:7" ht="32.25" customHeight="1" x14ac:dyDescent="0.15">
      <c r="A13" s="392"/>
      <c r="B13" s="392"/>
      <c r="C13" s="219"/>
      <c r="D13" s="219"/>
      <c r="E13" s="219"/>
      <c r="F13" s="219"/>
      <c r="G13" s="219"/>
    </row>
    <row r="14" spans="1:7" ht="32.25" customHeight="1" x14ac:dyDescent="0.15">
      <c r="A14" s="392"/>
      <c r="B14" s="392"/>
      <c r="C14" s="219"/>
      <c r="D14" s="219"/>
      <c r="E14" s="219"/>
      <c r="F14" s="219"/>
      <c r="G14" s="219"/>
    </row>
    <row r="15" spans="1:7" ht="32.25" customHeight="1" x14ac:dyDescent="0.15">
      <c r="A15" s="392"/>
      <c r="B15" s="392"/>
      <c r="C15" s="219"/>
      <c r="D15" s="219"/>
      <c r="E15" s="219"/>
      <c r="F15" s="219"/>
      <c r="G15" s="219"/>
    </row>
    <row r="16" spans="1:7" ht="32.25" customHeight="1" x14ac:dyDescent="0.15">
      <c r="A16" s="392"/>
      <c r="B16" s="392"/>
      <c r="C16" s="219"/>
      <c r="D16" s="219"/>
      <c r="E16" s="219"/>
      <c r="F16" s="219"/>
      <c r="G16" s="219"/>
    </row>
    <row r="17" spans="1:9" ht="32.25" customHeight="1" x14ac:dyDescent="0.15">
      <c r="A17" s="392"/>
      <c r="B17" s="392"/>
      <c r="C17" s="219"/>
      <c r="D17" s="219"/>
      <c r="E17" s="219"/>
      <c r="F17" s="219"/>
      <c r="G17" s="219"/>
    </row>
    <row r="18" spans="1:9" ht="32.25" customHeight="1" x14ac:dyDescent="0.15">
      <c r="A18" s="401"/>
      <c r="B18" s="392"/>
      <c r="C18" s="219"/>
      <c r="D18" s="219"/>
      <c r="E18" s="219"/>
      <c r="F18" s="219"/>
      <c r="G18" s="219"/>
    </row>
    <row r="19" spans="1:9" ht="32.25" customHeight="1" x14ac:dyDescent="0.15">
      <c r="A19" s="392" t="s">
        <v>164</v>
      </c>
      <c r="B19" s="392"/>
      <c r="C19" s="392"/>
      <c r="D19" s="392"/>
      <c r="E19" s="392"/>
      <c r="F19" s="229" t="s">
        <v>166</v>
      </c>
      <c r="G19" s="142"/>
    </row>
    <row r="20" spans="1:9" ht="24.95" customHeight="1" x14ac:dyDescent="0.15">
      <c r="A20" s="406" t="s">
        <v>165</v>
      </c>
      <c r="B20" s="406"/>
      <c r="C20" s="406"/>
      <c r="D20" s="406"/>
      <c r="E20" s="406"/>
      <c r="F20" s="406"/>
      <c r="G20" s="406"/>
    </row>
    <row r="21" spans="1:9" ht="24.95" customHeight="1" x14ac:dyDescent="0.15">
      <c r="A21" s="407" t="s">
        <v>388</v>
      </c>
      <c r="B21" s="407"/>
      <c r="C21" s="407"/>
      <c r="D21" s="407"/>
      <c r="E21" s="407"/>
      <c r="F21" s="407"/>
      <c r="G21" s="407"/>
    </row>
    <row r="22" spans="1:9" ht="24.95" customHeight="1" x14ac:dyDescent="0.15">
      <c r="A22" s="406" t="s">
        <v>26</v>
      </c>
      <c r="B22" s="406"/>
      <c r="C22" s="406"/>
      <c r="D22" s="406"/>
      <c r="E22" s="406"/>
      <c r="F22" s="406"/>
      <c r="G22" s="406"/>
    </row>
    <row r="23" spans="1:9" ht="12" customHeight="1" x14ac:dyDescent="0.15">
      <c r="A23" s="143"/>
      <c r="B23" s="144"/>
      <c r="C23" s="218"/>
      <c r="D23" s="138"/>
      <c r="E23" s="145"/>
      <c r="F23" s="138"/>
      <c r="G23" s="138"/>
    </row>
    <row r="24" spans="1:9" ht="14.25" x14ac:dyDescent="0.15">
      <c r="A24" s="143"/>
      <c r="B24" s="143"/>
      <c r="C24" s="218"/>
      <c r="D24" s="138"/>
      <c r="E24" s="218" t="s">
        <v>36</v>
      </c>
      <c r="F24" s="138"/>
      <c r="G24" s="138"/>
    </row>
    <row r="25" spans="1:9" ht="24.95" customHeight="1" x14ac:dyDescent="0.15">
      <c r="A25" s="408"/>
      <c r="B25" s="408"/>
      <c r="C25" s="217" t="s">
        <v>0</v>
      </c>
      <c r="D25" s="145"/>
      <c r="E25" s="218" t="s">
        <v>27</v>
      </c>
      <c r="F25" s="218"/>
      <c r="G25" s="146"/>
    </row>
    <row r="26" spans="1:9" ht="24.95" customHeight="1" x14ac:dyDescent="0.15">
      <c r="A26" s="145"/>
      <c r="B26" s="145"/>
      <c r="C26" s="145"/>
      <c r="D26" s="218"/>
      <c r="E26" s="218" t="s">
        <v>151</v>
      </c>
      <c r="F26" s="218"/>
      <c r="G26" s="218"/>
    </row>
    <row r="27" spans="1:9" ht="18.75" customHeight="1" x14ac:dyDescent="0.15">
      <c r="A27" s="145"/>
      <c r="B27" s="145"/>
      <c r="C27" s="145"/>
      <c r="D27" s="218"/>
      <c r="E27" s="138"/>
      <c r="F27" s="218"/>
      <c r="G27" s="218"/>
    </row>
    <row r="28" spans="1:9" ht="24.95" customHeight="1" x14ac:dyDescent="0.15">
      <c r="A28" s="145"/>
      <c r="B28" s="145"/>
      <c r="C28" s="145"/>
      <c r="D28" s="145"/>
      <c r="E28" s="219" t="s">
        <v>37</v>
      </c>
      <c r="F28" s="392"/>
      <c r="G28" s="392"/>
    </row>
    <row r="29" spans="1:9" ht="10.5" customHeight="1" x14ac:dyDescent="0.15">
      <c r="A29" s="133"/>
      <c r="B29" s="133"/>
      <c r="C29" s="133"/>
      <c r="D29" s="133"/>
      <c r="E29" s="122"/>
      <c r="F29" s="122"/>
      <c r="G29" s="122"/>
    </row>
    <row r="30" spans="1:9" ht="14.25" customHeight="1" x14ac:dyDescent="0.15">
      <c r="A30" s="409" t="s">
        <v>415</v>
      </c>
      <c r="B30" s="409"/>
      <c r="C30" s="409"/>
      <c r="D30" s="409"/>
      <c r="E30" s="409"/>
      <c r="F30" s="409"/>
      <c r="G30" s="409"/>
      <c r="H30" s="136"/>
      <c r="I30" s="136"/>
    </row>
    <row r="31" spans="1:9" ht="14.25" customHeight="1" x14ac:dyDescent="0.15">
      <c r="A31" s="410" t="s">
        <v>416</v>
      </c>
      <c r="B31" s="410"/>
      <c r="C31" s="410"/>
      <c r="D31" s="410"/>
      <c r="E31" s="410"/>
      <c r="F31" s="410"/>
      <c r="G31" s="410"/>
      <c r="H31" s="136"/>
      <c r="I31" s="136"/>
    </row>
    <row r="32" spans="1:9" ht="14.25" customHeight="1" x14ac:dyDescent="0.15">
      <c r="A32" s="411"/>
      <c r="B32" s="411"/>
      <c r="C32" s="411"/>
      <c r="D32" s="411"/>
      <c r="E32" s="411"/>
      <c r="F32" s="411"/>
      <c r="G32" s="411"/>
      <c r="H32" s="136"/>
      <c r="I32" s="136"/>
    </row>
    <row r="33" spans="1:7" ht="14.25" customHeight="1" x14ac:dyDescent="0.15">
      <c r="A33" s="131"/>
      <c r="B33" s="303"/>
      <c r="C33" s="303"/>
      <c r="D33" s="303"/>
      <c r="E33" s="303"/>
      <c r="F33" s="303"/>
      <c r="G33" s="303"/>
    </row>
    <row r="34" spans="1:7" ht="18.75" customHeight="1" x14ac:dyDescent="0.15">
      <c r="A34" s="133"/>
      <c r="B34" s="133"/>
      <c r="C34" s="133"/>
      <c r="D34" s="133"/>
      <c r="E34" s="133"/>
      <c r="F34" s="133"/>
      <c r="G34" s="268"/>
    </row>
    <row r="35" spans="1:7" s="118" customFormat="1" ht="24.95" customHeight="1" x14ac:dyDescent="0.25">
      <c r="A35" s="412" t="s">
        <v>28</v>
      </c>
      <c r="B35" s="412"/>
      <c r="C35" s="412"/>
      <c r="D35" s="412"/>
      <c r="E35" s="412"/>
      <c r="F35" s="412"/>
      <c r="G35" s="412"/>
    </row>
    <row r="36" spans="1:7" s="118" customFormat="1" ht="17.25" customHeight="1" thickBot="1" x14ac:dyDescent="0.3">
      <c r="A36" s="119"/>
      <c r="B36" s="119"/>
      <c r="C36" s="119"/>
      <c r="D36" s="119"/>
      <c r="E36" s="119"/>
      <c r="F36" s="119"/>
      <c r="G36" s="119"/>
    </row>
    <row r="37" spans="1:7" ht="38.25" customHeight="1" thickBot="1" x14ac:dyDescent="0.2">
      <c r="A37" s="120"/>
      <c r="B37" s="120"/>
      <c r="C37" s="413">
        <f>F51</f>
        <v>0</v>
      </c>
      <c r="D37" s="414"/>
      <c r="E37" s="415"/>
      <c r="F37" s="120"/>
      <c r="G37" s="121"/>
    </row>
    <row r="38" spans="1:7" ht="36" customHeight="1" x14ac:dyDescent="0.15">
      <c r="A38" s="122" t="s">
        <v>3</v>
      </c>
      <c r="B38" s="416"/>
      <c r="C38" s="416"/>
      <c r="D38" s="416"/>
      <c r="E38" s="416"/>
      <c r="F38" s="416"/>
      <c r="G38" s="416"/>
    </row>
    <row r="39" spans="1:7" ht="29.25" customHeight="1" x14ac:dyDescent="0.15">
      <c r="A39" s="402" t="s">
        <v>7</v>
      </c>
      <c r="B39" s="402"/>
      <c r="C39" s="403"/>
      <c r="D39" s="404"/>
      <c r="E39" s="123" t="s">
        <v>29</v>
      </c>
      <c r="F39" s="405"/>
      <c r="G39" s="405"/>
    </row>
    <row r="40" spans="1:7" ht="32.25" customHeight="1" x14ac:dyDescent="0.15">
      <c r="A40" s="402" t="s">
        <v>30</v>
      </c>
      <c r="B40" s="402"/>
      <c r="C40" s="123" t="s">
        <v>31</v>
      </c>
      <c r="D40" s="123" t="s">
        <v>32</v>
      </c>
      <c r="E40" s="123" t="s">
        <v>33</v>
      </c>
      <c r="F40" s="123" t="s">
        <v>34</v>
      </c>
      <c r="G40" s="123" t="s">
        <v>35</v>
      </c>
    </row>
    <row r="41" spans="1:7" ht="32.25" customHeight="1" x14ac:dyDescent="0.15">
      <c r="A41" s="417"/>
      <c r="B41" s="418"/>
      <c r="C41" s="126"/>
      <c r="D41" s="180"/>
      <c r="E41" s="127"/>
      <c r="F41" s="127">
        <f>INT(D41*E41)</f>
        <v>0</v>
      </c>
      <c r="G41" s="125"/>
    </row>
    <row r="42" spans="1:7" ht="32.25" customHeight="1" x14ac:dyDescent="0.15">
      <c r="A42" s="417"/>
      <c r="B42" s="418"/>
      <c r="C42" s="126"/>
      <c r="D42" s="180"/>
      <c r="E42" s="127"/>
      <c r="F42" s="127"/>
      <c r="G42" s="125"/>
    </row>
    <row r="43" spans="1:7" ht="32.25" customHeight="1" x14ac:dyDescent="0.15">
      <c r="A43" s="417"/>
      <c r="B43" s="418"/>
      <c r="C43" s="126"/>
      <c r="D43" s="180"/>
      <c r="E43" s="127"/>
      <c r="F43" s="127"/>
      <c r="G43" s="125"/>
    </row>
    <row r="44" spans="1:7" ht="32.25" customHeight="1" x14ac:dyDescent="0.15">
      <c r="A44" s="417"/>
      <c r="B44" s="418"/>
      <c r="C44" s="126"/>
      <c r="D44" s="180"/>
      <c r="E44" s="127"/>
      <c r="F44" s="127"/>
      <c r="G44" s="125"/>
    </row>
    <row r="45" spans="1:7" ht="32.25" customHeight="1" x14ac:dyDescent="0.15">
      <c r="A45" s="417"/>
      <c r="B45" s="418"/>
      <c r="C45" s="126"/>
      <c r="D45" s="180"/>
      <c r="E45" s="127"/>
      <c r="F45" s="127"/>
      <c r="G45" s="125"/>
    </row>
    <row r="46" spans="1:7" ht="32.25" customHeight="1" x14ac:dyDescent="0.15">
      <c r="A46" s="417"/>
      <c r="B46" s="418"/>
      <c r="C46" s="126"/>
      <c r="D46" s="180"/>
      <c r="E46" s="127"/>
      <c r="F46" s="127"/>
      <c r="G46" s="125"/>
    </row>
    <row r="47" spans="1:7" ht="32.25" customHeight="1" x14ac:dyDescent="0.15">
      <c r="A47" s="417"/>
      <c r="B47" s="418"/>
      <c r="C47" s="126"/>
      <c r="D47" s="180"/>
      <c r="E47" s="127"/>
      <c r="F47" s="127"/>
      <c r="G47" s="125"/>
    </row>
    <row r="48" spans="1:7" ht="32.25" customHeight="1" x14ac:dyDescent="0.15">
      <c r="A48" s="417"/>
      <c r="B48" s="418"/>
      <c r="C48" s="126"/>
      <c r="D48" s="180"/>
      <c r="E48" s="127"/>
      <c r="F48" s="127"/>
      <c r="G48" s="125"/>
    </row>
    <row r="49" spans="1:9" ht="32.25" customHeight="1" x14ac:dyDescent="0.15">
      <c r="A49" s="417"/>
      <c r="B49" s="418"/>
      <c r="C49" s="126"/>
      <c r="D49" s="180"/>
      <c r="E49" s="127"/>
      <c r="F49" s="127"/>
      <c r="G49" s="125"/>
    </row>
    <row r="50" spans="1:9" ht="32.25" customHeight="1" x14ac:dyDescent="0.15">
      <c r="A50" s="417"/>
      <c r="B50" s="418"/>
      <c r="C50" s="126"/>
      <c r="D50" s="180"/>
      <c r="E50" s="127"/>
      <c r="F50" s="127"/>
      <c r="G50" s="125"/>
    </row>
    <row r="51" spans="1:9" ht="32.25" customHeight="1" x14ac:dyDescent="0.15">
      <c r="A51" s="402" t="s">
        <v>247</v>
      </c>
      <c r="B51" s="402"/>
      <c r="C51" s="402"/>
      <c r="D51" s="402"/>
      <c r="E51" s="402"/>
      <c r="F51" s="124">
        <f>SUM(F41:F50)</f>
        <v>0</v>
      </c>
      <c r="G51" s="129"/>
    </row>
    <row r="52" spans="1:9" ht="24.95" customHeight="1" x14ac:dyDescent="0.15">
      <c r="A52" s="419" t="s">
        <v>165</v>
      </c>
      <c r="B52" s="419"/>
      <c r="C52" s="419"/>
      <c r="D52" s="419"/>
      <c r="E52" s="419"/>
      <c r="F52" s="419"/>
      <c r="G52" s="419"/>
    </row>
    <row r="53" spans="1:9" ht="24.95" customHeight="1" x14ac:dyDescent="0.15">
      <c r="A53" s="407" t="s">
        <v>388</v>
      </c>
      <c r="B53" s="407"/>
      <c r="C53" s="407"/>
      <c r="D53" s="407"/>
      <c r="E53" s="407"/>
      <c r="F53" s="407"/>
      <c r="G53" s="407"/>
    </row>
    <row r="54" spans="1:9" ht="24.95" customHeight="1" x14ac:dyDescent="0.15">
      <c r="A54" s="419" t="s">
        <v>26</v>
      </c>
      <c r="B54" s="419"/>
      <c r="C54" s="419"/>
      <c r="D54" s="419"/>
      <c r="E54" s="419"/>
      <c r="F54" s="419"/>
      <c r="G54" s="419"/>
    </row>
    <row r="55" spans="1:9" ht="12" customHeight="1" x14ac:dyDescent="0.15">
      <c r="A55" s="130"/>
      <c r="B55" s="131"/>
      <c r="C55" s="132"/>
      <c r="D55" s="122"/>
      <c r="E55" s="133"/>
      <c r="F55" s="122"/>
      <c r="G55" s="122"/>
    </row>
    <row r="56" spans="1:9" ht="14.25" x14ac:dyDescent="0.15">
      <c r="A56" s="130"/>
      <c r="B56" s="130"/>
      <c r="C56" s="132"/>
      <c r="D56" s="122"/>
      <c r="E56" s="132" t="s">
        <v>36</v>
      </c>
      <c r="F56" s="122"/>
      <c r="G56" s="122"/>
    </row>
    <row r="57" spans="1:9" ht="24.95" customHeight="1" x14ac:dyDescent="0.15">
      <c r="A57" s="420"/>
      <c r="B57" s="420"/>
      <c r="C57" s="134" t="s">
        <v>0</v>
      </c>
      <c r="D57" s="133"/>
      <c r="E57" s="132" t="s">
        <v>27</v>
      </c>
      <c r="F57" s="132"/>
      <c r="G57" s="135"/>
    </row>
    <row r="58" spans="1:9" ht="24.95" customHeight="1" x14ac:dyDescent="0.15">
      <c r="A58" s="133"/>
      <c r="B58" s="133"/>
      <c r="C58" s="133"/>
      <c r="D58" s="132"/>
      <c r="E58" s="132" t="s">
        <v>151</v>
      </c>
      <c r="F58" s="132"/>
      <c r="G58" s="132"/>
    </row>
    <row r="59" spans="1:9" ht="18.75" customHeight="1" x14ac:dyDescent="0.15">
      <c r="A59" s="133"/>
      <c r="B59" s="133"/>
      <c r="C59" s="133"/>
      <c r="D59" s="132"/>
      <c r="E59" s="122"/>
      <c r="F59" s="132"/>
      <c r="G59" s="132"/>
    </row>
    <row r="60" spans="1:9" ht="24.95" customHeight="1" x14ac:dyDescent="0.15">
      <c r="A60" s="133"/>
      <c r="B60" s="133"/>
      <c r="C60" s="133"/>
      <c r="D60" s="133"/>
      <c r="E60" s="123" t="s">
        <v>37</v>
      </c>
      <c r="F60" s="402"/>
      <c r="G60" s="402"/>
    </row>
    <row r="61" spans="1:9" ht="10.5" customHeight="1" x14ac:dyDescent="0.15">
      <c r="A61" s="133"/>
      <c r="B61" s="133"/>
      <c r="C61" s="133"/>
      <c r="D61" s="133"/>
      <c r="E61" s="122"/>
      <c r="F61" s="122"/>
      <c r="G61" s="122"/>
    </row>
    <row r="62" spans="1:9" ht="15" customHeight="1" x14ac:dyDescent="0.15">
      <c r="A62" s="409" t="s">
        <v>415</v>
      </c>
      <c r="B62" s="409"/>
      <c r="C62" s="409"/>
      <c r="D62" s="409"/>
      <c r="E62" s="409"/>
      <c r="F62" s="409"/>
      <c r="G62" s="409"/>
      <c r="H62" s="136"/>
      <c r="I62" s="136"/>
    </row>
    <row r="63" spans="1:9" ht="15" customHeight="1" x14ac:dyDescent="0.15">
      <c r="A63" s="410" t="s">
        <v>416</v>
      </c>
      <c r="B63" s="410"/>
      <c r="C63" s="410"/>
      <c r="D63" s="410"/>
      <c r="E63" s="410"/>
      <c r="F63" s="410"/>
      <c r="G63" s="410"/>
      <c r="H63" s="136"/>
      <c r="I63" s="136"/>
    </row>
    <row r="64" spans="1:9" ht="15" customHeight="1" x14ac:dyDescent="0.15">
      <c r="A64" s="411"/>
      <c r="B64" s="411"/>
      <c r="C64" s="411"/>
      <c r="D64" s="411"/>
      <c r="E64" s="411"/>
      <c r="F64" s="411"/>
      <c r="G64" s="411"/>
      <c r="H64" s="136"/>
      <c r="I64" s="136"/>
    </row>
    <row r="65" spans="1:7" ht="15" customHeight="1" x14ac:dyDescent="0.15">
      <c r="A65" s="131"/>
      <c r="B65" s="303"/>
      <c r="C65" s="303"/>
      <c r="D65" s="303"/>
      <c r="E65" s="303"/>
      <c r="F65" s="303"/>
      <c r="G65" s="303"/>
    </row>
    <row r="66" spans="1:7" ht="14.25" x14ac:dyDescent="0.15">
      <c r="A66" s="145"/>
      <c r="B66" s="145"/>
      <c r="C66" s="145"/>
      <c r="D66" s="145"/>
      <c r="E66" s="145"/>
      <c r="F66" s="145"/>
      <c r="G66" s="145"/>
    </row>
  </sheetData>
  <mergeCells count="52">
    <mergeCell ref="A63:G63"/>
    <mergeCell ref="A64:G64"/>
    <mergeCell ref="A52:G52"/>
    <mergeCell ref="A53:G53"/>
    <mergeCell ref="A54:G54"/>
    <mergeCell ref="A57:B57"/>
    <mergeCell ref="F60:G60"/>
    <mergeCell ref="A62:G62"/>
    <mergeCell ref="A51:E51"/>
    <mergeCell ref="A40:B40"/>
    <mergeCell ref="A41:B41"/>
    <mergeCell ref="A42:B42"/>
    <mergeCell ref="A43:B43"/>
    <mergeCell ref="A44:B44"/>
    <mergeCell ref="A45:B45"/>
    <mergeCell ref="A46:B46"/>
    <mergeCell ref="A47:B47"/>
    <mergeCell ref="A48:B48"/>
    <mergeCell ref="A49:B49"/>
    <mergeCell ref="A50:B50"/>
    <mergeCell ref="A39:B39"/>
    <mergeCell ref="C39:D39"/>
    <mergeCell ref="F39:G39"/>
    <mergeCell ref="A20:G20"/>
    <mergeCell ref="A21:G21"/>
    <mergeCell ref="A22:G22"/>
    <mergeCell ref="A25:B25"/>
    <mergeCell ref="F28:G28"/>
    <mergeCell ref="A30:G30"/>
    <mergeCell ref="A31:G31"/>
    <mergeCell ref="A32:G32"/>
    <mergeCell ref="A35:G35"/>
    <mergeCell ref="C37:E37"/>
    <mergeCell ref="B38:G38"/>
    <mergeCell ref="A19:E19"/>
    <mergeCell ref="A8:B8"/>
    <mergeCell ref="A9:B9"/>
    <mergeCell ref="A10:B10"/>
    <mergeCell ref="A11:B11"/>
    <mergeCell ref="A12:B12"/>
    <mergeCell ref="A13:B13"/>
    <mergeCell ref="A14:B14"/>
    <mergeCell ref="A15:B15"/>
    <mergeCell ref="A16:B16"/>
    <mergeCell ref="A17:B17"/>
    <mergeCell ref="A18:B18"/>
    <mergeCell ref="A2:G2"/>
    <mergeCell ref="A3:G3"/>
    <mergeCell ref="C5:E5"/>
    <mergeCell ref="A7:B7"/>
    <mergeCell ref="C7:D7"/>
    <mergeCell ref="F7:G7"/>
  </mergeCells>
  <phoneticPr fontId="2"/>
  <pageMargins left="0.62992125984251968" right="0.23622047244094491" top="0.6692913385826772" bottom="0.4" header="0.51181102362204722" footer="0.27"/>
  <pageSetup paperSize="9" orientation="portrait" horizontalDpi="360" verticalDpi="360" r:id="rId1"/>
  <headerFooter alignWithMargins="0"/>
  <rowBreaks count="1" manualBreakCount="1">
    <brk id="33"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45"/>
  <sheetViews>
    <sheetView zoomScale="90" zoomScaleNormal="90" workbookViewId="0"/>
  </sheetViews>
  <sheetFormatPr defaultRowHeight="14.25" x14ac:dyDescent="0.15"/>
  <cols>
    <col min="1" max="9" width="9" style="297"/>
    <col min="10" max="10" width="8" style="297" customWidth="1"/>
    <col min="11" max="16384" width="9" style="297"/>
  </cols>
  <sheetData>
    <row r="4" spans="1:10" x14ac:dyDescent="0.15">
      <c r="J4" s="296" t="s">
        <v>350</v>
      </c>
    </row>
    <row r="7" spans="1:10" x14ac:dyDescent="0.15">
      <c r="A7" s="421" t="s">
        <v>351</v>
      </c>
      <c r="B7" s="421"/>
      <c r="C7" s="421"/>
      <c r="D7" s="421"/>
      <c r="E7" s="421"/>
      <c r="F7" s="421"/>
      <c r="G7" s="421"/>
      <c r="H7" s="421"/>
      <c r="I7" s="421"/>
      <c r="J7" s="421"/>
    </row>
    <row r="8" spans="1:10" x14ac:dyDescent="0.15">
      <c r="A8" s="298"/>
      <c r="B8" s="298"/>
      <c r="C8" s="298"/>
      <c r="D8" s="298"/>
      <c r="E8" s="298"/>
      <c r="F8" s="298"/>
      <c r="G8" s="298"/>
      <c r="H8" s="298"/>
      <c r="I8" s="298"/>
      <c r="J8" s="298"/>
    </row>
    <row r="9" spans="1:10" x14ac:dyDescent="0.15">
      <c r="A9" s="298"/>
      <c r="B9" s="298"/>
      <c r="C9" s="298"/>
      <c r="D9" s="298"/>
      <c r="E9" s="298"/>
      <c r="F9" s="298"/>
      <c r="G9" s="298"/>
      <c r="H9" s="298"/>
      <c r="I9" s="298"/>
      <c r="J9" s="298"/>
    </row>
    <row r="11" spans="1:10" x14ac:dyDescent="0.15">
      <c r="A11" s="297" t="s">
        <v>163</v>
      </c>
    </row>
    <row r="15" spans="1:10" x14ac:dyDescent="0.15">
      <c r="A15" s="297" t="s">
        <v>352</v>
      </c>
    </row>
    <row r="19" spans="1:1" x14ac:dyDescent="0.15">
      <c r="A19" s="297" t="s">
        <v>353</v>
      </c>
    </row>
    <row r="23" spans="1:1" x14ac:dyDescent="0.15">
      <c r="A23" s="297" t="s">
        <v>354</v>
      </c>
    </row>
    <row r="27" spans="1:1" x14ac:dyDescent="0.15">
      <c r="A27" s="297" t="s">
        <v>389</v>
      </c>
    </row>
    <row r="31" spans="1:1" x14ac:dyDescent="0.15">
      <c r="A31" s="297" t="s">
        <v>355</v>
      </c>
    </row>
    <row r="38" spans="1:10" ht="22.5" customHeight="1" x14ac:dyDescent="0.15">
      <c r="F38" s="297" t="s">
        <v>358</v>
      </c>
    </row>
    <row r="39" spans="1:10" ht="22.5" customHeight="1" x14ac:dyDescent="0.15">
      <c r="F39" s="297" t="s">
        <v>310</v>
      </c>
    </row>
    <row r="40" spans="1:10" ht="22.5" customHeight="1" x14ac:dyDescent="0.15">
      <c r="F40" s="297" t="s">
        <v>356</v>
      </c>
      <c r="J40" s="297" t="s">
        <v>1</v>
      </c>
    </row>
    <row r="41" spans="1:10" ht="22.5" customHeight="1" x14ac:dyDescent="0.15">
      <c r="F41" s="297" t="s">
        <v>357</v>
      </c>
      <c r="J41" s="297" t="s">
        <v>1</v>
      </c>
    </row>
    <row r="45" spans="1:10" x14ac:dyDescent="0.15">
      <c r="A45" s="297" t="s">
        <v>359</v>
      </c>
    </row>
  </sheetData>
  <mergeCells count="1">
    <mergeCell ref="A7:J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sheetViews>
  <sheetFormatPr defaultRowHeight="24" customHeight="1" x14ac:dyDescent="0.15"/>
  <cols>
    <col min="1" max="3" width="9" style="48"/>
    <col min="4" max="4" width="14" style="48" customWidth="1"/>
    <col min="5" max="5" width="2.125" style="48" customWidth="1"/>
    <col min="6" max="8" width="9" style="48"/>
    <col min="9" max="9" width="9" style="48" customWidth="1"/>
    <col min="10" max="10" width="5.875" style="48" customWidth="1"/>
    <col min="11" max="16384" width="9" style="48"/>
  </cols>
  <sheetData>
    <row r="1" spans="1:10" ht="30.75" customHeight="1" x14ac:dyDescent="0.15">
      <c r="A1" s="770" t="s">
        <v>313</v>
      </c>
      <c r="B1" s="770"/>
      <c r="C1" s="770"/>
      <c r="D1" s="770"/>
      <c r="E1" s="770"/>
      <c r="F1" s="770"/>
      <c r="G1" s="770"/>
      <c r="H1" s="770"/>
      <c r="I1" s="770"/>
      <c r="J1" s="278"/>
    </row>
    <row r="2" spans="1:10" ht="22.5" customHeight="1" x14ac:dyDescent="0.15"/>
    <row r="3" spans="1:10" ht="22.5" customHeight="1" x14ac:dyDescent="0.15">
      <c r="I3" s="274" t="s">
        <v>390</v>
      </c>
    </row>
    <row r="4" spans="1:10" ht="22.5" customHeight="1" x14ac:dyDescent="0.15">
      <c r="J4" s="274"/>
    </row>
    <row r="5" spans="1:10" ht="22.5" customHeight="1" x14ac:dyDescent="0.15">
      <c r="A5" s="48" t="s">
        <v>400</v>
      </c>
    </row>
    <row r="6" spans="1:10" ht="22.5" customHeight="1" x14ac:dyDescent="0.15">
      <c r="A6" s="48" t="s">
        <v>401</v>
      </c>
    </row>
    <row r="7" spans="1:10" ht="22.5" customHeight="1" x14ac:dyDescent="0.15"/>
    <row r="8" spans="1:10" ht="22.5" customHeight="1" x14ac:dyDescent="0.15">
      <c r="A8" s="48" t="s">
        <v>301</v>
      </c>
    </row>
    <row r="9" spans="1:10" ht="22.5" customHeight="1" x14ac:dyDescent="0.15"/>
    <row r="10" spans="1:10" ht="22.5" customHeight="1" x14ac:dyDescent="0.15">
      <c r="A10" s="767" t="s">
        <v>314</v>
      </c>
      <c r="B10" s="767"/>
      <c r="C10" s="767"/>
      <c r="D10" s="767"/>
      <c r="E10" s="767"/>
      <c r="F10" s="767"/>
      <c r="G10" s="767"/>
      <c r="H10" s="767"/>
      <c r="I10" s="767"/>
      <c r="J10" s="767"/>
    </row>
    <row r="11" spans="1:10" ht="22.5" customHeight="1" x14ac:dyDescent="0.15"/>
    <row r="12" spans="1:10" ht="22.5" customHeight="1" x14ac:dyDescent="0.15">
      <c r="A12" s="48" t="s">
        <v>302</v>
      </c>
    </row>
    <row r="13" spans="1:10" ht="22.5" customHeight="1" x14ac:dyDescent="0.15">
      <c r="A13" s="275" t="s">
        <v>304</v>
      </c>
    </row>
    <row r="14" spans="1:10" ht="22.5" customHeight="1" x14ac:dyDescent="0.15">
      <c r="A14" s="275" t="s">
        <v>303</v>
      </c>
    </row>
    <row r="15" spans="1:10" ht="22.5" customHeight="1" x14ac:dyDescent="0.15">
      <c r="A15" s="275" t="s">
        <v>305</v>
      </c>
    </row>
    <row r="16" spans="1:10" ht="22.5" customHeight="1" x14ac:dyDescent="0.15">
      <c r="A16" s="275" t="s">
        <v>306</v>
      </c>
    </row>
    <row r="17" spans="1:9" ht="22.5" customHeight="1" x14ac:dyDescent="0.15">
      <c r="A17" s="275" t="s">
        <v>307</v>
      </c>
    </row>
    <row r="18" spans="1:9" ht="22.5" customHeight="1" x14ac:dyDescent="0.15"/>
    <row r="19" spans="1:9" ht="22.5" customHeight="1" x14ac:dyDescent="0.15">
      <c r="A19" s="48" t="s">
        <v>308</v>
      </c>
    </row>
    <row r="20" spans="1:9" ht="22.5" customHeight="1" x14ac:dyDescent="0.15">
      <c r="A20" s="275" t="s">
        <v>391</v>
      </c>
    </row>
    <row r="21" spans="1:9" ht="22.5" customHeight="1" x14ac:dyDescent="0.15">
      <c r="A21" s="275" t="s">
        <v>392</v>
      </c>
    </row>
    <row r="22" spans="1:9" ht="22.5" customHeight="1" x14ac:dyDescent="0.15"/>
    <row r="23" spans="1:9" ht="22.5" customHeight="1" x14ac:dyDescent="0.15"/>
    <row r="24" spans="1:9" ht="22.5" customHeight="1" x14ac:dyDescent="0.15">
      <c r="B24" s="48" t="s">
        <v>309</v>
      </c>
      <c r="D24" s="276" t="s">
        <v>315</v>
      </c>
      <c r="E24" s="277" t="s">
        <v>316</v>
      </c>
    </row>
    <row r="25" spans="1:9" ht="22.5" customHeight="1" x14ac:dyDescent="0.15">
      <c r="D25" s="276" t="s">
        <v>310</v>
      </c>
      <c r="E25" s="277" t="s">
        <v>316</v>
      </c>
    </row>
    <row r="26" spans="1:9" ht="22.5" customHeight="1" x14ac:dyDescent="0.15">
      <c r="D26" s="276" t="s">
        <v>311</v>
      </c>
      <c r="E26" s="277" t="s">
        <v>316</v>
      </c>
      <c r="I26" s="48" t="s">
        <v>1</v>
      </c>
    </row>
    <row r="27" spans="1:9" ht="22.5" customHeight="1" x14ac:dyDescent="0.15">
      <c r="D27" s="276"/>
      <c r="E27" s="277"/>
    </row>
    <row r="28" spans="1:9" ht="22.5" customHeight="1" x14ac:dyDescent="0.15">
      <c r="B28" s="48" t="s">
        <v>312</v>
      </c>
      <c r="D28" s="276" t="s">
        <v>315</v>
      </c>
      <c r="E28" s="277" t="s">
        <v>316</v>
      </c>
    </row>
    <row r="29" spans="1:9" ht="22.5" customHeight="1" x14ac:dyDescent="0.15">
      <c r="D29" s="276" t="s">
        <v>310</v>
      </c>
      <c r="E29" s="277" t="s">
        <v>316</v>
      </c>
    </row>
    <row r="30" spans="1:9" ht="22.5" customHeight="1" x14ac:dyDescent="0.15">
      <c r="D30" s="276" t="s">
        <v>311</v>
      </c>
      <c r="E30" s="277" t="s">
        <v>316</v>
      </c>
      <c r="I30" s="48" t="s">
        <v>1</v>
      </c>
    </row>
  </sheetData>
  <mergeCells count="2">
    <mergeCell ref="A10:J10"/>
    <mergeCell ref="A1:I1"/>
  </mergeCells>
  <phoneticPr fontId="2"/>
  <pageMargins left="1.06" right="0.7" top="1.26"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72"/>
  <sheetViews>
    <sheetView showZeros="0" view="pageBreakPreview" zoomScale="90" zoomScaleNormal="85" zoomScaleSheetLayoutView="90" workbookViewId="0">
      <selection sqref="A1:H1"/>
    </sheetView>
  </sheetViews>
  <sheetFormatPr defaultRowHeight="24.95" customHeight="1" x14ac:dyDescent="0.15"/>
  <cols>
    <col min="1" max="1" width="18.875" style="1" customWidth="1"/>
    <col min="2" max="2" width="8.5" style="1" customWidth="1"/>
    <col min="3" max="3" width="9.125" style="1" customWidth="1"/>
    <col min="4" max="4" width="9" style="1"/>
    <col min="5" max="5" width="2.25" style="1" customWidth="1"/>
    <col min="6" max="6" width="12.25" style="1" customWidth="1"/>
    <col min="7" max="7" width="16.75" style="1" customWidth="1"/>
    <col min="8" max="8" width="11" style="1" customWidth="1"/>
    <col min="9" max="9" width="3.125" style="1" customWidth="1"/>
    <col min="10" max="16384" width="9" style="1"/>
  </cols>
  <sheetData>
    <row r="1" spans="1:9" ht="24.95" customHeight="1" x14ac:dyDescent="0.15">
      <c r="A1" s="424"/>
      <c r="B1" s="424"/>
      <c r="C1" s="424"/>
      <c r="D1" s="424"/>
      <c r="E1" s="424"/>
      <c r="F1" s="424"/>
      <c r="G1" s="424"/>
      <c r="H1" s="424"/>
    </row>
    <row r="2" spans="1:9" s="3" customFormat="1" ht="24.95" customHeight="1" x14ac:dyDescent="0.25">
      <c r="A2" s="445" t="s">
        <v>229</v>
      </c>
      <c r="B2" s="445"/>
      <c r="C2" s="445"/>
      <c r="D2" s="445"/>
      <c r="E2" s="445"/>
      <c r="F2" s="445"/>
      <c r="G2" s="445"/>
      <c r="H2" s="445"/>
    </row>
    <row r="3" spans="1:9" s="3" customFormat="1" ht="18" customHeight="1" x14ac:dyDescent="0.25">
      <c r="A3" s="2"/>
      <c r="B3" s="2"/>
      <c r="C3" s="2"/>
      <c r="D3" s="2"/>
      <c r="E3" s="2"/>
      <c r="F3" s="2"/>
      <c r="G3" s="2"/>
      <c r="H3" s="2"/>
    </row>
    <row r="4" spans="1:9" ht="32.25" customHeight="1" thickBot="1" x14ac:dyDescent="0.2">
      <c r="A4" s="48" t="s">
        <v>3</v>
      </c>
      <c r="B4" s="235" t="s">
        <v>228</v>
      </c>
      <c r="C4" s="234"/>
      <c r="D4" s="234"/>
      <c r="E4" s="234"/>
      <c r="F4" s="234"/>
      <c r="G4" s="236"/>
      <c r="H4" s="236"/>
    </row>
    <row r="5" spans="1:9" ht="24.95" customHeight="1" x14ac:dyDescent="0.15">
      <c r="A5" s="49" t="s">
        <v>40</v>
      </c>
      <c r="B5" s="446" t="s">
        <v>166</v>
      </c>
      <c r="C5" s="446"/>
      <c r="D5" s="50"/>
      <c r="E5" s="14"/>
      <c r="F5" s="447" t="s">
        <v>41</v>
      </c>
      <c r="G5" s="448"/>
      <c r="H5" s="449"/>
      <c r="I5" s="464" t="s">
        <v>167</v>
      </c>
    </row>
    <row r="6" spans="1:9" ht="24.95" customHeight="1" thickBot="1" x14ac:dyDescent="0.2">
      <c r="A6" s="51" t="s">
        <v>150</v>
      </c>
      <c r="B6" s="466" t="s">
        <v>173</v>
      </c>
      <c r="C6" s="466"/>
      <c r="D6" s="52" t="s">
        <v>122</v>
      </c>
      <c r="E6" s="14"/>
      <c r="F6" s="467" t="s">
        <v>418</v>
      </c>
      <c r="G6" s="468"/>
      <c r="H6" s="469"/>
      <c r="I6" s="464"/>
    </row>
    <row r="7" spans="1:9" ht="24.95" customHeight="1" x14ac:dyDescent="0.15">
      <c r="A7" s="48"/>
      <c r="B7" s="48"/>
      <c r="C7" s="48"/>
      <c r="D7" s="48"/>
      <c r="E7" s="48"/>
      <c r="F7" s="48"/>
      <c r="G7" s="48"/>
      <c r="H7" s="48"/>
      <c r="I7" s="464"/>
    </row>
    <row r="8" spans="1:9" ht="24.95" customHeight="1" x14ac:dyDescent="0.15">
      <c r="A8" s="46" t="s">
        <v>7</v>
      </c>
      <c r="B8" s="470" t="s">
        <v>402</v>
      </c>
      <c r="C8" s="470"/>
      <c r="D8" s="470"/>
      <c r="E8" s="441" t="s">
        <v>29</v>
      </c>
      <c r="F8" s="441"/>
      <c r="G8" s="434" t="s">
        <v>166</v>
      </c>
      <c r="H8" s="436"/>
      <c r="I8" s="464"/>
    </row>
    <row r="9" spans="1:9" ht="24.95" customHeight="1" x14ac:dyDescent="0.15">
      <c r="A9" s="462" t="s">
        <v>30</v>
      </c>
      <c r="B9" s="463"/>
      <c r="C9" s="46" t="s">
        <v>31</v>
      </c>
      <c r="D9" s="46" t="s">
        <v>32</v>
      </c>
      <c r="E9" s="441" t="s">
        <v>42</v>
      </c>
      <c r="F9" s="441"/>
      <c r="G9" s="46" t="s">
        <v>43</v>
      </c>
      <c r="H9" s="46" t="s">
        <v>35</v>
      </c>
      <c r="I9" s="464"/>
    </row>
    <row r="10" spans="1:9" ht="24.95" customHeight="1" x14ac:dyDescent="0.15">
      <c r="A10" s="434" t="s">
        <v>361</v>
      </c>
      <c r="B10" s="436"/>
      <c r="C10" s="434" t="s">
        <v>273</v>
      </c>
      <c r="D10" s="435"/>
      <c r="E10" s="435"/>
      <c r="F10" s="436"/>
      <c r="G10" s="237" t="s">
        <v>166</v>
      </c>
      <c r="H10" s="54"/>
      <c r="I10" s="464"/>
    </row>
    <row r="11" spans="1:9" ht="24.95" customHeight="1" x14ac:dyDescent="0.15">
      <c r="A11" s="437"/>
      <c r="B11" s="438"/>
      <c r="C11" s="46"/>
      <c r="D11" s="46"/>
      <c r="E11" s="439"/>
      <c r="F11" s="440"/>
      <c r="G11" s="53"/>
      <c r="H11" s="55"/>
      <c r="I11" s="464"/>
    </row>
    <row r="12" spans="1:9" ht="24.95" customHeight="1" x14ac:dyDescent="0.15">
      <c r="A12" s="454"/>
      <c r="B12" s="454"/>
      <c r="C12" s="46"/>
      <c r="D12" s="46"/>
      <c r="E12" s="455"/>
      <c r="F12" s="456"/>
      <c r="G12" s="56"/>
      <c r="H12" s="55"/>
      <c r="I12" s="464"/>
    </row>
    <row r="13" spans="1:9" ht="24.95" customHeight="1" x14ac:dyDescent="0.15">
      <c r="A13" s="454"/>
      <c r="B13" s="454"/>
      <c r="C13" s="46"/>
      <c r="D13" s="46"/>
      <c r="E13" s="455"/>
      <c r="F13" s="456"/>
      <c r="G13" s="57"/>
      <c r="H13" s="55"/>
      <c r="I13" s="464"/>
    </row>
    <row r="14" spans="1:9" ht="24.95" customHeight="1" x14ac:dyDescent="0.15">
      <c r="A14" s="441"/>
      <c r="B14" s="441"/>
      <c r="C14" s="55"/>
      <c r="D14" s="55"/>
      <c r="E14" s="452"/>
      <c r="F14" s="453"/>
      <c r="G14" s="55"/>
      <c r="H14" s="55"/>
      <c r="I14" s="464"/>
    </row>
    <row r="15" spans="1:9" ht="24.95" customHeight="1" x14ac:dyDescent="0.15">
      <c r="A15" s="441"/>
      <c r="B15" s="441"/>
      <c r="C15" s="55"/>
      <c r="D15" s="55"/>
      <c r="E15" s="452"/>
      <c r="F15" s="453"/>
      <c r="G15" s="55"/>
      <c r="H15" s="55"/>
    </row>
    <row r="16" spans="1:9" ht="24.95" customHeight="1" x14ac:dyDescent="0.15">
      <c r="A16" s="441"/>
      <c r="B16" s="441"/>
      <c r="C16" s="55"/>
      <c r="D16" s="55"/>
      <c r="E16" s="452"/>
      <c r="F16" s="453"/>
      <c r="G16" s="55"/>
      <c r="H16" s="55"/>
    </row>
    <row r="17" spans="1:8" ht="24.95" customHeight="1" x14ac:dyDescent="0.15">
      <c r="A17" s="441"/>
      <c r="B17" s="441"/>
      <c r="C17" s="55"/>
      <c r="D17" s="55"/>
      <c r="E17" s="452"/>
      <c r="F17" s="453"/>
      <c r="G17" s="55"/>
      <c r="H17" s="55"/>
    </row>
    <row r="18" spans="1:8" ht="24.95" customHeight="1" x14ac:dyDescent="0.15">
      <c r="A18" s="441"/>
      <c r="B18" s="441"/>
      <c r="C18" s="55"/>
      <c r="D18" s="55"/>
      <c r="E18" s="452"/>
      <c r="F18" s="453"/>
      <c r="G18" s="55"/>
      <c r="H18" s="55"/>
    </row>
    <row r="19" spans="1:8" ht="24.95" customHeight="1" x14ac:dyDescent="0.15">
      <c r="A19" s="441"/>
      <c r="B19" s="441"/>
      <c r="C19" s="55"/>
      <c r="D19" s="55"/>
      <c r="E19" s="452"/>
      <c r="F19" s="453"/>
      <c r="G19" s="55"/>
      <c r="H19" s="55"/>
    </row>
    <row r="20" spans="1:8" ht="24.95" customHeight="1" x14ac:dyDescent="0.15">
      <c r="A20" s="441"/>
      <c r="B20" s="441"/>
      <c r="C20" s="55"/>
      <c r="D20" s="55"/>
      <c r="E20" s="452"/>
      <c r="F20" s="453"/>
      <c r="G20" s="55"/>
      <c r="H20" s="55"/>
    </row>
    <row r="21" spans="1:8" ht="24.95" customHeight="1" x14ac:dyDescent="0.15">
      <c r="A21" s="441" t="s">
        <v>145</v>
      </c>
      <c r="B21" s="441"/>
      <c r="C21" s="55"/>
      <c r="D21" s="55"/>
      <c r="E21" s="452"/>
      <c r="F21" s="453"/>
      <c r="G21" s="237" t="s">
        <v>173</v>
      </c>
      <c r="H21" s="55"/>
    </row>
    <row r="22" spans="1:8" ht="24.95" customHeight="1" x14ac:dyDescent="0.15">
      <c r="A22" s="441" t="s">
        <v>44</v>
      </c>
      <c r="B22" s="441"/>
      <c r="C22" s="441"/>
      <c r="D22" s="441"/>
      <c r="E22" s="441"/>
      <c r="F22" s="441"/>
      <c r="G22" s="237" t="s">
        <v>166</v>
      </c>
      <c r="H22" s="55"/>
    </row>
    <row r="23" spans="1:8" ht="18" customHeight="1" x14ac:dyDescent="0.15">
      <c r="A23" s="429" t="s">
        <v>157</v>
      </c>
      <c r="B23" s="430"/>
      <c r="C23" s="430"/>
      <c r="D23" s="430"/>
      <c r="E23" s="430"/>
      <c r="F23" s="430"/>
      <c r="G23" s="430"/>
      <c r="H23" s="431"/>
    </row>
    <row r="24" spans="1:8" ht="18" customHeight="1" x14ac:dyDescent="0.15">
      <c r="A24" s="429" t="s">
        <v>158</v>
      </c>
      <c r="B24" s="430"/>
      <c r="C24" s="430"/>
      <c r="D24" s="430"/>
      <c r="E24" s="430"/>
      <c r="F24" s="430"/>
      <c r="G24" s="430"/>
      <c r="H24" s="431"/>
    </row>
    <row r="25" spans="1:8" ht="18" customHeight="1" x14ac:dyDescent="0.15">
      <c r="A25" s="58"/>
      <c r="B25" s="59"/>
      <c r="C25" s="59"/>
      <c r="D25" s="59"/>
      <c r="E25" s="59"/>
      <c r="F25" s="59"/>
      <c r="G25" s="59"/>
      <c r="H25" s="60"/>
    </row>
    <row r="26" spans="1:8" ht="18" customHeight="1" x14ac:dyDescent="0.15">
      <c r="A26" s="231" t="s">
        <v>390</v>
      </c>
      <c r="B26" s="232"/>
      <c r="C26" s="232"/>
      <c r="D26" s="232"/>
      <c r="E26" s="232"/>
      <c r="F26" s="232"/>
      <c r="G26" s="232"/>
      <c r="H26" s="233"/>
    </row>
    <row r="27" spans="1:8" ht="18" customHeight="1" x14ac:dyDescent="0.15">
      <c r="A27" s="61"/>
      <c r="B27" s="14"/>
      <c r="C27" s="14"/>
      <c r="D27" s="14"/>
      <c r="E27" s="14"/>
      <c r="F27" s="14"/>
      <c r="G27" s="14"/>
      <c r="H27" s="44"/>
    </row>
    <row r="28" spans="1:8" ht="18" customHeight="1" x14ac:dyDescent="0.15">
      <c r="A28" s="425" t="s">
        <v>38</v>
      </c>
      <c r="B28" s="426"/>
      <c r="C28" s="426"/>
      <c r="D28" s="426"/>
      <c r="E28" s="426"/>
      <c r="F28" s="426"/>
      <c r="G28" s="426"/>
      <c r="H28" s="427"/>
    </row>
    <row r="29" spans="1:8" ht="18" customHeight="1" x14ac:dyDescent="0.15">
      <c r="A29" s="154"/>
      <c r="B29" s="153"/>
      <c r="C29" s="153"/>
      <c r="D29" s="151"/>
      <c r="E29" s="151"/>
      <c r="F29" s="151"/>
      <c r="G29" s="151"/>
      <c r="H29" s="152"/>
    </row>
    <row r="30" spans="1:8" ht="18" customHeight="1" x14ac:dyDescent="0.15">
      <c r="A30" s="155"/>
      <c r="B30" s="147"/>
      <c r="C30" s="147"/>
      <c r="D30" s="151"/>
      <c r="E30" s="151"/>
      <c r="F30" s="151"/>
      <c r="G30" s="151"/>
      <c r="H30" s="152"/>
    </row>
    <row r="31" spans="1:8" ht="18" customHeight="1" x14ac:dyDescent="0.15">
      <c r="A31" s="156"/>
      <c r="B31" s="59"/>
      <c r="C31" s="59" t="s">
        <v>149</v>
      </c>
      <c r="D31" s="59"/>
      <c r="E31" s="59"/>
      <c r="F31" s="59"/>
      <c r="G31" s="59"/>
      <c r="H31" s="60"/>
    </row>
    <row r="32" spans="1:8" ht="18" customHeight="1" x14ac:dyDescent="0.15">
      <c r="A32" s="61"/>
      <c r="B32" s="14"/>
      <c r="C32" s="14"/>
      <c r="D32" s="62" t="s">
        <v>39</v>
      </c>
      <c r="E32" s="14"/>
      <c r="F32" s="14"/>
      <c r="G32" s="14"/>
      <c r="H32" s="44"/>
    </row>
    <row r="33" spans="1:9" ht="18" customHeight="1" x14ac:dyDescent="0.15">
      <c r="A33" s="58"/>
      <c r="B33" s="59"/>
      <c r="C33" s="59"/>
      <c r="D33" s="59"/>
      <c r="E33" s="59"/>
      <c r="F33" s="59"/>
      <c r="G33" s="59"/>
      <c r="H33" s="60"/>
    </row>
    <row r="34" spans="1:9" ht="18" customHeight="1" x14ac:dyDescent="0.15">
      <c r="A34" s="58"/>
      <c r="B34" s="59"/>
      <c r="C34" s="59"/>
      <c r="D34" s="59"/>
      <c r="E34" s="59"/>
      <c r="F34" s="59"/>
      <c r="G34" s="20"/>
      <c r="H34" s="60"/>
    </row>
    <row r="35" spans="1:9" ht="18" customHeight="1" x14ac:dyDescent="0.15">
      <c r="A35" s="63"/>
      <c r="B35" s="64"/>
      <c r="C35" s="64"/>
      <c r="D35" s="64"/>
      <c r="E35" s="64"/>
      <c r="F35" s="64"/>
      <c r="G35" s="21"/>
      <c r="H35" s="65"/>
    </row>
    <row r="36" spans="1:9" ht="18" customHeight="1" x14ac:dyDescent="0.15">
      <c r="A36" s="230"/>
      <c r="B36" s="230"/>
      <c r="C36" s="230"/>
      <c r="D36" s="230"/>
      <c r="E36" s="230"/>
      <c r="F36" s="230"/>
      <c r="G36" s="230"/>
      <c r="H36" s="230"/>
    </row>
    <row r="37" spans="1:9" ht="24.95" customHeight="1" x14ac:dyDescent="0.15">
      <c r="A37" s="251"/>
      <c r="B37" s="251"/>
      <c r="C37" s="251"/>
      <c r="D37" s="251"/>
      <c r="E37" s="251"/>
      <c r="F37" s="251"/>
      <c r="G37" s="251"/>
      <c r="H37" s="251"/>
    </row>
    <row r="38" spans="1:9" s="3" customFormat="1" ht="24.95" customHeight="1" x14ac:dyDescent="0.25">
      <c r="A38" s="445" t="s">
        <v>229</v>
      </c>
      <c r="B38" s="445"/>
      <c r="C38" s="445"/>
      <c r="D38" s="445"/>
      <c r="E38" s="445"/>
      <c r="F38" s="445"/>
      <c r="G38" s="445"/>
      <c r="H38" s="445"/>
    </row>
    <row r="39" spans="1:9" s="3" customFormat="1" ht="18" customHeight="1" x14ac:dyDescent="0.25">
      <c r="A39" s="2"/>
      <c r="B39" s="2"/>
      <c r="C39" s="2"/>
      <c r="D39" s="2"/>
      <c r="E39" s="2"/>
      <c r="F39" s="2"/>
      <c r="G39" s="2"/>
      <c r="H39" s="2"/>
    </row>
    <row r="40" spans="1:9" ht="32.25" customHeight="1" thickBot="1" x14ac:dyDescent="0.2">
      <c r="A40" s="48" t="s">
        <v>3</v>
      </c>
      <c r="B40" s="450"/>
      <c r="C40" s="451"/>
      <c r="D40" s="451"/>
      <c r="E40" s="451"/>
      <c r="F40" s="451"/>
      <c r="G40" s="451"/>
      <c r="H40" s="451"/>
    </row>
    <row r="41" spans="1:9" ht="24.95" customHeight="1" x14ac:dyDescent="0.15">
      <c r="A41" s="49" t="s">
        <v>40</v>
      </c>
      <c r="B41" s="465">
        <f>G58</f>
        <v>0</v>
      </c>
      <c r="C41" s="465"/>
      <c r="D41" s="50"/>
      <c r="E41" s="14"/>
      <c r="F41" s="447" t="s">
        <v>41</v>
      </c>
      <c r="G41" s="448"/>
      <c r="H41" s="449"/>
      <c r="I41" s="464" t="s">
        <v>167</v>
      </c>
    </row>
    <row r="42" spans="1:9" ht="24.95" customHeight="1" thickBot="1" x14ac:dyDescent="0.2">
      <c r="A42" s="51" t="s">
        <v>150</v>
      </c>
      <c r="B42" s="457">
        <f>G57</f>
        <v>0</v>
      </c>
      <c r="C42" s="457"/>
      <c r="D42" s="52" t="s">
        <v>155</v>
      </c>
      <c r="E42" s="14"/>
      <c r="F42" s="458"/>
      <c r="G42" s="459"/>
      <c r="H42" s="460"/>
      <c r="I42" s="464"/>
    </row>
    <row r="43" spans="1:9" ht="24.95" customHeight="1" x14ac:dyDescent="0.15">
      <c r="A43" s="48"/>
      <c r="B43" s="48"/>
      <c r="C43" s="48"/>
      <c r="D43" s="48"/>
      <c r="E43" s="48"/>
      <c r="F43" s="48"/>
      <c r="G43" s="48"/>
      <c r="H43" s="48"/>
      <c r="I43" s="464"/>
    </row>
    <row r="44" spans="1:9" ht="24.95" customHeight="1" x14ac:dyDescent="0.15">
      <c r="A44" s="46" t="s">
        <v>7</v>
      </c>
      <c r="B44" s="461"/>
      <c r="C44" s="461"/>
      <c r="D44" s="461"/>
      <c r="E44" s="441" t="s">
        <v>29</v>
      </c>
      <c r="F44" s="441"/>
      <c r="G44" s="432"/>
      <c r="H44" s="433"/>
      <c r="I44" s="464"/>
    </row>
    <row r="45" spans="1:9" ht="24.95" customHeight="1" x14ac:dyDescent="0.15">
      <c r="A45" s="462" t="s">
        <v>30</v>
      </c>
      <c r="B45" s="463"/>
      <c r="C45" s="46" t="s">
        <v>397</v>
      </c>
      <c r="D45" s="46" t="s">
        <v>253</v>
      </c>
      <c r="E45" s="441" t="s">
        <v>179</v>
      </c>
      <c r="F45" s="441"/>
      <c r="G45" s="46" t="s">
        <v>43</v>
      </c>
      <c r="H45" s="46" t="s">
        <v>398</v>
      </c>
      <c r="I45" s="464"/>
    </row>
    <row r="46" spans="1:9" ht="24.95" customHeight="1" x14ac:dyDescent="0.15">
      <c r="A46" s="442"/>
      <c r="B46" s="443"/>
      <c r="C46" s="77"/>
      <c r="D46" s="195"/>
      <c r="E46" s="422"/>
      <c r="F46" s="423"/>
      <c r="G46" s="188"/>
      <c r="H46" s="189"/>
      <c r="I46" s="464"/>
    </row>
    <row r="47" spans="1:9" ht="24.95" customHeight="1" x14ac:dyDescent="0.15">
      <c r="A47" s="432"/>
      <c r="B47" s="433"/>
      <c r="C47" s="77"/>
      <c r="D47" s="195"/>
      <c r="E47" s="422"/>
      <c r="F47" s="423"/>
      <c r="G47" s="188"/>
      <c r="H47" s="190"/>
      <c r="I47" s="464"/>
    </row>
    <row r="48" spans="1:9" ht="24.95" customHeight="1" x14ac:dyDescent="0.15">
      <c r="A48" s="444"/>
      <c r="B48" s="444"/>
      <c r="C48" s="77"/>
      <c r="D48" s="195"/>
      <c r="E48" s="422"/>
      <c r="F48" s="423"/>
      <c r="G48" s="188"/>
      <c r="H48" s="190"/>
      <c r="I48" s="464"/>
    </row>
    <row r="49" spans="1:9" ht="24.95" customHeight="1" x14ac:dyDescent="0.15">
      <c r="A49" s="444"/>
      <c r="B49" s="444"/>
      <c r="C49" s="77"/>
      <c r="D49" s="195"/>
      <c r="E49" s="422"/>
      <c r="F49" s="423"/>
      <c r="G49" s="188"/>
      <c r="H49" s="190"/>
      <c r="I49" s="464"/>
    </row>
    <row r="50" spans="1:9" ht="24.95" customHeight="1" x14ac:dyDescent="0.15">
      <c r="A50" s="428"/>
      <c r="B50" s="428"/>
      <c r="C50" s="190"/>
      <c r="D50" s="195"/>
      <c r="E50" s="422"/>
      <c r="F50" s="423"/>
      <c r="G50" s="188"/>
      <c r="H50" s="190"/>
      <c r="I50" s="464"/>
    </row>
    <row r="51" spans="1:9" ht="24.95" customHeight="1" x14ac:dyDescent="0.15">
      <c r="A51" s="428"/>
      <c r="B51" s="428"/>
      <c r="C51" s="190"/>
      <c r="D51" s="195"/>
      <c r="E51" s="422"/>
      <c r="F51" s="423"/>
      <c r="G51" s="188"/>
      <c r="H51" s="190"/>
    </row>
    <row r="52" spans="1:9" ht="24.95" customHeight="1" x14ac:dyDescent="0.15">
      <c r="A52" s="428"/>
      <c r="B52" s="428"/>
      <c r="C52" s="190"/>
      <c r="D52" s="195"/>
      <c r="E52" s="422"/>
      <c r="F52" s="423"/>
      <c r="G52" s="188"/>
      <c r="H52" s="190"/>
    </row>
    <row r="53" spans="1:9" ht="24.95" customHeight="1" x14ac:dyDescent="0.15">
      <c r="A53" s="428"/>
      <c r="B53" s="428"/>
      <c r="C53" s="190"/>
      <c r="D53" s="195"/>
      <c r="E53" s="422"/>
      <c r="F53" s="423"/>
      <c r="G53" s="188"/>
      <c r="H53" s="190"/>
    </row>
    <row r="54" spans="1:9" ht="24.95" customHeight="1" x14ac:dyDescent="0.15">
      <c r="A54" s="428"/>
      <c r="B54" s="428"/>
      <c r="C54" s="190"/>
      <c r="D54" s="195"/>
      <c r="E54" s="422"/>
      <c r="F54" s="423"/>
      <c r="G54" s="188"/>
      <c r="H54" s="190"/>
    </row>
    <row r="55" spans="1:9" ht="24.95" customHeight="1" x14ac:dyDescent="0.15">
      <c r="A55" s="428"/>
      <c r="B55" s="428"/>
      <c r="C55" s="190"/>
      <c r="D55" s="195"/>
      <c r="E55" s="422"/>
      <c r="F55" s="423"/>
      <c r="G55" s="188"/>
      <c r="H55" s="190"/>
    </row>
    <row r="56" spans="1:9" ht="24.95" customHeight="1" x14ac:dyDescent="0.15">
      <c r="A56" s="428"/>
      <c r="B56" s="428"/>
      <c r="C56" s="190"/>
      <c r="D56" s="195"/>
      <c r="E56" s="422"/>
      <c r="F56" s="423"/>
      <c r="G56" s="188"/>
      <c r="H56" s="190"/>
    </row>
    <row r="57" spans="1:9" ht="24.95" customHeight="1" x14ac:dyDescent="0.15">
      <c r="A57" s="428" t="s">
        <v>145</v>
      </c>
      <c r="B57" s="428"/>
      <c r="C57" s="190"/>
      <c r="D57" s="195"/>
      <c r="E57" s="422"/>
      <c r="F57" s="423"/>
      <c r="G57" s="181">
        <f>INT(SUM(G46:G56)*0.1)</f>
        <v>0</v>
      </c>
      <c r="H57" s="190"/>
    </row>
    <row r="58" spans="1:9" ht="24.95" customHeight="1" x14ac:dyDescent="0.15">
      <c r="A58" s="428" t="s">
        <v>44</v>
      </c>
      <c r="B58" s="428"/>
      <c r="C58" s="428"/>
      <c r="D58" s="428"/>
      <c r="E58" s="428"/>
      <c r="F58" s="428"/>
      <c r="G58" s="188">
        <f>SUM(G46:G57)</f>
        <v>0</v>
      </c>
      <c r="H58" s="190"/>
    </row>
    <row r="59" spans="1:9" ht="18" customHeight="1" x14ac:dyDescent="0.15">
      <c r="A59" s="429" t="s">
        <v>157</v>
      </c>
      <c r="B59" s="430"/>
      <c r="C59" s="430"/>
      <c r="D59" s="430"/>
      <c r="E59" s="430"/>
      <c r="F59" s="430"/>
      <c r="G59" s="430"/>
      <c r="H59" s="431"/>
    </row>
    <row r="60" spans="1:9" ht="18" customHeight="1" x14ac:dyDescent="0.15">
      <c r="A60" s="429" t="s">
        <v>158</v>
      </c>
      <c r="B60" s="430"/>
      <c r="C60" s="430"/>
      <c r="D60" s="430"/>
      <c r="E60" s="430"/>
      <c r="F60" s="430"/>
      <c r="G60" s="430"/>
      <c r="H60" s="431"/>
    </row>
    <row r="61" spans="1:9" ht="18" customHeight="1" x14ac:dyDescent="0.15">
      <c r="A61" s="58"/>
      <c r="B61" s="59"/>
      <c r="C61" s="59"/>
      <c r="D61" s="59"/>
      <c r="E61" s="59"/>
      <c r="F61" s="59"/>
      <c r="G61" s="59"/>
      <c r="H61" s="60"/>
    </row>
    <row r="62" spans="1:9" ht="18" customHeight="1" x14ac:dyDescent="0.15">
      <c r="A62" s="231" t="s">
        <v>390</v>
      </c>
      <c r="B62" s="232"/>
      <c r="C62" s="232"/>
      <c r="D62" s="232"/>
      <c r="E62" s="232"/>
      <c r="F62" s="232"/>
      <c r="G62" s="232"/>
      <c r="H62" s="233"/>
    </row>
    <row r="63" spans="1:9" ht="18" customHeight="1" x14ac:dyDescent="0.15">
      <c r="A63" s="61"/>
      <c r="B63" s="14"/>
      <c r="C63" s="14"/>
      <c r="D63" s="14"/>
      <c r="E63" s="14"/>
      <c r="F63" s="14"/>
      <c r="G63" s="14"/>
      <c r="H63" s="44"/>
    </row>
    <row r="64" spans="1:9" ht="18" customHeight="1" x14ac:dyDescent="0.15">
      <c r="A64" s="425" t="s">
        <v>38</v>
      </c>
      <c r="B64" s="426"/>
      <c r="C64" s="426"/>
      <c r="D64" s="426"/>
      <c r="E64" s="426"/>
      <c r="F64" s="426"/>
      <c r="G64" s="426"/>
      <c r="H64" s="427"/>
    </row>
    <row r="65" spans="1:8" ht="18" customHeight="1" x14ac:dyDescent="0.15">
      <c r="A65" s="154"/>
      <c r="B65" s="153"/>
      <c r="C65" s="153"/>
      <c r="D65" s="151"/>
      <c r="E65" s="151"/>
      <c r="F65" s="151"/>
      <c r="G65" s="151"/>
      <c r="H65" s="152"/>
    </row>
    <row r="66" spans="1:8" ht="18" customHeight="1" x14ac:dyDescent="0.15">
      <c r="A66" s="155"/>
      <c r="B66" s="147"/>
      <c r="C66" s="147"/>
      <c r="D66" s="151"/>
      <c r="E66" s="151"/>
      <c r="F66" s="151"/>
      <c r="G66" s="151"/>
      <c r="H66" s="152"/>
    </row>
    <row r="67" spans="1:8" ht="18" customHeight="1" x14ac:dyDescent="0.15">
      <c r="A67" s="156"/>
      <c r="B67" s="59"/>
      <c r="C67" s="59" t="s">
        <v>149</v>
      </c>
      <c r="D67" s="59"/>
      <c r="E67" s="59"/>
      <c r="F67" s="59"/>
      <c r="G67" s="59"/>
      <c r="H67" s="60"/>
    </row>
    <row r="68" spans="1:8" ht="18" customHeight="1" x14ac:dyDescent="0.15">
      <c r="A68" s="61"/>
      <c r="B68" s="14"/>
      <c r="C68" s="14"/>
      <c r="D68" s="62" t="s">
        <v>39</v>
      </c>
      <c r="E68" s="14"/>
      <c r="F68" s="14"/>
      <c r="G68" s="14"/>
      <c r="H68" s="44"/>
    </row>
    <row r="69" spans="1:8" ht="18" customHeight="1" x14ac:dyDescent="0.15">
      <c r="A69" s="58"/>
      <c r="B69" s="59"/>
      <c r="C69" s="59"/>
      <c r="D69" s="59"/>
      <c r="E69" s="59"/>
      <c r="F69" s="59"/>
      <c r="G69" s="59"/>
      <c r="H69" s="60"/>
    </row>
    <row r="70" spans="1:8" ht="18" customHeight="1" x14ac:dyDescent="0.15">
      <c r="A70" s="58"/>
      <c r="B70" s="59"/>
      <c r="C70" s="59"/>
      <c r="D70" s="59"/>
      <c r="E70" s="59"/>
      <c r="F70" s="59"/>
      <c r="G70" s="20"/>
      <c r="H70" s="60"/>
    </row>
    <row r="71" spans="1:8" ht="18" customHeight="1" x14ac:dyDescent="0.15">
      <c r="A71" s="63"/>
      <c r="B71" s="64"/>
      <c r="C71" s="64"/>
      <c r="D71" s="64"/>
      <c r="E71" s="64"/>
      <c r="F71" s="64"/>
      <c r="G71" s="21"/>
      <c r="H71" s="65"/>
    </row>
    <row r="72" spans="1:8" ht="18" customHeight="1" x14ac:dyDescent="0.15">
      <c r="A72" s="230"/>
      <c r="B72" s="230"/>
      <c r="C72" s="230"/>
      <c r="D72" s="230"/>
      <c r="E72" s="230"/>
      <c r="F72" s="230"/>
      <c r="G72" s="230"/>
      <c r="H72" s="230"/>
    </row>
  </sheetData>
  <mergeCells count="82">
    <mergeCell ref="E17:F17"/>
    <mergeCell ref="A18:B18"/>
    <mergeCell ref="E18:F18"/>
    <mergeCell ref="A24:H24"/>
    <mergeCell ref="A28:H28"/>
    <mergeCell ref="A20:B20"/>
    <mergeCell ref="E20:F20"/>
    <mergeCell ref="A21:B21"/>
    <mergeCell ref="E21:F21"/>
    <mergeCell ref="A23:H23"/>
    <mergeCell ref="F41:H41"/>
    <mergeCell ref="A9:B9"/>
    <mergeCell ref="E9:F9"/>
    <mergeCell ref="A10:B10"/>
    <mergeCell ref="I41:I50"/>
    <mergeCell ref="B41:C41"/>
    <mergeCell ref="I5:I14"/>
    <mergeCell ref="B6:C6"/>
    <mergeCell ref="F6:H6"/>
    <mergeCell ref="B8:D8"/>
    <mergeCell ref="E8:F8"/>
    <mergeCell ref="A13:B13"/>
    <mergeCell ref="E13:F13"/>
    <mergeCell ref="A22:D22"/>
    <mergeCell ref="E22:F22"/>
    <mergeCell ref="G8:H8"/>
    <mergeCell ref="B42:C42"/>
    <mergeCell ref="G44:H44"/>
    <mergeCell ref="F42:H42"/>
    <mergeCell ref="E48:F48"/>
    <mergeCell ref="E45:F45"/>
    <mergeCell ref="B44:D44"/>
    <mergeCell ref="A45:B45"/>
    <mergeCell ref="E46:F46"/>
    <mergeCell ref="A2:H2"/>
    <mergeCell ref="B5:C5"/>
    <mergeCell ref="F5:H5"/>
    <mergeCell ref="A38:H38"/>
    <mergeCell ref="B40:H40"/>
    <mergeCell ref="E16:F16"/>
    <mergeCell ref="A17:B17"/>
    <mergeCell ref="A12:B12"/>
    <mergeCell ref="E12:F12"/>
    <mergeCell ref="A19:B19"/>
    <mergeCell ref="E19:F19"/>
    <mergeCell ref="A14:B14"/>
    <mergeCell ref="E14:F14"/>
    <mergeCell ref="A15:B15"/>
    <mergeCell ref="E15:F15"/>
    <mergeCell ref="A16:B16"/>
    <mergeCell ref="A56:B56"/>
    <mergeCell ref="A55:B55"/>
    <mergeCell ref="C10:F10"/>
    <mergeCell ref="A11:B11"/>
    <mergeCell ref="E11:F11"/>
    <mergeCell ref="A50:B50"/>
    <mergeCell ref="E51:F51"/>
    <mergeCell ref="E44:F44"/>
    <mergeCell ref="A46:B46"/>
    <mergeCell ref="A48:B48"/>
    <mergeCell ref="A49:B49"/>
    <mergeCell ref="A53:B53"/>
    <mergeCell ref="A54:B54"/>
    <mergeCell ref="E55:F55"/>
    <mergeCell ref="A51:B51"/>
    <mergeCell ref="E47:F47"/>
    <mergeCell ref="E56:F56"/>
    <mergeCell ref="A1:H1"/>
    <mergeCell ref="E49:F49"/>
    <mergeCell ref="A64:H64"/>
    <mergeCell ref="A57:B57"/>
    <mergeCell ref="E52:F52"/>
    <mergeCell ref="E53:F53"/>
    <mergeCell ref="E54:F54"/>
    <mergeCell ref="A52:B52"/>
    <mergeCell ref="A59:H59"/>
    <mergeCell ref="E58:F58"/>
    <mergeCell ref="A60:H60"/>
    <mergeCell ref="A58:D58"/>
    <mergeCell ref="A47:B47"/>
    <mergeCell ref="E57:F57"/>
    <mergeCell ref="E50:F50"/>
  </mergeCells>
  <phoneticPr fontId="2"/>
  <dataValidations count="1">
    <dataValidation type="list" allowBlank="1" showInputMessage="1" showErrorMessage="1" sqref="B29:C29 B65:C65">
      <formula1>"契約担当官,契約担当官代理"</formula1>
    </dataValidation>
  </dataValidations>
  <pageMargins left="0.84" right="0.33" top="0.81" bottom="0.59" header="0.51200000000000001" footer="0.51200000000000001"/>
  <pageSetup paperSize="9" orientation="portrait" horizontalDpi="360" verticalDpi="360" r:id="rId1"/>
  <headerFooter alignWithMargins="0"/>
  <rowBreaks count="1" manualBreakCount="1">
    <brk id="3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5"/>
  <sheetViews>
    <sheetView showZeros="0" view="pageBreakPreview" zoomScale="90" zoomScaleNormal="85" zoomScaleSheetLayoutView="90" workbookViewId="0"/>
  </sheetViews>
  <sheetFormatPr defaultRowHeight="17.100000000000001" customHeight="1" x14ac:dyDescent="0.15"/>
  <cols>
    <col min="1" max="3" width="9" style="1"/>
    <col min="4" max="4" width="6.25" style="1" customWidth="1"/>
    <col min="5" max="5" width="8.25" style="1" customWidth="1"/>
    <col min="6" max="6" width="7" style="1" customWidth="1"/>
    <col min="7" max="7" width="4.5" style="1" customWidth="1"/>
    <col min="8" max="8" width="10.125" style="1" customWidth="1"/>
    <col min="9" max="9" width="6.75" style="1" customWidth="1"/>
    <col min="10" max="10" width="5.875" style="1" customWidth="1"/>
    <col min="11" max="11" width="4.375" style="1" customWidth="1"/>
    <col min="12" max="12" width="3.125" style="1" customWidth="1"/>
    <col min="13" max="16384" width="9" style="1"/>
  </cols>
  <sheetData>
    <row r="1" spans="1:12" ht="17.100000000000001" customHeight="1" thickBot="1" x14ac:dyDescent="0.2">
      <c r="A1" s="251"/>
      <c r="B1" s="251"/>
      <c r="C1" s="251"/>
      <c r="D1" s="251"/>
      <c r="E1" s="251"/>
      <c r="F1" s="251"/>
      <c r="G1" s="251"/>
      <c r="H1" s="251"/>
      <c r="I1" s="251"/>
      <c r="J1" s="251"/>
      <c r="K1" s="251"/>
    </row>
    <row r="2" spans="1:12" s="16" customFormat="1" ht="17.100000000000001" customHeight="1" x14ac:dyDescent="0.2">
      <c r="A2" s="498" t="s">
        <v>170</v>
      </c>
      <c r="B2" s="499"/>
      <c r="C2" s="499"/>
      <c r="D2" s="500"/>
      <c r="E2" s="510" t="s">
        <v>10</v>
      </c>
      <c r="F2" s="507"/>
      <c r="G2" s="507"/>
      <c r="H2" s="507"/>
      <c r="I2" s="507"/>
      <c r="J2" s="507"/>
      <c r="K2" s="508"/>
      <c r="L2" s="1"/>
    </row>
    <row r="3" spans="1:12" ht="17.100000000000001" customHeight="1" x14ac:dyDescent="0.15">
      <c r="A3" s="501"/>
      <c r="B3" s="502"/>
      <c r="C3" s="502"/>
      <c r="D3" s="503"/>
      <c r="E3" s="511"/>
      <c r="F3" s="441"/>
      <c r="G3" s="441"/>
      <c r="H3" s="441"/>
      <c r="I3" s="441"/>
      <c r="J3" s="441"/>
      <c r="K3" s="509"/>
      <c r="L3" s="464" t="s">
        <v>168</v>
      </c>
    </row>
    <row r="4" spans="1:12" ht="17.100000000000001" customHeight="1" thickBot="1" x14ac:dyDescent="0.2">
      <c r="A4" s="7"/>
      <c r="B4" s="59"/>
      <c r="C4" s="59"/>
      <c r="D4" s="59"/>
      <c r="E4" s="525" t="s">
        <v>69</v>
      </c>
      <c r="F4" s="526"/>
      <c r="G4" s="545"/>
      <c r="H4" s="546"/>
      <c r="I4" s="546"/>
      <c r="J4" s="546"/>
      <c r="K4" s="547"/>
      <c r="L4" s="464"/>
    </row>
    <row r="5" spans="1:12" ht="17.100000000000001" customHeight="1" x14ac:dyDescent="0.15">
      <c r="A5" s="58" t="s">
        <v>26</v>
      </c>
      <c r="B5" s="59"/>
      <c r="C5" s="59"/>
      <c r="D5" s="59"/>
      <c r="E5" s="527" t="s">
        <v>3</v>
      </c>
      <c r="F5" s="527"/>
      <c r="G5" s="566" t="s">
        <v>321</v>
      </c>
      <c r="H5" s="567"/>
      <c r="I5" s="567"/>
      <c r="J5" s="567"/>
      <c r="K5" s="568"/>
      <c r="L5" s="464"/>
    </row>
    <row r="6" spans="1:12" ht="27.75" customHeight="1" x14ac:dyDescent="0.15">
      <c r="A6" s="196"/>
      <c r="B6" s="8"/>
      <c r="C6" s="8"/>
      <c r="D6" s="8"/>
      <c r="E6" s="441"/>
      <c r="F6" s="441"/>
      <c r="G6" s="569"/>
      <c r="H6" s="570"/>
      <c r="I6" s="570"/>
      <c r="J6" s="570"/>
      <c r="K6" s="571"/>
      <c r="L6" s="464"/>
    </row>
    <row r="7" spans="1:12" ht="17.100000000000001" customHeight="1" x14ac:dyDescent="0.15">
      <c r="A7" s="222"/>
      <c r="B7" s="223"/>
      <c r="C7" s="223"/>
      <c r="D7" s="224"/>
      <c r="E7" s="441" t="s">
        <v>109</v>
      </c>
      <c r="F7" s="441"/>
      <c r="G7" s="572" t="s">
        <v>363</v>
      </c>
      <c r="H7" s="573"/>
      <c r="I7" s="573"/>
      <c r="J7" s="573"/>
      <c r="K7" s="574"/>
      <c r="L7" s="464"/>
    </row>
    <row r="8" spans="1:12" ht="17.100000000000001" customHeight="1" x14ac:dyDescent="0.15">
      <c r="A8" s="191"/>
      <c r="B8" s="8"/>
      <c r="C8" s="8"/>
      <c r="D8" s="8"/>
      <c r="E8" s="441"/>
      <c r="F8" s="441"/>
      <c r="G8" s="575"/>
      <c r="H8" s="576"/>
      <c r="I8" s="576"/>
      <c r="J8" s="576"/>
      <c r="K8" s="577"/>
      <c r="L8" s="464"/>
    </row>
    <row r="9" spans="1:12" ht="17.100000000000001" customHeight="1" x14ac:dyDescent="0.15">
      <c r="A9" s="7"/>
      <c r="B9" s="59"/>
      <c r="C9" s="59"/>
      <c r="D9" s="60"/>
      <c r="E9" s="441"/>
      <c r="F9" s="441"/>
      <c r="G9" s="578"/>
      <c r="H9" s="579"/>
      <c r="I9" s="579"/>
      <c r="J9" s="579"/>
      <c r="K9" s="580"/>
      <c r="L9" s="464"/>
    </row>
    <row r="10" spans="1:12" ht="17.100000000000001" customHeight="1" x14ac:dyDescent="0.15">
      <c r="A10" s="58" t="s">
        <v>50</v>
      </c>
      <c r="B10" s="59"/>
      <c r="C10" s="59"/>
      <c r="D10" s="60"/>
      <c r="E10" s="441" t="s">
        <v>32</v>
      </c>
      <c r="F10" s="441"/>
      <c r="G10" s="581" t="s">
        <v>419</v>
      </c>
      <c r="H10" s="582"/>
      <c r="I10" s="582"/>
      <c r="J10" s="582"/>
      <c r="K10" s="583"/>
      <c r="L10" s="464"/>
    </row>
    <row r="11" spans="1:12" ht="17.100000000000001" customHeight="1" x14ac:dyDescent="0.15">
      <c r="A11" s="58"/>
      <c r="B11" s="59"/>
      <c r="C11" s="59"/>
      <c r="D11" s="60"/>
      <c r="E11" s="441"/>
      <c r="F11" s="441"/>
      <c r="G11" s="584"/>
      <c r="H11" s="585"/>
      <c r="I11" s="585"/>
      <c r="J11" s="585"/>
      <c r="K11" s="586"/>
      <c r="L11" s="464"/>
    </row>
    <row r="12" spans="1:12" ht="17.100000000000001" customHeight="1" x14ac:dyDescent="0.15">
      <c r="A12" s="58"/>
      <c r="B12" s="59"/>
      <c r="C12" s="59"/>
      <c r="D12" s="60"/>
      <c r="E12" s="471" t="s">
        <v>42</v>
      </c>
      <c r="F12" s="492"/>
      <c r="G12" s="590" t="s">
        <v>273</v>
      </c>
      <c r="H12" s="591"/>
      <c r="I12" s="591"/>
      <c r="J12" s="591"/>
      <c r="K12" s="592"/>
    </row>
    <row r="13" spans="1:12" ht="17.100000000000001" customHeight="1" x14ac:dyDescent="0.15">
      <c r="A13" s="58"/>
      <c r="B13" s="59"/>
      <c r="C13" s="59"/>
      <c r="D13" s="60"/>
      <c r="E13" s="473"/>
      <c r="F13" s="493"/>
      <c r="G13" s="587" t="s">
        <v>169</v>
      </c>
      <c r="H13" s="588"/>
      <c r="I13" s="588"/>
      <c r="J13" s="588"/>
      <c r="K13" s="589"/>
    </row>
    <row r="14" spans="1:12" ht="17.100000000000001" customHeight="1" x14ac:dyDescent="0.15">
      <c r="A14" s="7"/>
      <c r="B14" s="8"/>
      <c r="C14" s="8"/>
      <c r="D14" s="8"/>
      <c r="E14" s="475"/>
      <c r="F14" s="494"/>
      <c r="G14" s="593"/>
      <c r="H14" s="594"/>
      <c r="I14" s="594"/>
      <c r="J14" s="594"/>
      <c r="K14" s="595"/>
    </row>
    <row r="15" spans="1:12" ht="17.100000000000001" customHeight="1" x14ac:dyDescent="0.15">
      <c r="A15" s="504" t="s">
        <v>236</v>
      </c>
      <c r="B15" s="505"/>
      <c r="C15" s="505"/>
      <c r="D15" s="506"/>
      <c r="E15" s="471" t="s">
        <v>55</v>
      </c>
      <c r="F15" s="472"/>
      <c r="G15" s="590" t="s">
        <v>238</v>
      </c>
      <c r="H15" s="591"/>
      <c r="I15" s="591"/>
      <c r="J15" s="591"/>
      <c r="K15" s="592"/>
    </row>
    <row r="16" spans="1:12" ht="17.100000000000001" customHeight="1" x14ac:dyDescent="0.15">
      <c r="A16" s="504"/>
      <c r="B16" s="505"/>
      <c r="C16" s="505"/>
      <c r="D16" s="506"/>
      <c r="E16" s="473"/>
      <c r="F16" s="474"/>
      <c r="G16" s="587" t="s">
        <v>169</v>
      </c>
      <c r="H16" s="588"/>
      <c r="I16" s="588"/>
      <c r="J16" s="588"/>
      <c r="K16" s="589"/>
    </row>
    <row r="17" spans="1:11" ht="17.100000000000001" customHeight="1" x14ac:dyDescent="0.15">
      <c r="A17" s="504"/>
      <c r="B17" s="505"/>
      <c r="C17" s="505"/>
      <c r="D17" s="506"/>
      <c r="E17" s="475"/>
      <c r="F17" s="476"/>
      <c r="G17" s="593" t="s">
        <v>237</v>
      </c>
      <c r="H17" s="594"/>
      <c r="I17" s="594"/>
      <c r="J17" s="594"/>
      <c r="K17" s="595"/>
    </row>
    <row r="18" spans="1:11" ht="17.100000000000001" customHeight="1" x14ac:dyDescent="0.15">
      <c r="A18" s="504"/>
      <c r="B18" s="505"/>
      <c r="C18" s="505"/>
      <c r="D18" s="506"/>
      <c r="E18" s="441" t="s">
        <v>56</v>
      </c>
      <c r="F18" s="441"/>
      <c r="G18" s="596" t="s">
        <v>402</v>
      </c>
      <c r="H18" s="596"/>
      <c r="I18" s="596"/>
      <c r="J18" s="596"/>
      <c r="K18" s="596"/>
    </row>
    <row r="19" spans="1:11" ht="17.100000000000001" customHeight="1" x14ac:dyDescent="0.15">
      <c r="A19" s="504"/>
      <c r="B19" s="505"/>
      <c r="C19" s="505"/>
      <c r="D19" s="506"/>
      <c r="E19" s="441"/>
      <c r="F19" s="441"/>
      <c r="G19" s="470"/>
      <c r="H19" s="470"/>
      <c r="I19" s="470"/>
      <c r="J19" s="470"/>
      <c r="K19" s="470"/>
    </row>
    <row r="20" spans="1:11" ht="17.100000000000001" customHeight="1" x14ac:dyDescent="0.15">
      <c r="A20" s="7"/>
      <c r="B20" s="8"/>
      <c r="C20" s="8"/>
      <c r="D20" s="8"/>
      <c r="E20" s="441" t="s">
        <v>57</v>
      </c>
      <c r="F20" s="441"/>
      <c r="G20" s="597" t="s">
        <v>239</v>
      </c>
      <c r="H20" s="598"/>
      <c r="I20" s="598"/>
      <c r="J20" s="598"/>
      <c r="K20" s="599"/>
    </row>
    <row r="21" spans="1:11" ht="17.100000000000001" customHeight="1" x14ac:dyDescent="0.15">
      <c r="A21" s="520" t="s">
        <v>406</v>
      </c>
      <c r="B21" s="521"/>
      <c r="C21" s="521"/>
      <c r="D21" s="522"/>
      <c r="E21" s="441"/>
      <c r="F21" s="441"/>
      <c r="G21" s="600"/>
      <c r="H21" s="601"/>
      <c r="I21" s="601"/>
      <c r="J21" s="601"/>
      <c r="K21" s="602"/>
    </row>
    <row r="22" spans="1:11" ht="17.100000000000001" customHeight="1" x14ac:dyDescent="0.15">
      <c r="A22" s="7"/>
      <c r="B22" s="59"/>
      <c r="C22" s="59"/>
      <c r="D22" s="60"/>
      <c r="E22" s="471" t="s">
        <v>58</v>
      </c>
      <c r="F22" s="492"/>
      <c r="G22" s="572" t="s">
        <v>239</v>
      </c>
      <c r="H22" s="603"/>
      <c r="I22" s="603"/>
      <c r="J22" s="603"/>
      <c r="K22" s="604"/>
    </row>
    <row r="23" spans="1:11" ht="17.100000000000001" customHeight="1" thickBot="1" x14ac:dyDescent="0.2">
      <c r="A23" s="58" t="s">
        <v>51</v>
      </c>
      <c r="B23" s="59"/>
      <c r="C23" s="59"/>
      <c r="D23" s="60"/>
      <c r="E23" s="473" t="s">
        <v>59</v>
      </c>
      <c r="F23" s="493"/>
      <c r="G23" s="605"/>
      <c r="H23" s="606"/>
      <c r="I23" s="606"/>
      <c r="J23" s="606"/>
      <c r="K23" s="607"/>
    </row>
    <row r="24" spans="1:11" ht="17.100000000000001" customHeight="1" x14ac:dyDescent="0.15">
      <c r="A24" s="7"/>
      <c r="B24" s="8"/>
      <c r="C24" s="8"/>
      <c r="D24" s="8"/>
      <c r="E24" s="510" t="s">
        <v>60</v>
      </c>
      <c r="F24" s="507"/>
      <c r="G24" s="507"/>
      <c r="H24" s="507"/>
      <c r="I24" s="507"/>
      <c r="J24" s="507"/>
      <c r="K24" s="508"/>
    </row>
    <row r="25" spans="1:11" ht="17.100000000000001" customHeight="1" x14ac:dyDescent="0.15">
      <c r="A25" s="192"/>
      <c r="B25" s="8"/>
      <c r="C25" s="8"/>
      <c r="D25" s="8"/>
      <c r="E25" s="511"/>
      <c r="F25" s="441"/>
      <c r="G25" s="441"/>
      <c r="H25" s="441"/>
      <c r="I25" s="441"/>
      <c r="J25" s="441"/>
      <c r="K25" s="509"/>
    </row>
    <row r="26" spans="1:11" ht="17.100000000000001" customHeight="1" x14ac:dyDescent="0.15">
      <c r="A26" s="608"/>
      <c r="B26" s="609"/>
      <c r="C26" s="609"/>
      <c r="D26" s="610"/>
      <c r="E26" s="517" t="s">
        <v>61</v>
      </c>
      <c r="F26" s="492"/>
      <c r="G26" s="559" t="s">
        <v>193</v>
      </c>
      <c r="H26" s="560"/>
      <c r="I26" s="560"/>
      <c r="J26" s="560"/>
      <c r="K26" s="561"/>
    </row>
    <row r="27" spans="1:11" ht="17.100000000000001" customHeight="1" x14ac:dyDescent="0.15">
      <c r="A27" s="191"/>
      <c r="B27" s="59"/>
      <c r="C27" s="59"/>
      <c r="D27" s="18" t="s">
        <v>1</v>
      </c>
      <c r="E27" s="518"/>
      <c r="F27" s="493"/>
      <c r="G27" s="477" t="s">
        <v>230</v>
      </c>
      <c r="H27" s="478"/>
      <c r="I27" s="478"/>
      <c r="J27" s="478"/>
      <c r="K27" s="479"/>
    </row>
    <row r="28" spans="1:11" ht="17.100000000000001" customHeight="1" x14ac:dyDescent="0.15">
      <c r="A28" s="58"/>
      <c r="B28" s="59"/>
      <c r="C28" s="59"/>
      <c r="D28" s="13"/>
      <c r="E28" s="518"/>
      <c r="F28" s="493"/>
      <c r="G28" s="477" t="s">
        <v>194</v>
      </c>
      <c r="H28" s="478"/>
      <c r="I28" s="478"/>
      <c r="J28" s="478"/>
      <c r="K28" s="479"/>
    </row>
    <row r="29" spans="1:11" ht="17.100000000000001" customHeight="1" x14ac:dyDescent="0.15">
      <c r="A29" s="58"/>
      <c r="B29" s="59"/>
      <c r="C29" s="59"/>
      <c r="D29" s="59"/>
      <c r="E29" s="519"/>
      <c r="F29" s="494"/>
      <c r="G29" s="489" t="s">
        <v>195</v>
      </c>
      <c r="H29" s="490"/>
      <c r="I29" s="490"/>
      <c r="J29" s="490"/>
      <c r="K29" s="491"/>
    </row>
    <row r="30" spans="1:11" ht="17.100000000000001" customHeight="1" x14ac:dyDescent="0.15">
      <c r="A30" s="58"/>
      <c r="B30" s="59"/>
      <c r="C30" s="59"/>
      <c r="D30" s="59"/>
      <c r="E30" s="511" t="s">
        <v>62</v>
      </c>
      <c r="F30" s="441"/>
      <c r="G30" s="441"/>
      <c r="H30" s="441"/>
      <c r="I30" s="441"/>
      <c r="J30" s="441"/>
      <c r="K30" s="509"/>
    </row>
    <row r="31" spans="1:11" ht="17.100000000000001" customHeight="1" x14ac:dyDescent="0.15">
      <c r="A31" s="58"/>
      <c r="B31" s="59"/>
      <c r="C31" s="59"/>
      <c r="D31" s="59"/>
      <c r="E31" s="511"/>
      <c r="F31" s="441"/>
      <c r="G31" s="441"/>
      <c r="H31" s="441"/>
      <c r="I31" s="441"/>
      <c r="J31" s="441"/>
      <c r="K31" s="509"/>
    </row>
    <row r="32" spans="1:11" ht="17.100000000000001" customHeight="1" x14ac:dyDescent="0.15">
      <c r="A32" s="58" t="s">
        <v>39</v>
      </c>
      <c r="B32" s="59"/>
      <c r="C32" s="59"/>
      <c r="D32" s="59"/>
      <c r="E32" s="511"/>
      <c r="F32" s="441"/>
      <c r="G32" s="441"/>
      <c r="H32" s="441"/>
      <c r="I32" s="441"/>
      <c r="J32" s="441"/>
      <c r="K32" s="509"/>
    </row>
    <row r="33" spans="1:11" ht="17.100000000000001" customHeight="1" x14ac:dyDescent="0.15">
      <c r="A33" s="58"/>
      <c r="B33" s="59"/>
      <c r="C33" s="59"/>
      <c r="D33" s="59"/>
      <c r="E33" s="511"/>
      <c r="F33" s="441"/>
      <c r="G33" s="441"/>
      <c r="H33" s="441"/>
      <c r="I33" s="441"/>
      <c r="J33" s="441"/>
      <c r="K33" s="509"/>
    </row>
    <row r="34" spans="1:11" ht="17.100000000000001" customHeight="1" x14ac:dyDescent="0.15">
      <c r="A34" s="58"/>
      <c r="B34" s="59"/>
      <c r="C34" s="59"/>
      <c r="D34" s="59"/>
      <c r="E34" s="511" t="s">
        <v>63</v>
      </c>
      <c r="F34" s="441"/>
      <c r="G34" s="441" t="s">
        <v>231</v>
      </c>
      <c r="H34" s="441"/>
      <c r="I34" s="441"/>
      <c r="J34" s="441"/>
      <c r="K34" s="509"/>
    </row>
    <row r="35" spans="1:11" ht="17.100000000000001" customHeight="1" x14ac:dyDescent="0.15">
      <c r="A35" s="58"/>
      <c r="B35" s="59"/>
      <c r="C35" s="59"/>
      <c r="D35" s="59"/>
      <c r="E35" s="511"/>
      <c r="F35" s="441"/>
      <c r="G35" s="441"/>
      <c r="H35" s="441"/>
      <c r="I35" s="441"/>
      <c r="J35" s="441"/>
      <c r="K35" s="509"/>
    </row>
    <row r="36" spans="1:11" ht="17.100000000000001" customHeight="1" x14ac:dyDescent="0.15">
      <c r="A36" s="58"/>
      <c r="B36" s="59"/>
      <c r="C36" s="59"/>
      <c r="D36" s="18"/>
      <c r="E36" s="511" t="s">
        <v>64</v>
      </c>
      <c r="F36" s="441"/>
      <c r="G36" s="441" t="s">
        <v>232</v>
      </c>
      <c r="H36" s="441"/>
      <c r="I36" s="441"/>
      <c r="J36" s="441"/>
      <c r="K36" s="509"/>
    </row>
    <row r="37" spans="1:11" ht="17.100000000000001" customHeight="1" x14ac:dyDescent="0.15">
      <c r="A37" s="58"/>
      <c r="B37" s="59"/>
      <c r="C37" s="59"/>
      <c r="D37" s="13"/>
      <c r="E37" s="511"/>
      <c r="F37" s="441"/>
      <c r="G37" s="441"/>
      <c r="H37" s="441"/>
      <c r="I37" s="441"/>
      <c r="J37" s="441"/>
      <c r="K37" s="509"/>
    </row>
    <row r="38" spans="1:11" ht="17.100000000000001" customHeight="1" x14ac:dyDescent="0.15">
      <c r="A38" s="58"/>
      <c r="B38" s="59"/>
      <c r="C38" s="59"/>
      <c r="D38" s="18"/>
      <c r="E38" s="511" t="s">
        <v>65</v>
      </c>
      <c r="F38" s="441"/>
      <c r="G38" s="441" t="s">
        <v>232</v>
      </c>
      <c r="H38" s="441"/>
      <c r="I38" s="441"/>
      <c r="J38" s="441"/>
      <c r="K38" s="509"/>
    </row>
    <row r="39" spans="1:11" ht="17.100000000000001" customHeight="1" x14ac:dyDescent="0.15">
      <c r="A39" s="58"/>
      <c r="B39" s="59"/>
      <c r="C39" s="59"/>
      <c r="D39" s="59"/>
      <c r="E39" s="511"/>
      <c r="F39" s="441"/>
      <c r="G39" s="441"/>
      <c r="H39" s="441"/>
      <c r="I39" s="441"/>
      <c r="J39" s="441"/>
      <c r="K39" s="509"/>
    </row>
    <row r="40" spans="1:11" ht="17.100000000000001" customHeight="1" x14ac:dyDescent="0.15">
      <c r="A40" s="63"/>
      <c r="B40" s="64"/>
      <c r="C40" s="64"/>
      <c r="D40" s="64"/>
      <c r="E40" s="511" t="s">
        <v>66</v>
      </c>
      <c r="F40" s="441"/>
      <c r="G40" s="441" t="s">
        <v>233</v>
      </c>
      <c r="H40" s="441"/>
      <c r="I40" s="441"/>
      <c r="J40" s="441"/>
      <c r="K40" s="509"/>
    </row>
    <row r="41" spans="1:11" ht="17.100000000000001" customHeight="1" x14ac:dyDescent="0.15">
      <c r="A41" s="58"/>
      <c r="B41" s="59"/>
      <c r="C41" s="59"/>
      <c r="D41" s="59"/>
      <c r="E41" s="511"/>
      <c r="F41" s="441"/>
      <c r="G41" s="441"/>
      <c r="H41" s="441"/>
      <c r="I41" s="441"/>
      <c r="J41" s="441"/>
      <c r="K41" s="509"/>
    </row>
    <row r="42" spans="1:11" ht="17.100000000000001" customHeight="1" x14ac:dyDescent="0.15">
      <c r="A42" s="473" t="s">
        <v>53</v>
      </c>
      <c r="B42" s="474"/>
      <c r="C42" s="474"/>
      <c r="D42" s="474"/>
      <c r="E42" s="511" t="s">
        <v>67</v>
      </c>
      <c r="F42" s="441"/>
      <c r="G42" s="471" t="s">
        <v>234</v>
      </c>
      <c r="H42" s="472"/>
      <c r="I42" s="472"/>
      <c r="J42" s="472"/>
      <c r="K42" s="512"/>
    </row>
    <row r="43" spans="1:11" ht="17.100000000000001" customHeight="1" x14ac:dyDescent="0.15">
      <c r="A43" s="58"/>
      <c r="B43" s="59"/>
      <c r="C43" s="59"/>
      <c r="D43" s="59"/>
      <c r="E43" s="511"/>
      <c r="F43" s="441"/>
      <c r="G43" s="531" t="s">
        <v>235</v>
      </c>
      <c r="H43" s="532"/>
      <c r="I43" s="532"/>
      <c r="J43" s="532"/>
      <c r="K43" s="533"/>
    </row>
    <row r="44" spans="1:11" ht="17.100000000000001" customHeight="1" x14ac:dyDescent="0.15">
      <c r="A44" s="58"/>
      <c r="B44" s="59"/>
      <c r="C44" s="59"/>
      <c r="D44" s="59"/>
      <c r="E44" s="511"/>
      <c r="F44" s="441"/>
      <c r="G44" s="514" t="s">
        <v>197</v>
      </c>
      <c r="H44" s="515"/>
      <c r="I44" s="515"/>
      <c r="J44" s="515"/>
      <c r="K44" s="516"/>
    </row>
    <row r="45" spans="1:11" ht="17.100000000000001" customHeight="1" x14ac:dyDescent="0.15">
      <c r="A45" s="473" t="s">
        <v>52</v>
      </c>
      <c r="B45" s="474"/>
      <c r="C45" s="474"/>
      <c r="D45" s="474"/>
      <c r="E45" s="518" t="s">
        <v>68</v>
      </c>
      <c r="F45" s="493"/>
      <c r="G45" s="471" t="s">
        <v>140</v>
      </c>
      <c r="H45" s="472"/>
      <c r="I45" s="472"/>
      <c r="J45" s="472"/>
      <c r="K45" s="512"/>
    </row>
    <row r="46" spans="1:11" ht="17.100000000000001" customHeight="1" thickBot="1" x14ac:dyDescent="0.2">
      <c r="A46" s="63"/>
      <c r="B46" s="64"/>
      <c r="C46" s="64"/>
      <c r="D46" s="64"/>
      <c r="E46" s="523"/>
      <c r="F46" s="524"/>
      <c r="G46" s="513"/>
      <c r="H46" s="459"/>
      <c r="I46" s="459"/>
      <c r="J46" s="459"/>
      <c r="K46" s="460"/>
    </row>
    <row r="47" spans="1:11" ht="17.100000000000001" customHeight="1" x14ac:dyDescent="0.15">
      <c r="A47" s="251"/>
      <c r="B47" s="251"/>
      <c r="C47" s="251"/>
      <c r="D47" s="251"/>
      <c r="E47" s="251"/>
      <c r="F47" s="251"/>
      <c r="G47" s="251"/>
      <c r="H47" s="251"/>
      <c r="I47" s="251"/>
      <c r="J47" s="251"/>
      <c r="K47" s="251"/>
    </row>
    <row r="48" spans="1:11" ht="17.100000000000001" customHeight="1" thickBot="1" x14ac:dyDescent="0.2">
      <c r="A48" s="251"/>
      <c r="B48" s="251"/>
      <c r="C48" s="251"/>
      <c r="D48" s="251"/>
      <c r="E48" s="251"/>
      <c r="F48" s="251"/>
      <c r="G48" s="251"/>
      <c r="H48" s="251"/>
      <c r="I48" s="251"/>
      <c r="J48" s="251"/>
      <c r="K48" s="251"/>
    </row>
    <row r="49" spans="1:12" s="16" customFormat="1" ht="17.100000000000001" customHeight="1" x14ac:dyDescent="0.2">
      <c r="A49" s="498" t="s">
        <v>170</v>
      </c>
      <c r="B49" s="499"/>
      <c r="C49" s="499"/>
      <c r="D49" s="500"/>
      <c r="E49" s="510" t="s">
        <v>10</v>
      </c>
      <c r="F49" s="507"/>
      <c r="G49" s="507"/>
      <c r="H49" s="507"/>
      <c r="I49" s="507"/>
      <c r="J49" s="507"/>
      <c r="K49" s="508"/>
      <c r="L49" s="1"/>
    </row>
    <row r="50" spans="1:12" ht="17.100000000000001" customHeight="1" x14ac:dyDescent="0.15">
      <c r="A50" s="501"/>
      <c r="B50" s="502"/>
      <c r="C50" s="502"/>
      <c r="D50" s="503"/>
      <c r="E50" s="511"/>
      <c r="F50" s="441"/>
      <c r="G50" s="441"/>
      <c r="H50" s="441"/>
      <c r="I50" s="441"/>
      <c r="J50" s="441"/>
      <c r="K50" s="509"/>
      <c r="L50" s="464" t="s">
        <v>168</v>
      </c>
    </row>
    <row r="51" spans="1:12" ht="17.100000000000001" customHeight="1" thickBot="1" x14ac:dyDescent="0.2">
      <c r="A51" s="7"/>
      <c r="B51" s="59"/>
      <c r="C51" s="59"/>
      <c r="D51" s="59"/>
      <c r="E51" s="525" t="s">
        <v>69</v>
      </c>
      <c r="F51" s="526"/>
      <c r="G51" s="545"/>
      <c r="H51" s="546"/>
      <c r="I51" s="546"/>
      <c r="J51" s="546"/>
      <c r="K51" s="547"/>
      <c r="L51" s="464"/>
    </row>
    <row r="52" spans="1:12" ht="17.100000000000001" customHeight="1" x14ac:dyDescent="0.15">
      <c r="A52" s="58" t="s">
        <v>26</v>
      </c>
      <c r="B52" s="59"/>
      <c r="C52" s="59"/>
      <c r="D52" s="59"/>
      <c r="E52" s="527" t="s">
        <v>3</v>
      </c>
      <c r="F52" s="527"/>
      <c r="G52" s="548"/>
      <c r="H52" s="549"/>
      <c r="I52" s="549"/>
      <c r="J52" s="549"/>
      <c r="K52" s="550"/>
      <c r="L52" s="464"/>
    </row>
    <row r="53" spans="1:12" ht="27.75" customHeight="1" x14ac:dyDescent="0.15">
      <c r="A53" s="196"/>
      <c r="B53" s="8"/>
      <c r="C53" s="8"/>
      <c r="D53" s="8"/>
      <c r="E53" s="441"/>
      <c r="F53" s="441"/>
      <c r="G53" s="537"/>
      <c r="H53" s="538"/>
      <c r="I53" s="538"/>
      <c r="J53" s="538"/>
      <c r="K53" s="539"/>
      <c r="L53" s="464"/>
    </row>
    <row r="54" spans="1:12" ht="17.100000000000001" customHeight="1" x14ac:dyDescent="0.15">
      <c r="A54" s="222"/>
      <c r="B54" s="223"/>
      <c r="C54" s="223"/>
      <c r="D54" s="224"/>
      <c r="E54" s="441" t="s">
        <v>109</v>
      </c>
      <c r="F54" s="441"/>
      <c r="G54" s="480"/>
      <c r="H54" s="551"/>
      <c r="I54" s="551"/>
      <c r="J54" s="551"/>
      <c r="K54" s="552"/>
      <c r="L54" s="464"/>
    </row>
    <row r="55" spans="1:12" ht="17.100000000000001" customHeight="1" x14ac:dyDescent="0.15">
      <c r="A55" s="191"/>
      <c r="B55" s="8"/>
      <c r="C55" s="8"/>
      <c r="D55" s="8"/>
      <c r="E55" s="441"/>
      <c r="F55" s="441"/>
      <c r="G55" s="553"/>
      <c r="H55" s="554"/>
      <c r="I55" s="554"/>
      <c r="J55" s="554"/>
      <c r="K55" s="555"/>
      <c r="L55" s="464"/>
    </row>
    <row r="56" spans="1:12" ht="17.100000000000001" customHeight="1" x14ac:dyDescent="0.15">
      <c r="A56" s="7"/>
      <c r="B56" s="59"/>
      <c r="C56" s="59"/>
      <c r="D56" s="60"/>
      <c r="E56" s="441"/>
      <c r="F56" s="441"/>
      <c r="G56" s="556"/>
      <c r="H56" s="557"/>
      <c r="I56" s="557"/>
      <c r="J56" s="557"/>
      <c r="K56" s="558"/>
      <c r="L56" s="464"/>
    </row>
    <row r="57" spans="1:12" ht="17.100000000000001" customHeight="1" x14ac:dyDescent="0.15">
      <c r="A57" s="58" t="s">
        <v>50</v>
      </c>
      <c r="B57" s="59"/>
      <c r="C57" s="59"/>
      <c r="D57" s="60"/>
      <c r="E57" s="441" t="s">
        <v>32</v>
      </c>
      <c r="F57" s="441"/>
      <c r="G57" s="540"/>
      <c r="H57" s="541"/>
      <c r="I57" s="562"/>
      <c r="J57" s="562"/>
      <c r="K57" s="563"/>
      <c r="L57" s="464"/>
    </row>
    <row r="58" spans="1:12" ht="17.100000000000001" customHeight="1" x14ac:dyDescent="0.15">
      <c r="A58" s="58"/>
      <c r="B58" s="59"/>
      <c r="C58" s="59"/>
      <c r="D58" s="60"/>
      <c r="E58" s="441"/>
      <c r="F58" s="441"/>
      <c r="G58" s="542"/>
      <c r="H58" s="543"/>
      <c r="I58" s="564"/>
      <c r="J58" s="564"/>
      <c r="K58" s="565"/>
      <c r="L58" s="464"/>
    </row>
    <row r="59" spans="1:12" ht="17.100000000000001" customHeight="1" x14ac:dyDescent="0.15">
      <c r="A59" s="58"/>
      <c r="B59" s="59"/>
      <c r="C59" s="59"/>
      <c r="D59" s="60"/>
      <c r="E59" s="471" t="s">
        <v>42</v>
      </c>
      <c r="F59" s="492"/>
      <c r="G59" s="486"/>
      <c r="H59" s="487"/>
      <c r="I59" s="487"/>
      <c r="J59" s="487"/>
      <c r="K59" s="488"/>
    </row>
    <row r="60" spans="1:12" ht="17.100000000000001" customHeight="1" x14ac:dyDescent="0.15">
      <c r="A60" s="58"/>
      <c r="B60" s="59"/>
      <c r="C60" s="59"/>
      <c r="D60" s="60"/>
      <c r="E60" s="473"/>
      <c r="F60" s="493"/>
      <c r="G60" s="528" t="s">
        <v>169</v>
      </c>
      <c r="H60" s="529"/>
      <c r="I60" s="529"/>
      <c r="J60" s="529"/>
      <c r="K60" s="530"/>
    </row>
    <row r="61" spans="1:12" ht="17.100000000000001" customHeight="1" x14ac:dyDescent="0.15">
      <c r="A61" s="7"/>
      <c r="B61" s="8"/>
      <c r="C61" s="8"/>
      <c r="D61" s="8"/>
      <c r="E61" s="475"/>
      <c r="F61" s="494"/>
      <c r="G61" s="495"/>
      <c r="H61" s="496"/>
      <c r="I61" s="496"/>
      <c r="J61" s="496"/>
      <c r="K61" s="497"/>
    </row>
    <row r="62" spans="1:12" ht="17.100000000000001" customHeight="1" x14ac:dyDescent="0.15">
      <c r="A62" s="504" t="s">
        <v>236</v>
      </c>
      <c r="B62" s="505"/>
      <c r="C62" s="505"/>
      <c r="D62" s="506"/>
      <c r="E62" s="471" t="s">
        <v>55</v>
      </c>
      <c r="F62" s="472"/>
      <c r="G62" s="486"/>
      <c r="H62" s="487"/>
      <c r="I62" s="487"/>
      <c r="J62" s="487"/>
      <c r="K62" s="488"/>
    </row>
    <row r="63" spans="1:12" ht="17.100000000000001" customHeight="1" x14ac:dyDescent="0.15">
      <c r="A63" s="504"/>
      <c r="B63" s="505"/>
      <c r="C63" s="505"/>
      <c r="D63" s="506"/>
      <c r="E63" s="473"/>
      <c r="F63" s="474"/>
      <c r="G63" s="528" t="s">
        <v>169</v>
      </c>
      <c r="H63" s="529"/>
      <c r="I63" s="529"/>
      <c r="J63" s="529"/>
      <c r="K63" s="530"/>
    </row>
    <row r="64" spans="1:12" ht="17.100000000000001" customHeight="1" x14ac:dyDescent="0.15">
      <c r="A64" s="504"/>
      <c r="B64" s="505"/>
      <c r="C64" s="505"/>
      <c r="D64" s="506"/>
      <c r="E64" s="475"/>
      <c r="F64" s="476"/>
      <c r="G64" s="495"/>
      <c r="H64" s="496"/>
      <c r="I64" s="496"/>
      <c r="J64" s="496"/>
      <c r="K64" s="497"/>
    </row>
    <row r="65" spans="1:11" ht="17.100000000000001" customHeight="1" x14ac:dyDescent="0.15">
      <c r="A65" s="504"/>
      <c r="B65" s="505"/>
      <c r="C65" s="505"/>
      <c r="D65" s="506"/>
      <c r="E65" s="441" t="s">
        <v>56</v>
      </c>
      <c r="F65" s="441"/>
      <c r="G65" s="544"/>
      <c r="H65" s="544"/>
      <c r="I65" s="544"/>
      <c r="J65" s="544"/>
      <c r="K65" s="544"/>
    </row>
    <row r="66" spans="1:11" ht="17.100000000000001" customHeight="1" x14ac:dyDescent="0.15">
      <c r="A66" s="504"/>
      <c r="B66" s="505"/>
      <c r="C66" s="505"/>
      <c r="D66" s="506"/>
      <c r="E66" s="441"/>
      <c r="F66" s="441"/>
      <c r="G66" s="461"/>
      <c r="H66" s="461"/>
      <c r="I66" s="461"/>
      <c r="J66" s="461"/>
      <c r="K66" s="461"/>
    </row>
    <row r="67" spans="1:11" ht="17.100000000000001" customHeight="1" x14ac:dyDescent="0.15">
      <c r="A67" s="7"/>
      <c r="B67" s="8"/>
      <c r="C67" s="8"/>
      <c r="D67" s="8"/>
      <c r="E67" s="441" t="s">
        <v>57</v>
      </c>
      <c r="F67" s="441"/>
      <c r="G67" s="534"/>
      <c r="H67" s="535"/>
      <c r="I67" s="535"/>
      <c r="J67" s="535"/>
      <c r="K67" s="536"/>
    </row>
    <row r="68" spans="1:11" ht="17.100000000000001" customHeight="1" x14ac:dyDescent="0.15">
      <c r="A68" s="520" t="s">
        <v>403</v>
      </c>
      <c r="B68" s="521"/>
      <c r="C68" s="521"/>
      <c r="D68" s="522"/>
      <c r="E68" s="441"/>
      <c r="F68" s="441"/>
      <c r="G68" s="537"/>
      <c r="H68" s="538"/>
      <c r="I68" s="538"/>
      <c r="J68" s="538"/>
      <c r="K68" s="539"/>
    </row>
    <row r="69" spans="1:11" ht="17.100000000000001" customHeight="1" x14ac:dyDescent="0.15">
      <c r="A69" s="7"/>
      <c r="B69" s="59"/>
      <c r="C69" s="59"/>
      <c r="D69" s="60"/>
      <c r="E69" s="471" t="s">
        <v>58</v>
      </c>
      <c r="F69" s="492"/>
      <c r="G69" s="480"/>
      <c r="H69" s="481"/>
      <c r="I69" s="481"/>
      <c r="J69" s="481"/>
      <c r="K69" s="482"/>
    </row>
    <row r="70" spans="1:11" ht="17.100000000000001" customHeight="1" thickBot="1" x14ac:dyDescent="0.2">
      <c r="A70" s="58" t="s">
        <v>51</v>
      </c>
      <c r="B70" s="59"/>
      <c r="C70" s="59"/>
      <c r="D70" s="60"/>
      <c r="E70" s="473" t="s">
        <v>59</v>
      </c>
      <c r="F70" s="493"/>
      <c r="G70" s="483"/>
      <c r="H70" s="484"/>
      <c r="I70" s="484"/>
      <c r="J70" s="484"/>
      <c r="K70" s="485"/>
    </row>
    <row r="71" spans="1:11" ht="17.100000000000001" customHeight="1" x14ac:dyDescent="0.15">
      <c r="A71" s="7"/>
      <c r="B71" s="8"/>
      <c r="C71" s="8"/>
      <c r="D71" s="8"/>
      <c r="E71" s="510" t="s">
        <v>60</v>
      </c>
      <c r="F71" s="507"/>
      <c r="G71" s="507"/>
      <c r="H71" s="507"/>
      <c r="I71" s="507"/>
      <c r="J71" s="507"/>
      <c r="K71" s="508"/>
    </row>
    <row r="72" spans="1:11" ht="17.100000000000001" customHeight="1" x14ac:dyDescent="0.15">
      <c r="A72" s="192"/>
      <c r="B72" s="8"/>
      <c r="C72" s="8"/>
      <c r="D72" s="8"/>
      <c r="E72" s="511"/>
      <c r="F72" s="441"/>
      <c r="G72" s="441"/>
      <c r="H72" s="441"/>
      <c r="I72" s="441"/>
      <c r="J72" s="441"/>
      <c r="K72" s="509"/>
    </row>
    <row r="73" spans="1:11" ht="17.100000000000001" customHeight="1" x14ac:dyDescent="0.15">
      <c r="A73" s="222"/>
      <c r="B73" s="223"/>
      <c r="C73" s="223"/>
      <c r="D73" s="252"/>
      <c r="E73" s="517" t="s">
        <v>61</v>
      </c>
      <c r="F73" s="492"/>
      <c r="G73" s="559" t="s">
        <v>193</v>
      </c>
      <c r="H73" s="560"/>
      <c r="I73" s="560"/>
      <c r="J73" s="560"/>
      <c r="K73" s="561"/>
    </row>
    <row r="74" spans="1:11" ht="17.100000000000001" customHeight="1" x14ac:dyDescent="0.15">
      <c r="A74" s="191"/>
      <c r="B74" s="59"/>
      <c r="C74" s="59"/>
      <c r="D74" s="18" t="s">
        <v>1</v>
      </c>
      <c r="E74" s="518"/>
      <c r="F74" s="493"/>
      <c r="G74" s="477" t="s">
        <v>230</v>
      </c>
      <c r="H74" s="478"/>
      <c r="I74" s="478"/>
      <c r="J74" s="478"/>
      <c r="K74" s="479"/>
    </row>
    <row r="75" spans="1:11" ht="17.100000000000001" customHeight="1" x14ac:dyDescent="0.15">
      <c r="A75" s="58"/>
      <c r="B75" s="59"/>
      <c r="C75" s="59"/>
      <c r="D75" s="13"/>
      <c r="E75" s="518"/>
      <c r="F75" s="493"/>
      <c r="G75" s="477" t="s">
        <v>194</v>
      </c>
      <c r="H75" s="478"/>
      <c r="I75" s="478"/>
      <c r="J75" s="478"/>
      <c r="K75" s="479"/>
    </row>
    <row r="76" spans="1:11" ht="17.100000000000001" customHeight="1" x14ac:dyDescent="0.15">
      <c r="A76" s="58"/>
      <c r="B76" s="59"/>
      <c r="C76" s="59"/>
      <c r="D76" s="59"/>
      <c r="E76" s="519"/>
      <c r="F76" s="494"/>
      <c r="G76" s="489" t="s">
        <v>195</v>
      </c>
      <c r="H76" s="490"/>
      <c r="I76" s="490"/>
      <c r="J76" s="490"/>
      <c r="K76" s="491"/>
    </row>
    <row r="77" spans="1:11" ht="17.100000000000001" customHeight="1" x14ac:dyDescent="0.15">
      <c r="A77" s="58"/>
      <c r="B77" s="59"/>
      <c r="C77" s="59"/>
      <c r="D77" s="59"/>
      <c r="E77" s="511" t="s">
        <v>62</v>
      </c>
      <c r="F77" s="441"/>
      <c r="G77" s="441"/>
      <c r="H77" s="441"/>
      <c r="I77" s="441"/>
      <c r="J77" s="441"/>
      <c r="K77" s="509"/>
    </row>
    <row r="78" spans="1:11" ht="17.100000000000001" customHeight="1" x14ac:dyDescent="0.15">
      <c r="A78" s="58"/>
      <c r="B78" s="59"/>
      <c r="C78" s="59"/>
      <c r="D78" s="59"/>
      <c r="E78" s="511"/>
      <c r="F78" s="441"/>
      <c r="G78" s="441"/>
      <c r="H78" s="441"/>
      <c r="I78" s="441"/>
      <c r="J78" s="441"/>
      <c r="K78" s="509"/>
    </row>
    <row r="79" spans="1:11" ht="17.100000000000001" customHeight="1" x14ac:dyDescent="0.15">
      <c r="A79" s="58" t="s">
        <v>39</v>
      </c>
      <c r="B79" s="59"/>
      <c r="C79" s="59"/>
      <c r="D79" s="59"/>
      <c r="E79" s="511"/>
      <c r="F79" s="441"/>
      <c r="G79" s="441"/>
      <c r="H79" s="441"/>
      <c r="I79" s="441"/>
      <c r="J79" s="441"/>
      <c r="K79" s="509"/>
    </row>
    <row r="80" spans="1:11" ht="17.100000000000001" customHeight="1" x14ac:dyDescent="0.15">
      <c r="A80" s="58"/>
      <c r="B80" s="59"/>
      <c r="C80" s="59"/>
      <c r="D80" s="59"/>
      <c r="E80" s="511"/>
      <c r="F80" s="441"/>
      <c r="G80" s="441"/>
      <c r="H80" s="441"/>
      <c r="I80" s="441"/>
      <c r="J80" s="441"/>
      <c r="K80" s="509"/>
    </row>
    <row r="81" spans="1:11" ht="17.100000000000001" customHeight="1" x14ac:dyDescent="0.15">
      <c r="A81" s="58"/>
      <c r="B81" s="59"/>
      <c r="C81" s="59"/>
      <c r="D81" s="59"/>
      <c r="E81" s="511" t="s">
        <v>63</v>
      </c>
      <c r="F81" s="441"/>
      <c r="G81" s="441" t="s">
        <v>231</v>
      </c>
      <c r="H81" s="441"/>
      <c r="I81" s="441"/>
      <c r="J81" s="441"/>
      <c r="K81" s="509"/>
    </row>
    <row r="82" spans="1:11" ht="17.100000000000001" customHeight="1" x14ac:dyDescent="0.15">
      <c r="A82" s="58"/>
      <c r="B82" s="59"/>
      <c r="C82" s="59"/>
      <c r="D82" s="59"/>
      <c r="E82" s="511"/>
      <c r="F82" s="441"/>
      <c r="G82" s="441"/>
      <c r="H82" s="441"/>
      <c r="I82" s="441"/>
      <c r="J82" s="441"/>
      <c r="K82" s="509"/>
    </row>
    <row r="83" spans="1:11" ht="17.100000000000001" customHeight="1" x14ac:dyDescent="0.15">
      <c r="A83" s="58"/>
      <c r="B83" s="59"/>
      <c r="C83" s="59"/>
      <c r="D83" s="18"/>
      <c r="E83" s="511" t="s">
        <v>64</v>
      </c>
      <c r="F83" s="441"/>
      <c r="G83" s="441" t="s">
        <v>232</v>
      </c>
      <c r="H83" s="441"/>
      <c r="I83" s="441"/>
      <c r="J83" s="441"/>
      <c r="K83" s="509"/>
    </row>
    <row r="84" spans="1:11" ht="17.100000000000001" customHeight="1" x14ac:dyDescent="0.15">
      <c r="A84" s="58"/>
      <c r="B84" s="59"/>
      <c r="C84" s="59"/>
      <c r="D84" s="13"/>
      <c r="E84" s="511"/>
      <c r="F84" s="441"/>
      <c r="G84" s="441"/>
      <c r="H84" s="441"/>
      <c r="I84" s="441"/>
      <c r="J84" s="441"/>
      <c r="K84" s="509"/>
    </row>
    <row r="85" spans="1:11" ht="17.100000000000001" customHeight="1" x14ac:dyDescent="0.15">
      <c r="A85" s="58"/>
      <c r="B85" s="59"/>
      <c r="C85" s="59"/>
      <c r="D85" s="18"/>
      <c r="E85" s="511" t="s">
        <v>65</v>
      </c>
      <c r="F85" s="441"/>
      <c r="G85" s="441" t="s">
        <v>232</v>
      </c>
      <c r="H85" s="441"/>
      <c r="I85" s="441"/>
      <c r="J85" s="441"/>
      <c r="K85" s="509"/>
    </row>
    <row r="86" spans="1:11" ht="17.100000000000001" customHeight="1" x14ac:dyDescent="0.15">
      <c r="A86" s="58"/>
      <c r="B86" s="59"/>
      <c r="C86" s="59"/>
      <c r="D86" s="59"/>
      <c r="E86" s="511"/>
      <c r="F86" s="441"/>
      <c r="G86" s="441"/>
      <c r="H86" s="441"/>
      <c r="I86" s="441"/>
      <c r="J86" s="441"/>
      <c r="K86" s="509"/>
    </row>
    <row r="87" spans="1:11" ht="17.100000000000001" customHeight="1" x14ac:dyDescent="0.15">
      <c r="A87" s="63"/>
      <c r="B87" s="64"/>
      <c r="C87" s="64"/>
      <c r="D87" s="64"/>
      <c r="E87" s="511" t="s">
        <v>66</v>
      </c>
      <c r="F87" s="441"/>
      <c r="G87" s="441" t="s">
        <v>233</v>
      </c>
      <c r="H87" s="441"/>
      <c r="I87" s="441"/>
      <c r="J87" s="441"/>
      <c r="K87" s="509"/>
    </row>
    <row r="88" spans="1:11" ht="17.100000000000001" customHeight="1" x14ac:dyDescent="0.15">
      <c r="A88" s="58"/>
      <c r="B88" s="59"/>
      <c r="C88" s="59"/>
      <c r="D88" s="59"/>
      <c r="E88" s="511"/>
      <c r="F88" s="441"/>
      <c r="G88" s="441"/>
      <c r="H88" s="441"/>
      <c r="I88" s="441"/>
      <c r="J88" s="441"/>
      <c r="K88" s="509"/>
    </row>
    <row r="89" spans="1:11" ht="17.100000000000001" customHeight="1" x14ac:dyDescent="0.15">
      <c r="A89" s="473" t="s">
        <v>53</v>
      </c>
      <c r="B89" s="474"/>
      <c r="C89" s="474"/>
      <c r="D89" s="474"/>
      <c r="E89" s="511" t="s">
        <v>67</v>
      </c>
      <c r="F89" s="441"/>
      <c r="G89" s="471" t="s">
        <v>234</v>
      </c>
      <c r="H89" s="472"/>
      <c r="I89" s="472"/>
      <c r="J89" s="472"/>
      <c r="K89" s="512"/>
    </row>
    <row r="90" spans="1:11" ht="17.100000000000001" customHeight="1" x14ac:dyDescent="0.15">
      <c r="A90" s="58"/>
      <c r="B90" s="59"/>
      <c r="C90" s="59"/>
      <c r="D90" s="59"/>
      <c r="E90" s="511"/>
      <c r="F90" s="441"/>
      <c r="G90" s="531" t="s">
        <v>235</v>
      </c>
      <c r="H90" s="532"/>
      <c r="I90" s="532"/>
      <c r="J90" s="532"/>
      <c r="K90" s="533"/>
    </row>
    <row r="91" spans="1:11" ht="17.100000000000001" customHeight="1" x14ac:dyDescent="0.15">
      <c r="A91" s="58"/>
      <c r="B91" s="59"/>
      <c r="C91" s="59"/>
      <c r="D91" s="59"/>
      <c r="E91" s="511"/>
      <c r="F91" s="441"/>
      <c r="G91" s="514" t="s">
        <v>197</v>
      </c>
      <c r="H91" s="515"/>
      <c r="I91" s="515"/>
      <c r="J91" s="515"/>
      <c r="K91" s="516"/>
    </row>
    <row r="92" spans="1:11" ht="17.100000000000001" customHeight="1" x14ac:dyDescent="0.15">
      <c r="A92" s="473" t="s">
        <v>52</v>
      </c>
      <c r="B92" s="474"/>
      <c r="C92" s="474"/>
      <c r="D92" s="474"/>
      <c r="E92" s="518" t="s">
        <v>68</v>
      </c>
      <c r="F92" s="493"/>
      <c r="G92" s="471" t="s">
        <v>156</v>
      </c>
      <c r="H92" s="472"/>
      <c r="I92" s="472"/>
      <c r="J92" s="472"/>
      <c r="K92" s="512"/>
    </row>
    <row r="93" spans="1:11" ht="17.100000000000001" customHeight="1" thickBot="1" x14ac:dyDescent="0.2">
      <c r="A93" s="63"/>
      <c r="B93" s="64"/>
      <c r="C93" s="64"/>
      <c r="D93" s="64"/>
      <c r="E93" s="523"/>
      <c r="F93" s="524"/>
      <c r="G93" s="513"/>
      <c r="H93" s="459"/>
      <c r="I93" s="459"/>
      <c r="J93" s="459"/>
      <c r="K93" s="460"/>
    </row>
    <row r="94" spans="1:11" ht="17.100000000000001" customHeight="1" x14ac:dyDescent="0.15">
      <c r="A94" s="59"/>
      <c r="B94" s="59"/>
      <c r="C94" s="59"/>
      <c r="D94" s="59"/>
      <c r="E94" s="59"/>
      <c r="F94" s="59"/>
      <c r="G94" s="59"/>
      <c r="H94" s="59"/>
      <c r="I94" s="59"/>
      <c r="J94" s="59"/>
      <c r="K94" s="59"/>
    </row>
    <row r="95" spans="1:11" ht="17.100000000000001" customHeight="1" x14ac:dyDescent="0.15">
      <c r="A95" s="59"/>
      <c r="B95" s="59"/>
      <c r="C95" s="59"/>
      <c r="D95" s="59"/>
      <c r="E95" s="59"/>
      <c r="F95" s="59"/>
      <c r="G95" s="59"/>
      <c r="H95" s="59"/>
      <c r="I95" s="59"/>
      <c r="J95" s="59"/>
      <c r="K95" s="59"/>
    </row>
  </sheetData>
  <mergeCells count="110">
    <mergeCell ref="A21:D21"/>
    <mergeCell ref="A42:D42"/>
    <mergeCell ref="E42:F44"/>
    <mergeCell ref="G42:K42"/>
    <mergeCell ref="G43:K43"/>
    <mergeCell ref="G44:K44"/>
    <mergeCell ref="G38:K39"/>
    <mergeCell ref="E40:F41"/>
    <mergeCell ref="G40:K41"/>
    <mergeCell ref="G20:K21"/>
    <mergeCell ref="E22:F22"/>
    <mergeCell ref="G22:K23"/>
    <mergeCell ref="E23:F23"/>
    <mergeCell ref="E24:F25"/>
    <mergeCell ref="G24:K25"/>
    <mergeCell ref="E20:F21"/>
    <mergeCell ref="A26:D26"/>
    <mergeCell ref="E26:F29"/>
    <mergeCell ref="G26:K26"/>
    <mergeCell ref="G27:K27"/>
    <mergeCell ref="G28:K28"/>
    <mergeCell ref="G29:K29"/>
    <mergeCell ref="A45:D45"/>
    <mergeCell ref="E45:F46"/>
    <mergeCell ref="G45:K46"/>
    <mergeCell ref="E30:F33"/>
    <mergeCell ref="G30:K33"/>
    <mergeCell ref="E34:F35"/>
    <mergeCell ref="G34:K35"/>
    <mergeCell ref="E36:F37"/>
    <mergeCell ref="G36:K37"/>
    <mergeCell ref="E38:F39"/>
    <mergeCell ref="E12:F14"/>
    <mergeCell ref="G13:K13"/>
    <mergeCell ref="A15:D19"/>
    <mergeCell ref="E15:F17"/>
    <mergeCell ref="G15:K15"/>
    <mergeCell ref="G16:K16"/>
    <mergeCell ref="G17:K17"/>
    <mergeCell ref="E18:F19"/>
    <mergeCell ref="G18:K19"/>
    <mergeCell ref="G12:K12"/>
    <mergeCell ref="G14:K14"/>
    <mergeCell ref="A2:D3"/>
    <mergeCell ref="E2:F3"/>
    <mergeCell ref="G2:K3"/>
    <mergeCell ref="L3:L11"/>
    <mergeCell ref="E4:F4"/>
    <mergeCell ref="G4:K4"/>
    <mergeCell ref="E5:F6"/>
    <mergeCell ref="G5:K6"/>
    <mergeCell ref="E7:F9"/>
    <mergeCell ref="G7:K9"/>
    <mergeCell ref="E10:F11"/>
    <mergeCell ref="G10:K11"/>
    <mergeCell ref="L50:L58"/>
    <mergeCell ref="G62:K62"/>
    <mergeCell ref="G63:K63"/>
    <mergeCell ref="G89:K89"/>
    <mergeCell ref="G90:K90"/>
    <mergeCell ref="G75:K75"/>
    <mergeCell ref="G67:K68"/>
    <mergeCell ref="G57:H58"/>
    <mergeCell ref="G64:K64"/>
    <mergeCell ref="G65:K66"/>
    <mergeCell ref="G85:K86"/>
    <mergeCell ref="G49:K50"/>
    <mergeCell ref="G51:K51"/>
    <mergeCell ref="G52:K53"/>
    <mergeCell ref="G54:K56"/>
    <mergeCell ref="G81:K82"/>
    <mergeCell ref="G73:K73"/>
    <mergeCell ref="G60:K60"/>
    <mergeCell ref="I57:K58"/>
    <mergeCell ref="G77:K80"/>
    <mergeCell ref="A89:D89"/>
    <mergeCell ref="A49:D50"/>
    <mergeCell ref="A62:D66"/>
    <mergeCell ref="G71:K72"/>
    <mergeCell ref="G87:K88"/>
    <mergeCell ref="E49:F50"/>
    <mergeCell ref="G92:K93"/>
    <mergeCell ref="E87:F88"/>
    <mergeCell ref="E85:F86"/>
    <mergeCell ref="E77:F80"/>
    <mergeCell ref="E81:F82"/>
    <mergeCell ref="G91:K91"/>
    <mergeCell ref="E71:F72"/>
    <mergeCell ref="E73:F76"/>
    <mergeCell ref="A92:D92"/>
    <mergeCell ref="A68:D68"/>
    <mergeCell ref="E92:F93"/>
    <mergeCell ref="E89:F91"/>
    <mergeCell ref="E83:F84"/>
    <mergeCell ref="G83:K84"/>
    <mergeCell ref="E51:F51"/>
    <mergeCell ref="E52:F53"/>
    <mergeCell ref="E54:F56"/>
    <mergeCell ref="E69:F69"/>
    <mergeCell ref="E62:F64"/>
    <mergeCell ref="E57:F58"/>
    <mergeCell ref="G74:K74"/>
    <mergeCell ref="G69:K70"/>
    <mergeCell ref="G59:K59"/>
    <mergeCell ref="G76:K76"/>
    <mergeCell ref="E65:F66"/>
    <mergeCell ref="E67:F68"/>
    <mergeCell ref="E59:F61"/>
    <mergeCell ref="E70:F70"/>
    <mergeCell ref="G61:K61"/>
  </mergeCells>
  <phoneticPr fontId="2"/>
  <pageMargins left="1.03" right="0.62" top="0.9" bottom="0.34" header="0.23" footer="0.19"/>
  <pageSetup paperSize="9" orientation="portrait" horizontalDpi="360" verticalDpi="360" r:id="rId1"/>
  <headerFooter alignWithMargins="0"/>
  <rowBreaks count="1" manualBreakCount="1">
    <brk id="47"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60"/>
  <sheetViews>
    <sheetView showZeros="0" view="pageBreakPreview" zoomScale="90" zoomScaleNormal="85" zoomScaleSheetLayoutView="90" workbookViewId="0"/>
  </sheetViews>
  <sheetFormatPr defaultRowHeight="24.95" customHeight="1" x14ac:dyDescent="0.15"/>
  <cols>
    <col min="1" max="1" width="26.5" style="1" customWidth="1"/>
    <col min="2" max="2" width="15" style="1" customWidth="1"/>
    <col min="3" max="3" width="8.5" style="1" customWidth="1"/>
    <col min="4" max="4" width="7.875" style="1" customWidth="1"/>
    <col min="5" max="5" width="11.25" style="1" customWidth="1"/>
    <col min="6" max="6" width="18" style="1" customWidth="1"/>
    <col min="7" max="16384" width="9" style="1"/>
  </cols>
  <sheetData>
    <row r="1" spans="1:7" ht="24.95" customHeight="1" x14ac:dyDescent="0.15">
      <c r="A1" s="48"/>
      <c r="B1" s="48"/>
      <c r="C1" s="48"/>
      <c r="D1" s="48"/>
      <c r="E1" s="48"/>
      <c r="F1" s="71" t="s">
        <v>113</v>
      </c>
    </row>
    <row r="2" spans="1:7" s="3" customFormat="1" ht="24.95" customHeight="1" x14ac:dyDescent="0.25">
      <c r="A2" s="614" t="s">
        <v>112</v>
      </c>
      <c r="B2" s="614"/>
      <c r="C2" s="614"/>
      <c r="D2" s="614"/>
      <c r="E2" s="614"/>
      <c r="F2" s="614"/>
      <c r="G2" s="6"/>
    </row>
    <row r="3" spans="1:7" ht="24.95" customHeight="1" x14ac:dyDescent="0.15">
      <c r="A3" s="69" t="s">
        <v>121</v>
      </c>
      <c r="B3" s="453" t="s">
        <v>10</v>
      </c>
      <c r="C3" s="441"/>
      <c r="D3" s="441" t="s">
        <v>110</v>
      </c>
      <c r="E3" s="441"/>
      <c r="F3" s="46" t="s">
        <v>7</v>
      </c>
    </row>
    <row r="4" spans="1:7" ht="24.95" customHeight="1" x14ac:dyDescent="0.15">
      <c r="A4" s="302" t="s">
        <v>404</v>
      </c>
      <c r="B4" s="619" t="s">
        <v>242</v>
      </c>
      <c r="C4" s="620"/>
      <c r="D4" s="621" t="s">
        <v>402</v>
      </c>
      <c r="E4" s="622"/>
      <c r="F4" s="239" t="s">
        <v>402</v>
      </c>
    </row>
    <row r="5" spans="1:7" ht="24.95" customHeight="1" x14ac:dyDescent="0.15">
      <c r="A5" s="58"/>
      <c r="B5" s="59"/>
      <c r="C5" s="59"/>
      <c r="D5" s="59"/>
      <c r="E5" s="59"/>
      <c r="F5" s="60"/>
    </row>
    <row r="6" spans="1:7" ht="24.95" customHeight="1" x14ac:dyDescent="0.15">
      <c r="A6" s="58"/>
      <c r="B6" s="76" t="s">
        <v>153</v>
      </c>
      <c r="C6" s="623" t="s">
        <v>174</v>
      </c>
      <c r="D6" s="623"/>
      <c r="E6" s="623"/>
      <c r="F6" s="60"/>
    </row>
    <row r="7" spans="1:7" ht="24.95" customHeight="1" x14ac:dyDescent="0.15">
      <c r="A7" s="58"/>
      <c r="B7" s="14"/>
      <c r="C7" s="474"/>
      <c r="D7" s="474"/>
      <c r="E7" s="474"/>
      <c r="F7" s="60"/>
    </row>
    <row r="8" spans="1:7" ht="24.95" customHeight="1" x14ac:dyDescent="0.15">
      <c r="A8" s="441" t="s">
        <v>47</v>
      </c>
      <c r="B8" s="441"/>
      <c r="C8" s="72" t="s">
        <v>31</v>
      </c>
      <c r="D8" s="46" t="s">
        <v>32</v>
      </c>
      <c r="E8" s="46" t="s">
        <v>33</v>
      </c>
      <c r="F8" s="46" t="s">
        <v>48</v>
      </c>
    </row>
    <row r="9" spans="1:7" ht="28.5" customHeight="1" x14ac:dyDescent="0.15">
      <c r="A9" s="434" t="s">
        <v>361</v>
      </c>
      <c r="B9" s="624"/>
      <c r="C9" s="626" t="s">
        <v>322</v>
      </c>
      <c r="D9" s="627"/>
      <c r="E9" s="628"/>
      <c r="F9" s="240" t="s">
        <v>174</v>
      </c>
    </row>
    <row r="10" spans="1:7" ht="24.95" customHeight="1" x14ac:dyDescent="0.15">
      <c r="A10" s="437"/>
      <c r="B10" s="625"/>
      <c r="C10" s="72"/>
      <c r="D10" s="149"/>
      <c r="E10" s="148"/>
      <c r="F10" s="74"/>
    </row>
    <row r="11" spans="1:7" ht="24.95" customHeight="1" x14ac:dyDescent="0.15">
      <c r="A11" s="452"/>
      <c r="B11" s="453"/>
      <c r="C11" s="72"/>
      <c r="D11" s="149"/>
      <c r="E11" s="72"/>
      <c r="F11" s="74"/>
    </row>
    <row r="12" spans="1:7" ht="24.95" customHeight="1" x14ac:dyDescent="0.15">
      <c r="A12" s="441"/>
      <c r="B12" s="441"/>
      <c r="C12" s="72"/>
      <c r="D12" s="72"/>
      <c r="E12" s="72"/>
      <c r="F12" s="72"/>
    </row>
    <row r="13" spans="1:7" ht="24.95" customHeight="1" x14ac:dyDescent="0.15">
      <c r="A13" s="441"/>
      <c r="B13" s="441"/>
      <c r="C13" s="72"/>
      <c r="D13" s="72"/>
      <c r="E13" s="72"/>
      <c r="F13" s="72"/>
    </row>
    <row r="14" spans="1:7" ht="24.95" customHeight="1" x14ac:dyDescent="0.15">
      <c r="A14" s="452"/>
      <c r="B14" s="453"/>
      <c r="C14" s="72"/>
      <c r="D14" s="72"/>
      <c r="E14" s="72"/>
      <c r="F14" s="301"/>
    </row>
    <row r="15" spans="1:7" ht="24.95" customHeight="1" x14ac:dyDescent="0.15">
      <c r="A15" s="441" t="s">
        <v>120</v>
      </c>
      <c r="B15" s="441"/>
      <c r="C15" s="72"/>
      <c r="D15" s="72"/>
      <c r="E15" s="72"/>
      <c r="F15" s="241" t="s">
        <v>174</v>
      </c>
    </row>
    <row r="16" spans="1:7" ht="24.95" customHeight="1" x14ac:dyDescent="0.15">
      <c r="A16" s="58" t="s">
        <v>45</v>
      </c>
      <c r="B16" s="59"/>
      <c r="C16" s="59"/>
      <c r="D16" s="59"/>
      <c r="E16" s="8"/>
      <c r="F16" s="9"/>
    </row>
    <row r="17" spans="1:7" ht="24.95" customHeight="1" x14ac:dyDescent="0.15">
      <c r="A17" s="58" t="s">
        <v>388</v>
      </c>
      <c r="B17" s="59"/>
      <c r="C17" s="59"/>
      <c r="D17" s="59"/>
      <c r="E17" s="8"/>
      <c r="F17" s="9"/>
    </row>
    <row r="18" spans="1:7" ht="24.95" customHeight="1" x14ac:dyDescent="0.15">
      <c r="A18" s="58"/>
      <c r="B18" s="59"/>
      <c r="C18" s="59"/>
      <c r="D18" s="59"/>
      <c r="E18" s="8"/>
      <c r="F18" s="9"/>
    </row>
    <row r="19" spans="1:7" ht="24.95" customHeight="1" x14ac:dyDescent="0.15">
      <c r="A19" s="58"/>
      <c r="B19" s="59"/>
      <c r="C19" s="59"/>
      <c r="D19" s="59"/>
      <c r="E19" s="8"/>
      <c r="F19" s="45"/>
    </row>
    <row r="20" spans="1:7" ht="24.95" customHeight="1" x14ac:dyDescent="0.15">
      <c r="A20" s="611" t="s">
        <v>143</v>
      </c>
      <c r="B20" s="612"/>
      <c r="C20" s="612"/>
      <c r="D20" s="59"/>
      <c r="E20" s="8"/>
      <c r="F20" s="19"/>
    </row>
    <row r="21" spans="1:7" ht="24.95" customHeight="1" x14ac:dyDescent="0.15">
      <c r="A21" s="58"/>
      <c r="B21" s="59"/>
      <c r="C21" s="59"/>
      <c r="D21" s="14" t="s">
        <v>36</v>
      </c>
      <c r="E21" s="8"/>
      <c r="F21" s="9"/>
    </row>
    <row r="22" spans="1:7" ht="24.95" customHeight="1" x14ac:dyDescent="0.15">
      <c r="A22" s="58"/>
      <c r="B22" s="59"/>
      <c r="C22" s="59"/>
      <c r="D22" s="14" t="s">
        <v>417</v>
      </c>
      <c r="E22" s="8"/>
      <c r="F22" s="44"/>
    </row>
    <row r="23" spans="1:7" ht="24.95" customHeight="1" x14ac:dyDescent="0.15">
      <c r="A23" s="58"/>
      <c r="B23" s="59"/>
      <c r="C23" s="59"/>
      <c r="D23" s="14" t="s">
        <v>148</v>
      </c>
      <c r="E23" s="8"/>
      <c r="F23" s="44"/>
    </row>
    <row r="24" spans="1:7" ht="24.95" customHeight="1" x14ac:dyDescent="0.15">
      <c r="A24" s="46" t="s">
        <v>144</v>
      </c>
      <c r="B24" s="629"/>
      <c r="C24" s="629"/>
      <c r="D24" s="629"/>
      <c r="E24" s="629"/>
      <c r="F24" s="629"/>
    </row>
    <row r="25" spans="1:7" ht="24.95" customHeight="1" x14ac:dyDescent="0.15">
      <c r="A25" s="46" t="s">
        <v>323</v>
      </c>
      <c r="B25" s="242"/>
      <c r="C25" s="243"/>
      <c r="D25" s="243"/>
      <c r="E25" s="243"/>
      <c r="F25" s="244"/>
    </row>
    <row r="26" spans="1:7" ht="24.95" customHeight="1" x14ac:dyDescent="0.15">
      <c r="A26" s="46" t="s">
        <v>116</v>
      </c>
      <c r="B26" s="630" t="s">
        <v>111</v>
      </c>
      <c r="C26" s="630"/>
      <c r="D26" s="630"/>
      <c r="E26" s="630"/>
      <c r="F26" s="630"/>
    </row>
    <row r="27" spans="1:7" ht="24.95" customHeight="1" x14ac:dyDescent="0.15">
      <c r="A27" s="66" t="s">
        <v>46</v>
      </c>
      <c r="B27" s="245" t="s">
        <v>114</v>
      </c>
      <c r="C27" s="246"/>
      <c r="D27" s="246"/>
      <c r="E27" s="246"/>
      <c r="F27" s="247"/>
    </row>
    <row r="28" spans="1:7" ht="24.95" customHeight="1" x14ac:dyDescent="0.15">
      <c r="A28" s="69"/>
      <c r="B28" s="248" t="s">
        <v>154</v>
      </c>
      <c r="C28" s="249"/>
      <c r="D28" s="249"/>
      <c r="E28" s="248"/>
      <c r="F28" s="250"/>
    </row>
    <row r="29" spans="1:7" ht="24.95" customHeight="1" x14ac:dyDescent="0.15">
      <c r="A29" s="70" t="s">
        <v>410</v>
      </c>
      <c r="B29" s="631" t="s">
        <v>115</v>
      </c>
      <c r="C29" s="631"/>
      <c r="D29" s="631"/>
      <c r="E29" s="631"/>
      <c r="F29" s="632"/>
    </row>
    <row r="30" spans="1:7" ht="24.95" customHeight="1" x14ac:dyDescent="0.15">
      <c r="A30" s="48" t="s">
        <v>159</v>
      </c>
      <c r="B30" s="48"/>
      <c r="C30" s="48"/>
      <c r="D30" s="48"/>
      <c r="E30" s="48"/>
      <c r="F30" s="71"/>
    </row>
    <row r="31" spans="1:7" ht="24.95" customHeight="1" x14ac:dyDescent="0.15">
      <c r="A31" s="48"/>
      <c r="B31" s="48"/>
      <c r="C31" s="48"/>
      <c r="D31" s="48"/>
      <c r="E31" s="48"/>
      <c r="F31" s="71" t="s">
        <v>113</v>
      </c>
    </row>
    <row r="32" spans="1:7" s="3" customFormat="1" ht="24.95" customHeight="1" x14ac:dyDescent="0.25">
      <c r="A32" s="614" t="s">
        <v>112</v>
      </c>
      <c r="B32" s="614"/>
      <c r="C32" s="614"/>
      <c r="D32" s="614"/>
      <c r="E32" s="614"/>
      <c r="F32" s="614"/>
      <c r="G32" s="6"/>
    </row>
    <row r="33" spans="1:6" ht="24.95" customHeight="1" x14ac:dyDescent="0.15">
      <c r="A33" s="69" t="s">
        <v>152</v>
      </c>
      <c r="B33" s="453" t="s">
        <v>10</v>
      </c>
      <c r="C33" s="441"/>
      <c r="D33" s="441" t="s">
        <v>110</v>
      </c>
      <c r="E33" s="441"/>
      <c r="F33" s="46" t="s">
        <v>7</v>
      </c>
    </row>
    <row r="34" spans="1:6" ht="24.95" customHeight="1" x14ac:dyDescent="0.15">
      <c r="A34" s="26" t="s">
        <v>404</v>
      </c>
      <c r="B34" s="615"/>
      <c r="C34" s="616"/>
      <c r="D34" s="617"/>
      <c r="E34" s="616"/>
      <c r="F34" s="75"/>
    </row>
    <row r="35" spans="1:6" ht="24.95" customHeight="1" x14ac:dyDescent="0.15">
      <c r="A35" s="58"/>
      <c r="B35" s="59"/>
      <c r="C35" s="59"/>
      <c r="D35" s="59"/>
      <c r="E35" s="59"/>
      <c r="F35" s="60"/>
    </row>
    <row r="36" spans="1:6" ht="24.95" customHeight="1" x14ac:dyDescent="0.15">
      <c r="A36" s="58"/>
      <c r="B36" s="76" t="s">
        <v>153</v>
      </c>
      <c r="C36" s="618">
        <f>SUM(F45)</f>
        <v>0</v>
      </c>
      <c r="D36" s="618"/>
      <c r="E36" s="618"/>
      <c r="F36" s="60"/>
    </row>
    <row r="37" spans="1:6" ht="24.95" customHeight="1" x14ac:dyDescent="0.15">
      <c r="A37" s="58"/>
      <c r="B37" s="14"/>
      <c r="C37" s="474"/>
      <c r="D37" s="474"/>
      <c r="E37" s="474"/>
      <c r="F37" s="60"/>
    </row>
    <row r="38" spans="1:6" ht="24.95" customHeight="1" x14ac:dyDescent="0.15">
      <c r="A38" s="441" t="s">
        <v>47</v>
      </c>
      <c r="B38" s="441"/>
      <c r="C38" s="72" t="s">
        <v>397</v>
      </c>
      <c r="D38" s="46" t="s">
        <v>253</v>
      </c>
      <c r="E38" s="46" t="s">
        <v>179</v>
      </c>
      <c r="F38" s="46" t="s">
        <v>48</v>
      </c>
    </row>
    <row r="39" spans="1:6" ht="28.5" customHeight="1" x14ac:dyDescent="0.15">
      <c r="A39" s="432"/>
      <c r="B39" s="433"/>
      <c r="C39" s="149"/>
      <c r="D39" s="194"/>
      <c r="E39" s="73"/>
      <c r="F39" s="73">
        <f t="shared" ref="F39:F44" si="0">INT(D39*E39)</f>
        <v>0</v>
      </c>
    </row>
    <row r="40" spans="1:6" ht="24.95" customHeight="1" x14ac:dyDescent="0.15">
      <c r="A40" s="432"/>
      <c r="B40" s="433"/>
      <c r="C40" s="149"/>
      <c r="D40" s="194"/>
      <c r="E40" s="73"/>
      <c r="F40" s="73">
        <f t="shared" si="0"/>
        <v>0</v>
      </c>
    </row>
    <row r="41" spans="1:6" ht="24.95" customHeight="1" x14ac:dyDescent="0.15">
      <c r="A41" s="432"/>
      <c r="B41" s="433"/>
      <c r="C41" s="149"/>
      <c r="D41" s="194"/>
      <c r="E41" s="73"/>
      <c r="F41" s="73">
        <f t="shared" si="0"/>
        <v>0</v>
      </c>
    </row>
    <row r="42" spans="1:6" ht="24.95" customHeight="1" x14ac:dyDescent="0.15">
      <c r="A42" s="432"/>
      <c r="B42" s="433"/>
      <c r="C42" s="149"/>
      <c r="D42" s="194"/>
      <c r="E42" s="73"/>
      <c r="F42" s="73">
        <f t="shared" si="0"/>
        <v>0</v>
      </c>
    </row>
    <row r="43" spans="1:6" ht="24.95" customHeight="1" x14ac:dyDescent="0.15">
      <c r="A43" s="432"/>
      <c r="B43" s="433"/>
      <c r="C43" s="149"/>
      <c r="D43" s="194"/>
      <c r="E43" s="73"/>
      <c r="F43" s="73">
        <f t="shared" si="0"/>
        <v>0</v>
      </c>
    </row>
    <row r="44" spans="1:6" ht="24.95" customHeight="1" x14ac:dyDescent="0.15">
      <c r="A44" s="432"/>
      <c r="B44" s="433"/>
      <c r="C44" s="149"/>
      <c r="D44" s="194"/>
      <c r="E44" s="73"/>
      <c r="F44" s="73">
        <f t="shared" si="0"/>
        <v>0</v>
      </c>
    </row>
    <row r="45" spans="1:6" ht="24.95" customHeight="1" x14ac:dyDescent="0.15">
      <c r="A45" s="428" t="s">
        <v>120</v>
      </c>
      <c r="B45" s="428"/>
      <c r="C45" s="149"/>
      <c r="D45" s="149"/>
      <c r="E45" s="295"/>
      <c r="F45" s="238">
        <f>SUM(F39:F44)</f>
        <v>0</v>
      </c>
    </row>
    <row r="46" spans="1:6" ht="24.95" customHeight="1" x14ac:dyDescent="0.15">
      <c r="A46" s="58" t="s">
        <v>45</v>
      </c>
      <c r="B46" s="59"/>
      <c r="C46" s="59"/>
      <c r="D46" s="59"/>
      <c r="E46" s="8"/>
      <c r="F46" s="9"/>
    </row>
    <row r="47" spans="1:6" ht="24.95" customHeight="1" x14ac:dyDescent="0.15">
      <c r="A47" s="58" t="s">
        <v>388</v>
      </c>
      <c r="B47" s="59"/>
      <c r="C47" s="59"/>
      <c r="D47" s="59"/>
      <c r="E47" s="8"/>
      <c r="F47" s="9"/>
    </row>
    <row r="48" spans="1:6" ht="24.95" customHeight="1" x14ac:dyDescent="0.15">
      <c r="A48" s="58"/>
      <c r="B48" s="59"/>
      <c r="C48" s="59"/>
      <c r="D48" s="59"/>
      <c r="E48" s="8"/>
      <c r="F48" s="9"/>
    </row>
    <row r="49" spans="1:6" ht="24.95" customHeight="1" x14ac:dyDescent="0.15">
      <c r="A49" s="58"/>
      <c r="B49" s="59"/>
      <c r="C49" s="59"/>
      <c r="D49" s="59"/>
      <c r="E49" s="8"/>
      <c r="F49" s="45"/>
    </row>
    <row r="50" spans="1:6" ht="24.95" customHeight="1" x14ac:dyDescent="0.15">
      <c r="A50" s="611" t="s">
        <v>143</v>
      </c>
      <c r="B50" s="612"/>
      <c r="C50" s="612"/>
      <c r="D50" s="59"/>
      <c r="E50" s="8"/>
      <c r="F50" s="19"/>
    </row>
    <row r="51" spans="1:6" ht="24.95" customHeight="1" x14ac:dyDescent="0.15">
      <c r="A51" s="58"/>
      <c r="B51" s="59"/>
      <c r="C51" s="59"/>
      <c r="D51" s="14" t="s">
        <v>36</v>
      </c>
      <c r="E51" s="8"/>
      <c r="F51" s="9"/>
    </row>
    <row r="52" spans="1:6" ht="24.95" customHeight="1" x14ac:dyDescent="0.15">
      <c r="A52" s="58"/>
      <c r="B52" s="59"/>
      <c r="C52" s="59"/>
      <c r="D52" s="14" t="s">
        <v>417</v>
      </c>
      <c r="E52" s="8"/>
      <c r="F52" s="44"/>
    </row>
    <row r="53" spans="1:6" ht="24.95" customHeight="1" x14ac:dyDescent="0.15">
      <c r="A53" s="58"/>
      <c r="B53" s="59"/>
      <c r="C53" s="59"/>
      <c r="D53" s="14" t="s">
        <v>148</v>
      </c>
      <c r="E53" s="8"/>
      <c r="F53" s="44"/>
    </row>
    <row r="54" spans="1:6" ht="24.95" customHeight="1" x14ac:dyDescent="0.15">
      <c r="A54" s="46" t="s">
        <v>144</v>
      </c>
      <c r="B54" s="613"/>
      <c r="C54" s="613"/>
      <c r="D54" s="613"/>
      <c r="E54" s="613"/>
      <c r="F54" s="613"/>
    </row>
    <row r="55" spans="1:6" ht="24.95" customHeight="1" x14ac:dyDescent="0.15">
      <c r="A55" s="46" t="s">
        <v>323</v>
      </c>
      <c r="B55" s="66"/>
      <c r="C55" s="67"/>
      <c r="D55" s="67"/>
      <c r="E55" s="67"/>
      <c r="F55" s="68"/>
    </row>
    <row r="56" spans="1:6" ht="24.95" customHeight="1" x14ac:dyDescent="0.15">
      <c r="A56" s="46" t="s">
        <v>116</v>
      </c>
      <c r="B56" s="441" t="s">
        <v>111</v>
      </c>
      <c r="C56" s="441"/>
      <c r="D56" s="441"/>
      <c r="E56" s="441"/>
      <c r="F56" s="441"/>
    </row>
    <row r="57" spans="1:6" ht="24.95" customHeight="1" x14ac:dyDescent="0.15">
      <c r="A57" s="66" t="s">
        <v>46</v>
      </c>
      <c r="B57" s="10" t="s">
        <v>114</v>
      </c>
      <c r="C57" s="11"/>
      <c r="D57" s="11"/>
      <c r="E57" s="11"/>
      <c r="F57" s="12"/>
    </row>
    <row r="58" spans="1:6" ht="24.95" customHeight="1" x14ac:dyDescent="0.15">
      <c r="A58" s="69"/>
      <c r="B58" s="13" t="s">
        <v>154</v>
      </c>
      <c r="C58" s="14"/>
      <c r="D58" s="14"/>
      <c r="E58" s="13"/>
      <c r="F58" s="15"/>
    </row>
    <row r="59" spans="1:6" ht="24.95" customHeight="1" x14ac:dyDescent="0.15">
      <c r="A59" s="70" t="s">
        <v>411</v>
      </c>
      <c r="B59" s="476" t="s">
        <v>115</v>
      </c>
      <c r="C59" s="476"/>
      <c r="D59" s="476"/>
      <c r="E59" s="476"/>
      <c r="F59" s="494"/>
    </row>
    <row r="60" spans="1:6" ht="24.95" customHeight="1" x14ac:dyDescent="0.15">
      <c r="A60" s="48" t="s">
        <v>159</v>
      </c>
      <c r="B60" s="48"/>
      <c r="C60" s="48"/>
      <c r="D60" s="48"/>
      <c r="E60" s="48"/>
      <c r="F60" s="71"/>
    </row>
  </sheetData>
  <mergeCells count="39">
    <mergeCell ref="A11:B11"/>
    <mergeCell ref="A12:B12"/>
    <mergeCell ref="A13:B13"/>
    <mergeCell ref="A14:B14"/>
    <mergeCell ref="A15:B15"/>
    <mergeCell ref="C36:E36"/>
    <mergeCell ref="A2:F2"/>
    <mergeCell ref="B3:C3"/>
    <mergeCell ref="D3:E3"/>
    <mergeCell ref="B4:C4"/>
    <mergeCell ref="D4:E4"/>
    <mergeCell ref="C6:E6"/>
    <mergeCell ref="C7:E7"/>
    <mergeCell ref="A8:B8"/>
    <mergeCell ref="A9:B9"/>
    <mergeCell ref="A10:B10"/>
    <mergeCell ref="C9:E9"/>
    <mergeCell ref="A20:C20"/>
    <mergeCell ref="B24:F24"/>
    <mergeCell ref="B26:F26"/>
    <mergeCell ref="B29:F29"/>
    <mergeCell ref="A32:F32"/>
    <mergeCell ref="B33:C33"/>
    <mergeCell ref="B34:C34"/>
    <mergeCell ref="D33:E33"/>
    <mergeCell ref="D34:E34"/>
    <mergeCell ref="B59:F59"/>
    <mergeCell ref="A45:B45"/>
    <mergeCell ref="A50:C50"/>
    <mergeCell ref="C37:E37"/>
    <mergeCell ref="A40:B40"/>
    <mergeCell ref="A41:B41"/>
    <mergeCell ref="A42:B42"/>
    <mergeCell ref="B54:F54"/>
    <mergeCell ref="B56:F56"/>
    <mergeCell ref="A44:B44"/>
    <mergeCell ref="A43:B43"/>
    <mergeCell ref="A38:B38"/>
    <mergeCell ref="A39:B39"/>
  </mergeCells>
  <phoneticPr fontId="2"/>
  <pageMargins left="1.1000000000000001" right="0.45" top="1.0900000000000001" bottom="0.63" header="0.51200000000000001" footer="0.51200000000000001"/>
  <pageSetup paperSize="9" orientation="portrait" horizontalDpi="360" verticalDpi="360" r:id="rId1"/>
  <headerFooter alignWithMargins="0"/>
  <rowBreaks count="1" manualBreakCount="1">
    <brk id="30"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732"/>
  <sheetViews>
    <sheetView showZeros="0" view="pageBreakPreview" topLeftCell="A2" zoomScale="90" zoomScaleNormal="85" zoomScaleSheetLayoutView="90" workbookViewId="0"/>
  </sheetViews>
  <sheetFormatPr defaultRowHeight="13.5" x14ac:dyDescent="0.15"/>
  <cols>
    <col min="1" max="1" width="2.875" style="279" customWidth="1"/>
    <col min="2" max="2" width="35.25" style="22" customWidth="1"/>
    <col min="3" max="3" width="5.5" style="22" customWidth="1"/>
    <col min="4" max="4" width="6.5" style="22" customWidth="1"/>
    <col min="5" max="5" width="10.375" style="22" customWidth="1"/>
    <col min="6" max="6" width="15.125" style="22" customWidth="1"/>
    <col min="7" max="7" width="11.5" style="22" customWidth="1"/>
    <col min="8" max="8" width="4.375" style="22" customWidth="1"/>
    <col min="9" max="16384" width="9" style="22"/>
  </cols>
  <sheetData>
    <row r="1" spans="1:8" ht="31.5" customHeight="1" x14ac:dyDescent="0.15">
      <c r="B1" s="171" t="s">
        <v>188</v>
      </c>
      <c r="C1" s="158" t="s">
        <v>184</v>
      </c>
      <c r="D1" s="158" t="s">
        <v>185</v>
      </c>
      <c r="E1" s="158" t="s">
        <v>189</v>
      </c>
      <c r="F1" s="158" t="s">
        <v>191</v>
      </c>
      <c r="G1" s="172" t="s">
        <v>190</v>
      </c>
    </row>
    <row r="2" spans="1:8" ht="16.5" customHeight="1" x14ac:dyDescent="0.15">
      <c r="B2" s="175"/>
      <c r="C2" s="633"/>
      <c r="D2" s="635"/>
      <c r="E2" s="637"/>
      <c r="F2" s="639">
        <f>INT(D2*E2)</f>
        <v>0</v>
      </c>
      <c r="G2" s="641"/>
      <c r="H2" s="643" t="s">
        <v>186</v>
      </c>
    </row>
    <row r="3" spans="1:8" ht="16.5" customHeight="1" x14ac:dyDescent="0.15">
      <c r="A3" s="279">
        <v>1</v>
      </c>
      <c r="B3" s="176"/>
      <c r="C3" s="634"/>
      <c r="D3" s="636"/>
      <c r="E3" s="638"/>
      <c r="F3" s="640"/>
      <c r="G3" s="642"/>
      <c r="H3" s="643"/>
    </row>
    <row r="4" spans="1:8" ht="17.100000000000001" customHeight="1" x14ac:dyDescent="0.15">
      <c r="B4" s="175"/>
      <c r="C4" s="633"/>
      <c r="D4" s="635"/>
      <c r="E4" s="637"/>
      <c r="F4" s="639">
        <f>INT(D4*E4)</f>
        <v>0</v>
      </c>
      <c r="G4" s="641"/>
      <c r="H4" s="643"/>
    </row>
    <row r="5" spans="1:8" ht="17.100000000000001" customHeight="1" x14ac:dyDescent="0.15">
      <c r="A5" s="279">
        <v>2</v>
      </c>
      <c r="B5" s="176"/>
      <c r="C5" s="634"/>
      <c r="D5" s="636"/>
      <c r="E5" s="638"/>
      <c r="F5" s="640"/>
      <c r="G5" s="642"/>
      <c r="H5" s="643"/>
    </row>
    <row r="6" spans="1:8" ht="17.100000000000001" customHeight="1" x14ac:dyDescent="0.15">
      <c r="B6" s="175"/>
      <c r="C6" s="633"/>
      <c r="D6" s="635"/>
      <c r="E6" s="637"/>
      <c r="F6" s="639">
        <f>INT(D6*E6)</f>
        <v>0</v>
      </c>
      <c r="G6" s="641"/>
      <c r="H6" s="643"/>
    </row>
    <row r="7" spans="1:8" ht="17.100000000000001" customHeight="1" x14ac:dyDescent="0.15">
      <c r="A7" s="279">
        <v>3</v>
      </c>
      <c r="B7" s="176"/>
      <c r="C7" s="634"/>
      <c r="D7" s="636"/>
      <c r="E7" s="638"/>
      <c r="F7" s="640"/>
      <c r="G7" s="642"/>
      <c r="H7" s="643"/>
    </row>
    <row r="8" spans="1:8" ht="17.100000000000001" customHeight="1" x14ac:dyDescent="0.15">
      <c r="B8" s="175"/>
      <c r="C8" s="633"/>
      <c r="D8" s="635"/>
      <c r="E8" s="637"/>
      <c r="F8" s="639">
        <f>INT(D8*E8)</f>
        <v>0</v>
      </c>
      <c r="G8" s="641"/>
      <c r="H8" s="643"/>
    </row>
    <row r="9" spans="1:8" ht="17.100000000000001" customHeight="1" x14ac:dyDescent="0.15">
      <c r="A9" s="279">
        <v>4</v>
      </c>
      <c r="B9" s="176"/>
      <c r="C9" s="634"/>
      <c r="D9" s="636"/>
      <c r="E9" s="638"/>
      <c r="F9" s="640"/>
      <c r="G9" s="642"/>
      <c r="H9" s="643"/>
    </row>
    <row r="10" spans="1:8" ht="17.100000000000001" customHeight="1" x14ac:dyDescent="0.15">
      <c r="B10" s="175"/>
      <c r="C10" s="633"/>
      <c r="D10" s="635"/>
      <c r="E10" s="637"/>
      <c r="F10" s="639">
        <f>INT(D10*E10)</f>
        <v>0</v>
      </c>
      <c r="G10" s="641"/>
      <c r="H10" s="643"/>
    </row>
    <row r="11" spans="1:8" ht="17.100000000000001" customHeight="1" x14ac:dyDescent="0.15">
      <c r="A11" s="279">
        <v>5</v>
      </c>
      <c r="B11" s="176"/>
      <c r="C11" s="634"/>
      <c r="D11" s="636"/>
      <c r="E11" s="638"/>
      <c r="F11" s="640"/>
      <c r="G11" s="642"/>
      <c r="H11" s="643"/>
    </row>
    <row r="12" spans="1:8" ht="17.100000000000001" customHeight="1" x14ac:dyDescent="0.15">
      <c r="B12" s="175"/>
      <c r="C12" s="633"/>
      <c r="D12" s="635"/>
      <c r="E12" s="637"/>
      <c r="F12" s="639">
        <f>INT(D12*E12)</f>
        <v>0</v>
      </c>
      <c r="G12" s="641"/>
      <c r="H12" s="643"/>
    </row>
    <row r="13" spans="1:8" ht="17.100000000000001" customHeight="1" x14ac:dyDescent="0.15">
      <c r="A13" s="279">
        <v>6</v>
      </c>
      <c r="B13" s="176"/>
      <c r="C13" s="634"/>
      <c r="D13" s="636"/>
      <c r="E13" s="638"/>
      <c r="F13" s="640"/>
      <c r="G13" s="642"/>
      <c r="H13" s="643"/>
    </row>
    <row r="14" spans="1:8" ht="17.100000000000001" customHeight="1" x14ac:dyDescent="0.15">
      <c r="B14" s="175"/>
      <c r="C14" s="633"/>
      <c r="D14" s="635"/>
      <c r="E14" s="637"/>
      <c r="F14" s="639">
        <f>INT(D14*E14)</f>
        <v>0</v>
      </c>
      <c r="G14" s="641"/>
      <c r="H14" s="643"/>
    </row>
    <row r="15" spans="1:8" ht="17.100000000000001" customHeight="1" x14ac:dyDescent="0.15">
      <c r="A15" s="279">
        <v>7</v>
      </c>
      <c r="B15" s="176"/>
      <c r="C15" s="634"/>
      <c r="D15" s="636"/>
      <c r="E15" s="638"/>
      <c r="F15" s="640"/>
      <c r="G15" s="642"/>
      <c r="H15" s="643"/>
    </row>
    <row r="16" spans="1:8" ht="17.100000000000001" customHeight="1" x14ac:dyDescent="0.15">
      <c r="B16" s="175"/>
      <c r="C16" s="633"/>
      <c r="D16" s="635"/>
      <c r="E16" s="637"/>
      <c r="F16" s="639">
        <f>INT(D16*E16)</f>
        <v>0</v>
      </c>
      <c r="G16" s="641"/>
      <c r="H16" s="643"/>
    </row>
    <row r="17" spans="1:8" ht="17.100000000000001" customHeight="1" x14ac:dyDescent="0.15">
      <c r="A17" s="279">
        <v>8</v>
      </c>
      <c r="B17" s="176"/>
      <c r="C17" s="634"/>
      <c r="D17" s="636"/>
      <c r="E17" s="638"/>
      <c r="F17" s="640"/>
      <c r="G17" s="642"/>
      <c r="H17" s="643"/>
    </row>
    <row r="18" spans="1:8" ht="17.100000000000001" customHeight="1" x14ac:dyDescent="0.15">
      <c r="B18" s="175"/>
      <c r="C18" s="633"/>
      <c r="D18" s="635"/>
      <c r="E18" s="637"/>
      <c r="F18" s="639">
        <f>INT(D18*E18)</f>
        <v>0</v>
      </c>
      <c r="G18" s="641"/>
      <c r="H18" s="643"/>
    </row>
    <row r="19" spans="1:8" ht="17.100000000000001" customHeight="1" x14ac:dyDescent="0.15">
      <c r="A19" s="279">
        <v>9</v>
      </c>
      <c r="B19" s="176"/>
      <c r="C19" s="634"/>
      <c r="D19" s="636"/>
      <c r="E19" s="638"/>
      <c r="F19" s="640"/>
      <c r="G19" s="642"/>
      <c r="H19" s="643"/>
    </row>
    <row r="20" spans="1:8" ht="17.100000000000001" customHeight="1" x14ac:dyDescent="0.15">
      <c r="B20" s="175"/>
      <c r="C20" s="633"/>
      <c r="D20" s="635"/>
      <c r="E20" s="637"/>
      <c r="F20" s="639">
        <f>INT(D20*E20)</f>
        <v>0</v>
      </c>
      <c r="G20" s="641"/>
      <c r="H20" s="643"/>
    </row>
    <row r="21" spans="1:8" ht="17.100000000000001" customHeight="1" x14ac:dyDescent="0.15">
      <c r="A21" s="279">
        <v>10</v>
      </c>
      <c r="B21" s="176"/>
      <c r="C21" s="634"/>
      <c r="D21" s="636"/>
      <c r="E21" s="638"/>
      <c r="F21" s="640"/>
      <c r="G21" s="642"/>
      <c r="H21" s="643"/>
    </row>
    <row r="22" spans="1:8" ht="17.100000000000001" customHeight="1" x14ac:dyDescent="0.15">
      <c r="B22" s="175"/>
      <c r="C22" s="633"/>
      <c r="D22" s="635"/>
      <c r="E22" s="637"/>
      <c r="F22" s="639">
        <f>INT(D22*E22)</f>
        <v>0</v>
      </c>
      <c r="G22" s="641"/>
      <c r="H22" s="643"/>
    </row>
    <row r="23" spans="1:8" ht="17.100000000000001" customHeight="1" x14ac:dyDescent="0.15">
      <c r="A23" s="279">
        <v>11</v>
      </c>
      <c r="B23" s="176"/>
      <c r="C23" s="634"/>
      <c r="D23" s="636"/>
      <c r="E23" s="638"/>
      <c r="F23" s="640"/>
      <c r="G23" s="642"/>
      <c r="H23" s="643"/>
    </row>
    <row r="24" spans="1:8" ht="17.100000000000001" customHeight="1" x14ac:dyDescent="0.15">
      <c r="B24" s="175"/>
      <c r="C24" s="633"/>
      <c r="D24" s="635"/>
      <c r="E24" s="637"/>
      <c r="F24" s="639">
        <f>INT(D24*E24)</f>
        <v>0</v>
      </c>
      <c r="G24" s="641"/>
      <c r="H24" s="643"/>
    </row>
    <row r="25" spans="1:8" ht="17.100000000000001" customHeight="1" x14ac:dyDescent="0.15">
      <c r="A25" s="279">
        <v>12</v>
      </c>
      <c r="B25" s="176"/>
      <c r="C25" s="634"/>
      <c r="D25" s="636"/>
      <c r="E25" s="638"/>
      <c r="F25" s="640"/>
      <c r="G25" s="642"/>
      <c r="H25" s="643"/>
    </row>
    <row r="26" spans="1:8" ht="17.100000000000001" customHeight="1" x14ac:dyDescent="0.15">
      <c r="B26" s="175"/>
      <c r="C26" s="633"/>
      <c r="D26" s="635"/>
      <c r="E26" s="637"/>
      <c r="F26" s="639">
        <f>INT(D26*E26)</f>
        <v>0</v>
      </c>
      <c r="G26" s="641"/>
      <c r="H26" s="643"/>
    </row>
    <row r="27" spans="1:8" ht="17.100000000000001" customHeight="1" x14ac:dyDescent="0.15">
      <c r="A27" s="279">
        <v>13</v>
      </c>
      <c r="B27" s="176"/>
      <c r="C27" s="634"/>
      <c r="D27" s="636"/>
      <c r="E27" s="638"/>
      <c r="F27" s="640"/>
      <c r="G27" s="642"/>
      <c r="H27" s="643"/>
    </row>
    <row r="28" spans="1:8" ht="17.100000000000001" customHeight="1" x14ac:dyDescent="0.15">
      <c r="B28" s="175"/>
      <c r="C28" s="633"/>
      <c r="D28" s="635"/>
      <c r="E28" s="637"/>
      <c r="F28" s="639">
        <f>INT(D28*E28)</f>
        <v>0</v>
      </c>
      <c r="G28" s="641"/>
      <c r="H28" s="643"/>
    </row>
    <row r="29" spans="1:8" ht="17.100000000000001" customHeight="1" x14ac:dyDescent="0.15">
      <c r="A29" s="279">
        <v>14</v>
      </c>
      <c r="B29" s="176"/>
      <c r="C29" s="634"/>
      <c r="D29" s="636"/>
      <c r="E29" s="638"/>
      <c r="F29" s="640"/>
      <c r="G29" s="642"/>
      <c r="H29" s="643"/>
    </row>
    <row r="30" spans="1:8" ht="17.100000000000001" customHeight="1" x14ac:dyDescent="0.15">
      <c r="B30" s="175"/>
      <c r="C30" s="633"/>
      <c r="D30" s="635"/>
      <c r="E30" s="637"/>
      <c r="F30" s="639">
        <f>INT(D30*E30)</f>
        <v>0</v>
      </c>
      <c r="G30" s="641"/>
      <c r="H30" s="643"/>
    </row>
    <row r="31" spans="1:8" ht="17.100000000000001" customHeight="1" x14ac:dyDescent="0.15">
      <c r="A31" s="279">
        <v>15</v>
      </c>
      <c r="B31" s="176"/>
      <c r="C31" s="634"/>
      <c r="D31" s="636"/>
      <c r="E31" s="638"/>
      <c r="F31" s="640"/>
      <c r="G31" s="642"/>
      <c r="H31" s="643"/>
    </row>
    <row r="32" spans="1:8" ht="17.100000000000001" customHeight="1" x14ac:dyDescent="0.15">
      <c r="B32" s="175"/>
      <c r="C32" s="633"/>
      <c r="D32" s="635"/>
      <c r="E32" s="637"/>
      <c r="F32" s="639">
        <f>INT(D32*E32)</f>
        <v>0</v>
      </c>
      <c r="G32" s="641"/>
      <c r="H32" s="643"/>
    </row>
    <row r="33" spans="1:8" ht="17.100000000000001" customHeight="1" x14ac:dyDescent="0.15">
      <c r="A33" s="279">
        <v>16</v>
      </c>
      <c r="B33" s="176"/>
      <c r="C33" s="634"/>
      <c r="D33" s="636"/>
      <c r="E33" s="638"/>
      <c r="F33" s="640"/>
      <c r="G33" s="642"/>
      <c r="H33" s="643"/>
    </row>
    <row r="34" spans="1:8" ht="17.100000000000001" customHeight="1" x14ac:dyDescent="0.15">
      <c r="B34" s="175"/>
      <c r="C34" s="633"/>
      <c r="D34" s="635"/>
      <c r="E34" s="637"/>
      <c r="F34" s="639">
        <f>INT(D34*E34)</f>
        <v>0</v>
      </c>
      <c r="G34" s="641"/>
      <c r="H34" s="173"/>
    </row>
    <row r="35" spans="1:8" ht="17.100000000000001" customHeight="1" x14ac:dyDescent="0.15">
      <c r="A35" s="279">
        <v>17</v>
      </c>
      <c r="B35" s="176"/>
      <c r="C35" s="634"/>
      <c r="D35" s="636"/>
      <c r="E35" s="638"/>
      <c r="F35" s="640"/>
      <c r="G35" s="642"/>
      <c r="H35" s="173"/>
    </row>
    <row r="36" spans="1:8" ht="17.100000000000001" customHeight="1" x14ac:dyDescent="0.15">
      <c r="B36" s="175"/>
      <c r="C36" s="633"/>
      <c r="D36" s="635"/>
      <c r="E36" s="637"/>
      <c r="F36" s="639">
        <f>INT(D36*E36)</f>
        <v>0</v>
      </c>
      <c r="G36" s="641"/>
      <c r="H36" s="173"/>
    </row>
    <row r="37" spans="1:8" ht="17.100000000000001" customHeight="1" x14ac:dyDescent="0.15">
      <c r="A37" s="279">
        <v>18</v>
      </c>
      <c r="B37" s="176"/>
      <c r="C37" s="634"/>
      <c r="D37" s="636"/>
      <c r="E37" s="638"/>
      <c r="F37" s="640"/>
      <c r="G37" s="642"/>
    </row>
    <row r="38" spans="1:8" ht="17.100000000000001" customHeight="1" x14ac:dyDescent="0.15">
      <c r="B38" s="175"/>
      <c r="C38" s="633"/>
      <c r="D38" s="635"/>
      <c r="E38" s="637"/>
      <c r="F38" s="639">
        <f>INT(D38*E38)</f>
        <v>0</v>
      </c>
      <c r="G38" s="641"/>
    </row>
    <row r="39" spans="1:8" ht="17.100000000000001" customHeight="1" x14ac:dyDescent="0.15">
      <c r="A39" s="279">
        <v>19</v>
      </c>
      <c r="B39" s="176"/>
      <c r="C39" s="634"/>
      <c r="D39" s="636"/>
      <c r="E39" s="638"/>
      <c r="F39" s="640"/>
      <c r="G39" s="642"/>
    </row>
    <row r="40" spans="1:8" ht="17.100000000000001" customHeight="1" x14ac:dyDescent="0.15">
      <c r="B40" s="175"/>
      <c r="C40" s="633"/>
      <c r="D40" s="635"/>
      <c r="E40" s="637"/>
      <c r="F40" s="639">
        <f>INT(D40*E40)</f>
        <v>0</v>
      </c>
      <c r="G40" s="641"/>
    </row>
    <row r="41" spans="1:8" ht="17.100000000000001" customHeight="1" x14ac:dyDescent="0.15">
      <c r="A41" s="279">
        <v>20</v>
      </c>
      <c r="B41" s="177"/>
      <c r="C41" s="634"/>
      <c r="D41" s="636"/>
      <c r="E41" s="638"/>
      <c r="F41" s="640"/>
      <c r="G41" s="642"/>
    </row>
    <row r="42" spans="1:8" ht="31.5" customHeight="1" thickBot="1" x14ac:dyDescent="0.2">
      <c r="B42" s="651" t="s">
        <v>192</v>
      </c>
      <c r="C42" s="652"/>
      <c r="D42" s="652"/>
      <c r="E42" s="653"/>
      <c r="F42" s="178">
        <f>SUM(F2:F41)</f>
        <v>0</v>
      </c>
      <c r="G42" s="179">
        <f>IF(D2=0,0,1)</f>
        <v>0</v>
      </c>
    </row>
    <row r="43" spans="1:8" x14ac:dyDescent="0.15">
      <c r="B43" s="644" t="s">
        <v>187</v>
      </c>
      <c r="C43" s="644"/>
      <c r="D43" s="644"/>
      <c r="E43" s="644"/>
      <c r="F43" s="644"/>
      <c r="G43" s="644"/>
    </row>
    <row r="44" spans="1:8" ht="14.25" thickBot="1" x14ac:dyDescent="0.2">
      <c r="B44" s="174"/>
    </row>
    <row r="45" spans="1:8" ht="31.5" customHeight="1" x14ac:dyDescent="0.15">
      <c r="B45" s="171" t="s">
        <v>188</v>
      </c>
      <c r="C45" s="158" t="s">
        <v>184</v>
      </c>
      <c r="D45" s="158" t="s">
        <v>185</v>
      </c>
      <c r="E45" s="158" t="s">
        <v>189</v>
      </c>
      <c r="F45" s="158" t="s">
        <v>191</v>
      </c>
      <c r="G45" s="172" t="s">
        <v>190</v>
      </c>
    </row>
    <row r="46" spans="1:8" ht="16.5" customHeight="1" x14ac:dyDescent="0.15">
      <c r="B46" s="175"/>
      <c r="C46" s="633"/>
      <c r="D46" s="635"/>
      <c r="E46" s="637"/>
      <c r="F46" s="639">
        <f>INT(D46*E46)</f>
        <v>0</v>
      </c>
      <c r="G46" s="641"/>
      <c r="H46" s="643" t="s">
        <v>186</v>
      </c>
    </row>
    <row r="47" spans="1:8" ht="16.5" customHeight="1" x14ac:dyDescent="0.15">
      <c r="A47" s="279">
        <v>1</v>
      </c>
      <c r="B47" s="176"/>
      <c r="C47" s="634"/>
      <c r="D47" s="636"/>
      <c r="E47" s="638"/>
      <c r="F47" s="640"/>
      <c r="G47" s="642"/>
      <c r="H47" s="643"/>
    </row>
    <row r="48" spans="1:8" ht="17.100000000000001" customHeight="1" x14ac:dyDescent="0.15">
      <c r="B48" s="175"/>
      <c r="C48" s="633"/>
      <c r="D48" s="635"/>
      <c r="E48" s="637"/>
      <c r="F48" s="639">
        <f>INT(D48*E48)</f>
        <v>0</v>
      </c>
      <c r="G48" s="641"/>
      <c r="H48" s="643"/>
    </row>
    <row r="49" spans="1:8" ht="17.100000000000001" customHeight="1" x14ac:dyDescent="0.15">
      <c r="A49" s="279">
        <v>2</v>
      </c>
      <c r="B49" s="176"/>
      <c r="C49" s="634"/>
      <c r="D49" s="636"/>
      <c r="E49" s="638"/>
      <c r="F49" s="640"/>
      <c r="G49" s="642"/>
      <c r="H49" s="643"/>
    </row>
    <row r="50" spans="1:8" ht="17.100000000000001" customHeight="1" x14ac:dyDescent="0.15">
      <c r="B50" s="175"/>
      <c r="C50" s="633"/>
      <c r="D50" s="635"/>
      <c r="E50" s="637"/>
      <c r="F50" s="639">
        <f>INT(D50*E50)</f>
        <v>0</v>
      </c>
      <c r="G50" s="641"/>
      <c r="H50" s="643"/>
    </row>
    <row r="51" spans="1:8" ht="17.100000000000001" customHeight="1" x14ac:dyDescent="0.15">
      <c r="A51" s="279">
        <v>3</v>
      </c>
      <c r="B51" s="176"/>
      <c r="C51" s="634"/>
      <c r="D51" s="636"/>
      <c r="E51" s="638"/>
      <c r="F51" s="640"/>
      <c r="G51" s="642"/>
      <c r="H51" s="643"/>
    </row>
    <row r="52" spans="1:8" ht="17.100000000000001" customHeight="1" x14ac:dyDescent="0.15">
      <c r="B52" s="175"/>
      <c r="C52" s="633"/>
      <c r="D52" s="635"/>
      <c r="E52" s="637"/>
      <c r="F52" s="639">
        <f>INT(D52*E52)</f>
        <v>0</v>
      </c>
      <c r="G52" s="641"/>
      <c r="H52" s="643"/>
    </row>
    <row r="53" spans="1:8" ht="17.100000000000001" customHeight="1" x14ac:dyDescent="0.15">
      <c r="A53" s="279">
        <v>4</v>
      </c>
      <c r="B53" s="176"/>
      <c r="C53" s="634"/>
      <c r="D53" s="636"/>
      <c r="E53" s="638"/>
      <c r="F53" s="640"/>
      <c r="G53" s="642"/>
      <c r="H53" s="643"/>
    </row>
    <row r="54" spans="1:8" ht="17.100000000000001" customHeight="1" x14ac:dyDescent="0.15">
      <c r="B54" s="175"/>
      <c r="C54" s="633"/>
      <c r="D54" s="635"/>
      <c r="E54" s="637"/>
      <c r="F54" s="639">
        <f>INT(D54*E54)</f>
        <v>0</v>
      </c>
      <c r="G54" s="641"/>
      <c r="H54" s="643"/>
    </row>
    <row r="55" spans="1:8" ht="17.100000000000001" customHeight="1" x14ac:dyDescent="0.15">
      <c r="A55" s="279">
        <v>5</v>
      </c>
      <c r="B55" s="176"/>
      <c r="C55" s="634"/>
      <c r="D55" s="636"/>
      <c r="E55" s="638"/>
      <c r="F55" s="640"/>
      <c r="G55" s="642"/>
      <c r="H55" s="643"/>
    </row>
    <row r="56" spans="1:8" ht="17.100000000000001" customHeight="1" x14ac:dyDescent="0.15">
      <c r="B56" s="175"/>
      <c r="C56" s="633"/>
      <c r="D56" s="635"/>
      <c r="E56" s="637"/>
      <c r="F56" s="639">
        <f>INT(D56*E56)</f>
        <v>0</v>
      </c>
      <c r="G56" s="641"/>
      <c r="H56" s="643"/>
    </row>
    <row r="57" spans="1:8" ht="17.100000000000001" customHeight="1" x14ac:dyDescent="0.15">
      <c r="A57" s="279">
        <v>6</v>
      </c>
      <c r="B57" s="176"/>
      <c r="C57" s="634"/>
      <c r="D57" s="636"/>
      <c r="E57" s="638"/>
      <c r="F57" s="640"/>
      <c r="G57" s="642"/>
      <c r="H57" s="643"/>
    </row>
    <row r="58" spans="1:8" ht="17.100000000000001" customHeight="1" x14ac:dyDescent="0.15">
      <c r="B58" s="175"/>
      <c r="C58" s="633"/>
      <c r="D58" s="635"/>
      <c r="E58" s="637"/>
      <c r="F58" s="639">
        <f>INT(D58*E58)</f>
        <v>0</v>
      </c>
      <c r="G58" s="641"/>
      <c r="H58" s="643"/>
    </row>
    <row r="59" spans="1:8" ht="17.100000000000001" customHeight="1" x14ac:dyDescent="0.15">
      <c r="A59" s="279">
        <v>7</v>
      </c>
      <c r="B59" s="176"/>
      <c r="C59" s="634"/>
      <c r="D59" s="636"/>
      <c r="E59" s="638"/>
      <c r="F59" s="640"/>
      <c r="G59" s="642"/>
      <c r="H59" s="643"/>
    </row>
    <row r="60" spans="1:8" ht="17.100000000000001" customHeight="1" x14ac:dyDescent="0.15">
      <c r="B60" s="175"/>
      <c r="C60" s="633"/>
      <c r="D60" s="635"/>
      <c r="E60" s="637"/>
      <c r="F60" s="639">
        <f>INT(D60*E60)</f>
        <v>0</v>
      </c>
      <c r="G60" s="641"/>
      <c r="H60" s="643"/>
    </row>
    <row r="61" spans="1:8" ht="17.100000000000001" customHeight="1" x14ac:dyDescent="0.15">
      <c r="A61" s="279">
        <v>8</v>
      </c>
      <c r="B61" s="176"/>
      <c r="C61" s="634"/>
      <c r="D61" s="636"/>
      <c r="E61" s="638"/>
      <c r="F61" s="640"/>
      <c r="G61" s="642"/>
      <c r="H61" s="643"/>
    </row>
    <row r="62" spans="1:8" ht="17.100000000000001" customHeight="1" x14ac:dyDescent="0.15">
      <c r="B62" s="175"/>
      <c r="C62" s="633"/>
      <c r="D62" s="635"/>
      <c r="E62" s="637"/>
      <c r="F62" s="639">
        <f>INT(D62*E62)</f>
        <v>0</v>
      </c>
      <c r="G62" s="641"/>
      <c r="H62" s="643"/>
    </row>
    <row r="63" spans="1:8" ht="17.100000000000001" customHeight="1" x14ac:dyDescent="0.15">
      <c r="A63" s="279">
        <v>9</v>
      </c>
      <c r="B63" s="176"/>
      <c r="C63" s="634"/>
      <c r="D63" s="636"/>
      <c r="E63" s="638"/>
      <c r="F63" s="640"/>
      <c r="G63" s="642"/>
      <c r="H63" s="643"/>
    </row>
    <row r="64" spans="1:8" ht="17.100000000000001" customHeight="1" x14ac:dyDescent="0.15">
      <c r="B64" s="175"/>
      <c r="C64" s="633"/>
      <c r="D64" s="635"/>
      <c r="E64" s="637"/>
      <c r="F64" s="639">
        <f>INT(D64*E64)</f>
        <v>0</v>
      </c>
      <c r="G64" s="641"/>
      <c r="H64" s="643"/>
    </row>
    <row r="65" spans="1:8" ht="17.100000000000001" customHeight="1" x14ac:dyDescent="0.15">
      <c r="A65" s="279">
        <v>10</v>
      </c>
      <c r="B65" s="176"/>
      <c r="C65" s="634"/>
      <c r="D65" s="636"/>
      <c r="E65" s="638"/>
      <c r="F65" s="640"/>
      <c r="G65" s="642"/>
      <c r="H65" s="643"/>
    </row>
    <row r="66" spans="1:8" ht="17.100000000000001" customHeight="1" x14ac:dyDescent="0.15">
      <c r="B66" s="175"/>
      <c r="C66" s="633"/>
      <c r="D66" s="635"/>
      <c r="E66" s="637"/>
      <c r="F66" s="639">
        <f>INT(D66*E66)</f>
        <v>0</v>
      </c>
      <c r="G66" s="641"/>
      <c r="H66" s="643"/>
    </row>
    <row r="67" spans="1:8" ht="17.100000000000001" customHeight="1" x14ac:dyDescent="0.15">
      <c r="A67" s="279">
        <v>11</v>
      </c>
      <c r="B67" s="176"/>
      <c r="C67" s="634"/>
      <c r="D67" s="636"/>
      <c r="E67" s="638"/>
      <c r="F67" s="640"/>
      <c r="G67" s="642"/>
      <c r="H67" s="643"/>
    </row>
    <row r="68" spans="1:8" ht="17.100000000000001" customHeight="1" x14ac:dyDescent="0.15">
      <c r="B68" s="175"/>
      <c r="C68" s="633"/>
      <c r="D68" s="635"/>
      <c r="E68" s="637"/>
      <c r="F68" s="639">
        <f>INT(D68*E68)</f>
        <v>0</v>
      </c>
      <c r="G68" s="641"/>
      <c r="H68" s="643"/>
    </row>
    <row r="69" spans="1:8" ht="17.100000000000001" customHeight="1" x14ac:dyDescent="0.15">
      <c r="A69" s="279">
        <v>12</v>
      </c>
      <c r="B69" s="176"/>
      <c r="C69" s="634"/>
      <c r="D69" s="636"/>
      <c r="E69" s="638"/>
      <c r="F69" s="640"/>
      <c r="G69" s="642"/>
      <c r="H69" s="643"/>
    </row>
    <row r="70" spans="1:8" ht="17.100000000000001" customHeight="1" x14ac:dyDescent="0.15">
      <c r="B70" s="175"/>
      <c r="C70" s="633"/>
      <c r="D70" s="635"/>
      <c r="E70" s="637"/>
      <c r="F70" s="639">
        <f>INT(D70*E70)</f>
        <v>0</v>
      </c>
      <c r="G70" s="641"/>
      <c r="H70" s="643"/>
    </row>
    <row r="71" spans="1:8" ht="17.100000000000001" customHeight="1" x14ac:dyDescent="0.15">
      <c r="A71" s="279">
        <v>13</v>
      </c>
      <c r="B71" s="176"/>
      <c r="C71" s="634"/>
      <c r="D71" s="636"/>
      <c r="E71" s="638"/>
      <c r="F71" s="640"/>
      <c r="G71" s="642"/>
      <c r="H71" s="643"/>
    </row>
    <row r="72" spans="1:8" ht="17.100000000000001" customHeight="1" x14ac:dyDescent="0.15">
      <c r="B72" s="175"/>
      <c r="C72" s="633"/>
      <c r="D72" s="635"/>
      <c r="E72" s="637"/>
      <c r="F72" s="639">
        <f>INT(D72*E72)</f>
        <v>0</v>
      </c>
      <c r="G72" s="641"/>
      <c r="H72" s="643"/>
    </row>
    <row r="73" spans="1:8" ht="17.100000000000001" customHeight="1" x14ac:dyDescent="0.15">
      <c r="A73" s="279">
        <v>14</v>
      </c>
      <c r="B73" s="176"/>
      <c r="C73" s="634"/>
      <c r="D73" s="636"/>
      <c r="E73" s="638"/>
      <c r="F73" s="640"/>
      <c r="G73" s="642"/>
      <c r="H73" s="643"/>
    </row>
    <row r="74" spans="1:8" ht="17.100000000000001" customHeight="1" x14ac:dyDescent="0.15">
      <c r="B74" s="175"/>
      <c r="C74" s="633"/>
      <c r="D74" s="635"/>
      <c r="E74" s="637"/>
      <c r="F74" s="639">
        <f>INT(D74*E74)</f>
        <v>0</v>
      </c>
      <c r="G74" s="641"/>
      <c r="H74" s="643"/>
    </row>
    <row r="75" spans="1:8" ht="17.100000000000001" customHeight="1" x14ac:dyDescent="0.15">
      <c r="A75" s="279">
        <v>15</v>
      </c>
      <c r="B75" s="176"/>
      <c r="C75" s="634"/>
      <c r="D75" s="636"/>
      <c r="E75" s="638"/>
      <c r="F75" s="640"/>
      <c r="G75" s="642"/>
      <c r="H75" s="643"/>
    </row>
    <row r="76" spans="1:8" ht="17.100000000000001" customHeight="1" x14ac:dyDescent="0.15">
      <c r="B76" s="175"/>
      <c r="C76" s="633"/>
      <c r="D76" s="635"/>
      <c r="E76" s="637"/>
      <c r="F76" s="639">
        <f>INT(D76*E76)</f>
        <v>0</v>
      </c>
      <c r="G76" s="641"/>
      <c r="H76" s="643"/>
    </row>
    <row r="77" spans="1:8" ht="17.100000000000001" customHeight="1" x14ac:dyDescent="0.15">
      <c r="A77" s="279">
        <v>16</v>
      </c>
      <c r="B77" s="176"/>
      <c r="C77" s="634"/>
      <c r="D77" s="636"/>
      <c r="E77" s="638"/>
      <c r="F77" s="640"/>
      <c r="G77" s="642"/>
      <c r="H77" s="643"/>
    </row>
    <row r="78" spans="1:8" ht="17.100000000000001" customHeight="1" x14ac:dyDescent="0.15">
      <c r="B78" s="175"/>
      <c r="C78" s="633"/>
      <c r="D78" s="635"/>
      <c r="E78" s="637"/>
      <c r="F78" s="639">
        <f>INT(D78*E78)</f>
        <v>0</v>
      </c>
      <c r="G78" s="641"/>
      <c r="H78" s="173"/>
    </row>
    <row r="79" spans="1:8" ht="17.100000000000001" customHeight="1" x14ac:dyDescent="0.15">
      <c r="A79" s="279">
        <v>17</v>
      </c>
      <c r="B79" s="176"/>
      <c r="C79" s="634"/>
      <c r="D79" s="636"/>
      <c r="E79" s="638"/>
      <c r="F79" s="640"/>
      <c r="G79" s="642"/>
      <c r="H79" s="173"/>
    </row>
    <row r="80" spans="1:8" ht="17.100000000000001" customHeight="1" x14ac:dyDescent="0.15">
      <c r="B80" s="175"/>
      <c r="C80" s="633"/>
      <c r="D80" s="635"/>
      <c r="E80" s="637"/>
      <c r="F80" s="639">
        <f>INT(D80*E80)</f>
        <v>0</v>
      </c>
      <c r="G80" s="641"/>
      <c r="H80" s="173"/>
    </row>
    <row r="81" spans="1:8" ht="17.100000000000001" customHeight="1" x14ac:dyDescent="0.15">
      <c r="A81" s="279">
        <v>18</v>
      </c>
      <c r="B81" s="176"/>
      <c r="C81" s="634"/>
      <c r="D81" s="636"/>
      <c r="E81" s="638"/>
      <c r="F81" s="640"/>
      <c r="G81" s="642"/>
    </row>
    <row r="82" spans="1:8" ht="17.100000000000001" customHeight="1" x14ac:dyDescent="0.15">
      <c r="B82" s="175"/>
      <c r="C82" s="633"/>
      <c r="D82" s="635"/>
      <c r="E82" s="637"/>
      <c r="F82" s="639">
        <f>INT(D82*E82)</f>
        <v>0</v>
      </c>
      <c r="G82" s="641"/>
    </row>
    <row r="83" spans="1:8" ht="17.100000000000001" customHeight="1" x14ac:dyDescent="0.15">
      <c r="A83" s="279">
        <v>19</v>
      </c>
      <c r="B83" s="176"/>
      <c r="C83" s="634"/>
      <c r="D83" s="636"/>
      <c r="E83" s="638"/>
      <c r="F83" s="640"/>
      <c r="G83" s="642"/>
    </row>
    <row r="84" spans="1:8" ht="17.100000000000001" customHeight="1" x14ac:dyDescent="0.15">
      <c r="B84" s="175"/>
      <c r="C84" s="633"/>
      <c r="D84" s="635"/>
      <c r="E84" s="637"/>
      <c r="F84" s="639">
        <f>INT(D84*E84)</f>
        <v>0</v>
      </c>
      <c r="G84" s="641"/>
    </row>
    <row r="85" spans="1:8" ht="17.100000000000001" customHeight="1" x14ac:dyDescent="0.15">
      <c r="A85" s="279">
        <v>20</v>
      </c>
      <c r="B85" s="176"/>
      <c r="C85" s="634"/>
      <c r="D85" s="636"/>
      <c r="E85" s="638"/>
      <c r="F85" s="640"/>
      <c r="G85" s="642"/>
    </row>
    <row r="86" spans="1:8" ht="31.5" customHeight="1" thickBot="1" x14ac:dyDescent="0.2">
      <c r="B86" s="651" t="str">
        <f>IF(B90="","合　計","小　計")</f>
        <v>合　計</v>
      </c>
      <c r="C86" s="652"/>
      <c r="D86" s="652"/>
      <c r="E86" s="653"/>
      <c r="F86" s="178">
        <f>SUM(F46:F85)</f>
        <v>0</v>
      </c>
      <c r="G86" s="179">
        <f>IF(D46=0,0,1)</f>
        <v>0</v>
      </c>
    </row>
    <row r="87" spans="1:8" x14ac:dyDescent="0.15">
      <c r="B87" s="644" t="s">
        <v>187</v>
      </c>
      <c r="C87" s="644"/>
      <c r="D87" s="644"/>
      <c r="E87" s="644"/>
      <c r="F87" s="644"/>
      <c r="G87" s="644"/>
    </row>
    <row r="88" spans="1:8" ht="14.25" thickBot="1" x14ac:dyDescent="0.2">
      <c r="B88" s="174"/>
    </row>
    <row r="89" spans="1:8" ht="31.5" customHeight="1" x14ac:dyDescent="0.15">
      <c r="B89" s="171" t="s">
        <v>188</v>
      </c>
      <c r="C89" s="158" t="s">
        <v>184</v>
      </c>
      <c r="D89" s="158" t="s">
        <v>185</v>
      </c>
      <c r="E89" s="158" t="s">
        <v>189</v>
      </c>
      <c r="F89" s="158" t="s">
        <v>191</v>
      </c>
      <c r="G89" s="172" t="s">
        <v>190</v>
      </c>
    </row>
    <row r="90" spans="1:8" ht="17.100000000000001" customHeight="1" x14ac:dyDescent="0.15">
      <c r="B90" s="175"/>
      <c r="C90" s="633"/>
      <c r="D90" s="635"/>
      <c r="E90" s="637"/>
      <c r="F90" s="639">
        <f>INT(D90*E90)</f>
        <v>0</v>
      </c>
      <c r="G90" s="641"/>
      <c r="H90" s="643" t="s">
        <v>186</v>
      </c>
    </row>
    <row r="91" spans="1:8" ht="17.100000000000001" customHeight="1" x14ac:dyDescent="0.15">
      <c r="A91" s="279">
        <v>21</v>
      </c>
      <c r="B91" s="176"/>
      <c r="C91" s="634"/>
      <c r="D91" s="636"/>
      <c r="E91" s="638"/>
      <c r="F91" s="640"/>
      <c r="G91" s="642"/>
      <c r="H91" s="643"/>
    </row>
    <row r="92" spans="1:8" ht="17.100000000000001" customHeight="1" x14ac:dyDescent="0.15">
      <c r="B92" s="175"/>
      <c r="C92" s="633"/>
      <c r="D92" s="635"/>
      <c r="E92" s="637"/>
      <c r="F92" s="639">
        <f>INT(D92*E92)</f>
        <v>0</v>
      </c>
      <c r="G92" s="641"/>
      <c r="H92" s="643"/>
    </row>
    <row r="93" spans="1:8" ht="17.100000000000001" customHeight="1" x14ac:dyDescent="0.15">
      <c r="A93" s="279">
        <v>22</v>
      </c>
      <c r="B93" s="176"/>
      <c r="C93" s="634"/>
      <c r="D93" s="636"/>
      <c r="E93" s="638"/>
      <c r="F93" s="640"/>
      <c r="G93" s="642"/>
      <c r="H93" s="643"/>
    </row>
    <row r="94" spans="1:8" ht="17.100000000000001" customHeight="1" x14ac:dyDescent="0.15">
      <c r="B94" s="175"/>
      <c r="C94" s="633"/>
      <c r="D94" s="635"/>
      <c r="E94" s="637"/>
      <c r="F94" s="639">
        <f>INT(D94*E94)</f>
        <v>0</v>
      </c>
      <c r="G94" s="641"/>
      <c r="H94" s="643"/>
    </row>
    <row r="95" spans="1:8" ht="17.100000000000001" customHeight="1" x14ac:dyDescent="0.15">
      <c r="A95" s="279">
        <v>23</v>
      </c>
      <c r="B95" s="176"/>
      <c r="C95" s="634"/>
      <c r="D95" s="636"/>
      <c r="E95" s="638"/>
      <c r="F95" s="640"/>
      <c r="G95" s="642"/>
      <c r="H95" s="643"/>
    </row>
    <row r="96" spans="1:8" ht="17.100000000000001" customHeight="1" x14ac:dyDescent="0.15">
      <c r="B96" s="175"/>
      <c r="C96" s="633"/>
      <c r="D96" s="635"/>
      <c r="E96" s="637"/>
      <c r="F96" s="639">
        <f>INT(D96*E96)</f>
        <v>0</v>
      </c>
      <c r="G96" s="641"/>
      <c r="H96" s="643"/>
    </row>
    <row r="97" spans="1:8" ht="17.100000000000001" customHeight="1" x14ac:dyDescent="0.15">
      <c r="A97" s="279">
        <v>24</v>
      </c>
      <c r="B97" s="176"/>
      <c r="C97" s="634"/>
      <c r="D97" s="636"/>
      <c r="E97" s="638"/>
      <c r="F97" s="640"/>
      <c r="G97" s="642"/>
      <c r="H97" s="643"/>
    </row>
    <row r="98" spans="1:8" ht="17.100000000000001" customHeight="1" x14ac:dyDescent="0.15">
      <c r="B98" s="175"/>
      <c r="C98" s="633"/>
      <c r="D98" s="635"/>
      <c r="E98" s="637"/>
      <c r="F98" s="639">
        <f>INT(D98*E98)</f>
        <v>0</v>
      </c>
      <c r="G98" s="641"/>
      <c r="H98" s="643"/>
    </row>
    <row r="99" spans="1:8" ht="17.100000000000001" customHeight="1" x14ac:dyDescent="0.15">
      <c r="A99" s="279">
        <v>25</v>
      </c>
      <c r="B99" s="176"/>
      <c r="C99" s="634"/>
      <c r="D99" s="636"/>
      <c r="E99" s="638"/>
      <c r="F99" s="640"/>
      <c r="G99" s="642"/>
      <c r="H99" s="643"/>
    </row>
    <row r="100" spans="1:8" ht="17.100000000000001" customHeight="1" x14ac:dyDescent="0.15">
      <c r="B100" s="175"/>
      <c r="C100" s="633"/>
      <c r="D100" s="635"/>
      <c r="E100" s="637"/>
      <c r="F100" s="639">
        <f>INT(D100*E100)</f>
        <v>0</v>
      </c>
      <c r="G100" s="641"/>
      <c r="H100" s="643"/>
    </row>
    <row r="101" spans="1:8" ht="17.100000000000001" customHeight="1" x14ac:dyDescent="0.15">
      <c r="A101" s="279">
        <v>26</v>
      </c>
      <c r="B101" s="176"/>
      <c r="C101" s="634"/>
      <c r="D101" s="636"/>
      <c r="E101" s="638"/>
      <c r="F101" s="640"/>
      <c r="G101" s="642"/>
      <c r="H101" s="643"/>
    </row>
    <row r="102" spans="1:8" ht="17.100000000000001" customHeight="1" x14ac:dyDescent="0.15">
      <c r="B102" s="175"/>
      <c r="C102" s="633"/>
      <c r="D102" s="635"/>
      <c r="E102" s="637"/>
      <c r="F102" s="639">
        <f>INT(D102*E102)</f>
        <v>0</v>
      </c>
      <c r="G102" s="641"/>
      <c r="H102" s="643"/>
    </row>
    <row r="103" spans="1:8" ht="17.100000000000001" customHeight="1" x14ac:dyDescent="0.15">
      <c r="A103" s="279">
        <v>27</v>
      </c>
      <c r="B103" s="176"/>
      <c r="C103" s="634"/>
      <c r="D103" s="636"/>
      <c r="E103" s="638"/>
      <c r="F103" s="640"/>
      <c r="G103" s="642"/>
      <c r="H103" s="643"/>
    </row>
    <row r="104" spans="1:8" ht="17.100000000000001" customHeight="1" x14ac:dyDescent="0.15">
      <c r="B104" s="175"/>
      <c r="C104" s="633"/>
      <c r="D104" s="635"/>
      <c r="E104" s="637"/>
      <c r="F104" s="639">
        <f>INT(D104*E104)</f>
        <v>0</v>
      </c>
      <c r="G104" s="641"/>
      <c r="H104" s="643"/>
    </row>
    <row r="105" spans="1:8" ht="17.100000000000001" customHeight="1" x14ac:dyDescent="0.15">
      <c r="A105" s="279">
        <v>28</v>
      </c>
      <c r="B105" s="176"/>
      <c r="C105" s="634"/>
      <c r="D105" s="636"/>
      <c r="E105" s="638"/>
      <c r="F105" s="640"/>
      <c r="G105" s="642"/>
      <c r="H105" s="643"/>
    </row>
    <row r="106" spans="1:8" ht="17.100000000000001" customHeight="1" x14ac:dyDescent="0.15">
      <c r="B106" s="175"/>
      <c r="C106" s="633"/>
      <c r="D106" s="635"/>
      <c r="E106" s="637"/>
      <c r="F106" s="639">
        <f>INT(D106*E106)</f>
        <v>0</v>
      </c>
      <c r="G106" s="641"/>
      <c r="H106" s="643"/>
    </row>
    <row r="107" spans="1:8" ht="17.100000000000001" customHeight="1" x14ac:dyDescent="0.15">
      <c r="A107" s="279">
        <v>29</v>
      </c>
      <c r="B107" s="176"/>
      <c r="C107" s="634"/>
      <c r="D107" s="636"/>
      <c r="E107" s="638"/>
      <c r="F107" s="640"/>
      <c r="G107" s="642"/>
      <c r="H107" s="643"/>
    </row>
    <row r="108" spans="1:8" ht="17.100000000000001" customHeight="1" x14ac:dyDescent="0.15">
      <c r="B108" s="175"/>
      <c r="C108" s="633"/>
      <c r="D108" s="635"/>
      <c r="E108" s="637"/>
      <c r="F108" s="639">
        <f>INT(D108*E108)</f>
        <v>0</v>
      </c>
      <c r="G108" s="641"/>
      <c r="H108" s="643"/>
    </row>
    <row r="109" spans="1:8" ht="17.100000000000001" customHeight="1" x14ac:dyDescent="0.15">
      <c r="A109" s="279">
        <v>30</v>
      </c>
      <c r="B109" s="176"/>
      <c r="C109" s="634"/>
      <c r="D109" s="636"/>
      <c r="E109" s="638"/>
      <c r="F109" s="640"/>
      <c r="G109" s="642"/>
      <c r="H109" s="643"/>
    </row>
    <row r="110" spans="1:8" ht="17.100000000000001" customHeight="1" x14ac:dyDescent="0.15">
      <c r="B110" s="175"/>
      <c r="C110" s="633"/>
      <c r="D110" s="635"/>
      <c r="E110" s="637"/>
      <c r="F110" s="639">
        <f>INT(D110*E110)</f>
        <v>0</v>
      </c>
      <c r="G110" s="641"/>
      <c r="H110" s="643"/>
    </row>
    <row r="111" spans="1:8" ht="17.100000000000001" customHeight="1" x14ac:dyDescent="0.15">
      <c r="A111" s="279">
        <v>31</v>
      </c>
      <c r="B111" s="176"/>
      <c r="C111" s="634"/>
      <c r="D111" s="636"/>
      <c r="E111" s="638"/>
      <c r="F111" s="640"/>
      <c r="G111" s="642"/>
      <c r="H111" s="643"/>
    </row>
    <row r="112" spans="1:8" ht="17.100000000000001" customHeight="1" x14ac:dyDescent="0.15">
      <c r="B112" s="175"/>
      <c r="C112" s="633"/>
      <c r="D112" s="635"/>
      <c r="E112" s="637"/>
      <c r="F112" s="639">
        <f>INT(D112*E112)</f>
        <v>0</v>
      </c>
      <c r="G112" s="641"/>
      <c r="H112" s="643"/>
    </row>
    <row r="113" spans="1:8" ht="17.100000000000001" customHeight="1" x14ac:dyDescent="0.15">
      <c r="A113" s="279">
        <v>32</v>
      </c>
      <c r="B113" s="176"/>
      <c r="C113" s="634"/>
      <c r="D113" s="636"/>
      <c r="E113" s="638"/>
      <c r="F113" s="640"/>
      <c r="G113" s="642"/>
      <c r="H113" s="643"/>
    </row>
    <row r="114" spans="1:8" ht="17.100000000000001" customHeight="1" x14ac:dyDescent="0.15">
      <c r="B114" s="175"/>
      <c r="C114" s="633"/>
      <c r="D114" s="635"/>
      <c r="E114" s="637"/>
      <c r="F114" s="639">
        <f>INT(D114*E114)</f>
        <v>0</v>
      </c>
      <c r="G114" s="641"/>
      <c r="H114" s="643"/>
    </row>
    <row r="115" spans="1:8" ht="17.100000000000001" customHeight="1" x14ac:dyDescent="0.15">
      <c r="A115" s="279">
        <v>33</v>
      </c>
      <c r="B115" s="176"/>
      <c r="C115" s="634"/>
      <c r="D115" s="636"/>
      <c r="E115" s="638"/>
      <c r="F115" s="640"/>
      <c r="G115" s="642"/>
      <c r="H115" s="643"/>
    </row>
    <row r="116" spans="1:8" ht="17.100000000000001" customHeight="1" x14ac:dyDescent="0.15">
      <c r="B116" s="175"/>
      <c r="C116" s="633"/>
      <c r="D116" s="635"/>
      <c r="E116" s="637"/>
      <c r="F116" s="639">
        <f>INT(D116*E116)</f>
        <v>0</v>
      </c>
      <c r="G116" s="641"/>
      <c r="H116" s="643"/>
    </row>
    <row r="117" spans="1:8" ht="17.100000000000001" customHeight="1" x14ac:dyDescent="0.15">
      <c r="A117" s="279">
        <v>34</v>
      </c>
      <c r="B117" s="176"/>
      <c r="C117" s="634"/>
      <c r="D117" s="636"/>
      <c r="E117" s="638"/>
      <c r="F117" s="640"/>
      <c r="G117" s="642"/>
      <c r="H117" s="643"/>
    </row>
    <row r="118" spans="1:8" ht="17.100000000000001" customHeight="1" x14ac:dyDescent="0.15">
      <c r="B118" s="175"/>
      <c r="C118" s="633"/>
      <c r="D118" s="635"/>
      <c r="E118" s="637"/>
      <c r="F118" s="639">
        <f>INT(D118*E118)</f>
        <v>0</v>
      </c>
      <c r="G118" s="641"/>
      <c r="H118" s="643"/>
    </row>
    <row r="119" spans="1:8" ht="17.100000000000001" customHeight="1" x14ac:dyDescent="0.15">
      <c r="A119" s="279">
        <v>35</v>
      </c>
      <c r="B119" s="176"/>
      <c r="C119" s="634"/>
      <c r="D119" s="636"/>
      <c r="E119" s="638"/>
      <c r="F119" s="640"/>
      <c r="G119" s="642"/>
      <c r="H119" s="643"/>
    </row>
    <row r="120" spans="1:8" ht="17.100000000000001" customHeight="1" x14ac:dyDescent="0.15">
      <c r="B120" s="175"/>
      <c r="C120" s="633"/>
      <c r="D120" s="635"/>
      <c r="E120" s="637"/>
      <c r="F120" s="639">
        <f>INT(D120*E120)</f>
        <v>0</v>
      </c>
      <c r="G120" s="641"/>
      <c r="H120" s="643"/>
    </row>
    <row r="121" spans="1:8" ht="17.100000000000001" customHeight="1" x14ac:dyDescent="0.15">
      <c r="A121" s="279">
        <v>36</v>
      </c>
      <c r="B121" s="176"/>
      <c r="C121" s="634"/>
      <c r="D121" s="636"/>
      <c r="E121" s="638"/>
      <c r="F121" s="640"/>
      <c r="G121" s="642"/>
      <c r="H121" s="643"/>
    </row>
    <row r="122" spans="1:8" ht="17.100000000000001" customHeight="1" x14ac:dyDescent="0.15">
      <c r="B122" s="175"/>
      <c r="C122" s="633"/>
      <c r="D122" s="635"/>
      <c r="E122" s="637"/>
      <c r="F122" s="639">
        <f>INT(D122*E122)</f>
        <v>0</v>
      </c>
      <c r="G122" s="641"/>
      <c r="H122" s="173"/>
    </row>
    <row r="123" spans="1:8" ht="17.100000000000001" customHeight="1" x14ac:dyDescent="0.15">
      <c r="A123" s="279">
        <v>37</v>
      </c>
      <c r="B123" s="176"/>
      <c r="C123" s="634"/>
      <c r="D123" s="636"/>
      <c r="E123" s="638"/>
      <c r="F123" s="640"/>
      <c r="G123" s="642"/>
      <c r="H123" s="173"/>
    </row>
    <row r="124" spans="1:8" ht="17.100000000000001" customHeight="1" x14ac:dyDescent="0.15">
      <c r="B124" s="175"/>
      <c r="C124" s="633"/>
      <c r="D124" s="635"/>
      <c r="E124" s="637"/>
      <c r="F124" s="639">
        <f>INT(D124*E124)</f>
        <v>0</v>
      </c>
      <c r="G124" s="641"/>
      <c r="H124" s="173"/>
    </row>
    <row r="125" spans="1:8" ht="17.100000000000001" customHeight="1" x14ac:dyDescent="0.15">
      <c r="A125" s="279">
        <v>38</v>
      </c>
      <c r="B125" s="176"/>
      <c r="C125" s="634"/>
      <c r="D125" s="636"/>
      <c r="E125" s="638"/>
      <c r="F125" s="640"/>
      <c r="G125" s="642"/>
    </row>
    <row r="126" spans="1:8" ht="17.100000000000001" customHeight="1" x14ac:dyDescent="0.15">
      <c r="B126" s="175"/>
      <c r="C126" s="633"/>
      <c r="D126" s="635"/>
      <c r="E126" s="637"/>
      <c r="F126" s="639">
        <f>INT(D126*E126)</f>
        <v>0</v>
      </c>
      <c r="G126" s="641"/>
    </row>
    <row r="127" spans="1:8" ht="17.100000000000001" customHeight="1" x14ac:dyDescent="0.15">
      <c r="A127" s="279">
        <v>39</v>
      </c>
      <c r="B127" s="176"/>
      <c r="C127" s="634"/>
      <c r="D127" s="636"/>
      <c r="E127" s="638"/>
      <c r="F127" s="640"/>
      <c r="G127" s="642"/>
    </row>
    <row r="128" spans="1:8" ht="17.100000000000001" customHeight="1" x14ac:dyDescent="0.15">
      <c r="B128" s="175"/>
      <c r="C128" s="633"/>
      <c r="D128" s="635"/>
      <c r="E128" s="637"/>
      <c r="F128" s="639">
        <f>INT(D128*E128)</f>
        <v>0</v>
      </c>
      <c r="G128" s="641"/>
    </row>
    <row r="129" spans="1:8" ht="17.100000000000001" customHeight="1" x14ac:dyDescent="0.15">
      <c r="A129" s="279">
        <v>40</v>
      </c>
      <c r="B129" s="176"/>
      <c r="C129" s="634"/>
      <c r="D129" s="636"/>
      <c r="E129" s="638"/>
      <c r="F129" s="640"/>
      <c r="G129" s="642"/>
    </row>
    <row r="130" spans="1:8" ht="17.100000000000001" customHeight="1" x14ac:dyDescent="0.15">
      <c r="B130" s="645" t="s">
        <v>317</v>
      </c>
      <c r="C130" s="646"/>
      <c r="D130" s="646"/>
      <c r="E130" s="647"/>
      <c r="F130" s="639">
        <f>SUM(F90:F129)</f>
        <v>0</v>
      </c>
      <c r="G130" s="641"/>
    </row>
    <row r="131" spans="1:8" ht="17.100000000000001" customHeight="1" x14ac:dyDescent="0.15">
      <c r="B131" s="648"/>
      <c r="C131" s="649"/>
      <c r="D131" s="649"/>
      <c r="E131" s="650"/>
      <c r="F131" s="640"/>
      <c r="G131" s="642"/>
    </row>
    <row r="132" spans="1:8" ht="31.5" customHeight="1" thickBot="1" x14ac:dyDescent="0.2">
      <c r="B132" s="651" t="str">
        <f>IF(B136="","合　計","累　計")</f>
        <v>合　計</v>
      </c>
      <c r="C132" s="652"/>
      <c r="D132" s="652"/>
      <c r="E132" s="653"/>
      <c r="F132" s="178">
        <f>F86+F130</f>
        <v>0</v>
      </c>
      <c r="G132" s="179">
        <f>IF(D90=0,0,1)</f>
        <v>0</v>
      </c>
    </row>
    <row r="133" spans="1:8" x14ac:dyDescent="0.15">
      <c r="B133" s="644" t="s">
        <v>187</v>
      </c>
      <c r="C133" s="644"/>
      <c r="D133" s="644"/>
      <c r="E133" s="644"/>
      <c r="F133" s="644"/>
      <c r="G133" s="644"/>
    </row>
    <row r="134" spans="1:8" ht="14.25" thickBot="1" x14ac:dyDescent="0.2">
      <c r="B134" s="174"/>
    </row>
    <row r="135" spans="1:8" ht="31.5" customHeight="1" x14ac:dyDescent="0.15">
      <c r="B135" s="171" t="s">
        <v>188</v>
      </c>
      <c r="C135" s="158" t="s">
        <v>184</v>
      </c>
      <c r="D135" s="158" t="s">
        <v>185</v>
      </c>
      <c r="E135" s="158" t="s">
        <v>189</v>
      </c>
      <c r="F135" s="158" t="s">
        <v>191</v>
      </c>
      <c r="G135" s="172" t="s">
        <v>190</v>
      </c>
    </row>
    <row r="136" spans="1:8" ht="16.5" customHeight="1" x14ac:dyDescent="0.15">
      <c r="B136" s="175"/>
      <c r="C136" s="633"/>
      <c r="D136" s="635"/>
      <c r="E136" s="637"/>
      <c r="F136" s="639">
        <f>INT(D136*E136)</f>
        <v>0</v>
      </c>
      <c r="G136" s="641"/>
      <c r="H136" s="643" t="s">
        <v>186</v>
      </c>
    </row>
    <row r="137" spans="1:8" ht="16.5" customHeight="1" x14ac:dyDescent="0.15">
      <c r="A137" s="279">
        <v>41</v>
      </c>
      <c r="B137" s="176"/>
      <c r="C137" s="634"/>
      <c r="D137" s="636"/>
      <c r="E137" s="638"/>
      <c r="F137" s="640"/>
      <c r="G137" s="642"/>
      <c r="H137" s="643"/>
    </row>
    <row r="138" spans="1:8" ht="17.100000000000001" customHeight="1" x14ac:dyDescent="0.15">
      <c r="B138" s="175"/>
      <c r="C138" s="633"/>
      <c r="D138" s="635"/>
      <c r="E138" s="637"/>
      <c r="F138" s="639">
        <f>INT(D138*E138)</f>
        <v>0</v>
      </c>
      <c r="G138" s="641"/>
      <c r="H138" s="643"/>
    </row>
    <row r="139" spans="1:8" ht="17.100000000000001" customHeight="1" x14ac:dyDescent="0.15">
      <c r="A139" s="279">
        <v>42</v>
      </c>
      <c r="B139" s="176"/>
      <c r="C139" s="634"/>
      <c r="D139" s="636"/>
      <c r="E139" s="638"/>
      <c r="F139" s="640"/>
      <c r="G139" s="642"/>
      <c r="H139" s="643"/>
    </row>
    <row r="140" spans="1:8" ht="17.100000000000001" customHeight="1" x14ac:dyDescent="0.15">
      <c r="B140" s="175"/>
      <c r="C140" s="633"/>
      <c r="D140" s="635"/>
      <c r="E140" s="637"/>
      <c r="F140" s="639">
        <f>INT(D140*E140)</f>
        <v>0</v>
      </c>
      <c r="G140" s="641"/>
      <c r="H140" s="643"/>
    </row>
    <row r="141" spans="1:8" ht="17.100000000000001" customHeight="1" x14ac:dyDescent="0.15">
      <c r="A141" s="279">
        <v>43</v>
      </c>
      <c r="B141" s="176"/>
      <c r="C141" s="634"/>
      <c r="D141" s="636"/>
      <c r="E141" s="638"/>
      <c r="F141" s="640"/>
      <c r="G141" s="642"/>
      <c r="H141" s="643"/>
    </row>
    <row r="142" spans="1:8" ht="17.100000000000001" customHeight="1" x14ac:dyDescent="0.15">
      <c r="B142" s="175"/>
      <c r="C142" s="633"/>
      <c r="D142" s="635"/>
      <c r="E142" s="637"/>
      <c r="F142" s="639">
        <f>INT(D142*E142)</f>
        <v>0</v>
      </c>
      <c r="G142" s="641"/>
      <c r="H142" s="643"/>
    </row>
    <row r="143" spans="1:8" ht="17.100000000000001" customHeight="1" x14ac:dyDescent="0.15">
      <c r="A143" s="279">
        <v>44</v>
      </c>
      <c r="B143" s="176"/>
      <c r="C143" s="634"/>
      <c r="D143" s="636"/>
      <c r="E143" s="638"/>
      <c r="F143" s="640"/>
      <c r="G143" s="642"/>
      <c r="H143" s="643"/>
    </row>
    <row r="144" spans="1:8" ht="17.100000000000001" customHeight="1" x14ac:dyDescent="0.15">
      <c r="B144" s="175"/>
      <c r="C144" s="633"/>
      <c r="D144" s="635"/>
      <c r="E144" s="637"/>
      <c r="F144" s="639">
        <f>INT(D144*E144)</f>
        <v>0</v>
      </c>
      <c r="G144" s="641"/>
      <c r="H144" s="643"/>
    </row>
    <row r="145" spans="1:8" ht="17.100000000000001" customHeight="1" x14ac:dyDescent="0.15">
      <c r="A145" s="279">
        <v>45</v>
      </c>
      <c r="B145" s="176"/>
      <c r="C145" s="634"/>
      <c r="D145" s="636"/>
      <c r="E145" s="638"/>
      <c r="F145" s="640"/>
      <c r="G145" s="642"/>
      <c r="H145" s="643"/>
    </row>
    <row r="146" spans="1:8" ht="17.100000000000001" customHeight="1" x14ac:dyDescent="0.15">
      <c r="B146" s="175"/>
      <c r="C146" s="633"/>
      <c r="D146" s="635"/>
      <c r="E146" s="637"/>
      <c r="F146" s="639">
        <f>INT(D146*E146)</f>
        <v>0</v>
      </c>
      <c r="G146" s="641"/>
      <c r="H146" s="643"/>
    </row>
    <row r="147" spans="1:8" ht="17.100000000000001" customHeight="1" x14ac:dyDescent="0.15">
      <c r="A147" s="279">
        <v>46</v>
      </c>
      <c r="B147" s="176"/>
      <c r="C147" s="634"/>
      <c r="D147" s="636"/>
      <c r="E147" s="638"/>
      <c r="F147" s="640"/>
      <c r="G147" s="642"/>
      <c r="H147" s="643"/>
    </row>
    <row r="148" spans="1:8" ht="17.100000000000001" customHeight="1" x14ac:dyDescent="0.15">
      <c r="B148" s="175"/>
      <c r="C148" s="633"/>
      <c r="D148" s="635"/>
      <c r="E148" s="637"/>
      <c r="F148" s="639">
        <f>INT(D148*E148)</f>
        <v>0</v>
      </c>
      <c r="G148" s="641"/>
      <c r="H148" s="643"/>
    </row>
    <row r="149" spans="1:8" ht="17.100000000000001" customHeight="1" x14ac:dyDescent="0.15">
      <c r="A149" s="279">
        <v>47</v>
      </c>
      <c r="B149" s="176"/>
      <c r="C149" s="634"/>
      <c r="D149" s="636"/>
      <c r="E149" s="638"/>
      <c r="F149" s="640"/>
      <c r="G149" s="642"/>
      <c r="H149" s="643"/>
    </row>
    <row r="150" spans="1:8" ht="17.100000000000001" customHeight="1" x14ac:dyDescent="0.15">
      <c r="B150" s="175"/>
      <c r="C150" s="633"/>
      <c r="D150" s="635"/>
      <c r="E150" s="637"/>
      <c r="F150" s="639">
        <f>INT(D150*E150)</f>
        <v>0</v>
      </c>
      <c r="G150" s="641"/>
      <c r="H150" s="643"/>
    </row>
    <row r="151" spans="1:8" ht="17.100000000000001" customHeight="1" x14ac:dyDescent="0.15">
      <c r="A151" s="279">
        <v>48</v>
      </c>
      <c r="B151" s="176"/>
      <c r="C151" s="634"/>
      <c r="D151" s="636"/>
      <c r="E151" s="638"/>
      <c r="F151" s="640"/>
      <c r="G151" s="642"/>
      <c r="H151" s="643"/>
    </row>
    <row r="152" spans="1:8" ht="17.100000000000001" customHeight="1" x14ac:dyDescent="0.15">
      <c r="B152" s="175"/>
      <c r="C152" s="633"/>
      <c r="D152" s="635"/>
      <c r="E152" s="637"/>
      <c r="F152" s="639">
        <f>INT(D152*E152)</f>
        <v>0</v>
      </c>
      <c r="G152" s="641"/>
      <c r="H152" s="643"/>
    </row>
    <row r="153" spans="1:8" ht="17.100000000000001" customHeight="1" x14ac:dyDescent="0.15">
      <c r="A153" s="279">
        <v>49</v>
      </c>
      <c r="B153" s="176"/>
      <c r="C153" s="634"/>
      <c r="D153" s="636"/>
      <c r="E153" s="638"/>
      <c r="F153" s="640"/>
      <c r="G153" s="642"/>
      <c r="H153" s="643"/>
    </row>
    <row r="154" spans="1:8" ht="17.100000000000001" customHeight="1" x14ac:dyDescent="0.15">
      <c r="B154" s="175"/>
      <c r="C154" s="633"/>
      <c r="D154" s="635"/>
      <c r="E154" s="637"/>
      <c r="F154" s="639">
        <f>INT(D154*E154)</f>
        <v>0</v>
      </c>
      <c r="G154" s="641"/>
      <c r="H154" s="643"/>
    </row>
    <row r="155" spans="1:8" ht="17.100000000000001" customHeight="1" x14ac:dyDescent="0.15">
      <c r="A155" s="279">
        <v>50</v>
      </c>
      <c r="B155" s="176"/>
      <c r="C155" s="634"/>
      <c r="D155" s="636"/>
      <c r="E155" s="638"/>
      <c r="F155" s="640"/>
      <c r="G155" s="642"/>
      <c r="H155" s="643"/>
    </row>
    <row r="156" spans="1:8" ht="17.100000000000001" customHeight="1" x14ac:dyDescent="0.15">
      <c r="B156" s="175"/>
      <c r="C156" s="633"/>
      <c r="D156" s="635"/>
      <c r="E156" s="637"/>
      <c r="F156" s="639">
        <f>INT(D156*E156)</f>
        <v>0</v>
      </c>
      <c r="G156" s="641"/>
      <c r="H156" s="643"/>
    </row>
    <row r="157" spans="1:8" ht="17.100000000000001" customHeight="1" x14ac:dyDescent="0.15">
      <c r="A157" s="279">
        <v>51</v>
      </c>
      <c r="B157" s="176"/>
      <c r="C157" s="634"/>
      <c r="D157" s="636"/>
      <c r="E157" s="638"/>
      <c r="F157" s="640"/>
      <c r="G157" s="642"/>
      <c r="H157" s="643"/>
    </row>
    <row r="158" spans="1:8" ht="17.100000000000001" customHeight="1" x14ac:dyDescent="0.15">
      <c r="B158" s="175"/>
      <c r="C158" s="633"/>
      <c r="D158" s="635"/>
      <c r="E158" s="637"/>
      <c r="F158" s="639">
        <f>INT(D158*E158)</f>
        <v>0</v>
      </c>
      <c r="G158" s="641"/>
      <c r="H158" s="643"/>
    </row>
    <row r="159" spans="1:8" ht="17.100000000000001" customHeight="1" x14ac:dyDescent="0.15">
      <c r="A159" s="279">
        <v>52</v>
      </c>
      <c r="B159" s="176"/>
      <c r="C159" s="634"/>
      <c r="D159" s="636"/>
      <c r="E159" s="638"/>
      <c r="F159" s="640"/>
      <c r="G159" s="642"/>
      <c r="H159" s="643"/>
    </row>
    <row r="160" spans="1:8" ht="17.100000000000001" customHeight="1" x14ac:dyDescent="0.15">
      <c r="B160" s="175"/>
      <c r="C160" s="633"/>
      <c r="D160" s="635"/>
      <c r="E160" s="637"/>
      <c r="F160" s="639">
        <f>INT(D160*E160)</f>
        <v>0</v>
      </c>
      <c r="G160" s="641"/>
      <c r="H160" s="643"/>
    </row>
    <row r="161" spans="1:8" ht="17.100000000000001" customHeight="1" x14ac:dyDescent="0.15">
      <c r="A161" s="279">
        <v>53</v>
      </c>
      <c r="B161" s="176"/>
      <c r="C161" s="634"/>
      <c r="D161" s="636"/>
      <c r="E161" s="638"/>
      <c r="F161" s="640"/>
      <c r="G161" s="642"/>
      <c r="H161" s="643"/>
    </row>
    <row r="162" spans="1:8" ht="17.100000000000001" customHeight="1" x14ac:dyDescent="0.15">
      <c r="B162" s="175"/>
      <c r="C162" s="633"/>
      <c r="D162" s="635"/>
      <c r="E162" s="637"/>
      <c r="F162" s="639">
        <f>INT(D162*E162)</f>
        <v>0</v>
      </c>
      <c r="G162" s="641"/>
      <c r="H162" s="643"/>
    </row>
    <row r="163" spans="1:8" ht="17.100000000000001" customHeight="1" x14ac:dyDescent="0.15">
      <c r="A163" s="279">
        <v>54</v>
      </c>
      <c r="B163" s="176"/>
      <c r="C163" s="634"/>
      <c r="D163" s="636"/>
      <c r="E163" s="638"/>
      <c r="F163" s="640"/>
      <c r="G163" s="642"/>
      <c r="H163" s="643"/>
    </row>
    <row r="164" spans="1:8" ht="17.100000000000001" customHeight="1" x14ac:dyDescent="0.15">
      <c r="B164" s="175"/>
      <c r="C164" s="633"/>
      <c r="D164" s="635"/>
      <c r="E164" s="637"/>
      <c r="F164" s="639">
        <f>INT(D164*E164)</f>
        <v>0</v>
      </c>
      <c r="G164" s="641"/>
      <c r="H164" s="643"/>
    </row>
    <row r="165" spans="1:8" ht="17.100000000000001" customHeight="1" x14ac:dyDescent="0.15">
      <c r="A165" s="279">
        <v>55</v>
      </c>
      <c r="B165" s="176"/>
      <c r="C165" s="634"/>
      <c r="D165" s="636"/>
      <c r="E165" s="638"/>
      <c r="F165" s="640"/>
      <c r="G165" s="642"/>
      <c r="H165" s="643"/>
    </row>
    <row r="166" spans="1:8" ht="17.100000000000001" customHeight="1" x14ac:dyDescent="0.15">
      <c r="B166" s="175"/>
      <c r="C166" s="633"/>
      <c r="D166" s="635"/>
      <c r="E166" s="637"/>
      <c r="F166" s="639">
        <f>INT(D166*E166)</f>
        <v>0</v>
      </c>
      <c r="G166" s="641"/>
      <c r="H166" s="643"/>
    </row>
    <row r="167" spans="1:8" ht="17.100000000000001" customHeight="1" x14ac:dyDescent="0.15">
      <c r="A167" s="279">
        <v>56</v>
      </c>
      <c r="B167" s="176"/>
      <c r="C167" s="634"/>
      <c r="D167" s="636"/>
      <c r="E167" s="638"/>
      <c r="F167" s="640"/>
      <c r="G167" s="642"/>
      <c r="H167" s="643"/>
    </row>
    <row r="168" spans="1:8" ht="17.100000000000001" customHeight="1" x14ac:dyDescent="0.15">
      <c r="B168" s="175"/>
      <c r="C168" s="633"/>
      <c r="D168" s="635"/>
      <c r="E168" s="637"/>
      <c r="F168" s="639">
        <f>INT(D168*E168)</f>
        <v>0</v>
      </c>
      <c r="G168" s="641"/>
      <c r="H168" s="173"/>
    </row>
    <row r="169" spans="1:8" ht="17.100000000000001" customHeight="1" x14ac:dyDescent="0.15">
      <c r="A169" s="279">
        <v>57</v>
      </c>
      <c r="B169" s="176"/>
      <c r="C169" s="634"/>
      <c r="D169" s="636"/>
      <c r="E169" s="638"/>
      <c r="F169" s="640"/>
      <c r="G169" s="642"/>
      <c r="H169" s="173"/>
    </row>
    <row r="170" spans="1:8" ht="17.100000000000001" customHeight="1" x14ac:dyDescent="0.15">
      <c r="B170" s="175"/>
      <c r="C170" s="633"/>
      <c r="D170" s="635"/>
      <c r="E170" s="637"/>
      <c r="F170" s="639">
        <f>INT(D170*E170)</f>
        <v>0</v>
      </c>
      <c r="G170" s="641"/>
      <c r="H170" s="173"/>
    </row>
    <row r="171" spans="1:8" ht="17.100000000000001" customHeight="1" x14ac:dyDescent="0.15">
      <c r="A171" s="279">
        <v>58</v>
      </c>
      <c r="B171" s="176"/>
      <c r="C171" s="634"/>
      <c r="D171" s="636"/>
      <c r="E171" s="638"/>
      <c r="F171" s="640"/>
      <c r="G171" s="642"/>
    </row>
    <row r="172" spans="1:8" ht="17.100000000000001" customHeight="1" x14ac:dyDescent="0.15">
      <c r="B172" s="175"/>
      <c r="C172" s="633"/>
      <c r="D172" s="635"/>
      <c r="E172" s="637"/>
      <c r="F172" s="639">
        <f>INT(D172*E172)</f>
        <v>0</v>
      </c>
      <c r="G172" s="641"/>
    </row>
    <row r="173" spans="1:8" ht="17.100000000000001" customHeight="1" x14ac:dyDescent="0.15">
      <c r="A173" s="279">
        <v>59</v>
      </c>
      <c r="B173" s="176"/>
      <c r="C173" s="634"/>
      <c r="D173" s="636"/>
      <c r="E173" s="638"/>
      <c r="F173" s="640"/>
      <c r="G173" s="642"/>
    </row>
    <row r="174" spans="1:8" ht="17.100000000000001" customHeight="1" x14ac:dyDescent="0.15">
      <c r="B174" s="175"/>
      <c r="C174" s="633"/>
      <c r="D174" s="635"/>
      <c r="E174" s="637"/>
      <c r="F174" s="639">
        <f>INT(D174*E174)</f>
        <v>0</v>
      </c>
      <c r="G174" s="641"/>
    </row>
    <row r="175" spans="1:8" ht="17.100000000000001" customHeight="1" x14ac:dyDescent="0.15">
      <c r="A175" s="279">
        <v>60</v>
      </c>
      <c r="B175" s="176"/>
      <c r="C175" s="634"/>
      <c r="D175" s="636"/>
      <c r="E175" s="638"/>
      <c r="F175" s="640"/>
      <c r="G175" s="642"/>
    </row>
    <row r="176" spans="1:8" ht="17.100000000000001" customHeight="1" x14ac:dyDescent="0.15">
      <c r="B176" s="645" t="s">
        <v>317</v>
      </c>
      <c r="C176" s="646"/>
      <c r="D176" s="646"/>
      <c r="E176" s="647"/>
      <c r="F176" s="639">
        <f>SUM(F136:F175)</f>
        <v>0</v>
      </c>
      <c r="G176" s="641"/>
    </row>
    <row r="177" spans="1:8" ht="17.100000000000001" customHeight="1" x14ac:dyDescent="0.15">
      <c r="B177" s="648"/>
      <c r="C177" s="649"/>
      <c r="D177" s="649"/>
      <c r="E177" s="650"/>
      <c r="F177" s="640"/>
      <c r="G177" s="642"/>
    </row>
    <row r="178" spans="1:8" ht="31.5" customHeight="1" thickBot="1" x14ac:dyDescent="0.2">
      <c r="B178" s="651" t="str">
        <f>IF(B182="","合　計","累　計")</f>
        <v>合　計</v>
      </c>
      <c r="C178" s="652"/>
      <c r="D178" s="652"/>
      <c r="E178" s="653"/>
      <c r="F178" s="178">
        <f>F132+F176</f>
        <v>0</v>
      </c>
      <c r="G178" s="179">
        <f>IF(D136=0,0,1)</f>
        <v>0</v>
      </c>
    </row>
    <row r="179" spans="1:8" x14ac:dyDescent="0.15">
      <c r="B179" s="644" t="s">
        <v>187</v>
      </c>
      <c r="C179" s="644"/>
      <c r="D179" s="644"/>
      <c r="E179" s="644"/>
      <c r="F179" s="644"/>
      <c r="G179" s="644"/>
    </row>
    <row r="180" spans="1:8" ht="14.25" thickBot="1" x14ac:dyDescent="0.2">
      <c r="B180" s="174"/>
    </row>
    <row r="181" spans="1:8" ht="31.5" customHeight="1" x14ac:dyDescent="0.15">
      <c r="B181" s="171" t="s">
        <v>188</v>
      </c>
      <c r="C181" s="158" t="s">
        <v>184</v>
      </c>
      <c r="D181" s="158" t="s">
        <v>185</v>
      </c>
      <c r="E181" s="158" t="s">
        <v>189</v>
      </c>
      <c r="F181" s="158" t="s">
        <v>191</v>
      </c>
      <c r="G181" s="172" t="s">
        <v>190</v>
      </c>
    </row>
    <row r="182" spans="1:8" ht="17.100000000000001" customHeight="1" x14ac:dyDescent="0.15">
      <c r="B182" s="175"/>
      <c r="C182" s="633"/>
      <c r="D182" s="635"/>
      <c r="E182" s="637"/>
      <c r="F182" s="639">
        <f>INT(D182*E182)</f>
        <v>0</v>
      </c>
      <c r="G182" s="641"/>
      <c r="H182" s="643" t="s">
        <v>186</v>
      </c>
    </row>
    <row r="183" spans="1:8" ht="17.100000000000001" customHeight="1" x14ac:dyDescent="0.15">
      <c r="A183" s="279">
        <v>61</v>
      </c>
      <c r="B183" s="176"/>
      <c r="C183" s="634"/>
      <c r="D183" s="636"/>
      <c r="E183" s="638"/>
      <c r="F183" s="640"/>
      <c r="G183" s="642"/>
      <c r="H183" s="643"/>
    </row>
    <row r="184" spans="1:8" ht="17.100000000000001" customHeight="1" x14ac:dyDescent="0.15">
      <c r="B184" s="175"/>
      <c r="C184" s="633"/>
      <c r="D184" s="635"/>
      <c r="E184" s="637"/>
      <c r="F184" s="639">
        <f>INT(D184*E184)</f>
        <v>0</v>
      </c>
      <c r="G184" s="641"/>
      <c r="H184" s="643"/>
    </row>
    <row r="185" spans="1:8" ht="17.100000000000001" customHeight="1" x14ac:dyDescent="0.15">
      <c r="A185" s="279">
        <v>62</v>
      </c>
      <c r="B185" s="176"/>
      <c r="C185" s="634"/>
      <c r="D185" s="636"/>
      <c r="E185" s="638"/>
      <c r="F185" s="640"/>
      <c r="G185" s="642"/>
      <c r="H185" s="643"/>
    </row>
    <row r="186" spans="1:8" ht="17.100000000000001" customHeight="1" x14ac:dyDescent="0.15">
      <c r="B186" s="175"/>
      <c r="C186" s="633"/>
      <c r="D186" s="635"/>
      <c r="E186" s="637"/>
      <c r="F186" s="639">
        <f>INT(D186*E186)</f>
        <v>0</v>
      </c>
      <c r="G186" s="641"/>
      <c r="H186" s="643"/>
    </row>
    <row r="187" spans="1:8" ht="17.100000000000001" customHeight="1" x14ac:dyDescent="0.15">
      <c r="A187" s="279">
        <v>63</v>
      </c>
      <c r="B187" s="176"/>
      <c r="C187" s="634"/>
      <c r="D187" s="636"/>
      <c r="E187" s="638"/>
      <c r="F187" s="640"/>
      <c r="G187" s="642"/>
      <c r="H187" s="643"/>
    </row>
    <row r="188" spans="1:8" ht="17.100000000000001" customHeight="1" x14ac:dyDescent="0.15">
      <c r="B188" s="175"/>
      <c r="C188" s="633"/>
      <c r="D188" s="635"/>
      <c r="E188" s="637"/>
      <c r="F188" s="639">
        <f>INT(D188*E188)</f>
        <v>0</v>
      </c>
      <c r="G188" s="641"/>
      <c r="H188" s="643"/>
    </row>
    <row r="189" spans="1:8" ht="17.100000000000001" customHeight="1" x14ac:dyDescent="0.15">
      <c r="A189" s="279">
        <v>64</v>
      </c>
      <c r="B189" s="176"/>
      <c r="C189" s="634"/>
      <c r="D189" s="636"/>
      <c r="E189" s="638"/>
      <c r="F189" s="640"/>
      <c r="G189" s="642"/>
      <c r="H189" s="643"/>
    </row>
    <row r="190" spans="1:8" ht="17.100000000000001" customHeight="1" x14ac:dyDescent="0.15">
      <c r="B190" s="175"/>
      <c r="C190" s="633"/>
      <c r="D190" s="635"/>
      <c r="E190" s="637"/>
      <c r="F190" s="639">
        <f>INT(D190*E190)</f>
        <v>0</v>
      </c>
      <c r="G190" s="641"/>
      <c r="H190" s="643"/>
    </row>
    <row r="191" spans="1:8" ht="17.100000000000001" customHeight="1" x14ac:dyDescent="0.15">
      <c r="A191" s="279">
        <v>65</v>
      </c>
      <c r="B191" s="176"/>
      <c r="C191" s="634"/>
      <c r="D191" s="636"/>
      <c r="E191" s="638"/>
      <c r="F191" s="640"/>
      <c r="G191" s="642"/>
      <c r="H191" s="643"/>
    </row>
    <row r="192" spans="1:8" ht="17.100000000000001" customHeight="1" x14ac:dyDescent="0.15">
      <c r="B192" s="175"/>
      <c r="C192" s="633"/>
      <c r="D192" s="635"/>
      <c r="E192" s="637"/>
      <c r="F192" s="639">
        <f>INT(D192*E192)</f>
        <v>0</v>
      </c>
      <c r="G192" s="641"/>
      <c r="H192" s="643"/>
    </row>
    <row r="193" spans="1:8" ht="17.100000000000001" customHeight="1" x14ac:dyDescent="0.15">
      <c r="A193" s="279">
        <v>66</v>
      </c>
      <c r="B193" s="176"/>
      <c r="C193" s="634"/>
      <c r="D193" s="636"/>
      <c r="E193" s="638"/>
      <c r="F193" s="640"/>
      <c r="G193" s="642"/>
      <c r="H193" s="643"/>
    </row>
    <row r="194" spans="1:8" ht="17.100000000000001" customHeight="1" x14ac:dyDescent="0.15">
      <c r="B194" s="175"/>
      <c r="C194" s="633"/>
      <c r="D194" s="635"/>
      <c r="E194" s="637"/>
      <c r="F194" s="639">
        <f>INT(D194*E194)</f>
        <v>0</v>
      </c>
      <c r="G194" s="641"/>
      <c r="H194" s="643"/>
    </row>
    <row r="195" spans="1:8" ht="17.100000000000001" customHeight="1" x14ac:dyDescent="0.15">
      <c r="A195" s="279">
        <v>67</v>
      </c>
      <c r="B195" s="176"/>
      <c r="C195" s="634"/>
      <c r="D195" s="636"/>
      <c r="E195" s="638"/>
      <c r="F195" s="640"/>
      <c r="G195" s="642"/>
      <c r="H195" s="643"/>
    </row>
    <row r="196" spans="1:8" ht="17.100000000000001" customHeight="1" x14ac:dyDescent="0.15">
      <c r="B196" s="175"/>
      <c r="C196" s="633"/>
      <c r="D196" s="635"/>
      <c r="E196" s="637"/>
      <c r="F196" s="639">
        <f>INT(D196*E196)</f>
        <v>0</v>
      </c>
      <c r="G196" s="641"/>
      <c r="H196" s="643"/>
    </row>
    <row r="197" spans="1:8" ht="17.100000000000001" customHeight="1" x14ac:dyDescent="0.15">
      <c r="A197" s="279">
        <v>68</v>
      </c>
      <c r="B197" s="176"/>
      <c r="C197" s="634"/>
      <c r="D197" s="636"/>
      <c r="E197" s="638"/>
      <c r="F197" s="640"/>
      <c r="G197" s="642"/>
      <c r="H197" s="643"/>
    </row>
    <row r="198" spans="1:8" ht="17.100000000000001" customHeight="1" x14ac:dyDescent="0.15">
      <c r="B198" s="175"/>
      <c r="C198" s="633"/>
      <c r="D198" s="635"/>
      <c r="E198" s="637"/>
      <c r="F198" s="639">
        <f>INT(D198*E198)</f>
        <v>0</v>
      </c>
      <c r="G198" s="641"/>
      <c r="H198" s="643"/>
    </row>
    <row r="199" spans="1:8" ht="17.100000000000001" customHeight="1" x14ac:dyDescent="0.15">
      <c r="A199" s="279">
        <v>69</v>
      </c>
      <c r="B199" s="176"/>
      <c r="C199" s="634"/>
      <c r="D199" s="636"/>
      <c r="E199" s="638"/>
      <c r="F199" s="640"/>
      <c r="G199" s="642"/>
      <c r="H199" s="643"/>
    </row>
    <row r="200" spans="1:8" ht="17.100000000000001" customHeight="1" x14ac:dyDescent="0.15">
      <c r="B200" s="175"/>
      <c r="C200" s="633"/>
      <c r="D200" s="635"/>
      <c r="E200" s="637"/>
      <c r="F200" s="639">
        <f>INT(D200*E200)</f>
        <v>0</v>
      </c>
      <c r="G200" s="641"/>
      <c r="H200" s="643"/>
    </row>
    <row r="201" spans="1:8" ht="17.100000000000001" customHeight="1" x14ac:dyDescent="0.15">
      <c r="A201" s="279">
        <v>70</v>
      </c>
      <c r="B201" s="176"/>
      <c r="C201" s="634"/>
      <c r="D201" s="636"/>
      <c r="E201" s="638"/>
      <c r="F201" s="640"/>
      <c r="G201" s="642"/>
      <c r="H201" s="643"/>
    </row>
    <row r="202" spans="1:8" ht="17.100000000000001" customHeight="1" x14ac:dyDescent="0.15">
      <c r="B202" s="175"/>
      <c r="C202" s="633"/>
      <c r="D202" s="635"/>
      <c r="E202" s="637"/>
      <c r="F202" s="639">
        <f>INT(D202*E202)</f>
        <v>0</v>
      </c>
      <c r="G202" s="641"/>
      <c r="H202" s="643"/>
    </row>
    <row r="203" spans="1:8" ht="17.100000000000001" customHeight="1" x14ac:dyDescent="0.15">
      <c r="A203" s="279">
        <v>71</v>
      </c>
      <c r="B203" s="176"/>
      <c r="C203" s="634"/>
      <c r="D203" s="636"/>
      <c r="E203" s="638"/>
      <c r="F203" s="640"/>
      <c r="G203" s="642"/>
      <c r="H203" s="643"/>
    </row>
    <row r="204" spans="1:8" ht="17.100000000000001" customHeight="1" x14ac:dyDescent="0.15">
      <c r="B204" s="175"/>
      <c r="C204" s="633"/>
      <c r="D204" s="635"/>
      <c r="E204" s="637"/>
      <c r="F204" s="639">
        <f>INT(D204*E204)</f>
        <v>0</v>
      </c>
      <c r="G204" s="641"/>
      <c r="H204" s="643"/>
    </row>
    <row r="205" spans="1:8" ht="17.100000000000001" customHeight="1" x14ac:dyDescent="0.15">
      <c r="A205" s="279">
        <v>72</v>
      </c>
      <c r="B205" s="176"/>
      <c r="C205" s="634"/>
      <c r="D205" s="636"/>
      <c r="E205" s="638"/>
      <c r="F205" s="640"/>
      <c r="G205" s="642"/>
      <c r="H205" s="643"/>
    </row>
    <row r="206" spans="1:8" ht="17.100000000000001" customHeight="1" x14ac:dyDescent="0.15">
      <c r="B206" s="175"/>
      <c r="C206" s="633"/>
      <c r="D206" s="635"/>
      <c r="E206" s="637"/>
      <c r="F206" s="639">
        <f>INT(D206*E206)</f>
        <v>0</v>
      </c>
      <c r="G206" s="641"/>
      <c r="H206" s="643"/>
    </row>
    <row r="207" spans="1:8" ht="17.100000000000001" customHeight="1" x14ac:dyDescent="0.15">
      <c r="A207" s="279">
        <v>73</v>
      </c>
      <c r="B207" s="176"/>
      <c r="C207" s="634"/>
      <c r="D207" s="636"/>
      <c r="E207" s="638"/>
      <c r="F207" s="640"/>
      <c r="G207" s="642"/>
      <c r="H207" s="643"/>
    </row>
    <row r="208" spans="1:8" ht="17.100000000000001" customHeight="1" x14ac:dyDescent="0.15">
      <c r="B208" s="175"/>
      <c r="C208" s="633"/>
      <c r="D208" s="635"/>
      <c r="E208" s="637"/>
      <c r="F208" s="639">
        <f>INT(D208*E208)</f>
        <v>0</v>
      </c>
      <c r="G208" s="641"/>
      <c r="H208" s="643"/>
    </row>
    <row r="209" spans="1:8" ht="17.100000000000001" customHeight="1" x14ac:dyDescent="0.15">
      <c r="A209" s="279">
        <v>74</v>
      </c>
      <c r="B209" s="176"/>
      <c r="C209" s="634"/>
      <c r="D209" s="636"/>
      <c r="E209" s="638"/>
      <c r="F209" s="640"/>
      <c r="G209" s="642"/>
      <c r="H209" s="643"/>
    </row>
    <row r="210" spans="1:8" ht="17.100000000000001" customHeight="1" x14ac:dyDescent="0.15">
      <c r="B210" s="175"/>
      <c r="C210" s="633"/>
      <c r="D210" s="635"/>
      <c r="E210" s="637"/>
      <c r="F210" s="639">
        <f>INT(D210*E210)</f>
        <v>0</v>
      </c>
      <c r="G210" s="641"/>
      <c r="H210" s="643"/>
    </row>
    <row r="211" spans="1:8" ht="17.100000000000001" customHeight="1" x14ac:dyDescent="0.15">
      <c r="A211" s="279">
        <v>75</v>
      </c>
      <c r="B211" s="176"/>
      <c r="C211" s="634"/>
      <c r="D211" s="636"/>
      <c r="E211" s="638"/>
      <c r="F211" s="640"/>
      <c r="G211" s="642"/>
      <c r="H211" s="643"/>
    </row>
    <row r="212" spans="1:8" ht="17.100000000000001" customHeight="1" x14ac:dyDescent="0.15">
      <c r="B212" s="175"/>
      <c r="C212" s="633"/>
      <c r="D212" s="635"/>
      <c r="E212" s="637"/>
      <c r="F212" s="639">
        <f>INT(D212*E212)</f>
        <v>0</v>
      </c>
      <c r="G212" s="641"/>
      <c r="H212" s="643"/>
    </row>
    <row r="213" spans="1:8" ht="17.100000000000001" customHeight="1" x14ac:dyDescent="0.15">
      <c r="A213" s="279">
        <v>76</v>
      </c>
      <c r="B213" s="176"/>
      <c r="C213" s="634"/>
      <c r="D213" s="636"/>
      <c r="E213" s="638"/>
      <c r="F213" s="640"/>
      <c r="G213" s="642"/>
      <c r="H213" s="643"/>
    </row>
    <row r="214" spans="1:8" ht="17.100000000000001" customHeight="1" x14ac:dyDescent="0.15">
      <c r="B214" s="175"/>
      <c r="C214" s="633"/>
      <c r="D214" s="635"/>
      <c r="E214" s="637"/>
      <c r="F214" s="639">
        <f>INT(D214*E214)</f>
        <v>0</v>
      </c>
      <c r="G214" s="641"/>
      <c r="H214" s="173"/>
    </row>
    <row r="215" spans="1:8" ht="17.100000000000001" customHeight="1" x14ac:dyDescent="0.15">
      <c r="A215" s="279">
        <v>77</v>
      </c>
      <c r="B215" s="176"/>
      <c r="C215" s="634"/>
      <c r="D215" s="636"/>
      <c r="E215" s="638"/>
      <c r="F215" s="640"/>
      <c r="G215" s="642"/>
      <c r="H215" s="173"/>
    </row>
    <row r="216" spans="1:8" ht="17.100000000000001" customHeight="1" x14ac:dyDescent="0.15">
      <c r="B216" s="175"/>
      <c r="C216" s="633"/>
      <c r="D216" s="635"/>
      <c r="E216" s="637"/>
      <c r="F216" s="639">
        <f>INT(D216*E216)</f>
        <v>0</v>
      </c>
      <c r="G216" s="641"/>
      <c r="H216" s="173"/>
    </row>
    <row r="217" spans="1:8" ht="17.100000000000001" customHeight="1" x14ac:dyDescent="0.15">
      <c r="A217" s="279">
        <v>78</v>
      </c>
      <c r="B217" s="176"/>
      <c r="C217" s="634"/>
      <c r="D217" s="636"/>
      <c r="E217" s="638"/>
      <c r="F217" s="640"/>
      <c r="G217" s="642"/>
    </row>
    <row r="218" spans="1:8" ht="17.100000000000001" customHeight="1" x14ac:dyDescent="0.15">
      <c r="B218" s="175"/>
      <c r="C218" s="633"/>
      <c r="D218" s="635"/>
      <c r="E218" s="637"/>
      <c r="F218" s="639">
        <f>INT(D218*E218)</f>
        <v>0</v>
      </c>
      <c r="G218" s="641"/>
    </row>
    <row r="219" spans="1:8" ht="17.100000000000001" customHeight="1" x14ac:dyDescent="0.15">
      <c r="A219" s="279">
        <v>79</v>
      </c>
      <c r="B219" s="176"/>
      <c r="C219" s="634"/>
      <c r="D219" s="636"/>
      <c r="E219" s="638"/>
      <c r="F219" s="640"/>
      <c r="G219" s="642"/>
    </row>
    <row r="220" spans="1:8" ht="17.100000000000001" customHeight="1" x14ac:dyDescent="0.15">
      <c r="B220" s="175"/>
      <c r="C220" s="633"/>
      <c r="D220" s="635"/>
      <c r="E220" s="637"/>
      <c r="F220" s="639">
        <f>INT(D220*E220)</f>
        <v>0</v>
      </c>
      <c r="G220" s="641"/>
    </row>
    <row r="221" spans="1:8" ht="17.100000000000001" customHeight="1" x14ac:dyDescent="0.15">
      <c r="A221" s="279">
        <v>80</v>
      </c>
      <c r="B221" s="176"/>
      <c r="C221" s="634"/>
      <c r="D221" s="636"/>
      <c r="E221" s="638"/>
      <c r="F221" s="640"/>
      <c r="G221" s="642"/>
    </row>
    <row r="222" spans="1:8" ht="17.100000000000001" customHeight="1" x14ac:dyDescent="0.15">
      <c r="B222" s="645" t="s">
        <v>317</v>
      </c>
      <c r="C222" s="646"/>
      <c r="D222" s="646"/>
      <c r="E222" s="647"/>
      <c r="F222" s="639">
        <f>SUM(F182:F221)</f>
        <v>0</v>
      </c>
      <c r="G222" s="641"/>
    </row>
    <row r="223" spans="1:8" ht="17.100000000000001" customHeight="1" x14ac:dyDescent="0.15">
      <c r="B223" s="648"/>
      <c r="C223" s="649"/>
      <c r="D223" s="649"/>
      <c r="E223" s="650"/>
      <c r="F223" s="640"/>
      <c r="G223" s="642"/>
    </row>
    <row r="224" spans="1:8" ht="31.5" customHeight="1" thickBot="1" x14ac:dyDescent="0.2">
      <c r="B224" s="651" t="str">
        <f>IF(B228="","合　計","累　計")</f>
        <v>合　計</v>
      </c>
      <c r="C224" s="652"/>
      <c r="D224" s="652"/>
      <c r="E224" s="653"/>
      <c r="F224" s="178">
        <f>F178+F222</f>
        <v>0</v>
      </c>
      <c r="G224" s="179">
        <f>IF(D182=0,0,1)</f>
        <v>0</v>
      </c>
    </row>
    <row r="225" spans="1:8" x14ac:dyDescent="0.15">
      <c r="B225" s="644" t="s">
        <v>187</v>
      </c>
      <c r="C225" s="644"/>
      <c r="D225" s="644"/>
      <c r="E225" s="644"/>
      <c r="F225" s="644"/>
      <c r="G225" s="644"/>
    </row>
    <row r="226" spans="1:8" ht="14.25" thickBot="1" x14ac:dyDescent="0.2">
      <c r="B226" s="174"/>
    </row>
    <row r="227" spans="1:8" ht="31.5" customHeight="1" x14ac:dyDescent="0.15">
      <c r="B227" s="171" t="s">
        <v>188</v>
      </c>
      <c r="C227" s="158" t="s">
        <v>184</v>
      </c>
      <c r="D227" s="158" t="s">
        <v>185</v>
      </c>
      <c r="E227" s="158" t="s">
        <v>189</v>
      </c>
      <c r="F227" s="158" t="s">
        <v>191</v>
      </c>
      <c r="G227" s="172" t="s">
        <v>190</v>
      </c>
    </row>
    <row r="228" spans="1:8" ht="16.5" customHeight="1" x14ac:dyDescent="0.15">
      <c r="B228" s="175"/>
      <c r="C228" s="633"/>
      <c r="D228" s="635"/>
      <c r="E228" s="637"/>
      <c r="F228" s="639">
        <f>INT(D228*E228)</f>
        <v>0</v>
      </c>
      <c r="G228" s="641"/>
      <c r="H228" s="643" t="s">
        <v>186</v>
      </c>
    </row>
    <row r="229" spans="1:8" ht="16.5" customHeight="1" x14ac:dyDescent="0.15">
      <c r="A229" s="279">
        <v>81</v>
      </c>
      <c r="B229" s="176"/>
      <c r="C229" s="634"/>
      <c r="D229" s="636"/>
      <c r="E229" s="638"/>
      <c r="F229" s="640"/>
      <c r="G229" s="642"/>
      <c r="H229" s="643"/>
    </row>
    <row r="230" spans="1:8" ht="17.100000000000001" customHeight="1" x14ac:dyDescent="0.15">
      <c r="B230" s="175"/>
      <c r="C230" s="633"/>
      <c r="D230" s="635"/>
      <c r="E230" s="637"/>
      <c r="F230" s="639">
        <f>INT(D230*E230)</f>
        <v>0</v>
      </c>
      <c r="G230" s="641"/>
      <c r="H230" s="643"/>
    </row>
    <row r="231" spans="1:8" ht="17.100000000000001" customHeight="1" x14ac:dyDescent="0.15">
      <c r="A231" s="279">
        <v>82</v>
      </c>
      <c r="B231" s="176"/>
      <c r="C231" s="634"/>
      <c r="D231" s="636"/>
      <c r="E231" s="638"/>
      <c r="F231" s="640"/>
      <c r="G231" s="642"/>
      <c r="H231" s="643"/>
    </row>
    <row r="232" spans="1:8" ht="17.100000000000001" customHeight="1" x14ac:dyDescent="0.15">
      <c r="B232" s="175"/>
      <c r="C232" s="633"/>
      <c r="D232" s="635"/>
      <c r="E232" s="637"/>
      <c r="F232" s="639">
        <f>INT(D232*E232)</f>
        <v>0</v>
      </c>
      <c r="G232" s="641"/>
      <c r="H232" s="643"/>
    </row>
    <row r="233" spans="1:8" ht="17.100000000000001" customHeight="1" x14ac:dyDescent="0.15">
      <c r="A233" s="279">
        <v>83</v>
      </c>
      <c r="B233" s="176"/>
      <c r="C233" s="634"/>
      <c r="D233" s="636"/>
      <c r="E233" s="638"/>
      <c r="F233" s="640"/>
      <c r="G233" s="642"/>
      <c r="H233" s="643"/>
    </row>
    <row r="234" spans="1:8" ht="17.100000000000001" customHeight="1" x14ac:dyDescent="0.15">
      <c r="B234" s="175"/>
      <c r="C234" s="633"/>
      <c r="D234" s="635"/>
      <c r="E234" s="637"/>
      <c r="F234" s="639">
        <f>INT(D234*E234)</f>
        <v>0</v>
      </c>
      <c r="G234" s="641"/>
      <c r="H234" s="643"/>
    </row>
    <row r="235" spans="1:8" ht="17.100000000000001" customHeight="1" x14ac:dyDescent="0.15">
      <c r="A235" s="279">
        <v>84</v>
      </c>
      <c r="B235" s="176"/>
      <c r="C235" s="634"/>
      <c r="D235" s="636"/>
      <c r="E235" s="638"/>
      <c r="F235" s="640"/>
      <c r="G235" s="642"/>
      <c r="H235" s="643"/>
    </row>
    <row r="236" spans="1:8" ht="17.100000000000001" customHeight="1" x14ac:dyDescent="0.15">
      <c r="B236" s="175"/>
      <c r="C236" s="633"/>
      <c r="D236" s="635"/>
      <c r="E236" s="637"/>
      <c r="F236" s="639">
        <f>INT(D236*E236)</f>
        <v>0</v>
      </c>
      <c r="G236" s="641"/>
      <c r="H236" s="643"/>
    </row>
    <row r="237" spans="1:8" ht="17.100000000000001" customHeight="1" x14ac:dyDescent="0.15">
      <c r="A237" s="279">
        <v>85</v>
      </c>
      <c r="B237" s="176"/>
      <c r="C237" s="634"/>
      <c r="D237" s="636"/>
      <c r="E237" s="638"/>
      <c r="F237" s="640"/>
      <c r="G237" s="642"/>
      <c r="H237" s="643"/>
    </row>
    <row r="238" spans="1:8" ht="17.100000000000001" customHeight="1" x14ac:dyDescent="0.15">
      <c r="B238" s="175"/>
      <c r="C238" s="633"/>
      <c r="D238" s="635"/>
      <c r="E238" s="637"/>
      <c r="F238" s="639">
        <f>INT(D238*E238)</f>
        <v>0</v>
      </c>
      <c r="G238" s="641"/>
      <c r="H238" s="643"/>
    </row>
    <row r="239" spans="1:8" ht="17.100000000000001" customHeight="1" x14ac:dyDescent="0.15">
      <c r="A239" s="279">
        <v>86</v>
      </c>
      <c r="B239" s="176"/>
      <c r="C239" s="634"/>
      <c r="D239" s="636"/>
      <c r="E239" s="638"/>
      <c r="F239" s="640"/>
      <c r="G239" s="642"/>
      <c r="H239" s="643"/>
    </row>
    <row r="240" spans="1:8" ht="17.100000000000001" customHeight="1" x14ac:dyDescent="0.15">
      <c r="B240" s="175"/>
      <c r="C240" s="633"/>
      <c r="D240" s="635"/>
      <c r="E240" s="637"/>
      <c r="F240" s="639">
        <f>INT(D240*E240)</f>
        <v>0</v>
      </c>
      <c r="G240" s="641"/>
      <c r="H240" s="643"/>
    </row>
    <row r="241" spans="1:8" ht="17.100000000000001" customHeight="1" x14ac:dyDescent="0.15">
      <c r="A241" s="279">
        <v>87</v>
      </c>
      <c r="B241" s="176"/>
      <c r="C241" s="634"/>
      <c r="D241" s="636"/>
      <c r="E241" s="638"/>
      <c r="F241" s="640"/>
      <c r="G241" s="642"/>
      <c r="H241" s="643"/>
    </row>
    <row r="242" spans="1:8" ht="17.100000000000001" customHeight="1" x14ac:dyDescent="0.15">
      <c r="B242" s="175"/>
      <c r="C242" s="633"/>
      <c r="D242" s="635"/>
      <c r="E242" s="637"/>
      <c r="F242" s="639">
        <f>INT(D242*E242)</f>
        <v>0</v>
      </c>
      <c r="G242" s="641"/>
      <c r="H242" s="643"/>
    </row>
    <row r="243" spans="1:8" ht="17.100000000000001" customHeight="1" x14ac:dyDescent="0.15">
      <c r="A243" s="279">
        <v>88</v>
      </c>
      <c r="B243" s="176"/>
      <c r="C243" s="634"/>
      <c r="D243" s="636"/>
      <c r="E243" s="638"/>
      <c r="F243" s="640"/>
      <c r="G243" s="642"/>
      <c r="H243" s="643"/>
    </row>
    <row r="244" spans="1:8" ht="17.100000000000001" customHeight="1" x14ac:dyDescent="0.15">
      <c r="B244" s="175"/>
      <c r="C244" s="633"/>
      <c r="D244" s="635"/>
      <c r="E244" s="637"/>
      <c r="F244" s="639">
        <f>INT(D244*E244)</f>
        <v>0</v>
      </c>
      <c r="G244" s="641"/>
      <c r="H244" s="643"/>
    </row>
    <row r="245" spans="1:8" ht="17.100000000000001" customHeight="1" x14ac:dyDescent="0.15">
      <c r="A245" s="279">
        <v>89</v>
      </c>
      <c r="B245" s="176"/>
      <c r="C245" s="634"/>
      <c r="D245" s="636"/>
      <c r="E245" s="638"/>
      <c r="F245" s="640"/>
      <c r="G245" s="642"/>
      <c r="H245" s="643"/>
    </row>
    <row r="246" spans="1:8" ht="17.100000000000001" customHeight="1" x14ac:dyDescent="0.15">
      <c r="B246" s="175"/>
      <c r="C246" s="633"/>
      <c r="D246" s="635"/>
      <c r="E246" s="637"/>
      <c r="F246" s="639">
        <f>INT(D246*E246)</f>
        <v>0</v>
      </c>
      <c r="G246" s="641"/>
      <c r="H246" s="643"/>
    </row>
    <row r="247" spans="1:8" ht="17.100000000000001" customHeight="1" x14ac:dyDescent="0.15">
      <c r="A247" s="279">
        <v>90</v>
      </c>
      <c r="B247" s="176"/>
      <c r="C247" s="634"/>
      <c r="D247" s="636"/>
      <c r="E247" s="638"/>
      <c r="F247" s="640"/>
      <c r="G247" s="642"/>
      <c r="H247" s="643"/>
    </row>
    <row r="248" spans="1:8" ht="17.100000000000001" customHeight="1" x14ac:dyDescent="0.15">
      <c r="B248" s="175"/>
      <c r="C248" s="633"/>
      <c r="D248" s="635"/>
      <c r="E248" s="637"/>
      <c r="F248" s="639">
        <f>INT(D248*E248)</f>
        <v>0</v>
      </c>
      <c r="G248" s="641"/>
      <c r="H248" s="643"/>
    </row>
    <row r="249" spans="1:8" ht="17.100000000000001" customHeight="1" x14ac:dyDescent="0.15">
      <c r="A249" s="279">
        <v>91</v>
      </c>
      <c r="B249" s="176"/>
      <c r="C249" s="634"/>
      <c r="D249" s="636"/>
      <c r="E249" s="638"/>
      <c r="F249" s="640"/>
      <c r="G249" s="642"/>
      <c r="H249" s="643"/>
    </row>
    <row r="250" spans="1:8" ht="17.100000000000001" customHeight="1" x14ac:dyDescent="0.15">
      <c r="B250" s="175"/>
      <c r="C250" s="633"/>
      <c r="D250" s="635"/>
      <c r="E250" s="637"/>
      <c r="F250" s="639">
        <f>INT(D250*E250)</f>
        <v>0</v>
      </c>
      <c r="G250" s="641"/>
      <c r="H250" s="643"/>
    </row>
    <row r="251" spans="1:8" ht="17.100000000000001" customHeight="1" x14ac:dyDescent="0.15">
      <c r="A251" s="279">
        <v>92</v>
      </c>
      <c r="B251" s="176"/>
      <c r="C251" s="634"/>
      <c r="D251" s="636"/>
      <c r="E251" s="638"/>
      <c r="F251" s="640"/>
      <c r="G251" s="642"/>
      <c r="H251" s="643"/>
    </row>
    <row r="252" spans="1:8" ht="17.100000000000001" customHeight="1" x14ac:dyDescent="0.15">
      <c r="B252" s="175"/>
      <c r="C252" s="633"/>
      <c r="D252" s="635"/>
      <c r="E252" s="637"/>
      <c r="F252" s="639">
        <f>INT(D252*E252)</f>
        <v>0</v>
      </c>
      <c r="G252" s="641"/>
      <c r="H252" s="643"/>
    </row>
    <row r="253" spans="1:8" ht="17.100000000000001" customHeight="1" x14ac:dyDescent="0.15">
      <c r="A253" s="279">
        <v>93</v>
      </c>
      <c r="B253" s="176"/>
      <c r="C253" s="634"/>
      <c r="D253" s="636"/>
      <c r="E253" s="638"/>
      <c r="F253" s="640"/>
      <c r="G253" s="642"/>
      <c r="H253" s="643"/>
    </row>
    <row r="254" spans="1:8" ht="17.100000000000001" customHeight="1" x14ac:dyDescent="0.15">
      <c r="B254" s="175"/>
      <c r="C254" s="633"/>
      <c r="D254" s="635"/>
      <c r="E254" s="637"/>
      <c r="F254" s="639">
        <f>INT(D254*E254)</f>
        <v>0</v>
      </c>
      <c r="G254" s="641"/>
      <c r="H254" s="643"/>
    </row>
    <row r="255" spans="1:8" ht="17.100000000000001" customHeight="1" x14ac:dyDescent="0.15">
      <c r="A255" s="279">
        <v>94</v>
      </c>
      <c r="B255" s="176"/>
      <c r="C255" s="634"/>
      <c r="D255" s="636"/>
      <c r="E255" s="638"/>
      <c r="F255" s="640"/>
      <c r="G255" s="642"/>
      <c r="H255" s="643"/>
    </row>
    <row r="256" spans="1:8" ht="17.100000000000001" customHeight="1" x14ac:dyDescent="0.15">
      <c r="B256" s="175"/>
      <c r="C256" s="633"/>
      <c r="D256" s="635"/>
      <c r="E256" s="637"/>
      <c r="F256" s="639">
        <f>INT(D256*E256)</f>
        <v>0</v>
      </c>
      <c r="G256" s="641"/>
      <c r="H256" s="643"/>
    </row>
    <row r="257" spans="1:8" ht="17.100000000000001" customHeight="1" x14ac:dyDescent="0.15">
      <c r="A257" s="279">
        <v>95</v>
      </c>
      <c r="B257" s="176"/>
      <c r="C257" s="634"/>
      <c r="D257" s="636"/>
      <c r="E257" s="638"/>
      <c r="F257" s="640"/>
      <c r="G257" s="642"/>
      <c r="H257" s="643"/>
    </row>
    <row r="258" spans="1:8" ht="17.100000000000001" customHeight="1" x14ac:dyDescent="0.15">
      <c r="B258" s="175"/>
      <c r="C258" s="633"/>
      <c r="D258" s="635"/>
      <c r="E258" s="637"/>
      <c r="F258" s="639">
        <f>INT(D258*E258)</f>
        <v>0</v>
      </c>
      <c r="G258" s="641"/>
      <c r="H258" s="643"/>
    </row>
    <row r="259" spans="1:8" ht="17.100000000000001" customHeight="1" x14ac:dyDescent="0.15">
      <c r="A259" s="279">
        <v>96</v>
      </c>
      <c r="B259" s="176"/>
      <c r="C259" s="634"/>
      <c r="D259" s="636"/>
      <c r="E259" s="638"/>
      <c r="F259" s="640"/>
      <c r="G259" s="642"/>
      <c r="H259" s="643"/>
    </row>
    <row r="260" spans="1:8" ht="17.100000000000001" customHeight="1" x14ac:dyDescent="0.15">
      <c r="B260" s="175"/>
      <c r="C260" s="633"/>
      <c r="D260" s="635"/>
      <c r="E260" s="637"/>
      <c r="F260" s="639">
        <f>INT(D260*E260)</f>
        <v>0</v>
      </c>
      <c r="G260" s="641"/>
      <c r="H260" s="173"/>
    </row>
    <row r="261" spans="1:8" ht="17.100000000000001" customHeight="1" x14ac:dyDescent="0.15">
      <c r="A261" s="279">
        <v>97</v>
      </c>
      <c r="B261" s="176"/>
      <c r="C261" s="634"/>
      <c r="D261" s="636"/>
      <c r="E261" s="638"/>
      <c r="F261" s="640"/>
      <c r="G261" s="642"/>
      <c r="H261" s="173"/>
    </row>
    <row r="262" spans="1:8" ht="17.100000000000001" customHeight="1" x14ac:dyDescent="0.15">
      <c r="B262" s="175"/>
      <c r="C262" s="633"/>
      <c r="D262" s="635"/>
      <c r="E262" s="637"/>
      <c r="F262" s="639">
        <f>INT(D262*E262)</f>
        <v>0</v>
      </c>
      <c r="G262" s="641"/>
      <c r="H262" s="173"/>
    </row>
    <row r="263" spans="1:8" ht="17.100000000000001" customHeight="1" x14ac:dyDescent="0.15">
      <c r="A263" s="279">
        <v>98</v>
      </c>
      <c r="B263" s="176"/>
      <c r="C263" s="634"/>
      <c r="D263" s="636"/>
      <c r="E263" s="638"/>
      <c r="F263" s="640"/>
      <c r="G263" s="642"/>
    </row>
    <row r="264" spans="1:8" ht="17.100000000000001" customHeight="1" x14ac:dyDescent="0.15">
      <c r="B264" s="175"/>
      <c r="C264" s="633"/>
      <c r="D264" s="635"/>
      <c r="E264" s="637"/>
      <c r="F264" s="639">
        <f>INT(D264*E264)</f>
        <v>0</v>
      </c>
      <c r="G264" s="641"/>
    </row>
    <row r="265" spans="1:8" ht="17.100000000000001" customHeight="1" x14ac:dyDescent="0.15">
      <c r="A265" s="279">
        <v>99</v>
      </c>
      <c r="B265" s="176"/>
      <c r="C265" s="634"/>
      <c r="D265" s="636"/>
      <c r="E265" s="638"/>
      <c r="F265" s="640"/>
      <c r="G265" s="642"/>
    </row>
    <row r="266" spans="1:8" ht="17.100000000000001" customHeight="1" x14ac:dyDescent="0.15">
      <c r="B266" s="175"/>
      <c r="C266" s="633"/>
      <c r="D266" s="635"/>
      <c r="E266" s="637"/>
      <c r="F266" s="639">
        <f>INT(D266*E266)</f>
        <v>0</v>
      </c>
      <c r="G266" s="641"/>
    </row>
    <row r="267" spans="1:8" ht="17.100000000000001" customHeight="1" x14ac:dyDescent="0.15">
      <c r="A267" s="279">
        <v>100</v>
      </c>
      <c r="B267" s="176"/>
      <c r="C267" s="634"/>
      <c r="D267" s="636"/>
      <c r="E267" s="638"/>
      <c r="F267" s="640"/>
      <c r="G267" s="642"/>
    </row>
    <row r="268" spans="1:8" ht="17.100000000000001" customHeight="1" x14ac:dyDescent="0.15">
      <c r="B268" s="645" t="s">
        <v>317</v>
      </c>
      <c r="C268" s="646"/>
      <c r="D268" s="646"/>
      <c r="E268" s="647"/>
      <c r="F268" s="639">
        <f>SUM(F228:F267)</f>
        <v>0</v>
      </c>
      <c r="G268" s="641"/>
    </row>
    <row r="269" spans="1:8" ht="17.100000000000001" customHeight="1" x14ac:dyDescent="0.15">
      <c r="B269" s="648"/>
      <c r="C269" s="649"/>
      <c r="D269" s="649"/>
      <c r="E269" s="650"/>
      <c r="F269" s="640"/>
      <c r="G269" s="642"/>
    </row>
    <row r="270" spans="1:8" ht="31.5" customHeight="1" thickBot="1" x14ac:dyDescent="0.2">
      <c r="B270" s="651" t="str">
        <f>IF(B274="","合　計","累　計")</f>
        <v>合　計</v>
      </c>
      <c r="C270" s="652"/>
      <c r="D270" s="652"/>
      <c r="E270" s="653"/>
      <c r="F270" s="178">
        <f>F224+F268</f>
        <v>0</v>
      </c>
      <c r="G270" s="179">
        <f>IF(D228=0,0,1)</f>
        <v>0</v>
      </c>
    </row>
    <row r="271" spans="1:8" x14ac:dyDescent="0.15">
      <c r="B271" s="644" t="s">
        <v>187</v>
      </c>
      <c r="C271" s="644"/>
      <c r="D271" s="644"/>
      <c r="E271" s="644"/>
      <c r="F271" s="644"/>
      <c r="G271" s="644"/>
    </row>
    <row r="272" spans="1:8" ht="14.25" thickBot="1" x14ac:dyDescent="0.2">
      <c r="B272" s="174"/>
    </row>
    <row r="273" spans="1:8" ht="31.5" customHeight="1" x14ac:dyDescent="0.15">
      <c r="B273" s="171" t="s">
        <v>188</v>
      </c>
      <c r="C273" s="158" t="s">
        <v>184</v>
      </c>
      <c r="D273" s="158" t="s">
        <v>185</v>
      </c>
      <c r="E273" s="158" t="s">
        <v>189</v>
      </c>
      <c r="F273" s="158" t="s">
        <v>191</v>
      </c>
      <c r="G273" s="172" t="s">
        <v>190</v>
      </c>
    </row>
    <row r="274" spans="1:8" ht="17.100000000000001" customHeight="1" x14ac:dyDescent="0.15">
      <c r="B274" s="175"/>
      <c r="C274" s="633"/>
      <c r="D274" s="635"/>
      <c r="E274" s="637"/>
      <c r="F274" s="639">
        <f>INT(D274*E274)</f>
        <v>0</v>
      </c>
      <c r="G274" s="641"/>
      <c r="H274" s="643" t="s">
        <v>186</v>
      </c>
    </row>
    <row r="275" spans="1:8" ht="17.100000000000001" customHeight="1" x14ac:dyDescent="0.15">
      <c r="A275" s="279">
        <v>101</v>
      </c>
      <c r="B275" s="176"/>
      <c r="C275" s="634"/>
      <c r="D275" s="636"/>
      <c r="E275" s="638"/>
      <c r="F275" s="640"/>
      <c r="G275" s="642"/>
      <c r="H275" s="643"/>
    </row>
    <row r="276" spans="1:8" ht="17.100000000000001" customHeight="1" x14ac:dyDescent="0.15">
      <c r="B276" s="175"/>
      <c r="C276" s="633"/>
      <c r="D276" s="635"/>
      <c r="E276" s="637"/>
      <c r="F276" s="639">
        <f>INT(D276*E276)</f>
        <v>0</v>
      </c>
      <c r="G276" s="641"/>
      <c r="H276" s="643"/>
    </row>
    <row r="277" spans="1:8" ht="17.100000000000001" customHeight="1" x14ac:dyDescent="0.15">
      <c r="A277" s="279">
        <v>102</v>
      </c>
      <c r="B277" s="176"/>
      <c r="C277" s="634"/>
      <c r="D277" s="636"/>
      <c r="E277" s="638"/>
      <c r="F277" s="640"/>
      <c r="G277" s="642"/>
      <c r="H277" s="643"/>
    </row>
    <row r="278" spans="1:8" ht="17.100000000000001" customHeight="1" x14ac:dyDescent="0.15">
      <c r="B278" s="175"/>
      <c r="C278" s="633"/>
      <c r="D278" s="635"/>
      <c r="E278" s="637"/>
      <c r="F278" s="639">
        <f>INT(D278*E278)</f>
        <v>0</v>
      </c>
      <c r="G278" s="641"/>
      <c r="H278" s="643"/>
    </row>
    <row r="279" spans="1:8" ht="17.100000000000001" customHeight="1" x14ac:dyDescent="0.15">
      <c r="A279" s="279">
        <v>103</v>
      </c>
      <c r="B279" s="176"/>
      <c r="C279" s="634"/>
      <c r="D279" s="636"/>
      <c r="E279" s="638"/>
      <c r="F279" s="640"/>
      <c r="G279" s="642"/>
      <c r="H279" s="643"/>
    </row>
    <row r="280" spans="1:8" ht="17.100000000000001" customHeight="1" x14ac:dyDescent="0.15">
      <c r="B280" s="175"/>
      <c r="C280" s="633"/>
      <c r="D280" s="635"/>
      <c r="E280" s="637"/>
      <c r="F280" s="639">
        <f>INT(D280*E280)</f>
        <v>0</v>
      </c>
      <c r="G280" s="641"/>
      <c r="H280" s="643"/>
    </row>
    <row r="281" spans="1:8" ht="17.100000000000001" customHeight="1" x14ac:dyDescent="0.15">
      <c r="A281" s="279">
        <v>104</v>
      </c>
      <c r="B281" s="176"/>
      <c r="C281" s="634"/>
      <c r="D281" s="636"/>
      <c r="E281" s="638"/>
      <c r="F281" s="640"/>
      <c r="G281" s="642"/>
      <c r="H281" s="643"/>
    </row>
    <row r="282" spans="1:8" ht="17.100000000000001" customHeight="1" x14ac:dyDescent="0.15">
      <c r="B282" s="175"/>
      <c r="C282" s="633"/>
      <c r="D282" s="635"/>
      <c r="E282" s="637"/>
      <c r="F282" s="639">
        <f>INT(D282*E282)</f>
        <v>0</v>
      </c>
      <c r="G282" s="641"/>
      <c r="H282" s="643"/>
    </row>
    <row r="283" spans="1:8" ht="17.100000000000001" customHeight="1" x14ac:dyDescent="0.15">
      <c r="A283" s="279">
        <v>105</v>
      </c>
      <c r="B283" s="176"/>
      <c r="C283" s="634"/>
      <c r="D283" s="636"/>
      <c r="E283" s="638"/>
      <c r="F283" s="640"/>
      <c r="G283" s="642"/>
      <c r="H283" s="643"/>
    </row>
    <row r="284" spans="1:8" ht="17.100000000000001" customHeight="1" x14ac:dyDescent="0.15">
      <c r="B284" s="175"/>
      <c r="C284" s="633"/>
      <c r="D284" s="635"/>
      <c r="E284" s="637"/>
      <c r="F284" s="639">
        <f>INT(D284*E284)</f>
        <v>0</v>
      </c>
      <c r="G284" s="641"/>
      <c r="H284" s="643"/>
    </row>
    <row r="285" spans="1:8" ht="17.100000000000001" customHeight="1" x14ac:dyDescent="0.15">
      <c r="A285" s="279">
        <v>106</v>
      </c>
      <c r="B285" s="176"/>
      <c r="C285" s="634"/>
      <c r="D285" s="636"/>
      <c r="E285" s="638"/>
      <c r="F285" s="640"/>
      <c r="G285" s="642"/>
      <c r="H285" s="643"/>
    </row>
    <row r="286" spans="1:8" ht="17.100000000000001" customHeight="1" x14ac:dyDescent="0.15">
      <c r="B286" s="175"/>
      <c r="C286" s="633"/>
      <c r="D286" s="635"/>
      <c r="E286" s="637"/>
      <c r="F286" s="639">
        <f>INT(D286*E286)</f>
        <v>0</v>
      </c>
      <c r="G286" s="641"/>
      <c r="H286" s="643"/>
    </row>
    <row r="287" spans="1:8" ht="17.100000000000001" customHeight="1" x14ac:dyDescent="0.15">
      <c r="A287" s="279">
        <v>107</v>
      </c>
      <c r="B287" s="176"/>
      <c r="C287" s="634"/>
      <c r="D287" s="636"/>
      <c r="E287" s="638"/>
      <c r="F287" s="640"/>
      <c r="G287" s="642"/>
      <c r="H287" s="643"/>
    </row>
    <row r="288" spans="1:8" ht="17.100000000000001" customHeight="1" x14ac:dyDescent="0.15">
      <c r="B288" s="175"/>
      <c r="C288" s="633"/>
      <c r="D288" s="635"/>
      <c r="E288" s="637"/>
      <c r="F288" s="639">
        <f>INT(D288*E288)</f>
        <v>0</v>
      </c>
      <c r="G288" s="641"/>
      <c r="H288" s="643"/>
    </row>
    <row r="289" spans="1:8" ht="17.100000000000001" customHeight="1" x14ac:dyDescent="0.15">
      <c r="A289" s="279">
        <v>108</v>
      </c>
      <c r="B289" s="176"/>
      <c r="C289" s="634"/>
      <c r="D289" s="636"/>
      <c r="E289" s="638"/>
      <c r="F289" s="640"/>
      <c r="G289" s="642"/>
      <c r="H289" s="643"/>
    </row>
    <row r="290" spans="1:8" ht="17.100000000000001" customHeight="1" x14ac:dyDescent="0.15">
      <c r="B290" s="175"/>
      <c r="C290" s="633"/>
      <c r="D290" s="635"/>
      <c r="E290" s="637"/>
      <c r="F290" s="639">
        <f>INT(D290*E290)</f>
        <v>0</v>
      </c>
      <c r="G290" s="641"/>
      <c r="H290" s="643"/>
    </row>
    <row r="291" spans="1:8" ht="17.100000000000001" customHeight="1" x14ac:dyDescent="0.15">
      <c r="A291" s="279">
        <v>109</v>
      </c>
      <c r="B291" s="176"/>
      <c r="C291" s="634"/>
      <c r="D291" s="636"/>
      <c r="E291" s="638"/>
      <c r="F291" s="640"/>
      <c r="G291" s="642"/>
      <c r="H291" s="643"/>
    </row>
    <row r="292" spans="1:8" ht="17.100000000000001" customHeight="1" x14ac:dyDescent="0.15">
      <c r="B292" s="175"/>
      <c r="C292" s="633"/>
      <c r="D292" s="635"/>
      <c r="E292" s="637"/>
      <c r="F292" s="639">
        <f>INT(D292*E292)</f>
        <v>0</v>
      </c>
      <c r="G292" s="641"/>
      <c r="H292" s="643"/>
    </row>
    <row r="293" spans="1:8" ht="17.100000000000001" customHeight="1" x14ac:dyDescent="0.15">
      <c r="A293" s="279">
        <v>110</v>
      </c>
      <c r="B293" s="176"/>
      <c r="C293" s="634"/>
      <c r="D293" s="636"/>
      <c r="E293" s="638"/>
      <c r="F293" s="640"/>
      <c r="G293" s="642"/>
      <c r="H293" s="643"/>
    </row>
    <row r="294" spans="1:8" ht="17.100000000000001" customHeight="1" x14ac:dyDescent="0.15">
      <c r="B294" s="175"/>
      <c r="C294" s="633"/>
      <c r="D294" s="635"/>
      <c r="E294" s="637"/>
      <c r="F294" s="639">
        <f>INT(D294*E294)</f>
        <v>0</v>
      </c>
      <c r="G294" s="641"/>
      <c r="H294" s="643"/>
    </row>
    <row r="295" spans="1:8" ht="17.100000000000001" customHeight="1" x14ac:dyDescent="0.15">
      <c r="A295" s="279">
        <v>111</v>
      </c>
      <c r="B295" s="176"/>
      <c r="C295" s="634"/>
      <c r="D295" s="636"/>
      <c r="E295" s="638"/>
      <c r="F295" s="640"/>
      <c r="G295" s="642"/>
      <c r="H295" s="643"/>
    </row>
    <row r="296" spans="1:8" ht="17.100000000000001" customHeight="1" x14ac:dyDescent="0.15">
      <c r="B296" s="175"/>
      <c r="C296" s="633"/>
      <c r="D296" s="635"/>
      <c r="E296" s="637"/>
      <c r="F296" s="639">
        <f>INT(D296*E296)</f>
        <v>0</v>
      </c>
      <c r="G296" s="641"/>
      <c r="H296" s="643"/>
    </row>
    <row r="297" spans="1:8" ht="17.100000000000001" customHeight="1" x14ac:dyDescent="0.15">
      <c r="A297" s="279">
        <v>112</v>
      </c>
      <c r="B297" s="176"/>
      <c r="C297" s="634"/>
      <c r="D297" s="636"/>
      <c r="E297" s="638"/>
      <c r="F297" s="640"/>
      <c r="G297" s="642"/>
      <c r="H297" s="643"/>
    </row>
    <row r="298" spans="1:8" ht="17.100000000000001" customHeight="1" x14ac:dyDescent="0.15">
      <c r="B298" s="175"/>
      <c r="C298" s="633"/>
      <c r="D298" s="635"/>
      <c r="E298" s="637"/>
      <c r="F298" s="639">
        <f>INT(D298*E298)</f>
        <v>0</v>
      </c>
      <c r="G298" s="641"/>
      <c r="H298" s="643"/>
    </row>
    <row r="299" spans="1:8" ht="17.100000000000001" customHeight="1" x14ac:dyDescent="0.15">
      <c r="A299" s="279">
        <v>113</v>
      </c>
      <c r="B299" s="176"/>
      <c r="C299" s="634"/>
      <c r="D299" s="636"/>
      <c r="E299" s="638"/>
      <c r="F299" s="640"/>
      <c r="G299" s="642"/>
      <c r="H299" s="643"/>
    </row>
    <row r="300" spans="1:8" ht="17.100000000000001" customHeight="1" x14ac:dyDescent="0.15">
      <c r="B300" s="175"/>
      <c r="C300" s="633"/>
      <c r="D300" s="635"/>
      <c r="E300" s="637"/>
      <c r="F300" s="639">
        <f>INT(D300*E300)</f>
        <v>0</v>
      </c>
      <c r="G300" s="641"/>
      <c r="H300" s="643"/>
    </row>
    <row r="301" spans="1:8" ht="17.100000000000001" customHeight="1" x14ac:dyDescent="0.15">
      <c r="A301" s="279">
        <v>114</v>
      </c>
      <c r="B301" s="176"/>
      <c r="C301" s="634"/>
      <c r="D301" s="636"/>
      <c r="E301" s="638"/>
      <c r="F301" s="640"/>
      <c r="G301" s="642"/>
      <c r="H301" s="643"/>
    </row>
    <row r="302" spans="1:8" ht="17.100000000000001" customHeight="1" x14ac:dyDescent="0.15">
      <c r="B302" s="175"/>
      <c r="C302" s="633"/>
      <c r="D302" s="635"/>
      <c r="E302" s="637"/>
      <c r="F302" s="639">
        <f>INT(D302*E302)</f>
        <v>0</v>
      </c>
      <c r="G302" s="641"/>
      <c r="H302" s="643"/>
    </row>
    <row r="303" spans="1:8" ht="17.100000000000001" customHeight="1" x14ac:dyDescent="0.15">
      <c r="A303" s="279">
        <v>115</v>
      </c>
      <c r="B303" s="176"/>
      <c r="C303" s="634"/>
      <c r="D303" s="636"/>
      <c r="E303" s="638"/>
      <c r="F303" s="640"/>
      <c r="G303" s="642"/>
      <c r="H303" s="643"/>
    </row>
    <row r="304" spans="1:8" ht="17.100000000000001" customHeight="1" x14ac:dyDescent="0.15">
      <c r="B304" s="175"/>
      <c r="C304" s="633"/>
      <c r="D304" s="635"/>
      <c r="E304" s="637"/>
      <c r="F304" s="639">
        <f>INT(D304*E304)</f>
        <v>0</v>
      </c>
      <c r="G304" s="641"/>
      <c r="H304" s="643"/>
    </row>
    <row r="305" spans="1:8" ht="17.100000000000001" customHeight="1" x14ac:dyDescent="0.15">
      <c r="A305" s="279">
        <v>116</v>
      </c>
      <c r="B305" s="176"/>
      <c r="C305" s="634"/>
      <c r="D305" s="636"/>
      <c r="E305" s="638"/>
      <c r="F305" s="640"/>
      <c r="G305" s="642"/>
      <c r="H305" s="643"/>
    </row>
    <row r="306" spans="1:8" ht="17.100000000000001" customHeight="1" x14ac:dyDescent="0.15">
      <c r="B306" s="175"/>
      <c r="C306" s="633"/>
      <c r="D306" s="635"/>
      <c r="E306" s="637"/>
      <c r="F306" s="639">
        <f>INT(D306*E306)</f>
        <v>0</v>
      </c>
      <c r="G306" s="641"/>
      <c r="H306" s="173"/>
    </row>
    <row r="307" spans="1:8" ht="17.100000000000001" customHeight="1" x14ac:dyDescent="0.15">
      <c r="A307" s="279">
        <v>117</v>
      </c>
      <c r="B307" s="176"/>
      <c r="C307" s="634"/>
      <c r="D307" s="636"/>
      <c r="E307" s="638"/>
      <c r="F307" s="640"/>
      <c r="G307" s="642"/>
      <c r="H307" s="173"/>
    </row>
    <row r="308" spans="1:8" ht="17.100000000000001" customHeight="1" x14ac:dyDescent="0.15">
      <c r="B308" s="175"/>
      <c r="C308" s="633"/>
      <c r="D308" s="635"/>
      <c r="E308" s="637"/>
      <c r="F308" s="639">
        <f>INT(D308*E308)</f>
        <v>0</v>
      </c>
      <c r="G308" s="641"/>
      <c r="H308" s="173"/>
    </row>
    <row r="309" spans="1:8" ht="17.100000000000001" customHeight="1" x14ac:dyDescent="0.15">
      <c r="A309" s="279">
        <v>118</v>
      </c>
      <c r="B309" s="176"/>
      <c r="C309" s="634"/>
      <c r="D309" s="636"/>
      <c r="E309" s="638"/>
      <c r="F309" s="640"/>
      <c r="G309" s="642"/>
    </row>
    <row r="310" spans="1:8" ht="17.100000000000001" customHeight="1" x14ac:dyDescent="0.15">
      <c r="B310" s="175"/>
      <c r="C310" s="633"/>
      <c r="D310" s="635"/>
      <c r="E310" s="637"/>
      <c r="F310" s="639">
        <f>INT(D310*E310)</f>
        <v>0</v>
      </c>
      <c r="G310" s="641"/>
    </row>
    <row r="311" spans="1:8" ht="17.100000000000001" customHeight="1" x14ac:dyDescent="0.15">
      <c r="A311" s="279">
        <v>119</v>
      </c>
      <c r="B311" s="176"/>
      <c r="C311" s="634"/>
      <c r="D311" s="636"/>
      <c r="E311" s="638"/>
      <c r="F311" s="640"/>
      <c r="G311" s="642"/>
    </row>
    <row r="312" spans="1:8" ht="17.100000000000001" customHeight="1" x14ac:dyDescent="0.15">
      <c r="B312" s="175"/>
      <c r="C312" s="633"/>
      <c r="D312" s="635"/>
      <c r="E312" s="637"/>
      <c r="F312" s="639">
        <f>INT(D312*E312)</f>
        <v>0</v>
      </c>
      <c r="G312" s="641"/>
    </row>
    <row r="313" spans="1:8" ht="17.100000000000001" customHeight="1" x14ac:dyDescent="0.15">
      <c r="A313" s="279">
        <v>120</v>
      </c>
      <c r="B313" s="176"/>
      <c r="C313" s="634"/>
      <c r="D313" s="636"/>
      <c r="E313" s="638"/>
      <c r="F313" s="640"/>
      <c r="G313" s="642"/>
    </row>
    <row r="314" spans="1:8" ht="17.100000000000001" customHeight="1" x14ac:dyDescent="0.15">
      <c r="B314" s="645" t="s">
        <v>317</v>
      </c>
      <c r="C314" s="646"/>
      <c r="D314" s="646"/>
      <c r="E314" s="647"/>
      <c r="F314" s="639">
        <f>SUM(F274:F313)</f>
        <v>0</v>
      </c>
      <c r="G314" s="641"/>
    </row>
    <row r="315" spans="1:8" ht="17.100000000000001" customHeight="1" x14ac:dyDescent="0.15">
      <c r="B315" s="648"/>
      <c r="C315" s="649"/>
      <c r="D315" s="649"/>
      <c r="E315" s="650"/>
      <c r="F315" s="640"/>
      <c r="G315" s="642"/>
    </row>
    <row r="316" spans="1:8" ht="31.5" customHeight="1" thickBot="1" x14ac:dyDescent="0.2">
      <c r="B316" s="651" t="str">
        <f>IF(B320="","合　計","累　計")</f>
        <v>合　計</v>
      </c>
      <c r="C316" s="652"/>
      <c r="D316" s="652"/>
      <c r="E316" s="653"/>
      <c r="F316" s="178">
        <f>F270+F314</f>
        <v>0</v>
      </c>
      <c r="G316" s="179">
        <f>IF(D274=0,0,1)</f>
        <v>0</v>
      </c>
    </row>
    <row r="317" spans="1:8" x14ac:dyDescent="0.15">
      <c r="B317" s="644" t="s">
        <v>187</v>
      </c>
      <c r="C317" s="644"/>
      <c r="D317" s="644"/>
      <c r="E317" s="644"/>
      <c r="F317" s="644"/>
      <c r="G317" s="644"/>
    </row>
    <row r="318" spans="1:8" ht="14.25" thickBot="1" x14ac:dyDescent="0.2">
      <c r="B318" s="174"/>
    </row>
    <row r="319" spans="1:8" ht="31.5" customHeight="1" x14ac:dyDescent="0.15">
      <c r="B319" s="171" t="s">
        <v>188</v>
      </c>
      <c r="C319" s="158" t="s">
        <v>184</v>
      </c>
      <c r="D319" s="158" t="s">
        <v>185</v>
      </c>
      <c r="E319" s="158" t="s">
        <v>189</v>
      </c>
      <c r="F319" s="158" t="s">
        <v>191</v>
      </c>
      <c r="G319" s="172" t="s">
        <v>190</v>
      </c>
    </row>
    <row r="320" spans="1:8" ht="17.100000000000001" customHeight="1" x14ac:dyDescent="0.15">
      <c r="B320" s="175"/>
      <c r="C320" s="633"/>
      <c r="D320" s="635"/>
      <c r="E320" s="637"/>
      <c r="F320" s="639">
        <f>INT(D320*E320)</f>
        <v>0</v>
      </c>
      <c r="G320" s="641"/>
      <c r="H320" s="643" t="s">
        <v>186</v>
      </c>
    </row>
    <row r="321" spans="1:8" ht="17.100000000000001" customHeight="1" x14ac:dyDescent="0.15">
      <c r="A321" s="279">
        <v>121</v>
      </c>
      <c r="B321" s="176"/>
      <c r="C321" s="634"/>
      <c r="D321" s="636"/>
      <c r="E321" s="638"/>
      <c r="F321" s="640"/>
      <c r="G321" s="642"/>
      <c r="H321" s="643"/>
    </row>
    <row r="322" spans="1:8" ht="17.100000000000001" customHeight="1" x14ac:dyDescent="0.15">
      <c r="B322" s="175"/>
      <c r="C322" s="633"/>
      <c r="D322" s="635"/>
      <c r="E322" s="637"/>
      <c r="F322" s="639">
        <f>INT(D322*E322)</f>
        <v>0</v>
      </c>
      <c r="G322" s="641"/>
      <c r="H322" s="643"/>
    </row>
    <row r="323" spans="1:8" ht="17.100000000000001" customHeight="1" x14ac:dyDescent="0.15">
      <c r="A323" s="279">
        <v>122</v>
      </c>
      <c r="B323" s="176"/>
      <c r="C323" s="634"/>
      <c r="D323" s="636"/>
      <c r="E323" s="638"/>
      <c r="F323" s="640"/>
      <c r="G323" s="642"/>
      <c r="H323" s="643"/>
    </row>
    <row r="324" spans="1:8" ht="17.100000000000001" customHeight="1" x14ac:dyDescent="0.15">
      <c r="B324" s="175"/>
      <c r="C324" s="633"/>
      <c r="D324" s="635"/>
      <c r="E324" s="637"/>
      <c r="F324" s="639">
        <f>INT(D324*E324)</f>
        <v>0</v>
      </c>
      <c r="G324" s="641"/>
      <c r="H324" s="643"/>
    </row>
    <row r="325" spans="1:8" ht="17.100000000000001" customHeight="1" x14ac:dyDescent="0.15">
      <c r="A325" s="279">
        <v>123</v>
      </c>
      <c r="B325" s="176"/>
      <c r="C325" s="634"/>
      <c r="D325" s="636"/>
      <c r="E325" s="638"/>
      <c r="F325" s="640"/>
      <c r="G325" s="642"/>
      <c r="H325" s="643"/>
    </row>
    <row r="326" spans="1:8" ht="17.100000000000001" customHeight="1" x14ac:dyDescent="0.15">
      <c r="B326" s="175"/>
      <c r="C326" s="633"/>
      <c r="D326" s="635"/>
      <c r="E326" s="637"/>
      <c r="F326" s="639">
        <f>INT(D326*E326)</f>
        <v>0</v>
      </c>
      <c r="G326" s="641"/>
      <c r="H326" s="643"/>
    </row>
    <row r="327" spans="1:8" ht="17.100000000000001" customHeight="1" x14ac:dyDescent="0.15">
      <c r="A327" s="279">
        <v>124</v>
      </c>
      <c r="B327" s="176"/>
      <c r="C327" s="634"/>
      <c r="D327" s="636"/>
      <c r="E327" s="638"/>
      <c r="F327" s="640"/>
      <c r="G327" s="642"/>
      <c r="H327" s="643"/>
    </row>
    <row r="328" spans="1:8" ht="17.100000000000001" customHeight="1" x14ac:dyDescent="0.15">
      <c r="B328" s="175"/>
      <c r="C328" s="633"/>
      <c r="D328" s="635"/>
      <c r="E328" s="637"/>
      <c r="F328" s="639">
        <f>INT(D328*E328)</f>
        <v>0</v>
      </c>
      <c r="G328" s="641"/>
      <c r="H328" s="643"/>
    </row>
    <row r="329" spans="1:8" ht="17.100000000000001" customHeight="1" x14ac:dyDescent="0.15">
      <c r="A329" s="279">
        <v>125</v>
      </c>
      <c r="B329" s="176"/>
      <c r="C329" s="634"/>
      <c r="D329" s="636"/>
      <c r="E329" s="638"/>
      <c r="F329" s="640"/>
      <c r="G329" s="642"/>
      <c r="H329" s="643"/>
    </row>
    <row r="330" spans="1:8" ht="17.100000000000001" customHeight="1" x14ac:dyDescent="0.15">
      <c r="B330" s="175"/>
      <c r="C330" s="633"/>
      <c r="D330" s="635"/>
      <c r="E330" s="637"/>
      <c r="F330" s="639">
        <f>INT(D330*E330)</f>
        <v>0</v>
      </c>
      <c r="G330" s="641"/>
      <c r="H330" s="643"/>
    </row>
    <row r="331" spans="1:8" ht="17.100000000000001" customHeight="1" x14ac:dyDescent="0.15">
      <c r="A331" s="279">
        <v>126</v>
      </c>
      <c r="B331" s="176"/>
      <c r="C331" s="634"/>
      <c r="D331" s="636"/>
      <c r="E331" s="638"/>
      <c r="F331" s="640"/>
      <c r="G331" s="642"/>
      <c r="H331" s="643"/>
    </row>
    <row r="332" spans="1:8" ht="17.100000000000001" customHeight="1" x14ac:dyDescent="0.15">
      <c r="B332" s="175"/>
      <c r="C332" s="633"/>
      <c r="D332" s="635"/>
      <c r="E332" s="637"/>
      <c r="F332" s="639">
        <f>INT(D332*E332)</f>
        <v>0</v>
      </c>
      <c r="G332" s="641"/>
      <c r="H332" s="643"/>
    </row>
    <row r="333" spans="1:8" ht="17.100000000000001" customHeight="1" x14ac:dyDescent="0.15">
      <c r="A333" s="279">
        <v>127</v>
      </c>
      <c r="B333" s="176"/>
      <c r="C333" s="634"/>
      <c r="D333" s="636"/>
      <c r="E333" s="638"/>
      <c r="F333" s="640"/>
      <c r="G333" s="642"/>
      <c r="H333" s="643"/>
    </row>
    <row r="334" spans="1:8" ht="17.100000000000001" customHeight="1" x14ac:dyDescent="0.15">
      <c r="B334" s="175"/>
      <c r="C334" s="633"/>
      <c r="D334" s="635"/>
      <c r="E334" s="637"/>
      <c r="F334" s="639">
        <f>INT(D334*E334)</f>
        <v>0</v>
      </c>
      <c r="G334" s="641"/>
      <c r="H334" s="643"/>
    </row>
    <row r="335" spans="1:8" ht="17.100000000000001" customHeight="1" x14ac:dyDescent="0.15">
      <c r="A335" s="279">
        <v>128</v>
      </c>
      <c r="B335" s="176"/>
      <c r="C335" s="634"/>
      <c r="D335" s="636"/>
      <c r="E335" s="638"/>
      <c r="F335" s="640"/>
      <c r="G335" s="642"/>
      <c r="H335" s="643"/>
    </row>
    <row r="336" spans="1:8" ht="17.100000000000001" customHeight="1" x14ac:dyDescent="0.15">
      <c r="B336" s="175"/>
      <c r="C336" s="633"/>
      <c r="D336" s="635"/>
      <c r="E336" s="637"/>
      <c r="F336" s="639">
        <f>INT(D336*E336)</f>
        <v>0</v>
      </c>
      <c r="G336" s="641"/>
      <c r="H336" s="643"/>
    </row>
    <row r="337" spans="1:8" ht="17.100000000000001" customHeight="1" x14ac:dyDescent="0.15">
      <c r="A337" s="279">
        <v>129</v>
      </c>
      <c r="B337" s="176"/>
      <c r="C337" s="634"/>
      <c r="D337" s="636"/>
      <c r="E337" s="638"/>
      <c r="F337" s="640"/>
      <c r="G337" s="642"/>
      <c r="H337" s="643"/>
    </row>
    <row r="338" spans="1:8" ht="17.100000000000001" customHeight="1" x14ac:dyDescent="0.15">
      <c r="B338" s="175"/>
      <c r="C338" s="633"/>
      <c r="D338" s="635"/>
      <c r="E338" s="637"/>
      <c r="F338" s="639">
        <f>INT(D338*E338)</f>
        <v>0</v>
      </c>
      <c r="G338" s="641"/>
      <c r="H338" s="643"/>
    </row>
    <row r="339" spans="1:8" ht="17.100000000000001" customHeight="1" x14ac:dyDescent="0.15">
      <c r="A339" s="279">
        <v>130</v>
      </c>
      <c r="B339" s="176"/>
      <c r="C339" s="634"/>
      <c r="D339" s="636"/>
      <c r="E339" s="638"/>
      <c r="F339" s="640"/>
      <c r="G339" s="642"/>
      <c r="H339" s="643"/>
    </row>
    <row r="340" spans="1:8" ht="17.100000000000001" customHeight="1" x14ac:dyDescent="0.15">
      <c r="B340" s="175"/>
      <c r="C340" s="633"/>
      <c r="D340" s="635"/>
      <c r="E340" s="637"/>
      <c r="F340" s="639">
        <f>INT(D340*E340)</f>
        <v>0</v>
      </c>
      <c r="G340" s="641"/>
      <c r="H340" s="643"/>
    </row>
    <row r="341" spans="1:8" ht="17.100000000000001" customHeight="1" x14ac:dyDescent="0.15">
      <c r="A341" s="279">
        <v>131</v>
      </c>
      <c r="B341" s="176"/>
      <c r="C341" s="634"/>
      <c r="D341" s="636"/>
      <c r="E341" s="638"/>
      <c r="F341" s="640"/>
      <c r="G341" s="642"/>
      <c r="H341" s="643"/>
    </row>
    <row r="342" spans="1:8" ht="17.100000000000001" customHeight="1" x14ac:dyDescent="0.15">
      <c r="B342" s="175"/>
      <c r="C342" s="633"/>
      <c r="D342" s="635"/>
      <c r="E342" s="637"/>
      <c r="F342" s="639">
        <f>INT(D342*E342)</f>
        <v>0</v>
      </c>
      <c r="G342" s="641"/>
      <c r="H342" s="643"/>
    </row>
    <row r="343" spans="1:8" ht="17.100000000000001" customHeight="1" x14ac:dyDescent="0.15">
      <c r="A343" s="279">
        <v>132</v>
      </c>
      <c r="B343" s="176"/>
      <c r="C343" s="634"/>
      <c r="D343" s="636"/>
      <c r="E343" s="638"/>
      <c r="F343" s="640"/>
      <c r="G343" s="642"/>
      <c r="H343" s="643"/>
    </row>
    <row r="344" spans="1:8" ht="17.100000000000001" customHeight="1" x14ac:dyDescent="0.15">
      <c r="B344" s="175"/>
      <c r="C344" s="633"/>
      <c r="D344" s="635"/>
      <c r="E344" s="637"/>
      <c r="F344" s="639">
        <f>INT(D344*E344)</f>
        <v>0</v>
      </c>
      <c r="G344" s="641"/>
      <c r="H344" s="643"/>
    </row>
    <row r="345" spans="1:8" ht="17.100000000000001" customHeight="1" x14ac:dyDescent="0.15">
      <c r="A345" s="279">
        <v>133</v>
      </c>
      <c r="B345" s="176"/>
      <c r="C345" s="634"/>
      <c r="D345" s="636"/>
      <c r="E345" s="638"/>
      <c r="F345" s="640"/>
      <c r="G345" s="642"/>
      <c r="H345" s="643"/>
    </row>
    <row r="346" spans="1:8" ht="17.100000000000001" customHeight="1" x14ac:dyDescent="0.15">
      <c r="B346" s="175"/>
      <c r="C346" s="633"/>
      <c r="D346" s="635"/>
      <c r="E346" s="637"/>
      <c r="F346" s="639">
        <f>INT(D346*E346)</f>
        <v>0</v>
      </c>
      <c r="G346" s="641"/>
      <c r="H346" s="643"/>
    </row>
    <row r="347" spans="1:8" ht="17.100000000000001" customHeight="1" x14ac:dyDescent="0.15">
      <c r="A347" s="279">
        <v>134</v>
      </c>
      <c r="B347" s="176"/>
      <c r="C347" s="634"/>
      <c r="D347" s="636"/>
      <c r="E347" s="638"/>
      <c r="F347" s="640"/>
      <c r="G347" s="642"/>
      <c r="H347" s="643"/>
    </row>
    <row r="348" spans="1:8" ht="17.100000000000001" customHeight="1" x14ac:dyDescent="0.15">
      <c r="B348" s="175"/>
      <c r="C348" s="633"/>
      <c r="D348" s="635"/>
      <c r="E348" s="637"/>
      <c r="F348" s="639">
        <f>INT(D348*E348)</f>
        <v>0</v>
      </c>
      <c r="G348" s="641"/>
      <c r="H348" s="643"/>
    </row>
    <row r="349" spans="1:8" ht="17.100000000000001" customHeight="1" x14ac:dyDescent="0.15">
      <c r="A349" s="279">
        <v>135</v>
      </c>
      <c r="B349" s="176"/>
      <c r="C349" s="634"/>
      <c r="D349" s="636"/>
      <c r="E349" s="638"/>
      <c r="F349" s="640"/>
      <c r="G349" s="642"/>
      <c r="H349" s="643"/>
    </row>
    <row r="350" spans="1:8" ht="17.100000000000001" customHeight="1" x14ac:dyDescent="0.15">
      <c r="B350" s="175"/>
      <c r="C350" s="633"/>
      <c r="D350" s="635"/>
      <c r="E350" s="637"/>
      <c r="F350" s="639">
        <f>INT(D350*E350)</f>
        <v>0</v>
      </c>
      <c r="G350" s="641"/>
      <c r="H350" s="643"/>
    </row>
    <row r="351" spans="1:8" ht="17.100000000000001" customHeight="1" x14ac:dyDescent="0.15">
      <c r="A351" s="279">
        <v>136</v>
      </c>
      <c r="B351" s="176"/>
      <c r="C351" s="634"/>
      <c r="D351" s="636"/>
      <c r="E351" s="638"/>
      <c r="F351" s="640"/>
      <c r="G351" s="642"/>
      <c r="H351" s="643"/>
    </row>
    <row r="352" spans="1:8" ht="17.100000000000001" customHeight="1" x14ac:dyDescent="0.15">
      <c r="B352" s="175"/>
      <c r="C352" s="633"/>
      <c r="D352" s="635"/>
      <c r="E352" s="637"/>
      <c r="F352" s="639">
        <f>INT(D352*E352)</f>
        <v>0</v>
      </c>
      <c r="G352" s="641"/>
      <c r="H352" s="173"/>
    </row>
    <row r="353" spans="1:8" ht="17.100000000000001" customHeight="1" x14ac:dyDescent="0.15">
      <c r="A353" s="279">
        <v>137</v>
      </c>
      <c r="B353" s="176"/>
      <c r="C353" s="634"/>
      <c r="D353" s="636"/>
      <c r="E353" s="638"/>
      <c r="F353" s="640"/>
      <c r="G353" s="642"/>
      <c r="H353" s="173"/>
    </row>
    <row r="354" spans="1:8" ht="17.100000000000001" customHeight="1" x14ac:dyDescent="0.15">
      <c r="B354" s="175"/>
      <c r="C354" s="633"/>
      <c r="D354" s="635"/>
      <c r="E354" s="637"/>
      <c r="F354" s="639">
        <f>INT(D354*E354)</f>
        <v>0</v>
      </c>
      <c r="G354" s="641"/>
      <c r="H354" s="173"/>
    </row>
    <row r="355" spans="1:8" ht="17.100000000000001" customHeight="1" x14ac:dyDescent="0.15">
      <c r="A355" s="279">
        <v>138</v>
      </c>
      <c r="B355" s="176"/>
      <c r="C355" s="634"/>
      <c r="D355" s="636"/>
      <c r="E355" s="638"/>
      <c r="F355" s="640"/>
      <c r="G355" s="642"/>
    </row>
    <row r="356" spans="1:8" ht="17.100000000000001" customHeight="1" x14ac:dyDescent="0.15">
      <c r="B356" s="175"/>
      <c r="C356" s="633"/>
      <c r="D356" s="635"/>
      <c r="E356" s="637"/>
      <c r="F356" s="639">
        <f>INT(D356*E356)</f>
        <v>0</v>
      </c>
      <c r="G356" s="641"/>
    </row>
    <row r="357" spans="1:8" ht="17.100000000000001" customHeight="1" x14ac:dyDescent="0.15">
      <c r="A357" s="279">
        <v>139</v>
      </c>
      <c r="B357" s="176"/>
      <c r="C357" s="634"/>
      <c r="D357" s="636"/>
      <c r="E357" s="638"/>
      <c r="F357" s="640"/>
      <c r="G357" s="642"/>
    </row>
    <row r="358" spans="1:8" ht="17.100000000000001" customHeight="1" x14ac:dyDescent="0.15">
      <c r="B358" s="175"/>
      <c r="C358" s="633"/>
      <c r="D358" s="635"/>
      <c r="E358" s="637"/>
      <c r="F358" s="639">
        <f>INT(D358*E358)</f>
        <v>0</v>
      </c>
      <c r="G358" s="641"/>
    </row>
    <row r="359" spans="1:8" ht="17.100000000000001" customHeight="1" x14ac:dyDescent="0.15">
      <c r="A359" s="279">
        <v>140</v>
      </c>
      <c r="B359" s="176"/>
      <c r="C359" s="634"/>
      <c r="D359" s="636"/>
      <c r="E359" s="638"/>
      <c r="F359" s="640"/>
      <c r="G359" s="642"/>
    </row>
    <row r="360" spans="1:8" ht="17.100000000000001" customHeight="1" x14ac:dyDescent="0.15">
      <c r="B360" s="645" t="s">
        <v>317</v>
      </c>
      <c r="C360" s="646"/>
      <c r="D360" s="646"/>
      <c r="E360" s="647"/>
      <c r="F360" s="639">
        <f>SUM(F320:F359)</f>
        <v>0</v>
      </c>
      <c r="G360" s="641"/>
    </row>
    <row r="361" spans="1:8" ht="17.100000000000001" customHeight="1" x14ac:dyDescent="0.15">
      <c r="B361" s="648"/>
      <c r="C361" s="649"/>
      <c r="D361" s="649"/>
      <c r="E361" s="650"/>
      <c r="F361" s="640"/>
      <c r="G361" s="642"/>
    </row>
    <row r="362" spans="1:8" ht="31.5" customHeight="1" thickBot="1" x14ac:dyDescent="0.2">
      <c r="B362" s="651" t="str">
        <f>IF(B366="","合　計","累　計")</f>
        <v>合　計</v>
      </c>
      <c r="C362" s="652"/>
      <c r="D362" s="652"/>
      <c r="E362" s="653"/>
      <c r="F362" s="178">
        <f>F316+F360</f>
        <v>0</v>
      </c>
      <c r="G362" s="179">
        <f>IF(D320=0,0,1)</f>
        <v>0</v>
      </c>
    </row>
    <row r="363" spans="1:8" x14ac:dyDescent="0.15">
      <c r="B363" s="644" t="s">
        <v>187</v>
      </c>
      <c r="C363" s="644"/>
      <c r="D363" s="644"/>
      <c r="E363" s="644"/>
      <c r="F363" s="644"/>
      <c r="G363" s="644"/>
    </row>
    <row r="364" spans="1:8" ht="14.25" thickBot="1" x14ac:dyDescent="0.2">
      <c r="B364" s="174"/>
    </row>
    <row r="365" spans="1:8" ht="31.5" customHeight="1" x14ac:dyDescent="0.15">
      <c r="B365" s="171" t="s">
        <v>188</v>
      </c>
      <c r="C365" s="158" t="s">
        <v>184</v>
      </c>
      <c r="D365" s="158" t="s">
        <v>185</v>
      </c>
      <c r="E365" s="158" t="s">
        <v>189</v>
      </c>
      <c r="F365" s="158" t="s">
        <v>191</v>
      </c>
      <c r="G365" s="172" t="s">
        <v>190</v>
      </c>
    </row>
    <row r="366" spans="1:8" ht="17.100000000000001" customHeight="1" x14ac:dyDescent="0.15">
      <c r="B366" s="175"/>
      <c r="C366" s="633"/>
      <c r="D366" s="635"/>
      <c r="E366" s="637"/>
      <c r="F366" s="639">
        <f>INT(D366*E366)</f>
        <v>0</v>
      </c>
      <c r="G366" s="641"/>
      <c r="H366" s="643" t="s">
        <v>186</v>
      </c>
    </row>
    <row r="367" spans="1:8" ht="17.100000000000001" customHeight="1" x14ac:dyDescent="0.15">
      <c r="A367" s="279">
        <v>141</v>
      </c>
      <c r="B367" s="176"/>
      <c r="C367" s="634"/>
      <c r="D367" s="636"/>
      <c r="E367" s="638"/>
      <c r="F367" s="640"/>
      <c r="G367" s="642"/>
      <c r="H367" s="643"/>
    </row>
    <row r="368" spans="1:8" ht="17.100000000000001" customHeight="1" x14ac:dyDescent="0.15">
      <c r="B368" s="175"/>
      <c r="C368" s="633"/>
      <c r="D368" s="635"/>
      <c r="E368" s="637"/>
      <c r="F368" s="639">
        <f>INT(D368*E368)</f>
        <v>0</v>
      </c>
      <c r="G368" s="641"/>
      <c r="H368" s="643"/>
    </row>
    <row r="369" spans="1:8" ht="17.100000000000001" customHeight="1" x14ac:dyDescent="0.15">
      <c r="A369" s="279">
        <v>142</v>
      </c>
      <c r="B369" s="176"/>
      <c r="C369" s="634"/>
      <c r="D369" s="636"/>
      <c r="E369" s="638"/>
      <c r="F369" s="640"/>
      <c r="G369" s="642"/>
      <c r="H369" s="643"/>
    </row>
    <row r="370" spans="1:8" ht="17.100000000000001" customHeight="1" x14ac:dyDescent="0.15">
      <c r="B370" s="175"/>
      <c r="C370" s="633"/>
      <c r="D370" s="635"/>
      <c r="E370" s="637"/>
      <c r="F370" s="639">
        <f>INT(D370*E370)</f>
        <v>0</v>
      </c>
      <c r="G370" s="641"/>
      <c r="H370" s="643"/>
    </row>
    <row r="371" spans="1:8" ht="17.100000000000001" customHeight="1" x14ac:dyDescent="0.15">
      <c r="A371" s="279">
        <v>143</v>
      </c>
      <c r="B371" s="176"/>
      <c r="C371" s="634"/>
      <c r="D371" s="636"/>
      <c r="E371" s="638"/>
      <c r="F371" s="640"/>
      <c r="G371" s="642"/>
      <c r="H371" s="643"/>
    </row>
    <row r="372" spans="1:8" ht="17.100000000000001" customHeight="1" x14ac:dyDescent="0.15">
      <c r="B372" s="175"/>
      <c r="C372" s="633"/>
      <c r="D372" s="635"/>
      <c r="E372" s="637"/>
      <c r="F372" s="639">
        <f>INT(D372*E372)</f>
        <v>0</v>
      </c>
      <c r="G372" s="641"/>
      <c r="H372" s="643"/>
    </row>
    <row r="373" spans="1:8" ht="17.100000000000001" customHeight="1" x14ac:dyDescent="0.15">
      <c r="A373" s="279">
        <v>144</v>
      </c>
      <c r="B373" s="176"/>
      <c r="C373" s="634"/>
      <c r="D373" s="636"/>
      <c r="E373" s="638"/>
      <c r="F373" s="640"/>
      <c r="G373" s="642"/>
      <c r="H373" s="643"/>
    </row>
    <row r="374" spans="1:8" ht="17.100000000000001" customHeight="1" x14ac:dyDescent="0.15">
      <c r="B374" s="175"/>
      <c r="C374" s="633"/>
      <c r="D374" s="635"/>
      <c r="E374" s="637"/>
      <c r="F374" s="639">
        <f>INT(D374*E374)</f>
        <v>0</v>
      </c>
      <c r="G374" s="641"/>
      <c r="H374" s="643"/>
    </row>
    <row r="375" spans="1:8" ht="17.100000000000001" customHeight="1" x14ac:dyDescent="0.15">
      <c r="A375" s="279">
        <v>145</v>
      </c>
      <c r="B375" s="176"/>
      <c r="C375" s="634"/>
      <c r="D375" s="636"/>
      <c r="E375" s="638"/>
      <c r="F375" s="640"/>
      <c r="G375" s="642"/>
      <c r="H375" s="643"/>
    </row>
    <row r="376" spans="1:8" ht="17.100000000000001" customHeight="1" x14ac:dyDescent="0.15">
      <c r="B376" s="175"/>
      <c r="C376" s="633"/>
      <c r="D376" s="635"/>
      <c r="E376" s="637"/>
      <c r="F376" s="639">
        <f>INT(D376*E376)</f>
        <v>0</v>
      </c>
      <c r="G376" s="641"/>
      <c r="H376" s="643"/>
    </row>
    <row r="377" spans="1:8" ht="17.100000000000001" customHeight="1" x14ac:dyDescent="0.15">
      <c r="A377" s="279">
        <v>146</v>
      </c>
      <c r="B377" s="176"/>
      <c r="C377" s="634"/>
      <c r="D377" s="636"/>
      <c r="E377" s="638"/>
      <c r="F377" s="640"/>
      <c r="G377" s="642"/>
      <c r="H377" s="643"/>
    </row>
    <row r="378" spans="1:8" ht="17.100000000000001" customHeight="1" x14ac:dyDescent="0.15">
      <c r="B378" s="175"/>
      <c r="C378" s="633"/>
      <c r="D378" s="635"/>
      <c r="E378" s="637"/>
      <c r="F378" s="639">
        <f>INT(D378*E378)</f>
        <v>0</v>
      </c>
      <c r="G378" s="641"/>
      <c r="H378" s="643"/>
    </row>
    <row r="379" spans="1:8" ht="17.100000000000001" customHeight="1" x14ac:dyDescent="0.15">
      <c r="A379" s="279">
        <v>147</v>
      </c>
      <c r="B379" s="176"/>
      <c r="C379" s="634"/>
      <c r="D379" s="636"/>
      <c r="E379" s="638"/>
      <c r="F379" s="640"/>
      <c r="G379" s="642"/>
      <c r="H379" s="643"/>
    </row>
    <row r="380" spans="1:8" ht="17.100000000000001" customHeight="1" x14ac:dyDescent="0.15">
      <c r="B380" s="175"/>
      <c r="C380" s="633"/>
      <c r="D380" s="635"/>
      <c r="E380" s="637"/>
      <c r="F380" s="639">
        <f>INT(D380*E380)</f>
        <v>0</v>
      </c>
      <c r="G380" s="641"/>
      <c r="H380" s="643"/>
    </row>
    <row r="381" spans="1:8" ht="17.100000000000001" customHeight="1" x14ac:dyDescent="0.15">
      <c r="A381" s="279">
        <v>148</v>
      </c>
      <c r="B381" s="176"/>
      <c r="C381" s="634"/>
      <c r="D381" s="636"/>
      <c r="E381" s="638"/>
      <c r="F381" s="640"/>
      <c r="G381" s="642"/>
      <c r="H381" s="643"/>
    </row>
    <row r="382" spans="1:8" ht="17.100000000000001" customHeight="1" x14ac:dyDescent="0.15">
      <c r="B382" s="175"/>
      <c r="C382" s="633"/>
      <c r="D382" s="635"/>
      <c r="E382" s="637"/>
      <c r="F382" s="639">
        <f>INT(D382*E382)</f>
        <v>0</v>
      </c>
      <c r="G382" s="641"/>
      <c r="H382" s="643"/>
    </row>
    <row r="383" spans="1:8" ht="17.100000000000001" customHeight="1" x14ac:dyDescent="0.15">
      <c r="A383" s="279">
        <v>149</v>
      </c>
      <c r="B383" s="176"/>
      <c r="C383" s="634"/>
      <c r="D383" s="636"/>
      <c r="E383" s="638"/>
      <c r="F383" s="640"/>
      <c r="G383" s="642"/>
      <c r="H383" s="643"/>
    </row>
    <row r="384" spans="1:8" ht="17.100000000000001" customHeight="1" x14ac:dyDescent="0.15">
      <c r="B384" s="175"/>
      <c r="C384" s="633"/>
      <c r="D384" s="635"/>
      <c r="E384" s="637"/>
      <c r="F384" s="639">
        <f>INT(D384*E384)</f>
        <v>0</v>
      </c>
      <c r="G384" s="641"/>
      <c r="H384" s="643"/>
    </row>
    <row r="385" spans="1:8" ht="17.100000000000001" customHeight="1" x14ac:dyDescent="0.15">
      <c r="A385" s="279">
        <v>150</v>
      </c>
      <c r="B385" s="176"/>
      <c r="C385" s="634"/>
      <c r="D385" s="636"/>
      <c r="E385" s="638"/>
      <c r="F385" s="640"/>
      <c r="G385" s="642"/>
      <c r="H385" s="643"/>
    </row>
    <row r="386" spans="1:8" ht="17.100000000000001" customHeight="1" x14ac:dyDescent="0.15">
      <c r="B386" s="175"/>
      <c r="C386" s="633"/>
      <c r="D386" s="635"/>
      <c r="E386" s="637"/>
      <c r="F386" s="639">
        <f>INT(D386*E386)</f>
        <v>0</v>
      </c>
      <c r="G386" s="641"/>
      <c r="H386" s="643"/>
    </row>
    <row r="387" spans="1:8" ht="17.100000000000001" customHeight="1" x14ac:dyDescent="0.15">
      <c r="A387" s="279">
        <v>151</v>
      </c>
      <c r="B387" s="176"/>
      <c r="C387" s="634"/>
      <c r="D387" s="636"/>
      <c r="E387" s="638"/>
      <c r="F387" s="640"/>
      <c r="G387" s="642"/>
      <c r="H387" s="643"/>
    </row>
    <row r="388" spans="1:8" ht="17.100000000000001" customHeight="1" x14ac:dyDescent="0.15">
      <c r="B388" s="175"/>
      <c r="C388" s="633"/>
      <c r="D388" s="635"/>
      <c r="E388" s="637"/>
      <c r="F388" s="639">
        <f>INT(D388*E388)</f>
        <v>0</v>
      </c>
      <c r="G388" s="641"/>
      <c r="H388" s="643"/>
    </row>
    <row r="389" spans="1:8" ht="17.100000000000001" customHeight="1" x14ac:dyDescent="0.15">
      <c r="A389" s="279">
        <v>152</v>
      </c>
      <c r="B389" s="176"/>
      <c r="C389" s="634"/>
      <c r="D389" s="636"/>
      <c r="E389" s="638"/>
      <c r="F389" s="640"/>
      <c r="G389" s="642"/>
      <c r="H389" s="643"/>
    </row>
    <row r="390" spans="1:8" ht="17.100000000000001" customHeight="1" x14ac:dyDescent="0.15">
      <c r="B390" s="175"/>
      <c r="C390" s="633"/>
      <c r="D390" s="635"/>
      <c r="E390" s="637"/>
      <c r="F390" s="639">
        <f>INT(D390*E390)</f>
        <v>0</v>
      </c>
      <c r="G390" s="641"/>
      <c r="H390" s="643"/>
    </row>
    <row r="391" spans="1:8" ht="17.100000000000001" customHeight="1" x14ac:dyDescent="0.15">
      <c r="A391" s="279">
        <v>153</v>
      </c>
      <c r="B391" s="176"/>
      <c r="C391" s="634"/>
      <c r="D391" s="636"/>
      <c r="E391" s="638"/>
      <c r="F391" s="640"/>
      <c r="G391" s="642"/>
      <c r="H391" s="643"/>
    </row>
    <row r="392" spans="1:8" ht="17.100000000000001" customHeight="1" x14ac:dyDescent="0.15">
      <c r="B392" s="175"/>
      <c r="C392" s="633"/>
      <c r="D392" s="635"/>
      <c r="E392" s="637"/>
      <c r="F392" s="639">
        <f>INT(D392*E392)</f>
        <v>0</v>
      </c>
      <c r="G392" s="641"/>
      <c r="H392" s="643"/>
    </row>
    <row r="393" spans="1:8" ht="17.100000000000001" customHeight="1" x14ac:dyDescent="0.15">
      <c r="A393" s="279">
        <v>154</v>
      </c>
      <c r="B393" s="176"/>
      <c r="C393" s="634"/>
      <c r="D393" s="636"/>
      <c r="E393" s="638"/>
      <c r="F393" s="640"/>
      <c r="G393" s="642"/>
      <c r="H393" s="643"/>
    </row>
    <row r="394" spans="1:8" ht="17.100000000000001" customHeight="1" x14ac:dyDescent="0.15">
      <c r="B394" s="175"/>
      <c r="C394" s="633"/>
      <c r="D394" s="635"/>
      <c r="E394" s="637"/>
      <c r="F394" s="639">
        <f>INT(D394*E394)</f>
        <v>0</v>
      </c>
      <c r="G394" s="641"/>
      <c r="H394" s="643"/>
    </row>
    <row r="395" spans="1:8" ht="17.100000000000001" customHeight="1" x14ac:dyDescent="0.15">
      <c r="A395" s="279">
        <v>155</v>
      </c>
      <c r="B395" s="176"/>
      <c r="C395" s="634"/>
      <c r="D395" s="636"/>
      <c r="E395" s="638"/>
      <c r="F395" s="640"/>
      <c r="G395" s="642"/>
      <c r="H395" s="643"/>
    </row>
    <row r="396" spans="1:8" ht="17.100000000000001" customHeight="1" x14ac:dyDescent="0.15">
      <c r="B396" s="175"/>
      <c r="C396" s="633"/>
      <c r="D396" s="635"/>
      <c r="E396" s="637"/>
      <c r="F396" s="639">
        <f>INT(D396*E396)</f>
        <v>0</v>
      </c>
      <c r="G396" s="641"/>
      <c r="H396" s="643"/>
    </row>
    <row r="397" spans="1:8" ht="17.100000000000001" customHeight="1" x14ac:dyDescent="0.15">
      <c r="A397" s="279">
        <v>156</v>
      </c>
      <c r="B397" s="176"/>
      <c r="C397" s="634"/>
      <c r="D397" s="636"/>
      <c r="E397" s="638"/>
      <c r="F397" s="640"/>
      <c r="G397" s="642"/>
      <c r="H397" s="643"/>
    </row>
    <row r="398" spans="1:8" ht="17.100000000000001" customHeight="1" x14ac:dyDescent="0.15">
      <c r="B398" s="175"/>
      <c r="C398" s="633"/>
      <c r="D398" s="635"/>
      <c r="E398" s="637"/>
      <c r="F398" s="639">
        <f>INT(D398*E398)</f>
        <v>0</v>
      </c>
      <c r="G398" s="641"/>
      <c r="H398" s="173"/>
    </row>
    <row r="399" spans="1:8" ht="17.100000000000001" customHeight="1" x14ac:dyDescent="0.15">
      <c r="A399" s="279">
        <v>157</v>
      </c>
      <c r="B399" s="176"/>
      <c r="C399" s="634"/>
      <c r="D399" s="636"/>
      <c r="E399" s="638"/>
      <c r="F399" s="640"/>
      <c r="G399" s="642"/>
      <c r="H399" s="173"/>
    </row>
    <row r="400" spans="1:8" ht="17.100000000000001" customHeight="1" x14ac:dyDescent="0.15">
      <c r="B400" s="175"/>
      <c r="C400" s="633"/>
      <c r="D400" s="635"/>
      <c r="E400" s="637"/>
      <c r="F400" s="639">
        <f>INT(D400*E400)</f>
        <v>0</v>
      </c>
      <c r="G400" s="641"/>
      <c r="H400" s="173"/>
    </row>
    <row r="401" spans="1:8" ht="17.100000000000001" customHeight="1" x14ac:dyDescent="0.15">
      <c r="A401" s="279">
        <v>158</v>
      </c>
      <c r="B401" s="176"/>
      <c r="C401" s="634"/>
      <c r="D401" s="636"/>
      <c r="E401" s="638"/>
      <c r="F401" s="640"/>
      <c r="G401" s="642"/>
    </row>
    <row r="402" spans="1:8" ht="17.100000000000001" customHeight="1" x14ac:dyDescent="0.15">
      <c r="B402" s="175"/>
      <c r="C402" s="633"/>
      <c r="D402" s="635"/>
      <c r="E402" s="637"/>
      <c r="F402" s="639">
        <f>INT(D402*E402)</f>
        <v>0</v>
      </c>
      <c r="G402" s="641"/>
    </row>
    <row r="403" spans="1:8" ht="17.100000000000001" customHeight="1" x14ac:dyDescent="0.15">
      <c r="A403" s="279">
        <v>159</v>
      </c>
      <c r="B403" s="176"/>
      <c r="C403" s="634"/>
      <c r="D403" s="636"/>
      <c r="E403" s="638"/>
      <c r="F403" s="640"/>
      <c r="G403" s="642"/>
    </row>
    <row r="404" spans="1:8" ht="17.100000000000001" customHeight="1" x14ac:dyDescent="0.15">
      <c r="B404" s="175"/>
      <c r="C404" s="633"/>
      <c r="D404" s="635"/>
      <c r="E404" s="637"/>
      <c r="F404" s="639">
        <f>INT(D404*E404)</f>
        <v>0</v>
      </c>
      <c r="G404" s="641"/>
    </row>
    <row r="405" spans="1:8" ht="17.100000000000001" customHeight="1" x14ac:dyDescent="0.15">
      <c r="A405" s="279">
        <v>160</v>
      </c>
      <c r="B405" s="176"/>
      <c r="C405" s="634"/>
      <c r="D405" s="636"/>
      <c r="E405" s="638"/>
      <c r="F405" s="640"/>
      <c r="G405" s="642"/>
    </row>
    <row r="406" spans="1:8" ht="17.100000000000001" customHeight="1" x14ac:dyDescent="0.15">
      <c r="B406" s="645" t="s">
        <v>317</v>
      </c>
      <c r="C406" s="646"/>
      <c r="D406" s="646"/>
      <c r="E406" s="647"/>
      <c r="F406" s="639">
        <f>SUM(F366:F405)</f>
        <v>0</v>
      </c>
      <c r="G406" s="641"/>
    </row>
    <row r="407" spans="1:8" ht="17.100000000000001" customHeight="1" x14ac:dyDescent="0.15">
      <c r="B407" s="648"/>
      <c r="C407" s="649"/>
      <c r="D407" s="649"/>
      <c r="E407" s="650"/>
      <c r="F407" s="640"/>
      <c r="G407" s="642"/>
    </row>
    <row r="408" spans="1:8" ht="31.5" customHeight="1" thickBot="1" x14ac:dyDescent="0.2">
      <c r="B408" s="651" t="str">
        <f>IF(B412="","合　計","累　計")</f>
        <v>合　計</v>
      </c>
      <c r="C408" s="652"/>
      <c r="D408" s="652"/>
      <c r="E408" s="653"/>
      <c r="F408" s="178">
        <f>F362+F406</f>
        <v>0</v>
      </c>
      <c r="G408" s="179">
        <f>IF(D366=0,0,1)</f>
        <v>0</v>
      </c>
    </row>
    <row r="409" spans="1:8" x14ac:dyDescent="0.15">
      <c r="B409" s="644" t="s">
        <v>187</v>
      </c>
      <c r="C409" s="644"/>
      <c r="D409" s="644"/>
      <c r="E409" s="644"/>
      <c r="F409" s="644"/>
      <c r="G409" s="644"/>
    </row>
    <row r="410" spans="1:8" ht="14.25" thickBot="1" x14ac:dyDescent="0.2">
      <c r="B410" s="174"/>
    </row>
    <row r="411" spans="1:8" ht="31.5" customHeight="1" x14ac:dyDescent="0.15">
      <c r="B411" s="171" t="s">
        <v>188</v>
      </c>
      <c r="C411" s="158" t="s">
        <v>184</v>
      </c>
      <c r="D411" s="158" t="s">
        <v>185</v>
      </c>
      <c r="E411" s="158" t="s">
        <v>189</v>
      </c>
      <c r="F411" s="158" t="s">
        <v>191</v>
      </c>
      <c r="G411" s="172" t="s">
        <v>190</v>
      </c>
    </row>
    <row r="412" spans="1:8" ht="16.5" customHeight="1" x14ac:dyDescent="0.15">
      <c r="B412" s="175"/>
      <c r="C412" s="633"/>
      <c r="D412" s="635"/>
      <c r="E412" s="637"/>
      <c r="F412" s="639">
        <f>INT(D412*E412)</f>
        <v>0</v>
      </c>
      <c r="G412" s="641"/>
      <c r="H412" s="643" t="s">
        <v>186</v>
      </c>
    </row>
    <row r="413" spans="1:8" ht="16.5" customHeight="1" x14ac:dyDescent="0.15">
      <c r="A413" s="279">
        <v>161</v>
      </c>
      <c r="B413" s="176"/>
      <c r="C413" s="634"/>
      <c r="D413" s="636"/>
      <c r="E413" s="638"/>
      <c r="F413" s="640"/>
      <c r="G413" s="642"/>
      <c r="H413" s="643"/>
    </row>
    <row r="414" spans="1:8" ht="17.100000000000001" customHeight="1" x14ac:dyDescent="0.15">
      <c r="B414" s="175"/>
      <c r="C414" s="633"/>
      <c r="D414" s="635"/>
      <c r="E414" s="637"/>
      <c r="F414" s="639">
        <f>INT(D414*E414)</f>
        <v>0</v>
      </c>
      <c r="G414" s="641"/>
      <c r="H414" s="643"/>
    </row>
    <row r="415" spans="1:8" ht="17.100000000000001" customHeight="1" x14ac:dyDescent="0.15">
      <c r="A415" s="279">
        <v>162</v>
      </c>
      <c r="B415" s="176"/>
      <c r="C415" s="634"/>
      <c r="D415" s="636"/>
      <c r="E415" s="638"/>
      <c r="F415" s="640"/>
      <c r="G415" s="642"/>
      <c r="H415" s="643"/>
    </row>
    <row r="416" spans="1:8" ht="17.100000000000001" customHeight="1" x14ac:dyDescent="0.15">
      <c r="B416" s="175"/>
      <c r="C416" s="633"/>
      <c r="D416" s="635"/>
      <c r="E416" s="637"/>
      <c r="F416" s="639">
        <f>INT(D416*E416)</f>
        <v>0</v>
      </c>
      <c r="G416" s="641"/>
      <c r="H416" s="643"/>
    </row>
    <row r="417" spans="1:8" ht="17.100000000000001" customHeight="1" x14ac:dyDescent="0.15">
      <c r="A417" s="279">
        <v>163</v>
      </c>
      <c r="B417" s="176"/>
      <c r="C417" s="634"/>
      <c r="D417" s="636"/>
      <c r="E417" s="638"/>
      <c r="F417" s="640"/>
      <c r="G417" s="642"/>
      <c r="H417" s="643"/>
    </row>
    <row r="418" spans="1:8" ht="17.100000000000001" customHeight="1" x14ac:dyDescent="0.15">
      <c r="B418" s="175"/>
      <c r="C418" s="633"/>
      <c r="D418" s="635"/>
      <c r="E418" s="637"/>
      <c r="F418" s="639">
        <f>INT(D418*E418)</f>
        <v>0</v>
      </c>
      <c r="G418" s="641"/>
      <c r="H418" s="643"/>
    </row>
    <row r="419" spans="1:8" ht="17.100000000000001" customHeight="1" x14ac:dyDescent="0.15">
      <c r="A419" s="279">
        <v>164</v>
      </c>
      <c r="B419" s="176"/>
      <c r="C419" s="634"/>
      <c r="D419" s="636"/>
      <c r="E419" s="638"/>
      <c r="F419" s="640"/>
      <c r="G419" s="642"/>
      <c r="H419" s="643"/>
    </row>
    <row r="420" spans="1:8" ht="17.100000000000001" customHeight="1" x14ac:dyDescent="0.15">
      <c r="B420" s="175"/>
      <c r="C420" s="633"/>
      <c r="D420" s="635"/>
      <c r="E420" s="637"/>
      <c r="F420" s="639">
        <f>INT(D420*E420)</f>
        <v>0</v>
      </c>
      <c r="G420" s="641"/>
      <c r="H420" s="643"/>
    </row>
    <row r="421" spans="1:8" ht="17.100000000000001" customHeight="1" x14ac:dyDescent="0.15">
      <c r="A421" s="279">
        <v>165</v>
      </c>
      <c r="B421" s="176"/>
      <c r="C421" s="634"/>
      <c r="D421" s="636"/>
      <c r="E421" s="638"/>
      <c r="F421" s="640"/>
      <c r="G421" s="642"/>
      <c r="H421" s="643"/>
    </row>
    <row r="422" spans="1:8" ht="17.100000000000001" customHeight="1" x14ac:dyDescent="0.15">
      <c r="B422" s="175"/>
      <c r="C422" s="633"/>
      <c r="D422" s="635"/>
      <c r="E422" s="637"/>
      <c r="F422" s="639">
        <f>INT(D422*E422)</f>
        <v>0</v>
      </c>
      <c r="G422" s="641"/>
      <c r="H422" s="643"/>
    </row>
    <row r="423" spans="1:8" ht="17.100000000000001" customHeight="1" x14ac:dyDescent="0.15">
      <c r="A423" s="279">
        <v>166</v>
      </c>
      <c r="B423" s="176"/>
      <c r="C423" s="634"/>
      <c r="D423" s="636"/>
      <c r="E423" s="638"/>
      <c r="F423" s="640"/>
      <c r="G423" s="642"/>
      <c r="H423" s="643"/>
    </row>
    <row r="424" spans="1:8" ht="17.100000000000001" customHeight="1" x14ac:dyDescent="0.15">
      <c r="B424" s="175"/>
      <c r="C424" s="633"/>
      <c r="D424" s="635"/>
      <c r="E424" s="637"/>
      <c r="F424" s="639">
        <f>INT(D424*E424)</f>
        <v>0</v>
      </c>
      <c r="G424" s="641"/>
      <c r="H424" s="643"/>
    </row>
    <row r="425" spans="1:8" ht="17.100000000000001" customHeight="1" x14ac:dyDescent="0.15">
      <c r="A425" s="279">
        <v>167</v>
      </c>
      <c r="B425" s="176"/>
      <c r="C425" s="634"/>
      <c r="D425" s="636"/>
      <c r="E425" s="638"/>
      <c r="F425" s="640"/>
      <c r="G425" s="642"/>
      <c r="H425" s="643"/>
    </row>
    <row r="426" spans="1:8" ht="17.100000000000001" customHeight="1" x14ac:dyDescent="0.15">
      <c r="B426" s="175"/>
      <c r="C426" s="633"/>
      <c r="D426" s="635"/>
      <c r="E426" s="637"/>
      <c r="F426" s="639">
        <f>INT(D426*E426)</f>
        <v>0</v>
      </c>
      <c r="G426" s="641"/>
      <c r="H426" s="643"/>
    </row>
    <row r="427" spans="1:8" ht="17.100000000000001" customHeight="1" x14ac:dyDescent="0.15">
      <c r="A427" s="279">
        <v>168</v>
      </c>
      <c r="B427" s="176"/>
      <c r="C427" s="634"/>
      <c r="D427" s="636"/>
      <c r="E427" s="638"/>
      <c r="F427" s="640"/>
      <c r="G427" s="642"/>
      <c r="H427" s="643"/>
    </row>
    <row r="428" spans="1:8" ht="17.100000000000001" customHeight="1" x14ac:dyDescent="0.15">
      <c r="B428" s="175"/>
      <c r="C428" s="633"/>
      <c r="D428" s="635"/>
      <c r="E428" s="637"/>
      <c r="F428" s="639">
        <f>INT(D428*E428)</f>
        <v>0</v>
      </c>
      <c r="G428" s="641"/>
      <c r="H428" s="643"/>
    </row>
    <row r="429" spans="1:8" ht="17.100000000000001" customHeight="1" x14ac:dyDescent="0.15">
      <c r="A429" s="279">
        <v>169</v>
      </c>
      <c r="B429" s="176"/>
      <c r="C429" s="634"/>
      <c r="D429" s="636"/>
      <c r="E429" s="638"/>
      <c r="F429" s="640"/>
      <c r="G429" s="642"/>
      <c r="H429" s="643"/>
    </row>
    <row r="430" spans="1:8" ht="17.100000000000001" customHeight="1" x14ac:dyDescent="0.15">
      <c r="B430" s="175"/>
      <c r="C430" s="633"/>
      <c r="D430" s="635"/>
      <c r="E430" s="637"/>
      <c r="F430" s="639">
        <f>INT(D430*E430)</f>
        <v>0</v>
      </c>
      <c r="G430" s="641"/>
      <c r="H430" s="643"/>
    </row>
    <row r="431" spans="1:8" ht="17.100000000000001" customHeight="1" x14ac:dyDescent="0.15">
      <c r="A431" s="279">
        <v>170</v>
      </c>
      <c r="B431" s="176"/>
      <c r="C431" s="634"/>
      <c r="D431" s="636"/>
      <c r="E431" s="638"/>
      <c r="F431" s="640"/>
      <c r="G431" s="642"/>
      <c r="H431" s="643"/>
    </row>
    <row r="432" spans="1:8" ht="17.100000000000001" customHeight="1" x14ac:dyDescent="0.15">
      <c r="B432" s="175"/>
      <c r="C432" s="633"/>
      <c r="D432" s="635"/>
      <c r="E432" s="637"/>
      <c r="F432" s="639">
        <f>INT(D432*E432)</f>
        <v>0</v>
      </c>
      <c r="G432" s="641"/>
      <c r="H432" s="643"/>
    </row>
    <row r="433" spans="1:8" ht="17.100000000000001" customHeight="1" x14ac:dyDescent="0.15">
      <c r="A433" s="279">
        <v>171</v>
      </c>
      <c r="B433" s="176"/>
      <c r="C433" s="634"/>
      <c r="D433" s="636"/>
      <c r="E433" s="638"/>
      <c r="F433" s="640"/>
      <c r="G433" s="642"/>
      <c r="H433" s="643"/>
    </row>
    <row r="434" spans="1:8" ht="17.100000000000001" customHeight="1" x14ac:dyDescent="0.15">
      <c r="B434" s="175"/>
      <c r="C434" s="633"/>
      <c r="D434" s="635"/>
      <c r="E434" s="637"/>
      <c r="F434" s="639">
        <f>INT(D434*E434)</f>
        <v>0</v>
      </c>
      <c r="G434" s="641"/>
      <c r="H434" s="643"/>
    </row>
    <row r="435" spans="1:8" ht="17.100000000000001" customHeight="1" x14ac:dyDescent="0.15">
      <c r="A435" s="279">
        <v>172</v>
      </c>
      <c r="B435" s="176"/>
      <c r="C435" s="634"/>
      <c r="D435" s="636"/>
      <c r="E435" s="638"/>
      <c r="F435" s="640"/>
      <c r="G435" s="642"/>
      <c r="H435" s="643"/>
    </row>
    <row r="436" spans="1:8" ht="17.100000000000001" customHeight="1" x14ac:dyDescent="0.15">
      <c r="B436" s="175"/>
      <c r="C436" s="633"/>
      <c r="D436" s="635"/>
      <c r="E436" s="637"/>
      <c r="F436" s="639">
        <f>INT(D436*E436)</f>
        <v>0</v>
      </c>
      <c r="G436" s="641"/>
      <c r="H436" s="643"/>
    </row>
    <row r="437" spans="1:8" ht="17.100000000000001" customHeight="1" x14ac:dyDescent="0.15">
      <c r="A437" s="279">
        <v>173</v>
      </c>
      <c r="B437" s="176"/>
      <c r="C437" s="634"/>
      <c r="D437" s="636"/>
      <c r="E437" s="638"/>
      <c r="F437" s="640"/>
      <c r="G437" s="642"/>
      <c r="H437" s="643"/>
    </row>
    <row r="438" spans="1:8" ht="17.100000000000001" customHeight="1" x14ac:dyDescent="0.15">
      <c r="B438" s="175"/>
      <c r="C438" s="633"/>
      <c r="D438" s="635"/>
      <c r="E438" s="637"/>
      <c r="F438" s="639">
        <f>INT(D438*E438)</f>
        <v>0</v>
      </c>
      <c r="G438" s="641"/>
      <c r="H438" s="643"/>
    </row>
    <row r="439" spans="1:8" ht="17.100000000000001" customHeight="1" x14ac:dyDescent="0.15">
      <c r="A439" s="279">
        <v>174</v>
      </c>
      <c r="B439" s="176"/>
      <c r="C439" s="634"/>
      <c r="D439" s="636"/>
      <c r="E439" s="638"/>
      <c r="F439" s="640"/>
      <c r="G439" s="642"/>
      <c r="H439" s="643"/>
    </row>
    <row r="440" spans="1:8" ht="17.100000000000001" customHeight="1" x14ac:dyDescent="0.15">
      <c r="B440" s="175"/>
      <c r="C440" s="633"/>
      <c r="D440" s="635"/>
      <c r="E440" s="637"/>
      <c r="F440" s="639">
        <f>INT(D440*E440)</f>
        <v>0</v>
      </c>
      <c r="G440" s="641"/>
      <c r="H440" s="643"/>
    </row>
    <row r="441" spans="1:8" ht="17.100000000000001" customHeight="1" x14ac:dyDescent="0.15">
      <c r="A441" s="279">
        <v>175</v>
      </c>
      <c r="B441" s="176"/>
      <c r="C441" s="634"/>
      <c r="D441" s="636"/>
      <c r="E441" s="638"/>
      <c r="F441" s="640"/>
      <c r="G441" s="642"/>
      <c r="H441" s="643"/>
    </row>
    <row r="442" spans="1:8" ht="17.100000000000001" customHeight="1" x14ac:dyDescent="0.15">
      <c r="B442" s="175"/>
      <c r="C442" s="633"/>
      <c r="D442" s="635"/>
      <c r="E442" s="637"/>
      <c r="F442" s="639">
        <f>INT(D442*E442)</f>
        <v>0</v>
      </c>
      <c r="G442" s="641"/>
      <c r="H442" s="643"/>
    </row>
    <row r="443" spans="1:8" ht="17.100000000000001" customHeight="1" x14ac:dyDescent="0.15">
      <c r="A443" s="279">
        <v>176</v>
      </c>
      <c r="B443" s="176"/>
      <c r="C443" s="634"/>
      <c r="D443" s="636"/>
      <c r="E443" s="638"/>
      <c r="F443" s="640"/>
      <c r="G443" s="642"/>
      <c r="H443" s="643"/>
    </row>
    <row r="444" spans="1:8" ht="17.100000000000001" customHeight="1" x14ac:dyDescent="0.15">
      <c r="B444" s="175"/>
      <c r="C444" s="633"/>
      <c r="D444" s="635"/>
      <c r="E444" s="637"/>
      <c r="F444" s="639">
        <f>INT(D444*E444)</f>
        <v>0</v>
      </c>
      <c r="G444" s="641"/>
      <c r="H444" s="173"/>
    </row>
    <row r="445" spans="1:8" ht="17.100000000000001" customHeight="1" x14ac:dyDescent="0.15">
      <c r="A445" s="279">
        <v>177</v>
      </c>
      <c r="B445" s="176"/>
      <c r="C445" s="634"/>
      <c r="D445" s="636"/>
      <c r="E445" s="638"/>
      <c r="F445" s="640"/>
      <c r="G445" s="642"/>
      <c r="H445" s="173"/>
    </row>
    <row r="446" spans="1:8" ht="17.100000000000001" customHeight="1" x14ac:dyDescent="0.15">
      <c r="B446" s="175"/>
      <c r="C446" s="633"/>
      <c r="D446" s="635"/>
      <c r="E446" s="637"/>
      <c r="F446" s="639">
        <f>INT(D446*E446)</f>
        <v>0</v>
      </c>
      <c r="G446" s="641"/>
      <c r="H446" s="173"/>
    </row>
    <row r="447" spans="1:8" ht="17.100000000000001" customHeight="1" x14ac:dyDescent="0.15">
      <c r="A447" s="279">
        <v>178</v>
      </c>
      <c r="B447" s="176"/>
      <c r="C447" s="634"/>
      <c r="D447" s="636"/>
      <c r="E447" s="638"/>
      <c r="F447" s="640"/>
      <c r="G447" s="642"/>
    </row>
    <row r="448" spans="1:8" ht="17.100000000000001" customHeight="1" x14ac:dyDescent="0.15">
      <c r="B448" s="175"/>
      <c r="C448" s="633"/>
      <c r="D448" s="635"/>
      <c r="E448" s="637"/>
      <c r="F448" s="639">
        <f>INT(D448*E448)</f>
        <v>0</v>
      </c>
      <c r="G448" s="641"/>
    </row>
    <row r="449" spans="1:8" ht="17.100000000000001" customHeight="1" x14ac:dyDescent="0.15">
      <c r="A449" s="279">
        <v>179</v>
      </c>
      <c r="B449" s="176"/>
      <c r="C449" s="634"/>
      <c r="D449" s="636"/>
      <c r="E449" s="638"/>
      <c r="F449" s="640"/>
      <c r="G449" s="642"/>
    </row>
    <row r="450" spans="1:8" ht="17.100000000000001" customHeight="1" x14ac:dyDescent="0.15">
      <c r="B450" s="175"/>
      <c r="C450" s="633"/>
      <c r="D450" s="635"/>
      <c r="E450" s="637"/>
      <c r="F450" s="639">
        <f>INT(D450*E450)</f>
        <v>0</v>
      </c>
      <c r="G450" s="641"/>
    </row>
    <row r="451" spans="1:8" ht="17.100000000000001" customHeight="1" x14ac:dyDescent="0.15">
      <c r="A451" s="279">
        <v>180</v>
      </c>
      <c r="B451" s="176"/>
      <c r="C451" s="634"/>
      <c r="D451" s="636"/>
      <c r="E451" s="638"/>
      <c r="F451" s="640"/>
      <c r="G451" s="642"/>
    </row>
    <row r="452" spans="1:8" ht="17.100000000000001" customHeight="1" x14ac:dyDescent="0.15">
      <c r="B452" s="645" t="s">
        <v>317</v>
      </c>
      <c r="C452" s="646"/>
      <c r="D452" s="646"/>
      <c r="E452" s="647"/>
      <c r="F452" s="639">
        <f>SUM(F412:F451)</f>
        <v>0</v>
      </c>
      <c r="G452" s="641"/>
    </row>
    <row r="453" spans="1:8" ht="17.100000000000001" customHeight="1" x14ac:dyDescent="0.15">
      <c r="B453" s="648"/>
      <c r="C453" s="649"/>
      <c r="D453" s="649"/>
      <c r="E453" s="650"/>
      <c r="F453" s="640"/>
      <c r="G453" s="642"/>
    </row>
    <row r="454" spans="1:8" ht="31.5" customHeight="1" thickBot="1" x14ac:dyDescent="0.2">
      <c r="B454" s="651" t="str">
        <f>IF(B458="","合　計","累　計")</f>
        <v>合　計</v>
      </c>
      <c r="C454" s="652"/>
      <c r="D454" s="652"/>
      <c r="E454" s="653"/>
      <c r="F454" s="178">
        <f>F408+F452</f>
        <v>0</v>
      </c>
      <c r="G454" s="179">
        <f>IF(D412=0,0,1)</f>
        <v>0</v>
      </c>
    </row>
    <row r="455" spans="1:8" x14ac:dyDescent="0.15">
      <c r="B455" s="644" t="s">
        <v>187</v>
      </c>
      <c r="C455" s="644"/>
      <c r="D455" s="644"/>
      <c r="E455" s="644"/>
      <c r="F455" s="644"/>
      <c r="G455" s="644"/>
    </row>
    <row r="456" spans="1:8" ht="14.25" thickBot="1" x14ac:dyDescent="0.2">
      <c r="B456" s="174"/>
    </row>
    <row r="457" spans="1:8" ht="31.5" customHeight="1" x14ac:dyDescent="0.15">
      <c r="B457" s="171" t="s">
        <v>188</v>
      </c>
      <c r="C457" s="158" t="s">
        <v>184</v>
      </c>
      <c r="D457" s="158" t="s">
        <v>185</v>
      </c>
      <c r="E457" s="158" t="s">
        <v>189</v>
      </c>
      <c r="F457" s="158" t="s">
        <v>191</v>
      </c>
      <c r="G457" s="172" t="s">
        <v>190</v>
      </c>
    </row>
    <row r="458" spans="1:8" ht="17.100000000000001" customHeight="1" x14ac:dyDescent="0.15">
      <c r="B458" s="175"/>
      <c r="C458" s="633"/>
      <c r="D458" s="635"/>
      <c r="E458" s="637"/>
      <c r="F458" s="639">
        <f>INT(D458*E458)</f>
        <v>0</v>
      </c>
      <c r="G458" s="641"/>
      <c r="H458" s="643" t="s">
        <v>186</v>
      </c>
    </row>
    <row r="459" spans="1:8" ht="17.100000000000001" customHeight="1" x14ac:dyDescent="0.15">
      <c r="A459" s="279">
        <v>181</v>
      </c>
      <c r="B459" s="176"/>
      <c r="C459" s="634"/>
      <c r="D459" s="636"/>
      <c r="E459" s="638"/>
      <c r="F459" s="640"/>
      <c r="G459" s="642"/>
      <c r="H459" s="643"/>
    </row>
    <row r="460" spans="1:8" ht="17.100000000000001" customHeight="1" x14ac:dyDescent="0.15">
      <c r="B460" s="175"/>
      <c r="C460" s="633"/>
      <c r="D460" s="635"/>
      <c r="E460" s="637"/>
      <c r="F460" s="639">
        <f>INT(D460*E460)</f>
        <v>0</v>
      </c>
      <c r="G460" s="641"/>
      <c r="H460" s="643"/>
    </row>
    <row r="461" spans="1:8" ht="17.100000000000001" customHeight="1" x14ac:dyDescent="0.15">
      <c r="A461" s="279">
        <v>182</v>
      </c>
      <c r="B461" s="176"/>
      <c r="C461" s="634"/>
      <c r="D461" s="636"/>
      <c r="E461" s="638"/>
      <c r="F461" s="640"/>
      <c r="G461" s="642"/>
      <c r="H461" s="643"/>
    </row>
    <row r="462" spans="1:8" ht="17.100000000000001" customHeight="1" x14ac:dyDescent="0.15">
      <c r="B462" s="175"/>
      <c r="C462" s="633"/>
      <c r="D462" s="635"/>
      <c r="E462" s="637"/>
      <c r="F462" s="639">
        <f>INT(D462*E462)</f>
        <v>0</v>
      </c>
      <c r="G462" s="641"/>
      <c r="H462" s="643"/>
    </row>
    <row r="463" spans="1:8" ht="17.100000000000001" customHeight="1" x14ac:dyDescent="0.15">
      <c r="A463" s="279">
        <v>183</v>
      </c>
      <c r="B463" s="176"/>
      <c r="C463" s="634"/>
      <c r="D463" s="636"/>
      <c r="E463" s="638"/>
      <c r="F463" s="640"/>
      <c r="G463" s="642"/>
      <c r="H463" s="643"/>
    </row>
    <row r="464" spans="1:8" ht="17.100000000000001" customHeight="1" x14ac:dyDescent="0.15">
      <c r="B464" s="175"/>
      <c r="C464" s="633"/>
      <c r="D464" s="635"/>
      <c r="E464" s="637"/>
      <c r="F464" s="639">
        <f>INT(D464*E464)</f>
        <v>0</v>
      </c>
      <c r="G464" s="641"/>
      <c r="H464" s="643"/>
    </row>
    <row r="465" spans="1:8" ht="17.100000000000001" customHeight="1" x14ac:dyDescent="0.15">
      <c r="A465" s="279">
        <v>184</v>
      </c>
      <c r="B465" s="176"/>
      <c r="C465" s="634"/>
      <c r="D465" s="636"/>
      <c r="E465" s="638"/>
      <c r="F465" s="640"/>
      <c r="G465" s="642"/>
      <c r="H465" s="643"/>
    </row>
    <row r="466" spans="1:8" ht="17.100000000000001" customHeight="1" x14ac:dyDescent="0.15">
      <c r="B466" s="175"/>
      <c r="C466" s="633"/>
      <c r="D466" s="635"/>
      <c r="E466" s="637"/>
      <c r="F466" s="639">
        <f>INT(D466*E466)</f>
        <v>0</v>
      </c>
      <c r="G466" s="641"/>
      <c r="H466" s="643"/>
    </row>
    <row r="467" spans="1:8" ht="17.100000000000001" customHeight="1" x14ac:dyDescent="0.15">
      <c r="A467" s="279">
        <v>185</v>
      </c>
      <c r="B467" s="176"/>
      <c r="C467" s="634"/>
      <c r="D467" s="636"/>
      <c r="E467" s="638"/>
      <c r="F467" s="640"/>
      <c r="G467" s="642"/>
      <c r="H467" s="643"/>
    </row>
    <row r="468" spans="1:8" ht="17.100000000000001" customHeight="1" x14ac:dyDescent="0.15">
      <c r="B468" s="175"/>
      <c r="C468" s="633"/>
      <c r="D468" s="635"/>
      <c r="E468" s="637"/>
      <c r="F468" s="639">
        <f>INT(D468*E468)</f>
        <v>0</v>
      </c>
      <c r="G468" s="641"/>
      <c r="H468" s="643"/>
    </row>
    <row r="469" spans="1:8" ht="17.100000000000001" customHeight="1" x14ac:dyDescent="0.15">
      <c r="A469" s="279">
        <v>186</v>
      </c>
      <c r="B469" s="176"/>
      <c r="C469" s="634"/>
      <c r="D469" s="636"/>
      <c r="E469" s="638"/>
      <c r="F469" s="640"/>
      <c r="G469" s="642"/>
      <c r="H469" s="643"/>
    </row>
    <row r="470" spans="1:8" ht="17.100000000000001" customHeight="1" x14ac:dyDescent="0.15">
      <c r="B470" s="175"/>
      <c r="C470" s="633"/>
      <c r="D470" s="635"/>
      <c r="E470" s="637"/>
      <c r="F470" s="639">
        <f>INT(D470*E470)</f>
        <v>0</v>
      </c>
      <c r="G470" s="641"/>
      <c r="H470" s="643"/>
    </row>
    <row r="471" spans="1:8" ht="17.100000000000001" customHeight="1" x14ac:dyDescent="0.15">
      <c r="A471" s="279">
        <v>187</v>
      </c>
      <c r="B471" s="176"/>
      <c r="C471" s="634"/>
      <c r="D471" s="636"/>
      <c r="E471" s="638"/>
      <c r="F471" s="640"/>
      <c r="G471" s="642"/>
      <c r="H471" s="643"/>
    </row>
    <row r="472" spans="1:8" ht="17.100000000000001" customHeight="1" x14ac:dyDescent="0.15">
      <c r="B472" s="175"/>
      <c r="C472" s="633"/>
      <c r="D472" s="635"/>
      <c r="E472" s="637"/>
      <c r="F472" s="639">
        <f>INT(D472*E472)</f>
        <v>0</v>
      </c>
      <c r="G472" s="641"/>
      <c r="H472" s="643"/>
    </row>
    <row r="473" spans="1:8" ht="17.100000000000001" customHeight="1" x14ac:dyDescent="0.15">
      <c r="A473" s="279">
        <v>188</v>
      </c>
      <c r="B473" s="176"/>
      <c r="C473" s="634"/>
      <c r="D473" s="636"/>
      <c r="E473" s="638"/>
      <c r="F473" s="640"/>
      <c r="G473" s="642"/>
      <c r="H473" s="643"/>
    </row>
    <row r="474" spans="1:8" ht="17.100000000000001" customHeight="1" x14ac:dyDescent="0.15">
      <c r="B474" s="175"/>
      <c r="C474" s="633"/>
      <c r="D474" s="635"/>
      <c r="E474" s="637"/>
      <c r="F474" s="639">
        <f>INT(D474*E474)</f>
        <v>0</v>
      </c>
      <c r="G474" s="641"/>
      <c r="H474" s="643"/>
    </row>
    <row r="475" spans="1:8" ht="17.100000000000001" customHeight="1" x14ac:dyDescent="0.15">
      <c r="A475" s="279">
        <v>189</v>
      </c>
      <c r="B475" s="176"/>
      <c r="C475" s="634"/>
      <c r="D475" s="636"/>
      <c r="E475" s="638"/>
      <c r="F475" s="640"/>
      <c r="G475" s="642"/>
      <c r="H475" s="643"/>
    </row>
    <row r="476" spans="1:8" ht="17.100000000000001" customHeight="1" x14ac:dyDescent="0.15">
      <c r="B476" s="175"/>
      <c r="C476" s="633"/>
      <c r="D476" s="635"/>
      <c r="E476" s="637"/>
      <c r="F476" s="639">
        <f>INT(D476*E476)</f>
        <v>0</v>
      </c>
      <c r="G476" s="641"/>
      <c r="H476" s="643"/>
    </row>
    <row r="477" spans="1:8" ht="17.100000000000001" customHeight="1" x14ac:dyDescent="0.15">
      <c r="A477" s="279">
        <v>190</v>
      </c>
      <c r="B477" s="176"/>
      <c r="C477" s="634"/>
      <c r="D477" s="636"/>
      <c r="E477" s="638"/>
      <c r="F477" s="640"/>
      <c r="G477" s="642"/>
      <c r="H477" s="643"/>
    </row>
    <row r="478" spans="1:8" ht="17.100000000000001" customHeight="1" x14ac:dyDescent="0.15">
      <c r="B478" s="175"/>
      <c r="C478" s="633"/>
      <c r="D478" s="635"/>
      <c r="E478" s="637"/>
      <c r="F478" s="639">
        <f>INT(D478*E478)</f>
        <v>0</v>
      </c>
      <c r="G478" s="641"/>
      <c r="H478" s="643"/>
    </row>
    <row r="479" spans="1:8" ht="17.100000000000001" customHeight="1" x14ac:dyDescent="0.15">
      <c r="A479" s="279">
        <v>191</v>
      </c>
      <c r="B479" s="176"/>
      <c r="C479" s="634"/>
      <c r="D479" s="636"/>
      <c r="E479" s="638"/>
      <c r="F479" s="640"/>
      <c r="G479" s="642"/>
      <c r="H479" s="643"/>
    </row>
    <row r="480" spans="1:8" ht="17.100000000000001" customHeight="1" x14ac:dyDescent="0.15">
      <c r="B480" s="175"/>
      <c r="C480" s="633"/>
      <c r="D480" s="635"/>
      <c r="E480" s="637"/>
      <c r="F480" s="639">
        <f>INT(D480*E480)</f>
        <v>0</v>
      </c>
      <c r="G480" s="641"/>
      <c r="H480" s="643"/>
    </row>
    <row r="481" spans="1:8" ht="17.100000000000001" customHeight="1" x14ac:dyDescent="0.15">
      <c r="A481" s="279">
        <v>192</v>
      </c>
      <c r="B481" s="176"/>
      <c r="C481" s="634"/>
      <c r="D481" s="636"/>
      <c r="E481" s="638"/>
      <c r="F481" s="640"/>
      <c r="G481" s="642"/>
      <c r="H481" s="643"/>
    </row>
    <row r="482" spans="1:8" ht="17.100000000000001" customHeight="1" x14ac:dyDescent="0.15">
      <c r="B482" s="175"/>
      <c r="C482" s="633"/>
      <c r="D482" s="635"/>
      <c r="E482" s="637"/>
      <c r="F482" s="639">
        <f>INT(D482*E482)</f>
        <v>0</v>
      </c>
      <c r="G482" s="641"/>
      <c r="H482" s="643"/>
    </row>
    <row r="483" spans="1:8" ht="17.100000000000001" customHeight="1" x14ac:dyDescent="0.15">
      <c r="A483" s="279">
        <v>193</v>
      </c>
      <c r="B483" s="176"/>
      <c r="C483" s="634"/>
      <c r="D483" s="636"/>
      <c r="E483" s="638"/>
      <c r="F483" s="640"/>
      <c r="G483" s="642"/>
      <c r="H483" s="643"/>
    </row>
    <row r="484" spans="1:8" ht="17.100000000000001" customHeight="1" x14ac:dyDescent="0.15">
      <c r="B484" s="175"/>
      <c r="C484" s="633"/>
      <c r="D484" s="635"/>
      <c r="E484" s="637"/>
      <c r="F484" s="639">
        <f>INT(D484*E484)</f>
        <v>0</v>
      </c>
      <c r="G484" s="641"/>
      <c r="H484" s="643"/>
    </row>
    <row r="485" spans="1:8" ht="17.100000000000001" customHeight="1" x14ac:dyDescent="0.15">
      <c r="A485" s="279">
        <v>194</v>
      </c>
      <c r="B485" s="176"/>
      <c r="C485" s="634"/>
      <c r="D485" s="636"/>
      <c r="E485" s="638"/>
      <c r="F485" s="640"/>
      <c r="G485" s="642"/>
      <c r="H485" s="643"/>
    </row>
    <row r="486" spans="1:8" ht="17.100000000000001" customHeight="1" x14ac:dyDescent="0.15">
      <c r="B486" s="175"/>
      <c r="C486" s="633"/>
      <c r="D486" s="635"/>
      <c r="E486" s="637"/>
      <c r="F486" s="639">
        <f>INT(D486*E486)</f>
        <v>0</v>
      </c>
      <c r="G486" s="641"/>
      <c r="H486" s="643"/>
    </row>
    <row r="487" spans="1:8" ht="17.100000000000001" customHeight="1" x14ac:dyDescent="0.15">
      <c r="A487" s="279">
        <v>195</v>
      </c>
      <c r="B487" s="176"/>
      <c r="C487" s="634"/>
      <c r="D487" s="636"/>
      <c r="E487" s="638"/>
      <c r="F487" s="640"/>
      <c r="G487" s="642"/>
      <c r="H487" s="643"/>
    </row>
    <row r="488" spans="1:8" ht="17.100000000000001" customHeight="1" x14ac:dyDescent="0.15">
      <c r="B488" s="175"/>
      <c r="C488" s="633"/>
      <c r="D488" s="635"/>
      <c r="E488" s="637"/>
      <c r="F488" s="639">
        <f>INT(D488*E488)</f>
        <v>0</v>
      </c>
      <c r="G488" s="641"/>
      <c r="H488" s="643"/>
    </row>
    <row r="489" spans="1:8" ht="17.100000000000001" customHeight="1" x14ac:dyDescent="0.15">
      <c r="A489" s="279">
        <v>196</v>
      </c>
      <c r="B489" s="176"/>
      <c r="C489" s="634"/>
      <c r="D489" s="636"/>
      <c r="E489" s="638"/>
      <c r="F489" s="640"/>
      <c r="G489" s="642"/>
      <c r="H489" s="643"/>
    </row>
    <row r="490" spans="1:8" ht="17.100000000000001" customHeight="1" x14ac:dyDescent="0.15">
      <c r="B490" s="175"/>
      <c r="C490" s="633"/>
      <c r="D490" s="635"/>
      <c r="E490" s="637"/>
      <c r="F490" s="639">
        <f>INT(D490*E490)</f>
        <v>0</v>
      </c>
      <c r="G490" s="641"/>
      <c r="H490" s="173"/>
    </row>
    <row r="491" spans="1:8" ht="17.100000000000001" customHeight="1" x14ac:dyDescent="0.15">
      <c r="A491" s="279">
        <v>197</v>
      </c>
      <c r="B491" s="176"/>
      <c r="C491" s="634"/>
      <c r="D491" s="636"/>
      <c r="E491" s="638"/>
      <c r="F491" s="640"/>
      <c r="G491" s="642"/>
      <c r="H491" s="173"/>
    </row>
    <row r="492" spans="1:8" ht="17.100000000000001" customHeight="1" x14ac:dyDescent="0.15">
      <c r="B492" s="175"/>
      <c r="C492" s="633"/>
      <c r="D492" s="635"/>
      <c r="E492" s="637"/>
      <c r="F492" s="639">
        <f>INT(D492*E492)</f>
        <v>0</v>
      </c>
      <c r="G492" s="641"/>
      <c r="H492" s="173"/>
    </row>
    <row r="493" spans="1:8" ht="17.100000000000001" customHeight="1" x14ac:dyDescent="0.15">
      <c r="A493" s="279">
        <v>198</v>
      </c>
      <c r="B493" s="176"/>
      <c r="C493" s="634"/>
      <c r="D493" s="636"/>
      <c r="E493" s="638"/>
      <c r="F493" s="640"/>
      <c r="G493" s="642"/>
    </row>
    <row r="494" spans="1:8" ht="17.100000000000001" customHeight="1" x14ac:dyDescent="0.15">
      <c r="B494" s="175"/>
      <c r="C494" s="633"/>
      <c r="D494" s="635"/>
      <c r="E494" s="637"/>
      <c r="F494" s="639">
        <f>INT(D494*E494)</f>
        <v>0</v>
      </c>
      <c r="G494" s="641"/>
    </row>
    <row r="495" spans="1:8" ht="17.100000000000001" customHeight="1" x14ac:dyDescent="0.15">
      <c r="A495" s="279">
        <v>199</v>
      </c>
      <c r="B495" s="176"/>
      <c r="C495" s="634"/>
      <c r="D495" s="636"/>
      <c r="E495" s="638"/>
      <c r="F495" s="640"/>
      <c r="G495" s="642"/>
    </row>
    <row r="496" spans="1:8" ht="17.100000000000001" customHeight="1" x14ac:dyDescent="0.15">
      <c r="B496" s="175"/>
      <c r="C496" s="633"/>
      <c r="D496" s="635"/>
      <c r="E496" s="637"/>
      <c r="F496" s="639">
        <f>INT(D496*E496)</f>
        <v>0</v>
      </c>
      <c r="G496" s="641"/>
    </row>
    <row r="497" spans="1:8" ht="17.100000000000001" customHeight="1" x14ac:dyDescent="0.15">
      <c r="A497" s="279">
        <v>200</v>
      </c>
      <c r="B497" s="176"/>
      <c r="C497" s="634"/>
      <c r="D497" s="636"/>
      <c r="E497" s="638"/>
      <c r="F497" s="640"/>
      <c r="G497" s="642"/>
    </row>
    <row r="498" spans="1:8" ht="17.100000000000001" customHeight="1" x14ac:dyDescent="0.15">
      <c r="B498" s="645" t="s">
        <v>317</v>
      </c>
      <c r="C498" s="646"/>
      <c r="D498" s="646"/>
      <c r="E498" s="647"/>
      <c r="F498" s="639">
        <f>SUM(F458:F497)</f>
        <v>0</v>
      </c>
      <c r="G498" s="641"/>
    </row>
    <row r="499" spans="1:8" ht="17.100000000000001" customHeight="1" x14ac:dyDescent="0.15">
      <c r="B499" s="648"/>
      <c r="C499" s="649"/>
      <c r="D499" s="649"/>
      <c r="E499" s="650"/>
      <c r="F499" s="640"/>
      <c r="G499" s="642"/>
    </row>
    <row r="500" spans="1:8" ht="31.5" customHeight="1" thickBot="1" x14ac:dyDescent="0.2">
      <c r="B500" s="651" t="str">
        <f>IF(B504="","合　計","累　計")</f>
        <v>合　計</v>
      </c>
      <c r="C500" s="652"/>
      <c r="D500" s="652"/>
      <c r="E500" s="653"/>
      <c r="F500" s="178">
        <f>F454+F498</f>
        <v>0</v>
      </c>
      <c r="G500" s="179">
        <f>IF(D458=0,0,1)</f>
        <v>0</v>
      </c>
    </row>
    <row r="501" spans="1:8" x14ac:dyDescent="0.15">
      <c r="B501" s="644" t="s">
        <v>187</v>
      </c>
      <c r="C501" s="644"/>
      <c r="D501" s="644"/>
      <c r="E501" s="644"/>
      <c r="F501" s="644"/>
      <c r="G501" s="644"/>
    </row>
    <row r="502" spans="1:8" ht="14.25" thickBot="1" x14ac:dyDescent="0.2">
      <c r="B502" s="174"/>
    </row>
    <row r="503" spans="1:8" ht="31.5" customHeight="1" x14ac:dyDescent="0.15">
      <c r="B503" s="171" t="s">
        <v>188</v>
      </c>
      <c r="C503" s="158" t="s">
        <v>184</v>
      </c>
      <c r="D503" s="158" t="s">
        <v>185</v>
      </c>
      <c r="E503" s="158" t="s">
        <v>189</v>
      </c>
      <c r="F503" s="158" t="s">
        <v>191</v>
      </c>
      <c r="G503" s="172" t="s">
        <v>190</v>
      </c>
    </row>
    <row r="504" spans="1:8" ht="16.5" customHeight="1" x14ac:dyDescent="0.15">
      <c r="B504" s="175"/>
      <c r="C504" s="633"/>
      <c r="D504" s="635"/>
      <c r="E504" s="637"/>
      <c r="F504" s="639">
        <f>INT(D504*E504)</f>
        <v>0</v>
      </c>
      <c r="G504" s="641"/>
      <c r="H504" s="643" t="s">
        <v>186</v>
      </c>
    </row>
    <row r="505" spans="1:8" ht="16.5" customHeight="1" x14ac:dyDescent="0.15">
      <c r="A505" s="279">
        <v>201</v>
      </c>
      <c r="B505" s="176"/>
      <c r="C505" s="634"/>
      <c r="D505" s="636"/>
      <c r="E505" s="638"/>
      <c r="F505" s="640"/>
      <c r="G505" s="642"/>
      <c r="H505" s="643"/>
    </row>
    <row r="506" spans="1:8" ht="17.100000000000001" customHeight="1" x14ac:dyDescent="0.15">
      <c r="B506" s="175"/>
      <c r="C506" s="633"/>
      <c r="D506" s="635"/>
      <c r="E506" s="637"/>
      <c r="F506" s="639">
        <f>INT(D506*E506)</f>
        <v>0</v>
      </c>
      <c r="G506" s="641"/>
      <c r="H506" s="643"/>
    </row>
    <row r="507" spans="1:8" ht="17.100000000000001" customHeight="1" x14ac:dyDescent="0.15">
      <c r="A507" s="279">
        <v>202</v>
      </c>
      <c r="B507" s="176"/>
      <c r="C507" s="634"/>
      <c r="D507" s="636"/>
      <c r="E507" s="638"/>
      <c r="F507" s="640"/>
      <c r="G507" s="642"/>
      <c r="H507" s="643"/>
    </row>
    <row r="508" spans="1:8" ht="17.100000000000001" customHeight="1" x14ac:dyDescent="0.15">
      <c r="B508" s="175"/>
      <c r="C508" s="633"/>
      <c r="D508" s="635"/>
      <c r="E508" s="637"/>
      <c r="F508" s="639">
        <f>INT(D508*E508)</f>
        <v>0</v>
      </c>
      <c r="G508" s="641"/>
      <c r="H508" s="643"/>
    </row>
    <row r="509" spans="1:8" ht="17.100000000000001" customHeight="1" x14ac:dyDescent="0.15">
      <c r="A509" s="279">
        <v>203</v>
      </c>
      <c r="B509" s="176"/>
      <c r="C509" s="634"/>
      <c r="D509" s="636"/>
      <c r="E509" s="638"/>
      <c r="F509" s="640"/>
      <c r="G509" s="642"/>
      <c r="H509" s="643"/>
    </row>
    <row r="510" spans="1:8" ht="17.100000000000001" customHeight="1" x14ac:dyDescent="0.15">
      <c r="B510" s="175"/>
      <c r="C510" s="633"/>
      <c r="D510" s="635"/>
      <c r="E510" s="637"/>
      <c r="F510" s="639">
        <f>INT(D510*E510)</f>
        <v>0</v>
      </c>
      <c r="G510" s="641"/>
      <c r="H510" s="643"/>
    </row>
    <row r="511" spans="1:8" ht="17.100000000000001" customHeight="1" x14ac:dyDescent="0.15">
      <c r="A511" s="279">
        <v>204</v>
      </c>
      <c r="B511" s="176"/>
      <c r="C511" s="634"/>
      <c r="D511" s="636"/>
      <c r="E511" s="638"/>
      <c r="F511" s="640"/>
      <c r="G511" s="642"/>
      <c r="H511" s="643"/>
    </row>
    <row r="512" spans="1:8" ht="17.100000000000001" customHeight="1" x14ac:dyDescent="0.15">
      <c r="B512" s="175"/>
      <c r="C512" s="633"/>
      <c r="D512" s="635"/>
      <c r="E512" s="637"/>
      <c r="F512" s="639">
        <f>INT(D512*E512)</f>
        <v>0</v>
      </c>
      <c r="G512" s="641"/>
      <c r="H512" s="643"/>
    </row>
    <row r="513" spans="1:8" ht="17.100000000000001" customHeight="1" x14ac:dyDescent="0.15">
      <c r="A513" s="279">
        <v>205</v>
      </c>
      <c r="B513" s="176"/>
      <c r="C513" s="634"/>
      <c r="D513" s="636"/>
      <c r="E513" s="638"/>
      <c r="F513" s="640"/>
      <c r="G513" s="642"/>
      <c r="H513" s="643"/>
    </row>
    <row r="514" spans="1:8" ht="17.100000000000001" customHeight="1" x14ac:dyDescent="0.15">
      <c r="B514" s="175"/>
      <c r="C514" s="633"/>
      <c r="D514" s="635"/>
      <c r="E514" s="637"/>
      <c r="F514" s="639">
        <f>INT(D514*E514)</f>
        <v>0</v>
      </c>
      <c r="G514" s="641"/>
      <c r="H514" s="643"/>
    </row>
    <row r="515" spans="1:8" ht="17.100000000000001" customHeight="1" x14ac:dyDescent="0.15">
      <c r="A515" s="279">
        <v>206</v>
      </c>
      <c r="B515" s="176"/>
      <c r="C515" s="634"/>
      <c r="D515" s="636"/>
      <c r="E515" s="638"/>
      <c r="F515" s="640"/>
      <c r="G515" s="642"/>
      <c r="H515" s="643"/>
    </row>
    <row r="516" spans="1:8" ht="17.100000000000001" customHeight="1" x14ac:dyDescent="0.15">
      <c r="B516" s="175"/>
      <c r="C516" s="633"/>
      <c r="D516" s="635"/>
      <c r="E516" s="637"/>
      <c r="F516" s="639">
        <f>INT(D516*E516)</f>
        <v>0</v>
      </c>
      <c r="G516" s="641"/>
      <c r="H516" s="643"/>
    </row>
    <row r="517" spans="1:8" ht="17.100000000000001" customHeight="1" x14ac:dyDescent="0.15">
      <c r="A517" s="279">
        <v>207</v>
      </c>
      <c r="B517" s="176"/>
      <c r="C517" s="634"/>
      <c r="D517" s="636"/>
      <c r="E517" s="638"/>
      <c r="F517" s="640"/>
      <c r="G517" s="642"/>
      <c r="H517" s="643"/>
    </row>
    <row r="518" spans="1:8" ht="17.100000000000001" customHeight="1" x14ac:dyDescent="0.15">
      <c r="B518" s="175"/>
      <c r="C518" s="633"/>
      <c r="D518" s="635"/>
      <c r="E518" s="637"/>
      <c r="F518" s="639">
        <f>INT(D518*E518)</f>
        <v>0</v>
      </c>
      <c r="G518" s="641"/>
      <c r="H518" s="643"/>
    </row>
    <row r="519" spans="1:8" ht="17.100000000000001" customHeight="1" x14ac:dyDescent="0.15">
      <c r="A519" s="279">
        <v>208</v>
      </c>
      <c r="B519" s="176"/>
      <c r="C519" s="634"/>
      <c r="D519" s="636"/>
      <c r="E519" s="638"/>
      <c r="F519" s="640"/>
      <c r="G519" s="642"/>
      <c r="H519" s="643"/>
    </row>
    <row r="520" spans="1:8" ht="17.100000000000001" customHeight="1" x14ac:dyDescent="0.15">
      <c r="B520" s="175"/>
      <c r="C520" s="633"/>
      <c r="D520" s="635"/>
      <c r="E520" s="637"/>
      <c r="F520" s="639">
        <f>INT(D520*E520)</f>
        <v>0</v>
      </c>
      <c r="G520" s="641"/>
      <c r="H520" s="643"/>
    </row>
    <row r="521" spans="1:8" ht="17.100000000000001" customHeight="1" x14ac:dyDescent="0.15">
      <c r="A521" s="279">
        <v>209</v>
      </c>
      <c r="B521" s="176"/>
      <c r="C521" s="634"/>
      <c r="D521" s="636"/>
      <c r="E521" s="638"/>
      <c r="F521" s="640"/>
      <c r="G521" s="642"/>
      <c r="H521" s="643"/>
    </row>
    <row r="522" spans="1:8" ht="17.100000000000001" customHeight="1" x14ac:dyDescent="0.15">
      <c r="B522" s="175"/>
      <c r="C522" s="633"/>
      <c r="D522" s="635"/>
      <c r="E522" s="637"/>
      <c r="F522" s="639">
        <f>INT(D522*E522)</f>
        <v>0</v>
      </c>
      <c r="G522" s="641"/>
      <c r="H522" s="643"/>
    </row>
    <row r="523" spans="1:8" ht="17.100000000000001" customHeight="1" x14ac:dyDescent="0.15">
      <c r="A523" s="279">
        <v>210</v>
      </c>
      <c r="B523" s="176"/>
      <c r="C523" s="634"/>
      <c r="D523" s="636"/>
      <c r="E523" s="638"/>
      <c r="F523" s="640"/>
      <c r="G523" s="642"/>
      <c r="H523" s="643"/>
    </row>
    <row r="524" spans="1:8" ht="17.100000000000001" customHeight="1" x14ac:dyDescent="0.15">
      <c r="B524" s="175"/>
      <c r="C524" s="633"/>
      <c r="D524" s="635"/>
      <c r="E524" s="637"/>
      <c r="F524" s="639">
        <f>INT(D524*E524)</f>
        <v>0</v>
      </c>
      <c r="G524" s="641"/>
      <c r="H524" s="643"/>
    </row>
    <row r="525" spans="1:8" ht="17.100000000000001" customHeight="1" x14ac:dyDescent="0.15">
      <c r="A525" s="279">
        <v>211</v>
      </c>
      <c r="B525" s="176"/>
      <c r="C525" s="634"/>
      <c r="D525" s="636"/>
      <c r="E525" s="638"/>
      <c r="F525" s="640"/>
      <c r="G525" s="642"/>
      <c r="H525" s="643"/>
    </row>
    <row r="526" spans="1:8" ht="17.100000000000001" customHeight="1" x14ac:dyDescent="0.15">
      <c r="B526" s="175"/>
      <c r="C526" s="633"/>
      <c r="D526" s="635"/>
      <c r="E526" s="637"/>
      <c r="F526" s="639">
        <f>INT(D526*E526)</f>
        <v>0</v>
      </c>
      <c r="G526" s="641"/>
      <c r="H526" s="643"/>
    </row>
    <row r="527" spans="1:8" ht="17.100000000000001" customHeight="1" x14ac:dyDescent="0.15">
      <c r="A527" s="279">
        <v>212</v>
      </c>
      <c r="B527" s="176"/>
      <c r="C527" s="634"/>
      <c r="D527" s="636"/>
      <c r="E527" s="638"/>
      <c r="F527" s="640"/>
      <c r="G527" s="642"/>
      <c r="H527" s="643"/>
    </row>
    <row r="528" spans="1:8" ht="17.100000000000001" customHeight="1" x14ac:dyDescent="0.15">
      <c r="B528" s="175"/>
      <c r="C528" s="633"/>
      <c r="D528" s="635"/>
      <c r="E528" s="637"/>
      <c r="F528" s="639">
        <f>INT(D528*E528)</f>
        <v>0</v>
      </c>
      <c r="G528" s="641"/>
      <c r="H528" s="643"/>
    </row>
    <row r="529" spans="1:8" ht="17.100000000000001" customHeight="1" x14ac:dyDescent="0.15">
      <c r="A529" s="279">
        <v>213</v>
      </c>
      <c r="B529" s="176"/>
      <c r="C529" s="634"/>
      <c r="D529" s="636"/>
      <c r="E529" s="638"/>
      <c r="F529" s="640"/>
      <c r="G529" s="642"/>
      <c r="H529" s="643"/>
    </row>
    <row r="530" spans="1:8" ht="17.100000000000001" customHeight="1" x14ac:dyDescent="0.15">
      <c r="B530" s="175"/>
      <c r="C530" s="633"/>
      <c r="D530" s="635"/>
      <c r="E530" s="637"/>
      <c r="F530" s="639">
        <f>INT(D530*E530)</f>
        <v>0</v>
      </c>
      <c r="G530" s="641"/>
      <c r="H530" s="643"/>
    </row>
    <row r="531" spans="1:8" ht="17.100000000000001" customHeight="1" x14ac:dyDescent="0.15">
      <c r="A531" s="279">
        <v>214</v>
      </c>
      <c r="B531" s="176"/>
      <c r="C531" s="634"/>
      <c r="D531" s="636"/>
      <c r="E531" s="638"/>
      <c r="F531" s="640"/>
      <c r="G531" s="642"/>
      <c r="H531" s="643"/>
    </row>
    <row r="532" spans="1:8" ht="17.100000000000001" customHeight="1" x14ac:dyDescent="0.15">
      <c r="B532" s="175"/>
      <c r="C532" s="633"/>
      <c r="D532" s="635"/>
      <c r="E532" s="637"/>
      <c r="F532" s="639">
        <f>INT(D532*E532)</f>
        <v>0</v>
      </c>
      <c r="G532" s="641"/>
      <c r="H532" s="643"/>
    </row>
    <row r="533" spans="1:8" ht="17.100000000000001" customHeight="1" x14ac:dyDescent="0.15">
      <c r="A533" s="279">
        <v>215</v>
      </c>
      <c r="B533" s="176"/>
      <c r="C533" s="634"/>
      <c r="D533" s="636"/>
      <c r="E533" s="638"/>
      <c r="F533" s="640"/>
      <c r="G533" s="642"/>
      <c r="H533" s="643"/>
    </row>
    <row r="534" spans="1:8" ht="17.100000000000001" customHeight="1" x14ac:dyDescent="0.15">
      <c r="B534" s="175"/>
      <c r="C534" s="633"/>
      <c r="D534" s="635"/>
      <c r="E534" s="637"/>
      <c r="F534" s="639">
        <f>INT(D534*E534)</f>
        <v>0</v>
      </c>
      <c r="G534" s="641"/>
      <c r="H534" s="643"/>
    </row>
    <row r="535" spans="1:8" ht="17.100000000000001" customHeight="1" x14ac:dyDescent="0.15">
      <c r="A535" s="279">
        <v>216</v>
      </c>
      <c r="B535" s="176"/>
      <c r="C535" s="634"/>
      <c r="D535" s="636"/>
      <c r="E535" s="638"/>
      <c r="F535" s="640"/>
      <c r="G535" s="642"/>
      <c r="H535" s="643"/>
    </row>
    <row r="536" spans="1:8" ht="17.100000000000001" customHeight="1" x14ac:dyDescent="0.15">
      <c r="B536" s="175"/>
      <c r="C536" s="633"/>
      <c r="D536" s="635"/>
      <c r="E536" s="637"/>
      <c r="F536" s="639">
        <f>INT(D536*E536)</f>
        <v>0</v>
      </c>
      <c r="G536" s="641"/>
      <c r="H536" s="173"/>
    </row>
    <row r="537" spans="1:8" ht="17.100000000000001" customHeight="1" x14ac:dyDescent="0.15">
      <c r="A537" s="279">
        <v>217</v>
      </c>
      <c r="B537" s="176"/>
      <c r="C537" s="634"/>
      <c r="D537" s="636"/>
      <c r="E537" s="638"/>
      <c r="F537" s="640"/>
      <c r="G537" s="642"/>
      <c r="H537" s="173"/>
    </row>
    <row r="538" spans="1:8" ht="17.100000000000001" customHeight="1" x14ac:dyDescent="0.15">
      <c r="B538" s="175"/>
      <c r="C538" s="633"/>
      <c r="D538" s="635"/>
      <c r="E538" s="637"/>
      <c r="F538" s="639">
        <f>INT(D538*E538)</f>
        <v>0</v>
      </c>
      <c r="G538" s="641"/>
      <c r="H538" s="173"/>
    </row>
    <row r="539" spans="1:8" ht="17.100000000000001" customHeight="1" x14ac:dyDescent="0.15">
      <c r="A539" s="279">
        <v>218</v>
      </c>
      <c r="B539" s="176"/>
      <c r="C539" s="634"/>
      <c r="D539" s="636"/>
      <c r="E539" s="638"/>
      <c r="F539" s="640"/>
      <c r="G539" s="642"/>
    </row>
    <row r="540" spans="1:8" ht="17.100000000000001" customHeight="1" x14ac:dyDescent="0.15">
      <c r="B540" s="175"/>
      <c r="C540" s="633"/>
      <c r="D540" s="635"/>
      <c r="E540" s="637"/>
      <c r="F540" s="639">
        <f>INT(D540*E540)</f>
        <v>0</v>
      </c>
      <c r="G540" s="641"/>
    </row>
    <row r="541" spans="1:8" ht="17.100000000000001" customHeight="1" x14ac:dyDescent="0.15">
      <c r="A541" s="279">
        <v>219</v>
      </c>
      <c r="B541" s="176"/>
      <c r="C541" s="634"/>
      <c r="D541" s="636"/>
      <c r="E541" s="638"/>
      <c r="F541" s="640"/>
      <c r="G541" s="642"/>
    </row>
    <row r="542" spans="1:8" ht="17.100000000000001" customHeight="1" x14ac:dyDescent="0.15">
      <c r="B542" s="175"/>
      <c r="C542" s="633"/>
      <c r="D542" s="635"/>
      <c r="E542" s="637"/>
      <c r="F542" s="639">
        <f>INT(D542*E542)</f>
        <v>0</v>
      </c>
      <c r="G542" s="641"/>
    </row>
    <row r="543" spans="1:8" ht="17.100000000000001" customHeight="1" x14ac:dyDescent="0.15">
      <c r="A543" s="279">
        <v>220</v>
      </c>
      <c r="B543" s="176"/>
      <c r="C543" s="634"/>
      <c r="D543" s="636"/>
      <c r="E543" s="638"/>
      <c r="F543" s="640"/>
      <c r="G543" s="642"/>
    </row>
    <row r="544" spans="1:8" ht="17.100000000000001" customHeight="1" x14ac:dyDescent="0.15">
      <c r="B544" s="645" t="s">
        <v>317</v>
      </c>
      <c r="C544" s="646"/>
      <c r="D544" s="646"/>
      <c r="E544" s="647"/>
      <c r="F544" s="639">
        <f>SUM(F504:F543)</f>
        <v>0</v>
      </c>
      <c r="G544" s="641"/>
    </row>
    <row r="545" spans="1:8" ht="17.100000000000001" customHeight="1" x14ac:dyDescent="0.15">
      <c r="B545" s="648"/>
      <c r="C545" s="649"/>
      <c r="D545" s="649"/>
      <c r="E545" s="650"/>
      <c r="F545" s="640"/>
      <c r="G545" s="642"/>
    </row>
    <row r="546" spans="1:8" ht="31.5" customHeight="1" thickBot="1" x14ac:dyDescent="0.2">
      <c r="B546" s="651" t="str">
        <f>IF(B550="","合　計","累　計")</f>
        <v>合　計</v>
      </c>
      <c r="C546" s="652"/>
      <c r="D546" s="652"/>
      <c r="E546" s="653"/>
      <c r="F546" s="178">
        <f>F500+F544</f>
        <v>0</v>
      </c>
      <c r="G546" s="179">
        <f>IF(D504=0,0,1)</f>
        <v>0</v>
      </c>
    </row>
    <row r="547" spans="1:8" x14ac:dyDescent="0.15">
      <c r="B547" s="644" t="s">
        <v>187</v>
      </c>
      <c r="C547" s="644"/>
      <c r="D547" s="644"/>
      <c r="E547" s="644"/>
      <c r="F547" s="644"/>
      <c r="G547" s="644"/>
    </row>
    <row r="548" spans="1:8" ht="14.25" thickBot="1" x14ac:dyDescent="0.2">
      <c r="B548" s="174"/>
    </row>
    <row r="549" spans="1:8" ht="31.5" customHeight="1" x14ac:dyDescent="0.15">
      <c r="B549" s="171" t="s">
        <v>188</v>
      </c>
      <c r="C549" s="158" t="s">
        <v>184</v>
      </c>
      <c r="D549" s="158" t="s">
        <v>185</v>
      </c>
      <c r="E549" s="158" t="s">
        <v>189</v>
      </c>
      <c r="F549" s="158" t="s">
        <v>191</v>
      </c>
      <c r="G549" s="172" t="s">
        <v>190</v>
      </c>
    </row>
    <row r="550" spans="1:8" ht="17.100000000000001" customHeight="1" x14ac:dyDescent="0.15">
      <c r="B550" s="175"/>
      <c r="C550" s="633"/>
      <c r="D550" s="635"/>
      <c r="E550" s="637"/>
      <c r="F550" s="639">
        <f>INT(D550*E550)</f>
        <v>0</v>
      </c>
      <c r="G550" s="641"/>
      <c r="H550" s="643" t="s">
        <v>186</v>
      </c>
    </row>
    <row r="551" spans="1:8" ht="17.100000000000001" customHeight="1" x14ac:dyDescent="0.15">
      <c r="A551" s="279">
        <v>221</v>
      </c>
      <c r="B551" s="176"/>
      <c r="C551" s="634"/>
      <c r="D551" s="636"/>
      <c r="E551" s="638"/>
      <c r="F551" s="640"/>
      <c r="G551" s="642"/>
      <c r="H551" s="643"/>
    </row>
    <row r="552" spans="1:8" ht="17.100000000000001" customHeight="1" x14ac:dyDescent="0.15">
      <c r="B552" s="175"/>
      <c r="C552" s="633"/>
      <c r="D552" s="635"/>
      <c r="E552" s="637"/>
      <c r="F552" s="639">
        <f>INT(D552*E552)</f>
        <v>0</v>
      </c>
      <c r="G552" s="641"/>
      <c r="H552" s="643"/>
    </row>
    <row r="553" spans="1:8" ht="17.100000000000001" customHeight="1" x14ac:dyDescent="0.15">
      <c r="A553" s="279">
        <v>222</v>
      </c>
      <c r="B553" s="176"/>
      <c r="C553" s="634"/>
      <c r="D553" s="636"/>
      <c r="E553" s="638"/>
      <c r="F553" s="640"/>
      <c r="G553" s="642"/>
      <c r="H553" s="643"/>
    </row>
    <row r="554" spans="1:8" ht="17.100000000000001" customHeight="1" x14ac:dyDescent="0.15">
      <c r="B554" s="175"/>
      <c r="C554" s="633"/>
      <c r="D554" s="635"/>
      <c r="E554" s="637"/>
      <c r="F554" s="639">
        <f>INT(D554*E554)</f>
        <v>0</v>
      </c>
      <c r="G554" s="641"/>
      <c r="H554" s="643"/>
    </row>
    <row r="555" spans="1:8" ht="17.100000000000001" customHeight="1" x14ac:dyDescent="0.15">
      <c r="A555" s="279">
        <v>223</v>
      </c>
      <c r="B555" s="176"/>
      <c r="C555" s="634"/>
      <c r="D555" s="636"/>
      <c r="E555" s="638"/>
      <c r="F555" s="640"/>
      <c r="G555" s="642"/>
      <c r="H555" s="643"/>
    </row>
    <row r="556" spans="1:8" ht="17.100000000000001" customHeight="1" x14ac:dyDescent="0.15">
      <c r="B556" s="175"/>
      <c r="C556" s="633"/>
      <c r="D556" s="635"/>
      <c r="E556" s="637"/>
      <c r="F556" s="639">
        <f>INT(D556*E556)</f>
        <v>0</v>
      </c>
      <c r="G556" s="641"/>
      <c r="H556" s="643"/>
    </row>
    <row r="557" spans="1:8" ht="17.100000000000001" customHeight="1" x14ac:dyDescent="0.15">
      <c r="A557" s="279">
        <v>224</v>
      </c>
      <c r="B557" s="176"/>
      <c r="C557" s="634"/>
      <c r="D557" s="636"/>
      <c r="E557" s="638"/>
      <c r="F557" s="640"/>
      <c r="G557" s="642"/>
      <c r="H557" s="643"/>
    </row>
    <row r="558" spans="1:8" ht="17.100000000000001" customHeight="1" x14ac:dyDescent="0.15">
      <c r="B558" s="175"/>
      <c r="C558" s="633"/>
      <c r="D558" s="635"/>
      <c r="E558" s="637"/>
      <c r="F558" s="639">
        <f>INT(D558*E558)</f>
        <v>0</v>
      </c>
      <c r="G558" s="641"/>
      <c r="H558" s="643"/>
    </row>
    <row r="559" spans="1:8" ht="17.100000000000001" customHeight="1" x14ac:dyDescent="0.15">
      <c r="A559" s="279">
        <v>225</v>
      </c>
      <c r="B559" s="176"/>
      <c r="C559" s="634"/>
      <c r="D559" s="636"/>
      <c r="E559" s="638"/>
      <c r="F559" s="640"/>
      <c r="G559" s="642"/>
      <c r="H559" s="643"/>
    </row>
    <row r="560" spans="1:8" ht="17.100000000000001" customHeight="1" x14ac:dyDescent="0.15">
      <c r="B560" s="175"/>
      <c r="C560" s="633"/>
      <c r="D560" s="635"/>
      <c r="E560" s="637"/>
      <c r="F560" s="639">
        <f>INT(D560*E560)</f>
        <v>0</v>
      </c>
      <c r="G560" s="641"/>
      <c r="H560" s="643"/>
    </row>
    <row r="561" spans="1:8" ht="17.100000000000001" customHeight="1" x14ac:dyDescent="0.15">
      <c r="A561" s="279">
        <v>226</v>
      </c>
      <c r="B561" s="176"/>
      <c r="C561" s="634"/>
      <c r="D561" s="636"/>
      <c r="E561" s="638"/>
      <c r="F561" s="640"/>
      <c r="G561" s="642"/>
      <c r="H561" s="643"/>
    </row>
    <row r="562" spans="1:8" ht="17.100000000000001" customHeight="1" x14ac:dyDescent="0.15">
      <c r="B562" s="175"/>
      <c r="C562" s="633"/>
      <c r="D562" s="635"/>
      <c r="E562" s="637"/>
      <c r="F562" s="639">
        <f>INT(D562*E562)</f>
        <v>0</v>
      </c>
      <c r="G562" s="641"/>
      <c r="H562" s="643"/>
    </row>
    <row r="563" spans="1:8" ht="17.100000000000001" customHeight="1" x14ac:dyDescent="0.15">
      <c r="A563" s="279">
        <v>227</v>
      </c>
      <c r="B563" s="176"/>
      <c r="C563" s="634"/>
      <c r="D563" s="636"/>
      <c r="E563" s="638"/>
      <c r="F563" s="640"/>
      <c r="G563" s="642"/>
      <c r="H563" s="643"/>
    </row>
    <row r="564" spans="1:8" ht="17.100000000000001" customHeight="1" x14ac:dyDescent="0.15">
      <c r="B564" s="175"/>
      <c r="C564" s="633"/>
      <c r="D564" s="635"/>
      <c r="E564" s="637"/>
      <c r="F564" s="639">
        <f>INT(D564*E564)</f>
        <v>0</v>
      </c>
      <c r="G564" s="641"/>
      <c r="H564" s="643"/>
    </row>
    <row r="565" spans="1:8" ht="17.100000000000001" customHeight="1" x14ac:dyDescent="0.15">
      <c r="A565" s="279">
        <v>228</v>
      </c>
      <c r="B565" s="176"/>
      <c r="C565" s="634"/>
      <c r="D565" s="636"/>
      <c r="E565" s="638"/>
      <c r="F565" s="640"/>
      <c r="G565" s="642"/>
      <c r="H565" s="643"/>
    </row>
    <row r="566" spans="1:8" ht="17.100000000000001" customHeight="1" x14ac:dyDescent="0.15">
      <c r="B566" s="175"/>
      <c r="C566" s="633"/>
      <c r="D566" s="635"/>
      <c r="E566" s="637"/>
      <c r="F566" s="639">
        <f>INT(D566*E566)</f>
        <v>0</v>
      </c>
      <c r="G566" s="641"/>
      <c r="H566" s="643"/>
    </row>
    <row r="567" spans="1:8" ht="17.100000000000001" customHeight="1" x14ac:dyDescent="0.15">
      <c r="A567" s="279">
        <v>229</v>
      </c>
      <c r="B567" s="176"/>
      <c r="C567" s="634"/>
      <c r="D567" s="636"/>
      <c r="E567" s="638"/>
      <c r="F567" s="640"/>
      <c r="G567" s="642"/>
      <c r="H567" s="643"/>
    </row>
    <row r="568" spans="1:8" ht="17.100000000000001" customHeight="1" x14ac:dyDescent="0.15">
      <c r="B568" s="175"/>
      <c r="C568" s="633"/>
      <c r="D568" s="635"/>
      <c r="E568" s="637"/>
      <c r="F568" s="639">
        <f>INT(D568*E568)</f>
        <v>0</v>
      </c>
      <c r="G568" s="641"/>
      <c r="H568" s="643"/>
    </row>
    <row r="569" spans="1:8" ht="17.100000000000001" customHeight="1" x14ac:dyDescent="0.15">
      <c r="A569" s="279">
        <v>230</v>
      </c>
      <c r="B569" s="176"/>
      <c r="C569" s="634"/>
      <c r="D569" s="636"/>
      <c r="E569" s="638"/>
      <c r="F569" s="640"/>
      <c r="G569" s="642"/>
      <c r="H569" s="643"/>
    </row>
    <row r="570" spans="1:8" ht="17.100000000000001" customHeight="1" x14ac:dyDescent="0.15">
      <c r="B570" s="175"/>
      <c r="C570" s="633"/>
      <c r="D570" s="635"/>
      <c r="E570" s="637"/>
      <c r="F570" s="639">
        <f>INT(D570*E570)</f>
        <v>0</v>
      </c>
      <c r="G570" s="641"/>
      <c r="H570" s="643"/>
    </row>
    <row r="571" spans="1:8" ht="17.100000000000001" customHeight="1" x14ac:dyDescent="0.15">
      <c r="A571" s="279">
        <v>231</v>
      </c>
      <c r="B571" s="176"/>
      <c r="C571" s="634"/>
      <c r="D571" s="636"/>
      <c r="E571" s="638"/>
      <c r="F571" s="640"/>
      <c r="G571" s="642"/>
      <c r="H571" s="643"/>
    </row>
    <row r="572" spans="1:8" ht="17.100000000000001" customHeight="1" x14ac:dyDescent="0.15">
      <c r="B572" s="175"/>
      <c r="C572" s="633"/>
      <c r="D572" s="635"/>
      <c r="E572" s="637"/>
      <c r="F572" s="639">
        <f>INT(D572*E572)</f>
        <v>0</v>
      </c>
      <c r="G572" s="641"/>
      <c r="H572" s="643"/>
    </row>
    <row r="573" spans="1:8" ht="17.100000000000001" customHeight="1" x14ac:dyDescent="0.15">
      <c r="A573" s="279">
        <v>232</v>
      </c>
      <c r="B573" s="176"/>
      <c r="C573" s="634"/>
      <c r="D573" s="636"/>
      <c r="E573" s="638"/>
      <c r="F573" s="640"/>
      <c r="G573" s="642"/>
      <c r="H573" s="643"/>
    </row>
    <row r="574" spans="1:8" ht="17.100000000000001" customHeight="1" x14ac:dyDescent="0.15">
      <c r="B574" s="175"/>
      <c r="C574" s="633"/>
      <c r="D574" s="635"/>
      <c r="E574" s="637"/>
      <c r="F574" s="639">
        <f>INT(D574*E574)</f>
        <v>0</v>
      </c>
      <c r="G574" s="641"/>
      <c r="H574" s="643"/>
    </row>
    <row r="575" spans="1:8" ht="17.100000000000001" customHeight="1" x14ac:dyDescent="0.15">
      <c r="A575" s="279">
        <v>233</v>
      </c>
      <c r="B575" s="176"/>
      <c r="C575" s="634"/>
      <c r="D575" s="636"/>
      <c r="E575" s="638"/>
      <c r="F575" s="640"/>
      <c r="G575" s="642"/>
      <c r="H575" s="643"/>
    </row>
    <row r="576" spans="1:8" ht="17.100000000000001" customHeight="1" x14ac:dyDescent="0.15">
      <c r="B576" s="175"/>
      <c r="C576" s="633"/>
      <c r="D576" s="635"/>
      <c r="E576" s="637"/>
      <c r="F576" s="639">
        <f>INT(D576*E576)</f>
        <v>0</v>
      </c>
      <c r="G576" s="641"/>
      <c r="H576" s="643"/>
    </row>
    <row r="577" spans="1:8" ht="17.100000000000001" customHeight="1" x14ac:dyDescent="0.15">
      <c r="A577" s="279">
        <v>234</v>
      </c>
      <c r="B577" s="176"/>
      <c r="C577" s="634"/>
      <c r="D577" s="636"/>
      <c r="E577" s="638"/>
      <c r="F577" s="640"/>
      <c r="G577" s="642"/>
      <c r="H577" s="643"/>
    </row>
    <row r="578" spans="1:8" ht="17.100000000000001" customHeight="1" x14ac:dyDescent="0.15">
      <c r="B578" s="175"/>
      <c r="C578" s="633"/>
      <c r="D578" s="635"/>
      <c r="E578" s="637"/>
      <c r="F578" s="639">
        <f>INT(D578*E578)</f>
        <v>0</v>
      </c>
      <c r="G578" s="641"/>
      <c r="H578" s="643"/>
    </row>
    <row r="579" spans="1:8" ht="17.100000000000001" customHeight="1" x14ac:dyDescent="0.15">
      <c r="A579" s="279">
        <v>235</v>
      </c>
      <c r="B579" s="176"/>
      <c r="C579" s="634"/>
      <c r="D579" s="636"/>
      <c r="E579" s="638"/>
      <c r="F579" s="640"/>
      <c r="G579" s="642"/>
      <c r="H579" s="643"/>
    </row>
    <row r="580" spans="1:8" ht="17.100000000000001" customHeight="1" x14ac:dyDescent="0.15">
      <c r="B580" s="175"/>
      <c r="C580" s="633"/>
      <c r="D580" s="635"/>
      <c r="E580" s="637"/>
      <c r="F580" s="639">
        <f>INT(D580*E580)</f>
        <v>0</v>
      </c>
      <c r="G580" s="641"/>
      <c r="H580" s="643"/>
    </row>
    <row r="581" spans="1:8" ht="17.100000000000001" customHeight="1" x14ac:dyDescent="0.15">
      <c r="A581" s="279">
        <v>236</v>
      </c>
      <c r="B581" s="176"/>
      <c r="C581" s="634"/>
      <c r="D581" s="636"/>
      <c r="E581" s="638"/>
      <c r="F581" s="640"/>
      <c r="G581" s="642"/>
      <c r="H581" s="643"/>
    </row>
    <row r="582" spans="1:8" ht="17.100000000000001" customHeight="1" x14ac:dyDescent="0.15">
      <c r="B582" s="175"/>
      <c r="C582" s="633"/>
      <c r="D582" s="635"/>
      <c r="E582" s="637"/>
      <c r="F582" s="639">
        <f>INT(D582*E582)</f>
        <v>0</v>
      </c>
      <c r="G582" s="641"/>
      <c r="H582" s="173"/>
    </row>
    <row r="583" spans="1:8" ht="17.100000000000001" customHeight="1" x14ac:dyDescent="0.15">
      <c r="A583" s="279">
        <v>237</v>
      </c>
      <c r="B583" s="176"/>
      <c r="C583" s="634"/>
      <c r="D583" s="636"/>
      <c r="E583" s="638"/>
      <c r="F583" s="640"/>
      <c r="G583" s="642"/>
      <c r="H583" s="173"/>
    </row>
    <row r="584" spans="1:8" ht="17.100000000000001" customHeight="1" x14ac:dyDescent="0.15">
      <c r="B584" s="175"/>
      <c r="C584" s="633"/>
      <c r="D584" s="635"/>
      <c r="E584" s="637"/>
      <c r="F584" s="639">
        <f>INT(D584*E584)</f>
        <v>0</v>
      </c>
      <c r="G584" s="641"/>
      <c r="H584" s="173"/>
    </row>
    <row r="585" spans="1:8" ht="17.100000000000001" customHeight="1" x14ac:dyDescent="0.15">
      <c r="A585" s="279">
        <v>238</v>
      </c>
      <c r="B585" s="176"/>
      <c r="C585" s="634"/>
      <c r="D585" s="636"/>
      <c r="E585" s="638"/>
      <c r="F585" s="640"/>
      <c r="G585" s="642"/>
    </row>
    <row r="586" spans="1:8" ht="17.100000000000001" customHeight="1" x14ac:dyDescent="0.15">
      <c r="B586" s="175"/>
      <c r="C586" s="633"/>
      <c r="D586" s="635"/>
      <c r="E586" s="637"/>
      <c r="F586" s="639">
        <f>INT(D586*E586)</f>
        <v>0</v>
      </c>
      <c r="G586" s="641"/>
    </row>
    <row r="587" spans="1:8" ht="17.100000000000001" customHeight="1" x14ac:dyDescent="0.15">
      <c r="A587" s="279">
        <v>239</v>
      </c>
      <c r="B587" s="176"/>
      <c r="C587" s="634"/>
      <c r="D587" s="636"/>
      <c r="E587" s="638"/>
      <c r="F587" s="640"/>
      <c r="G587" s="642"/>
    </row>
    <row r="588" spans="1:8" ht="17.100000000000001" customHeight="1" x14ac:dyDescent="0.15">
      <c r="B588" s="175"/>
      <c r="C588" s="633"/>
      <c r="D588" s="635"/>
      <c r="E588" s="637"/>
      <c r="F588" s="639">
        <f>INT(D588*E588)</f>
        <v>0</v>
      </c>
      <c r="G588" s="641"/>
    </row>
    <row r="589" spans="1:8" ht="17.100000000000001" customHeight="1" x14ac:dyDescent="0.15">
      <c r="A589" s="279">
        <v>240</v>
      </c>
      <c r="B589" s="176"/>
      <c r="C589" s="634"/>
      <c r="D589" s="636"/>
      <c r="E589" s="638"/>
      <c r="F589" s="640"/>
      <c r="G589" s="642"/>
    </row>
    <row r="590" spans="1:8" ht="17.100000000000001" customHeight="1" x14ac:dyDescent="0.15">
      <c r="B590" s="645" t="s">
        <v>317</v>
      </c>
      <c r="C590" s="646"/>
      <c r="D590" s="646"/>
      <c r="E590" s="647"/>
      <c r="F590" s="639">
        <f>SUM(F550:F589)</f>
        <v>0</v>
      </c>
      <c r="G590" s="641"/>
    </row>
    <row r="591" spans="1:8" ht="17.100000000000001" customHeight="1" x14ac:dyDescent="0.15">
      <c r="B591" s="648"/>
      <c r="C591" s="649"/>
      <c r="D591" s="649"/>
      <c r="E591" s="650"/>
      <c r="F591" s="640"/>
      <c r="G591" s="642"/>
    </row>
    <row r="592" spans="1:8" ht="31.5" customHeight="1" thickBot="1" x14ac:dyDescent="0.2">
      <c r="B592" s="651" t="str">
        <f>IF(B596="","合　計","累　計")</f>
        <v>合　計</v>
      </c>
      <c r="C592" s="652"/>
      <c r="D592" s="652"/>
      <c r="E592" s="653"/>
      <c r="F592" s="178">
        <f>F546+F590</f>
        <v>0</v>
      </c>
      <c r="G592" s="179">
        <f>IF(D550=0,0,1)</f>
        <v>0</v>
      </c>
    </row>
    <row r="593" spans="1:8" x14ac:dyDescent="0.15">
      <c r="B593" s="644" t="s">
        <v>187</v>
      </c>
      <c r="C593" s="644"/>
      <c r="D593" s="644"/>
      <c r="E593" s="644"/>
      <c r="F593" s="644"/>
      <c r="G593" s="644"/>
    </row>
    <row r="594" spans="1:8" ht="14.25" thickBot="1" x14ac:dyDescent="0.2">
      <c r="B594" s="174"/>
    </row>
    <row r="595" spans="1:8" ht="31.5" customHeight="1" x14ac:dyDescent="0.15">
      <c r="B595" s="171" t="s">
        <v>188</v>
      </c>
      <c r="C595" s="158" t="s">
        <v>184</v>
      </c>
      <c r="D595" s="158" t="s">
        <v>185</v>
      </c>
      <c r="E595" s="158" t="s">
        <v>189</v>
      </c>
      <c r="F595" s="158" t="s">
        <v>191</v>
      </c>
      <c r="G595" s="172" t="s">
        <v>190</v>
      </c>
    </row>
    <row r="596" spans="1:8" ht="17.100000000000001" customHeight="1" x14ac:dyDescent="0.15">
      <c r="B596" s="175"/>
      <c r="C596" s="633"/>
      <c r="D596" s="635"/>
      <c r="E596" s="637"/>
      <c r="F596" s="639">
        <f>INT(D596*E596)</f>
        <v>0</v>
      </c>
      <c r="G596" s="641"/>
      <c r="H596" s="643" t="s">
        <v>186</v>
      </c>
    </row>
    <row r="597" spans="1:8" ht="17.100000000000001" customHeight="1" x14ac:dyDescent="0.15">
      <c r="A597" s="279">
        <v>241</v>
      </c>
      <c r="B597" s="176"/>
      <c r="C597" s="634"/>
      <c r="D597" s="636"/>
      <c r="E597" s="638"/>
      <c r="F597" s="640"/>
      <c r="G597" s="642"/>
      <c r="H597" s="643"/>
    </row>
    <row r="598" spans="1:8" ht="17.100000000000001" customHeight="1" x14ac:dyDescent="0.15">
      <c r="B598" s="175"/>
      <c r="C598" s="633"/>
      <c r="D598" s="635"/>
      <c r="E598" s="637"/>
      <c r="F598" s="639">
        <f>INT(D598*E598)</f>
        <v>0</v>
      </c>
      <c r="G598" s="641"/>
      <c r="H598" s="643"/>
    </row>
    <row r="599" spans="1:8" ht="17.100000000000001" customHeight="1" x14ac:dyDescent="0.15">
      <c r="A599" s="279">
        <v>242</v>
      </c>
      <c r="B599" s="176"/>
      <c r="C599" s="634"/>
      <c r="D599" s="636"/>
      <c r="E599" s="638"/>
      <c r="F599" s="640"/>
      <c r="G599" s="642"/>
      <c r="H599" s="643"/>
    </row>
    <row r="600" spans="1:8" ht="17.100000000000001" customHeight="1" x14ac:dyDescent="0.15">
      <c r="B600" s="175"/>
      <c r="C600" s="633"/>
      <c r="D600" s="635"/>
      <c r="E600" s="637"/>
      <c r="F600" s="639">
        <f>INT(D600*E600)</f>
        <v>0</v>
      </c>
      <c r="G600" s="641"/>
      <c r="H600" s="643"/>
    </row>
    <row r="601" spans="1:8" ht="17.100000000000001" customHeight="1" x14ac:dyDescent="0.15">
      <c r="A601" s="279">
        <v>243</v>
      </c>
      <c r="B601" s="176"/>
      <c r="C601" s="634"/>
      <c r="D601" s="636"/>
      <c r="E601" s="638"/>
      <c r="F601" s="640"/>
      <c r="G601" s="642"/>
      <c r="H601" s="643"/>
    </row>
    <row r="602" spans="1:8" ht="17.100000000000001" customHeight="1" x14ac:dyDescent="0.15">
      <c r="B602" s="175"/>
      <c r="C602" s="633"/>
      <c r="D602" s="635"/>
      <c r="E602" s="637"/>
      <c r="F602" s="639">
        <f>INT(D602*E602)</f>
        <v>0</v>
      </c>
      <c r="G602" s="641"/>
      <c r="H602" s="643"/>
    </row>
    <row r="603" spans="1:8" ht="17.100000000000001" customHeight="1" x14ac:dyDescent="0.15">
      <c r="A603" s="279">
        <v>244</v>
      </c>
      <c r="B603" s="176"/>
      <c r="C603" s="634"/>
      <c r="D603" s="636"/>
      <c r="E603" s="638"/>
      <c r="F603" s="640"/>
      <c r="G603" s="642"/>
      <c r="H603" s="643"/>
    </row>
    <row r="604" spans="1:8" ht="17.100000000000001" customHeight="1" x14ac:dyDescent="0.15">
      <c r="B604" s="175"/>
      <c r="C604" s="633"/>
      <c r="D604" s="635"/>
      <c r="E604" s="637"/>
      <c r="F604" s="639">
        <f>INT(D604*E604)</f>
        <v>0</v>
      </c>
      <c r="G604" s="641"/>
      <c r="H604" s="643"/>
    </row>
    <row r="605" spans="1:8" ht="17.100000000000001" customHeight="1" x14ac:dyDescent="0.15">
      <c r="A605" s="279">
        <v>245</v>
      </c>
      <c r="B605" s="176"/>
      <c r="C605" s="634"/>
      <c r="D605" s="636"/>
      <c r="E605" s="638"/>
      <c r="F605" s="640"/>
      <c r="G605" s="642"/>
      <c r="H605" s="643"/>
    </row>
    <row r="606" spans="1:8" ht="17.100000000000001" customHeight="1" x14ac:dyDescent="0.15">
      <c r="B606" s="175"/>
      <c r="C606" s="633"/>
      <c r="D606" s="635"/>
      <c r="E606" s="637"/>
      <c r="F606" s="639">
        <f>INT(D606*E606)</f>
        <v>0</v>
      </c>
      <c r="G606" s="641"/>
      <c r="H606" s="643"/>
    </row>
    <row r="607" spans="1:8" ht="17.100000000000001" customHeight="1" x14ac:dyDescent="0.15">
      <c r="A607" s="279">
        <v>246</v>
      </c>
      <c r="B607" s="176"/>
      <c r="C607" s="634"/>
      <c r="D607" s="636"/>
      <c r="E607" s="638"/>
      <c r="F607" s="640"/>
      <c r="G607" s="642"/>
      <c r="H607" s="643"/>
    </row>
    <row r="608" spans="1:8" ht="17.100000000000001" customHeight="1" x14ac:dyDescent="0.15">
      <c r="B608" s="175"/>
      <c r="C608" s="633"/>
      <c r="D608" s="635"/>
      <c r="E608" s="637"/>
      <c r="F608" s="639">
        <f>INT(D608*E608)</f>
        <v>0</v>
      </c>
      <c r="G608" s="641"/>
      <c r="H608" s="643"/>
    </row>
    <row r="609" spans="1:8" ht="17.100000000000001" customHeight="1" x14ac:dyDescent="0.15">
      <c r="A609" s="279">
        <v>247</v>
      </c>
      <c r="B609" s="176"/>
      <c r="C609" s="634"/>
      <c r="D609" s="636"/>
      <c r="E609" s="638"/>
      <c r="F609" s="640"/>
      <c r="G609" s="642"/>
      <c r="H609" s="643"/>
    </row>
    <row r="610" spans="1:8" ht="17.100000000000001" customHeight="1" x14ac:dyDescent="0.15">
      <c r="B610" s="175"/>
      <c r="C610" s="633"/>
      <c r="D610" s="635"/>
      <c r="E610" s="637"/>
      <c r="F610" s="639">
        <f>INT(D610*E610)</f>
        <v>0</v>
      </c>
      <c r="G610" s="641"/>
      <c r="H610" s="643"/>
    </row>
    <row r="611" spans="1:8" ht="17.100000000000001" customHeight="1" x14ac:dyDescent="0.15">
      <c r="A611" s="279">
        <v>248</v>
      </c>
      <c r="B611" s="176"/>
      <c r="C611" s="634"/>
      <c r="D611" s="636"/>
      <c r="E611" s="638"/>
      <c r="F611" s="640"/>
      <c r="G611" s="642"/>
      <c r="H611" s="643"/>
    </row>
    <row r="612" spans="1:8" ht="17.100000000000001" customHeight="1" x14ac:dyDescent="0.15">
      <c r="B612" s="175"/>
      <c r="C612" s="633"/>
      <c r="D612" s="635"/>
      <c r="E612" s="637"/>
      <c r="F612" s="639">
        <f>INT(D612*E612)</f>
        <v>0</v>
      </c>
      <c r="G612" s="641"/>
      <c r="H612" s="643"/>
    </row>
    <row r="613" spans="1:8" ht="17.100000000000001" customHeight="1" x14ac:dyDescent="0.15">
      <c r="A613" s="279">
        <v>249</v>
      </c>
      <c r="B613" s="176"/>
      <c r="C613" s="634"/>
      <c r="D613" s="636"/>
      <c r="E613" s="638"/>
      <c r="F613" s="640"/>
      <c r="G613" s="642"/>
      <c r="H613" s="643"/>
    </row>
    <row r="614" spans="1:8" ht="17.100000000000001" customHeight="1" x14ac:dyDescent="0.15">
      <c r="B614" s="175"/>
      <c r="C614" s="633"/>
      <c r="D614" s="635"/>
      <c r="E614" s="637"/>
      <c r="F614" s="639">
        <f>INT(D614*E614)</f>
        <v>0</v>
      </c>
      <c r="G614" s="641"/>
      <c r="H614" s="643"/>
    </row>
    <row r="615" spans="1:8" ht="17.100000000000001" customHeight="1" x14ac:dyDescent="0.15">
      <c r="A615" s="279">
        <v>250</v>
      </c>
      <c r="B615" s="176"/>
      <c r="C615" s="634"/>
      <c r="D615" s="636"/>
      <c r="E615" s="638"/>
      <c r="F615" s="640"/>
      <c r="G615" s="642"/>
      <c r="H615" s="643"/>
    </row>
    <row r="616" spans="1:8" ht="17.100000000000001" customHeight="1" x14ac:dyDescent="0.15">
      <c r="B616" s="175"/>
      <c r="C616" s="633"/>
      <c r="D616" s="635"/>
      <c r="E616" s="637"/>
      <c r="F616" s="639">
        <f>INT(D616*E616)</f>
        <v>0</v>
      </c>
      <c r="G616" s="641"/>
      <c r="H616" s="643"/>
    </row>
    <row r="617" spans="1:8" ht="17.100000000000001" customHeight="1" x14ac:dyDescent="0.15">
      <c r="A617" s="279">
        <v>251</v>
      </c>
      <c r="B617" s="176"/>
      <c r="C617" s="634"/>
      <c r="D617" s="636"/>
      <c r="E617" s="638"/>
      <c r="F617" s="640"/>
      <c r="G617" s="642"/>
      <c r="H617" s="643"/>
    </row>
    <row r="618" spans="1:8" ht="17.100000000000001" customHeight="1" x14ac:dyDescent="0.15">
      <c r="B618" s="175"/>
      <c r="C618" s="633"/>
      <c r="D618" s="635"/>
      <c r="E618" s="637"/>
      <c r="F618" s="639">
        <f>INT(D618*E618)</f>
        <v>0</v>
      </c>
      <c r="G618" s="641"/>
      <c r="H618" s="643"/>
    </row>
    <row r="619" spans="1:8" ht="17.100000000000001" customHeight="1" x14ac:dyDescent="0.15">
      <c r="A619" s="279">
        <v>252</v>
      </c>
      <c r="B619" s="176"/>
      <c r="C619" s="634"/>
      <c r="D619" s="636"/>
      <c r="E619" s="638"/>
      <c r="F619" s="640"/>
      <c r="G619" s="642"/>
      <c r="H619" s="643"/>
    </row>
    <row r="620" spans="1:8" ht="17.100000000000001" customHeight="1" x14ac:dyDescent="0.15">
      <c r="B620" s="175"/>
      <c r="C620" s="633"/>
      <c r="D620" s="635"/>
      <c r="E620" s="637"/>
      <c r="F620" s="639">
        <f>INT(D620*E620)</f>
        <v>0</v>
      </c>
      <c r="G620" s="641"/>
      <c r="H620" s="643"/>
    </row>
    <row r="621" spans="1:8" ht="17.100000000000001" customHeight="1" x14ac:dyDescent="0.15">
      <c r="A621" s="279">
        <v>253</v>
      </c>
      <c r="B621" s="176"/>
      <c r="C621" s="634"/>
      <c r="D621" s="636"/>
      <c r="E621" s="638"/>
      <c r="F621" s="640"/>
      <c r="G621" s="642"/>
      <c r="H621" s="643"/>
    </row>
    <row r="622" spans="1:8" ht="17.100000000000001" customHeight="1" x14ac:dyDescent="0.15">
      <c r="B622" s="175"/>
      <c r="C622" s="633"/>
      <c r="D622" s="635"/>
      <c r="E622" s="637"/>
      <c r="F622" s="639">
        <f>INT(D622*E622)</f>
        <v>0</v>
      </c>
      <c r="G622" s="641"/>
      <c r="H622" s="643"/>
    </row>
    <row r="623" spans="1:8" ht="17.100000000000001" customHeight="1" x14ac:dyDescent="0.15">
      <c r="A623" s="279">
        <v>254</v>
      </c>
      <c r="B623" s="176"/>
      <c r="C623" s="634"/>
      <c r="D623" s="636"/>
      <c r="E623" s="638"/>
      <c r="F623" s="640"/>
      <c r="G623" s="642"/>
      <c r="H623" s="643"/>
    </row>
    <row r="624" spans="1:8" ht="17.100000000000001" customHeight="1" x14ac:dyDescent="0.15">
      <c r="B624" s="175"/>
      <c r="C624" s="633"/>
      <c r="D624" s="635"/>
      <c r="E624" s="637"/>
      <c r="F624" s="639">
        <f>INT(D624*E624)</f>
        <v>0</v>
      </c>
      <c r="G624" s="641"/>
      <c r="H624" s="643"/>
    </row>
    <row r="625" spans="1:8" ht="17.100000000000001" customHeight="1" x14ac:dyDescent="0.15">
      <c r="A625" s="279">
        <v>255</v>
      </c>
      <c r="B625" s="176"/>
      <c r="C625" s="634"/>
      <c r="D625" s="636"/>
      <c r="E625" s="638"/>
      <c r="F625" s="640"/>
      <c r="G625" s="642"/>
      <c r="H625" s="643"/>
    </row>
    <row r="626" spans="1:8" ht="17.100000000000001" customHeight="1" x14ac:dyDescent="0.15">
      <c r="B626" s="175"/>
      <c r="C626" s="633"/>
      <c r="D626" s="635"/>
      <c r="E626" s="637"/>
      <c r="F626" s="639">
        <f>INT(D626*E626)</f>
        <v>0</v>
      </c>
      <c r="G626" s="641"/>
      <c r="H626" s="643"/>
    </row>
    <row r="627" spans="1:8" ht="17.100000000000001" customHeight="1" x14ac:dyDescent="0.15">
      <c r="A627" s="279">
        <v>256</v>
      </c>
      <c r="B627" s="176"/>
      <c r="C627" s="634"/>
      <c r="D627" s="636"/>
      <c r="E627" s="638"/>
      <c r="F627" s="640"/>
      <c r="G627" s="642"/>
      <c r="H627" s="643"/>
    </row>
    <row r="628" spans="1:8" ht="17.100000000000001" customHeight="1" x14ac:dyDescent="0.15">
      <c r="B628" s="175"/>
      <c r="C628" s="633"/>
      <c r="D628" s="635"/>
      <c r="E628" s="637"/>
      <c r="F628" s="639">
        <f>INT(D628*E628)</f>
        <v>0</v>
      </c>
      <c r="G628" s="641"/>
      <c r="H628" s="173"/>
    </row>
    <row r="629" spans="1:8" ht="17.100000000000001" customHeight="1" x14ac:dyDescent="0.15">
      <c r="A629" s="279">
        <v>257</v>
      </c>
      <c r="B629" s="176"/>
      <c r="C629" s="634"/>
      <c r="D629" s="636"/>
      <c r="E629" s="638"/>
      <c r="F629" s="640"/>
      <c r="G629" s="642"/>
      <c r="H629" s="173"/>
    </row>
    <row r="630" spans="1:8" ht="17.100000000000001" customHeight="1" x14ac:dyDescent="0.15">
      <c r="B630" s="175"/>
      <c r="C630" s="633"/>
      <c r="D630" s="635"/>
      <c r="E630" s="637"/>
      <c r="F630" s="639">
        <f>INT(D630*E630)</f>
        <v>0</v>
      </c>
      <c r="G630" s="641"/>
      <c r="H630" s="173"/>
    </row>
    <row r="631" spans="1:8" ht="17.100000000000001" customHeight="1" x14ac:dyDescent="0.15">
      <c r="A631" s="279">
        <v>258</v>
      </c>
      <c r="B631" s="176"/>
      <c r="C631" s="634"/>
      <c r="D631" s="636"/>
      <c r="E631" s="638"/>
      <c r="F631" s="640"/>
      <c r="G631" s="642"/>
    </row>
    <row r="632" spans="1:8" ht="17.100000000000001" customHeight="1" x14ac:dyDescent="0.15">
      <c r="B632" s="175"/>
      <c r="C632" s="633"/>
      <c r="D632" s="635"/>
      <c r="E632" s="637"/>
      <c r="F632" s="639">
        <f>INT(D632*E632)</f>
        <v>0</v>
      </c>
      <c r="G632" s="641"/>
    </row>
    <row r="633" spans="1:8" ht="17.100000000000001" customHeight="1" x14ac:dyDescent="0.15">
      <c r="A633" s="279">
        <v>259</v>
      </c>
      <c r="B633" s="176"/>
      <c r="C633" s="634"/>
      <c r="D633" s="636"/>
      <c r="E633" s="638"/>
      <c r="F633" s="640"/>
      <c r="G633" s="642"/>
    </row>
    <row r="634" spans="1:8" ht="17.100000000000001" customHeight="1" x14ac:dyDescent="0.15">
      <c r="B634" s="175"/>
      <c r="C634" s="633"/>
      <c r="D634" s="635"/>
      <c r="E634" s="637"/>
      <c r="F634" s="639">
        <f>INT(D634*E634)</f>
        <v>0</v>
      </c>
      <c r="G634" s="641"/>
    </row>
    <row r="635" spans="1:8" ht="17.100000000000001" customHeight="1" x14ac:dyDescent="0.15">
      <c r="A635" s="279">
        <v>260</v>
      </c>
      <c r="B635" s="176"/>
      <c r="C635" s="634"/>
      <c r="D635" s="636"/>
      <c r="E635" s="638"/>
      <c r="F635" s="640"/>
      <c r="G635" s="642"/>
    </row>
    <row r="636" spans="1:8" ht="17.100000000000001" customHeight="1" x14ac:dyDescent="0.15">
      <c r="B636" s="645" t="s">
        <v>317</v>
      </c>
      <c r="C636" s="646"/>
      <c r="D636" s="646"/>
      <c r="E636" s="647"/>
      <c r="F636" s="639">
        <f>SUM(F596:F635)</f>
        <v>0</v>
      </c>
      <c r="G636" s="641"/>
    </row>
    <row r="637" spans="1:8" ht="17.100000000000001" customHeight="1" x14ac:dyDescent="0.15">
      <c r="B637" s="648"/>
      <c r="C637" s="649"/>
      <c r="D637" s="649"/>
      <c r="E637" s="650"/>
      <c r="F637" s="640"/>
      <c r="G637" s="642"/>
    </row>
    <row r="638" spans="1:8" ht="31.5" customHeight="1" thickBot="1" x14ac:dyDescent="0.2">
      <c r="B638" s="651" t="str">
        <f>IF(B642="","合　計","累　計")</f>
        <v>合　計</v>
      </c>
      <c r="C638" s="652"/>
      <c r="D638" s="652"/>
      <c r="E638" s="653"/>
      <c r="F638" s="178">
        <f>F592+F636</f>
        <v>0</v>
      </c>
      <c r="G638" s="179">
        <f>IF(D596=0,0,1)</f>
        <v>0</v>
      </c>
    </row>
    <row r="639" spans="1:8" x14ac:dyDescent="0.15">
      <c r="B639" s="644" t="s">
        <v>187</v>
      </c>
      <c r="C639" s="644"/>
      <c r="D639" s="644"/>
      <c r="E639" s="644"/>
      <c r="F639" s="644"/>
      <c r="G639" s="644"/>
    </row>
    <row r="640" spans="1:8" ht="14.25" thickBot="1" x14ac:dyDescent="0.2">
      <c r="B640" s="174"/>
    </row>
    <row r="641" spans="1:8" ht="31.5" customHeight="1" x14ac:dyDescent="0.15">
      <c r="B641" s="171" t="s">
        <v>188</v>
      </c>
      <c r="C641" s="158" t="s">
        <v>184</v>
      </c>
      <c r="D641" s="158" t="s">
        <v>185</v>
      </c>
      <c r="E641" s="158" t="s">
        <v>189</v>
      </c>
      <c r="F641" s="158" t="s">
        <v>191</v>
      </c>
      <c r="G641" s="172" t="s">
        <v>190</v>
      </c>
    </row>
    <row r="642" spans="1:8" ht="17.100000000000001" customHeight="1" x14ac:dyDescent="0.15">
      <c r="B642" s="175"/>
      <c r="C642" s="633"/>
      <c r="D642" s="635"/>
      <c r="E642" s="637"/>
      <c r="F642" s="639">
        <f>INT(D642*E642)</f>
        <v>0</v>
      </c>
      <c r="G642" s="641"/>
      <c r="H642" s="643" t="s">
        <v>186</v>
      </c>
    </row>
    <row r="643" spans="1:8" ht="17.100000000000001" customHeight="1" x14ac:dyDescent="0.15">
      <c r="A643" s="279">
        <v>261</v>
      </c>
      <c r="B643" s="176"/>
      <c r="C643" s="634"/>
      <c r="D643" s="636"/>
      <c r="E643" s="638"/>
      <c r="F643" s="640"/>
      <c r="G643" s="642"/>
      <c r="H643" s="643"/>
    </row>
    <row r="644" spans="1:8" ht="17.100000000000001" customHeight="1" x14ac:dyDescent="0.15">
      <c r="B644" s="175"/>
      <c r="C644" s="633"/>
      <c r="D644" s="635"/>
      <c r="E644" s="637"/>
      <c r="F644" s="639">
        <f>INT(D644*E644)</f>
        <v>0</v>
      </c>
      <c r="G644" s="641"/>
      <c r="H644" s="643"/>
    </row>
    <row r="645" spans="1:8" ht="17.100000000000001" customHeight="1" x14ac:dyDescent="0.15">
      <c r="A645" s="279">
        <v>262</v>
      </c>
      <c r="B645" s="176"/>
      <c r="C645" s="634"/>
      <c r="D645" s="636"/>
      <c r="E645" s="638"/>
      <c r="F645" s="640"/>
      <c r="G645" s="642"/>
      <c r="H645" s="643"/>
    </row>
    <row r="646" spans="1:8" ht="17.100000000000001" customHeight="1" x14ac:dyDescent="0.15">
      <c r="B646" s="175"/>
      <c r="C646" s="633"/>
      <c r="D646" s="635"/>
      <c r="E646" s="637"/>
      <c r="F646" s="639">
        <f>INT(D646*E646)</f>
        <v>0</v>
      </c>
      <c r="G646" s="641"/>
      <c r="H646" s="643"/>
    </row>
    <row r="647" spans="1:8" ht="17.100000000000001" customHeight="1" x14ac:dyDescent="0.15">
      <c r="A647" s="279">
        <v>263</v>
      </c>
      <c r="B647" s="176"/>
      <c r="C647" s="634"/>
      <c r="D647" s="636"/>
      <c r="E647" s="638"/>
      <c r="F647" s="640"/>
      <c r="G647" s="642"/>
      <c r="H647" s="643"/>
    </row>
    <row r="648" spans="1:8" ht="17.100000000000001" customHeight="1" x14ac:dyDescent="0.15">
      <c r="B648" s="175"/>
      <c r="C648" s="633"/>
      <c r="D648" s="635"/>
      <c r="E648" s="637"/>
      <c r="F648" s="639">
        <f>INT(D648*E648)</f>
        <v>0</v>
      </c>
      <c r="G648" s="641"/>
      <c r="H648" s="643"/>
    </row>
    <row r="649" spans="1:8" ht="17.100000000000001" customHeight="1" x14ac:dyDescent="0.15">
      <c r="A649" s="279">
        <v>264</v>
      </c>
      <c r="B649" s="176"/>
      <c r="C649" s="634"/>
      <c r="D649" s="636"/>
      <c r="E649" s="638"/>
      <c r="F649" s="640"/>
      <c r="G649" s="642"/>
      <c r="H649" s="643"/>
    </row>
    <row r="650" spans="1:8" ht="17.100000000000001" customHeight="1" x14ac:dyDescent="0.15">
      <c r="B650" s="175"/>
      <c r="C650" s="633"/>
      <c r="D650" s="635"/>
      <c r="E650" s="637"/>
      <c r="F650" s="639">
        <f>INT(D650*E650)</f>
        <v>0</v>
      </c>
      <c r="G650" s="641"/>
      <c r="H650" s="643"/>
    </row>
    <row r="651" spans="1:8" ht="17.100000000000001" customHeight="1" x14ac:dyDescent="0.15">
      <c r="A651" s="279">
        <v>265</v>
      </c>
      <c r="B651" s="176"/>
      <c r="C651" s="634"/>
      <c r="D651" s="636"/>
      <c r="E651" s="638"/>
      <c r="F651" s="640"/>
      <c r="G651" s="642"/>
      <c r="H651" s="643"/>
    </row>
    <row r="652" spans="1:8" ht="17.100000000000001" customHeight="1" x14ac:dyDescent="0.15">
      <c r="B652" s="175"/>
      <c r="C652" s="633"/>
      <c r="D652" s="635"/>
      <c r="E652" s="637"/>
      <c r="F652" s="639">
        <f>INT(D652*E652)</f>
        <v>0</v>
      </c>
      <c r="G652" s="641"/>
      <c r="H652" s="643"/>
    </row>
    <row r="653" spans="1:8" ht="17.100000000000001" customHeight="1" x14ac:dyDescent="0.15">
      <c r="A653" s="279">
        <v>266</v>
      </c>
      <c r="B653" s="176"/>
      <c r="C653" s="634"/>
      <c r="D653" s="636"/>
      <c r="E653" s="638"/>
      <c r="F653" s="640"/>
      <c r="G653" s="642"/>
      <c r="H653" s="643"/>
    </row>
    <row r="654" spans="1:8" ht="17.100000000000001" customHeight="1" x14ac:dyDescent="0.15">
      <c r="B654" s="175"/>
      <c r="C654" s="633"/>
      <c r="D654" s="635"/>
      <c r="E654" s="637"/>
      <c r="F654" s="639">
        <f>INT(D654*E654)</f>
        <v>0</v>
      </c>
      <c r="G654" s="641"/>
      <c r="H654" s="643"/>
    </row>
    <row r="655" spans="1:8" ht="17.100000000000001" customHeight="1" x14ac:dyDescent="0.15">
      <c r="A655" s="279">
        <v>267</v>
      </c>
      <c r="B655" s="176"/>
      <c r="C655" s="634"/>
      <c r="D655" s="636"/>
      <c r="E655" s="638"/>
      <c r="F655" s="640"/>
      <c r="G655" s="642"/>
      <c r="H655" s="643"/>
    </row>
    <row r="656" spans="1:8" ht="17.100000000000001" customHeight="1" x14ac:dyDescent="0.15">
      <c r="B656" s="175"/>
      <c r="C656" s="633"/>
      <c r="D656" s="635"/>
      <c r="E656" s="637"/>
      <c r="F656" s="639">
        <f>INT(D656*E656)</f>
        <v>0</v>
      </c>
      <c r="G656" s="641"/>
      <c r="H656" s="643"/>
    </row>
    <row r="657" spans="1:8" ht="17.100000000000001" customHeight="1" x14ac:dyDescent="0.15">
      <c r="A657" s="279">
        <v>268</v>
      </c>
      <c r="B657" s="176"/>
      <c r="C657" s="634"/>
      <c r="D657" s="636"/>
      <c r="E657" s="638"/>
      <c r="F657" s="640"/>
      <c r="G657" s="642"/>
      <c r="H657" s="643"/>
    </row>
    <row r="658" spans="1:8" ht="17.100000000000001" customHeight="1" x14ac:dyDescent="0.15">
      <c r="B658" s="175"/>
      <c r="C658" s="633"/>
      <c r="D658" s="635"/>
      <c r="E658" s="637"/>
      <c r="F658" s="639">
        <f>INT(D658*E658)</f>
        <v>0</v>
      </c>
      <c r="G658" s="641"/>
      <c r="H658" s="643"/>
    </row>
    <row r="659" spans="1:8" ht="17.100000000000001" customHeight="1" x14ac:dyDescent="0.15">
      <c r="A659" s="279">
        <v>269</v>
      </c>
      <c r="B659" s="176"/>
      <c r="C659" s="634"/>
      <c r="D659" s="636"/>
      <c r="E659" s="638"/>
      <c r="F659" s="640"/>
      <c r="G659" s="642"/>
      <c r="H659" s="643"/>
    </row>
    <row r="660" spans="1:8" ht="17.100000000000001" customHeight="1" x14ac:dyDescent="0.15">
      <c r="B660" s="175"/>
      <c r="C660" s="633"/>
      <c r="D660" s="635"/>
      <c r="E660" s="637"/>
      <c r="F660" s="639">
        <f>INT(D660*E660)</f>
        <v>0</v>
      </c>
      <c r="G660" s="641"/>
      <c r="H660" s="643"/>
    </row>
    <row r="661" spans="1:8" ht="17.100000000000001" customHeight="1" x14ac:dyDescent="0.15">
      <c r="A661" s="279">
        <v>270</v>
      </c>
      <c r="B661" s="176"/>
      <c r="C661" s="634"/>
      <c r="D661" s="636"/>
      <c r="E661" s="638"/>
      <c r="F661" s="640"/>
      <c r="G661" s="642"/>
      <c r="H661" s="643"/>
    </row>
    <row r="662" spans="1:8" ht="17.100000000000001" customHeight="1" x14ac:dyDescent="0.15">
      <c r="B662" s="175"/>
      <c r="C662" s="633"/>
      <c r="D662" s="635"/>
      <c r="E662" s="637"/>
      <c r="F662" s="639">
        <f>INT(D662*E662)</f>
        <v>0</v>
      </c>
      <c r="G662" s="641"/>
      <c r="H662" s="643"/>
    </row>
    <row r="663" spans="1:8" ht="17.100000000000001" customHeight="1" x14ac:dyDescent="0.15">
      <c r="A663" s="279">
        <v>271</v>
      </c>
      <c r="B663" s="176"/>
      <c r="C663" s="634"/>
      <c r="D663" s="636"/>
      <c r="E663" s="638"/>
      <c r="F663" s="640"/>
      <c r="G663" s="642"/>
      <c r="H663" s="643"/>
    </row>
    <row r="664" spans="1:8" ht="17.100000000000001" customHeight="1" x14ac:dyDescent="0.15">
      <c r="B664" s="175"/>
      <c r="C664" s="633"/>
      <c r="D664" s="635"/>
      <c r="E664" s="637"/>
      <c r="F664" s="639">
        <f>INT(D664*E664)</f>
        <v>0</v>
      </c>
      <c r="G664" s="641"/>
      <c r="H664" s="643"/>
    </row>
    <row r="665" spans="1:8" ht="17.100000000000001" customHeight="1" x14ac:dyDescent="0.15">
      <c r="A665" s="279">
        <v>272</v>
      </c>
      <c r="B665" s="176"/>
      <c r="C665" s="634"/>
      <c r="D665" s="636"/>
      <c r="E665" s="638"/>
      <c r="F665" s="640"/>
      <c r="G665" s="642"/>
      <c r="H665" s="643"/>
    </row>
    <row r="666" spans="1:8" ht="17.100000000000001" customHeight="1" x14ac:dyDescent="0.15">
      <c r="B666" s="175"/>
      <c r="C666" s="633"/>
      <c r="D666" s="635"/>
      <c r="E666" s="637"/>
      <c r="F666" s="639">
        <f>INT(D666*E666)</f>
        <v>0</v>
      </c>
      <c r="G666" s="641"/>
      <c r="H666" s="643"/>
    </row>
    <row r="667" spans="1:8" ht="17.100000000000001" customHeight="1" x14ac:dyDescent="0.15">
      <c r="A667" s="279">
        <v>273</v>
      </c>
      <c r="B667" s="176"/>
      <c r="C667" s="634"/>
      <c r="D667" s="636"/>
      <c r="E667" s="638"/>
      <c r="F667" s="640"/>
      <c r="G667" s="642"/>
      <c r="H667" s="643"/>
    </row>
    <row r="668" spans="1:8" ht="17.100000000000001" customHeight="1" x14ac:dyDescent="0.15">
      <c r="B668" s="175"/>
      <c r="C668" s="633"/>
      <c r="D668" s="635"/>
      <c r="E668" s="637"/>
      <c r="F668" s="639">
        <f>INT(D668*E668)</f>
        <v>0</v>
      </c>
      <c r="G668" s="641"/>
      <c r="H668" s="643"/>
    </row>
    <row r="669" spans="1:8" ht="17.100000000000001" customHeight="1" x14ac:dyDescent="0.15">
      <c r="A669" s="279">
        <v>274</v>
      </c>
      <c r="B669" s="176"/>
      <c r="C669" s="634"/>
      <c r="D669" s="636"/>
      <c r="E669" s="638"/>
      <c r="F669" s="640"/>
      <c r="G669" s="642"/>
      <c r="H669" s="643"/>
    </row>
    <row r="670" spans="1:8" ht="17.100000000000001" customHeight="1" x14ac:dyDescent="0.15">
      <c r="B670" s="175"/>
      <c r="C670" s="633"/>
      <c r="D670" s="635"/>
      <c r="E670" s="637"/>
      <c r="F670" s="639">
        <f>INT(D670*E670)</f>
        <v>0</v>
      </c>
      <c r="G670" s="641"/>
      <c r="H670" s="643"/>
    </row>
    <row r="671" spans="1:8" ht="17.100000000000001" customHeight="1" x14ac:dyDescent="0.15">
      <c r="A671" s="279">
        <v>275</v>
      </c>
      <c r="B671" s="176"/>
      <c r="C671" s="634"/>
      <c r="D671" s="636"/>
      <c r="E671" s="638"/>
      <c r="F671" s="640"/>
      <c r="G671" s="642"/>
      <c r="H671" s="643"/>
    </row>
    <row r="672" spans="1:8" ht="17.100000000000001" customHeight="1" x14ac:dyDescent="0.15">
      <c r="B672" s="175"/>
      <c r="C672" s="633"/>
      <c r="D672" s="635"/>
      <c r="E672" s="637"/>
      <c r="F672" s="639">
        <f>INT(D672*E672)</f>
        <v>0</v>
      </c>
      <c r="G672" s="641"/>
      <c r="H672" s="643"/>
    </row>
    <row r="673" spans="1:8" ht="17.100000000000001" customHeight="1" x14ac:dyDescent="0.15">
      <c r="A673" s="279">
        <v>276</v>
      </c>
      <c r="B673" s="176"/>
      <c r="C673" s="634"/>
      <c r="D673" s="636"/>
      <c r="E673" s="638"/>
      <c r="F673" s="640"/>
      <c r="G673" s="642"/>
      <c r="H673" s="643"/>
    </row>
    <row r="674" spans="1:8" ht="17.100000000000001" customHeight="1" x14ac:dyDescent="0.15">
      <c r="B674" s="175"/>
      <c r="C674" s="633"/>
      <c r="D674" s="635"/>
      <c r="E674" s="637"/>
      <c r="F674" s="639">
        <f>INT(D674*E674)</f>
        <v>0</v>
      </c>
      <c r="G674" s="641"/>
      <c r="H674" s="173"/>
    </row>
    <row r="675" spans="1:8" ht="17.100000000000001" customHeight="1" x14ac:dyDescent="0.15">
      <c r="A675" s="279">
        <v>277</v>
      </c>
      <c r="B675" s="176"/>
      <c r="C675" s="634"/>
      <c r="D675" s="636"/>
      <c r="E675" s="638"/>
      <c r="F675" s="640"/>
      <c r="G675" s="642"/>
      <c r="H675" s="173"/>
    </row>
    <row r="676" spans="1:8" ht="17.100000000000001" customHeight="1" x14ac:dyDescent="0.15">
      <c r="B676" s="175"/>
      <c r="C676" s="633"/>
      <c r="D676" s="635"/>
      <c r="E676" s="637"/>
      <c r="F676" s="639">
        <f>INT(D676*E676)</f>
        <v>0</v>
      </c>
      <c r="G676" s="641"/>
      <c r="H676" s="173"/>
    </row>
    <row r="677" spans="1:8" ht="17.100000000000001" customHeight="1" x14ac:dyDescent="0.15">
      <c r="A677" s="279">
        <v>278</v>
      </c>
      <c r="B677" s="176"/>
      <c r="C677" s="634"/>
      <c r="D677" s="636"/>
      <c r="E677" s="638"/>
      <c r="F677" s="640"/>
      <c r="G677" s="642"/>
    </row>
    <row r="678" spans="1:8" ht="17.100000000000001" customHeight="1" x14ac:dyDescent="0.15">
      <c r="B678" s="175"/>
      <c r="C678" s="633"/>
      <c r="D678" s="635"/>
      <c r="E678" s="637"/>
      <c r="F678" s="639">
        <f>INT(D678*E678)</f>
        <v>0</v>
      </c>
      <c r="G678" s="641"/>
    </row>
    <row r="679" spans="1:8" ht="17.100000000000001" customHeight="1" x14ac:dyDescent="0.15">
      <c r="A679" s="279">
        <v>279</v>
      </c>
      <c r="B679" s="176"/>
      <c r="C679" s="634"/>
      <c r="D679" s="636"/>
      <c r="E679" s="638"/>
      <c r="F679" s="640"/>
      <c r="G679" s="642"/>
    </row>
    <row r="680" spans="1:8" ht="17.100000000000001" customHeight="1" x14ac:dyDescent="0.15">
      <c r="B680" s="175"/>
      <c r="C680" s="633"/>
      <c r="D680" s="635"/>
      <c r="E680" s="637"/>
      <c r="F680" s="639">
        <f>INT(D680*E680)</f>
        <v>0</v>
      </c>
      <c r="G680" s="641"/>
    </row>
    <row r="681" spans="1:8" ht="17.100000000000001" customHeight="1" x14ac:dyDescent="0.15">
      <c r="A681" s="279">
        <v>280</v>
      </c>
      <c r="B681" s="176"/>
      <c r="C681" s="634"/>
      <c r="D681" s="636"/>
      <c r="E681" s="638"/>
      <c r="F681" s="640"/>
      <c r="G681" s="642"/>
    </row>
    <row r="682" spans="1:8" ht="17.100000000000001" customHeight="1" x14ac:dyDescent="0.15">
      <c r="B682" s="645" t="s">
        <v>317</v>
      </c>
      <c r="C682" s="646"/>
      <c r="D682" s="646"/>
      <c r="E682" s="647"/>
      <c r="F682" s="639">
        <f>SUM(F642:F681)</f>
        <v>0</v>
      </c>
      <c r="G682" s="641"/>
    </row>
    <row r="683" spans="1:8" ht="17.100000000000001" customHeight="1" x14ac:dyDescent="0.15">
      <c r="B683" s="648"/>
      <c r="C683" s="649"/>
      <c r="D683" s="649"/>
      <c r="E683" s="650"/>
      <c r="F683" s="640"/>
      <c r="G683" s="642"/>
    </row>
    <row r="684" spans="1:8" ht="31.5" customHeight="1" thickBot="1" x14ac:dyDescent="0.2">
      <c r="B684" s="651" t="str">
        <f>IF(B688="","合　計","累　計")</f>
        <v>合　計</v>
      </c>
      <c r="C684" s="652"/>
      <c r="D684" s="652"/>
      <c r="E684" s="653"/>
      <c r="F684" s="178">
        <f>F638+F682</f>
        <v>0</v>
      </c>
      <c r="G684" s="179">
        <f>IF(D642=0,0,1)</f>
        <v>0</v>
      </c>
    </row>
    <row r="685" spans="1:8" x14ac:dyDescent="0.15">
      <c r="B685" s="644" t="s">
        <v>187</v>
      </c>
      <c r="C685" s="644"/>
      <c r="D685" s="644"/>
      <c r="E685" s="644"/>
      <c r="F685" s="644"/>
      <c r="G685" s="644"/>
    </row>
    <row r="686" spans="1:8" ht="14.25" thickBot="1" x14ac:dyDescent="0.2">
      <c r="B686" s="174"/>
    </row>
    <row r="687" spans="1:8" ht="31.5" customHeight="1" x14ac:dyDescent="0.15">
      <c r="B687" s="171" t="s">
        <v>188</v>
      </c>
      <c r="C687" s="158" t="s">
        <v>184</v>
      </c>
      <c r="D687" s="158" t="s">
        <v>185</v>
      </c>
      <c r="E687" s="158" t="s">
        <v>189</v>
      </c>
      <c r="F687" s="158" t="s">
        <v>191</v>
      </c>
      <c r="G687" s="172" t="s">
        <v>190</v>
      </c>
    </row>
    <row r="688" spans="1:8" ht="17.100000000000001" customHeight="1" x14ac:dyDescent="0.15">
      <c r="B688" s="175"/>
      <c r="C688" s="633"/>
      <c r="D688" s="635"/>
      <c r="E688" s="637"/>
      <c r="F688" s="639">
        <f>INT(D688*E688)</f>
        <v>0</v>
      </c>
      <c r="G688" s="641"/>
      <c r="H688" s="643" t="s">
        <v>186</v>
      </c>
    </row>
    <row r="689" spans="1:8" ht="17.100000000000001" customHeight="1" x14ac:dyDescent="0.15">
      <c r="A689" s="279">
        <v>281</v>
      </c>
      <c r="B689" s="176"/>
      <c r="C689" s="634"/>
      <c r="D689" s="636"/>
      <c r="E689" s="638"/>
      <c r="F689" s="640"/>
      <c r="G689" s="642"/>
      <c r="H689" s="643"/>
    </row>
    <row r="690" spans="1:8" ht="17.100000000000001" customHeight="1" x14ac:dyDescent="0.15">
      <c r="B690" s="175"/>
      <c r="C690" s="633"/>
      <c r="D690" s="635"/>
      <c r="E690" s="637"/>
      <c r="F690" s="639">
        <f>INT(D690*E690)</f>
        <v>0</v>
      </c>
      <c r="G690" s="641"/>
      <c r="H690" s="643"/>
    </row>
    <row r="691" spans="1:8" ht="17.100000000000001" customHeight="1" x14ac:dyDescent="0.15">
      <c r="A691" s="279">
        <v>282</v>
      </c>
      <c r="B691" s="176"/>
      <c r="C691" s="634"/>
      <c r="D691" s="636"/>
      <c r="E691" s="638"/>
      <c r="F691" s="640"/>
      <c r="G691" s="642"/>
      <c r="H691" s="643"/>
    </row>
    <row r="692" spans="1:8" ht="17.100000000000001" customHeight="1" x14ac:dyDescent="0.15">
      <c r="B692" s="175"/>
      <c r="C692" s="633"/>
      <c r="D692" s="635"/>
      <c r="E692" s="637"/>
      <c r="F692" s="639">
        <f>INT(D692*E692)</f>
        <v>0</v>
      </c>
      <c r="G692" s="641"/>
      <c r="H692" s="643"/>
    </row>
    <row r="693" spans="1:8" ht="17.100000000000001" customHeight="1" x14ac:dyDescent="0.15">
      <c r="A693" s="279">
        <v>283</v>
      </c>
      <c r="B693" s="176"/>
      <c r="C693" s="634"/>
      <c r="D693" s="636"/>
      <c r="E693" s="638"/>
      <c r="F693" s="640"/>
      <c r="G693" s="642"/>
      <c r="H693" s="643"/>
    </row>
    <row r="694" spans="1:8" ht="17.100000000000001" customHeight="1" x14ac:dyDescent="0.15">
      <c r="B694" s="175"/>
      <c r="C694" s="633"/>
      <c r="D694" s="635"/>
      <c r="E694" s="637"/>
      <c r="F694" s="639">
        <f>INT(D694*E694)</f>
        <v>0</v>
      </c>
      <c r="G694" s="641"/>
      <c r="H694" s="643"/>
    </row>
    <row r="695" spans="1:8" ht="17.100000000000001" customHeight="1" x14ac:dyDescent="0.15">
      <c r="A695" s="279">
        <v>284</v>
      </c>
      <c r="B695" s="176"/>
      <c r="C695" s="634"/>
      <c r="D695" s="636"/>
      <c r="E695" s="638"/>
      <c r="F695" s="640"/>
      <c r="G695" s="642"/>
      <c r="H695" s="643"/>
    </row>
    <row r="696" spans="1:8" ht="17.100000000000001" customHeight="1" x14ac:dyDescent="0.15">
      <c r="B696" s="175"/>
      <c r="C696" s="633"/>
      <c r="D696" s="635"/>
      <c r="E696" s="637"/>
      <c r="F696" s="639">
        <f>INT(D696*E696)</f>
        <v>0</v>
      </c>
      <c r="G696" s="641"/>
      <c r="H696" s="643"/>
    </row>
    <row r="697" spans="1:8" ht="17.100000000000001" customHeight="1" x14ac:dyDescent="0.15">
      <c r="A697" s="279">
        <v>285</v>
      </c>
      <c r="B697" s="176"/>
      <c r="C697" s="634"/>
      <c r="D697" s="636"/>
      <c r="E697" s="638"/>
      <c r="F697" s="640"/>
      <c r="G697" s="642"/>
      <c r="H697" s="643"/>
    </row>
    <row r="698" spans="1:8" ht="17.100000000000001" customHeight="1" x14ac:dyDescent="0.15">
      <c r="B698" s="175"/>
      <c r="C698" s="633"/>
      <c r="D698" s="635"/>
      <c r="E698" s="637"/>
      <c r="F698" s="639">
        <f>INT(D698*E698)</f>
        <v>0</v>
      </c>
      <c r="G698" s="641"/>
      <c r="H698" s="643"/>
    </row>
    <row r="699" spans="1:8" ht="17.100000000000001" customHeight="1" x14ac:dyDescent="0.15">
      <c r="A699" s="279">
        <v>286</v>
      </c>
      <c r="B699" s="176"/>
      <c r="C699" s="634"/>
      <c r="D699" s="636"/>
      <c r="E699" s="638"/>
      <c r="F699" s="640"/>
      <c r="G699" s="642"/>
      <c r="H699" s="643"/>
    </row>
    <row r="700" spans="1:8" ht="17.100000000000001" customHeight="1" x14ac:dyDescent="0.15">
      <c r="B700" s="175"/>
      <c r="C700" s="633"/>
      <c r="D700" s="635"/>
      <c r="E700" s="637"/>
      <c r="F700" s="639">
        <f>INT(D700*E700)</f>
        <v>0</v>
      </c>
      <c r="G700" s="641"/>
      <c r="H700" s="643"/>
    </row>
    <row r="701" spans="1:8" ht="17.100000000000001" customHeight="1" x14ac:dyDescent="0.15">
      <c r="A701" s="279">
        <v>287</v>
      </c>
      <c r="B701" s="176"/>
      <c r="C701" s="634"/>
      <c r="D701" s="636"/>
      <c r="E701" s="638"/>
      <c r="F701" s="640"/>
      <c r="G701" s="642"/>
      <c r="H701" s="643"/>
    </row>
    <row r="702" spans="1:8" ht="17.100000000000001" customHeight="1" x14ac:dyDescent="0.15">
      <c r="B702" s="175"/>
      <c r="C702" s="633"/>
      <c r="D702" s="635"/>
      <c r="E702" s="637"/>
      <c r="F702" s="639">
        <f>INT(D702*E702)</f>
        <v>0</v>
      </c>
      <c r="G702" s="641"/>
      <c r="H702" s="643"/>
    </row>
    <row r="703" spans="1:8" ht="17.100000000000001" customHeight="1" x14ac:dyDescent="0.15">
      <c r="A703" s="279">
        <v>288</v>
      </c>
      <c r="B703" s="176"/>
      <c r="C703" s="634"/>
      <c r="D703" s="636"/>
      <c r="E703" s="638"/>
      <c r="F703" s="640"/>
      <c r="G703" s="642"/>
      <c r="H703" s="643"/>
    </row>
    <row r="704" spans="1:8" ht="17.100000000000001" customHeight="1" x14ac:dyDescent="0.15">
      <c r="B704" s="175"/>
      <c r="C704" s="633"/>
      <c r="D704" s="635"/>
      <c r="E704" s="637"/>
      <c r="F704" s="639">
        <f>INT(D704*E704)</f>
        <v>0</v>
      </c>
      <c r="G704" s="641"/>
      <c r="H704" s="643"/>
    </row>
    <row r="705" spans="1:8" ht="17.100000000000001" customHeight="1" x14ac:dyDescent="0.15">
      <c r="A705" s="279">
        <v>289</v>
      </c>
      <c r="B705" s="176"/>
      <c r="C705" s="634"/>
      <c r="D705" s="636"/>
      <c r="E705" s="638"/>
      <c r="F705" s="640"/>
      <c r="G705" s="642"/>
      <c r="H705" s="643"/>
    </row>
    <row r="706" spans="1:8" ht="17.100000000000001" customHeight="1" x14ac:dyDescent="0.15">
      <c r="B706" s="175"/>
      <c r="C706" s="633"/>
      <c r="D706" s="635"/>
      <c r="E706" s="637"/>
      <c r="F706" s="639">
        <f>INT(D706*E706)</f>
        <v>0</v>
      </c>
      <c r="G706" s="641"/>
      <c r="H706" s="643"/>
    </row>
    <row r="707" spans="1:8" ht="17.100000000000001" customHeight="1" x14ac:dyDescent="0.15">
      <c r="A707" s="279">
        <v>290</v>
      </c>
      <c r="B707" s="176"/>
      <c r="C707" s="634"/>
      <c r="D707" s="636"/>
      <c r="E707" s="638"/>
      <c r="F707" s="640"/>
      <c r="G707" s="642"/>
      <c r="H707" s="643"/>
    </row>
    <row r="708" spans="1:8" ht="17.100000000000001" customHeight="1" x14ac:dyDescent="0.15">
      <c r="B708" s="175"/>
      <c r="C708" s="633"/>
      <c r="D708" s="635"/>
      <c r="E708" s="637"/>
      <c r="F708" s="639">
        <f>INT(D708*E708)</f>
        <v>0</v>
      </c>
      <c r="G708" s="641"/>
      <c r="H708" s="643"/>
    </row>
    <row r="709" spans="1:8" ht="17.100000000000001" customHeight="1" x14ac:dyDescent="0.15">
      <c r="A709" s="279">
        <v>291</v>
      </c>
      <c r="B709" s="176"/>
      <c r="C709" s="634"/>
      <c r="D709" s="636"/>
      <c r="E709" s="638"/>
      <c r="F709" s="640"/>
      <c r="G709" s="642"/>
      <c r="H709" s="643"/>
    </row>
    <row r="710" spans="1:8" ht="17.100000000000001" customHeight="1" x14ac:dyDescent="0.15">
      <c r="B710" s="175"/>
      <c r="C710" s="633"/>
      <c r="D710" s="635"/>
      <c r="E710" s="637"/>
      <c r="F710" s="639">
        <f>INT(D710*E710)</f>
        <v>0</v>
      </c>
      <c r="G710" s="641"/>
      <c r="H710" s="643"/>
    </row>
    <row r="711" spans="1:8" ht="17.100000000000001" customHeight="1" x14ac:dyDescent="0.15">
      <c r="A711" s="279">
        <v>292</v>
      </c>
      <c r="B711" s="176"/>
      <c r="C711" s="634"/>
      <c r="D711" s="636"/>
      <c r="E711" s="638"/>
      <c r="F711" s="640"/>
      <c r="G711" s="642"/>
      <c r="H711" s="643"/>
    </row>
    <row r="712" spans="1:8" ht="17.100000000000001" customHeight="1" x14ac:dyDescent="0.15">
      <c r="B712" s="175"/>
      <c r="C712" s="633"/>
      <c r="D712" s="635"/>
      <c r="E712" s="637"/>
      <c r="F712" s="639">
        <f>INT(D712*E712)</f>
        <v>0</v>
      </c>
      <c r="G712" s="641"/>
      <c r="H712" s="643"/>
    </row>
    <row r="713" spans="1:8" ht="17.100000000000001" customHeight="1" x14ac:dyDescent="0.15">
      <c r="A713" s="279">
        <v>293</v>
      </c>
      <c r="B713" s="176"/>
      <c r="C713" s="634"/>
      <c r="D713" s="636"/>
      <c r="E713" s="638"/>
      <c r="F713" s="640"/>
      <c r="G713" s="642"/>
      <c r="H713" s="643"/>
    </row>
    <row r="714" spans="1:8" ht="17.100000000000001" customHeight="1" x14ac:dyDescent="0.15">
      <c r="B714" s="175"/>
      <c r="C714" s="633"/>
      <c r="D714" s="635"/>
      <c r="E714" s="637"/>
      <c r="F714" s="639">
        <f>INT(D714*E714)</f>
        <v>0</v>
      </c>
      <c r="G714" s="641"/>
      <c r="H714" s="643"/>
    </row>
    <row r="715" spans="1:8" ht="17.100000000000001" customHeight="1" x14ac:dyDescent="0.15">
      <c r="A715" s="279">
        <v>294</v>
      </c>
      <c r="B715" s="176"/>
      <c r="C715" s="634"/>
      <c r="D715" s="636"/>
      <c r="E715" s="638"/>
      <c r="F715" s="640"/>
      <c r="G715" s="642"/>
      <c r="H715" s="643"/>
    </row>
    <row r="716" spans="1:8" ht="17.100000000000001" customHeight="1" x14ac:dyDescent="0.15">
      <c r="B716" s="175"/>
      <c r="C716" s="633"/>
      <c r="D716" s="635"/>
      <c r="E716" s="637"/>
      <c r="F716" s="639">
        <f>INT(D716*E716)</f>
        <v>0</v>
      </c>
      <c r="G716" s="641"/>
      <c r="H716" s="643"/>
    </row>
    <row r="717" spans="1:8" ht="17.100000000000001" customHeight="1" x14ac:dyDescent="0.15">
      <c r="A717" s="279">
        <v>295</v>
      </c>
      <c r="B717" s="176"/>
      <c r="C717" s="634"/>
      <c r="D717" s="636"/>
      <c r="E717" s="638"/>
      <c r="F717" s="640"/>
      <c r="G717" s="642"/>
      <c r="H717" s="643"/>
    </row>
    <row r="718" spans="1:8" ht="17.100000000000001" customHeight="1" x14ac:dyDescent="0.15">
      <c r="B718" s="175"/>
      <c r="C718" s="633"/>
      <c r="D718" s="635"/>
      <c r="E718" s="637"/>
      <c r="F718" s="639">
        <f>INT(D718*E718)</f>
        <v>0</v>
      </c>
      <c r="G718" s="641"/>
      <c r="H718" s="643"/>
    </row>
    <row r="719" spans="1:8" ht="17.100000000000001" customHeight="1" x14ac:dyDescent="0.15">
      <c r="A719" s="279">
        <v>296</v>
      </c>
      <c r="B719" s="176"/>
      <c r="C719" s="634"/>
      <c r="D719" s="636"/>
      <c r="E719" s="638"/>
      <c r="F719" s="640"/>
      <c r="G719" s="642"/>
      <c r="H719" s="643"/>
    </row>
    <row r="720" spans="1:8" ht="17.100000000000001" customHeight="1" x14ac:dyDescent="0.15">
      <c r="B720" s="175"/>
      <c r="C720" s="633"/>
      <c r="D720" s="635"/>
      <c r="E720" s="637"/>
      <c r="F720" s="639">
        <f>INT(D720*E720)</f>
        <v>0</v>
      </c>
      <c r="G720" s="641"/>
      <c r="H720" s="173"/>
    </row>
    <row r="721" spans="1:8" ht="17.100000000000001" customHeight="1" x14ac:dyDescent="0.15">
      <c r="A721" s="279">
        <v>297</v>
      </c>
      <c r="B721" s="176"/>
      <c r="C721" s="634"/>
      <c r="D721" s="636"/>
      <c r="E721" s="638"/>
      <c r="F721" s="640"/>
      <c r="G721" s="642"/>
      <c r="H721" s="173"/>
    </row>
    <row r="722" spans="1:8" ht="17.100000000000001" customHeight="1" x14ac:dyDescent="0.15">
      <c r="B722" s="175"/>
      <c r="C722" s="633"/>
      <c r="D722" s="635"/>
      <c r="E722" s="637"/>
      <c r="F722" s="639">
        <f>INT(D722*E722)</f>
        <v>0</v>
      </c>
      <c r="G722" s="641"/>
      <c r="H722" s="173"/>
    </row>
    <row r="723" spans="1:8" ht="17.100000000000001" customHeight="1" x14ac:dyDescent="0.15">
      <c r="A723" s="279">
        <v>298</v>
      </c>
      <c r="B723" s="176"/>
      <c r="C723" s="634"/>
      <c r="D723" s="636"/>
      <c r="E723" s="638"/>
      <c r="F723" s="640"/>
      <c r="G723" s="642"/>
    </row>
    <row r="724" spans="1:8" ht="17.100000000000001" customHeight="1" x14ac:dyDescent="0.15">
      <c r="B724" s="175"/>
      <c r="C724" s="633"/>
      <c r="D724" s="635"/>
      <c r="E724" s="637"/>
      <c r="F724" s="639">
        <f>INT(D724*E724)</f>
        <v>0</v>
      </c>
      <c r="G724" s="641"/>
    </row>
    <row r="725" spans="1:8" ht="17.100000000000001" customHeight="1" x14ac:dyDescent="0.15">
      <c r="A725" s="279">
        <v>299</v>
      </c>
      <c r="B725" s="176"/>
      <c r="C725" s="634"/>
      <c r="D725" s="636"/>
      <c r="E725" s="638"/>
      <c r="F725" s="640"/>
      <c r="G725" s="642"/>
    </row>
    <row r="726" spans="1:8" ht="17.100000000000001" customHeight="1" x14ac:dyDescent="0.15">
      <c r="B726" s="175"/>
      <c r="C726" s="633"/>
      <c r="D726" s="635"/>
      <c r="E726" s="637"/>
      <c r="F726" s="639">
        <f>INT(D726*E726)</f>
        <v>0</v>
      </c>
      <c r="G726" s="641"/>
    </row>
    <row r="727" spans="1:8" ht="17.100000000000001" customHeight="1" x14ac:dyDescent="0.15">
      <c r="A727" s="279">
        <v>300</v>
      </c>
      <c r="B727" s="176"/>
      <c r="C727" s="634"/>
      <c r="D727" s="636"/>
      <c r="E727" s="638"/>
      <c r="F727" s="640"/>
      <c r="G727" s="642"/>
    </row>
    <row r="728" spans="1:8" ht="17.100000000000001" customHeight="1" x14ac:dyDescent="0.15">
      <c r="B728" s="645" t="s">
        <v>317</v>
      </c>
      <c r="C728" s="646"/>
      <c r="D728" s="646"/>
      <c r="E728" s="647"/>
      <c r="F728" s="639">
        <f>SUM(F688:F727)</f>
        <v>0</v>
      </c>
      <c r="G728" s="641"/>
    </row>
    <row r="729" spans="1:8" ht="17.100000000000001" customHeight="1" x14ac:dyDescent="0.15">
      <c r="B729" s="648"/>
      <c r="C729" s="649"/>
      <c r="D729" s="649"/>
      <c r="E729" s="650"/>
      <c r="F729" s="640"/>
      <c r="G729" s="642"/>
    </row>
    <row r="730" spans="1:8" ht="31.5" customHeight="1" thickBot="1" x14ac:dyDescent="0.2">
      <c r="B730" s="651" t="s">
        <v>318</v>
      </c>
      <c r="C730" s="652"/>
      <c r="D730" s="652"/>
      <c r="E730" s="653"/>
      <c r="F730" s="178">
        <f>F684+F728</f>
        <v>0</v>
      </c>
      <c r="G730" s="179">
        <f>IF(D688=0,0,1)</f>
        <v>0</v>
      </c>
    </row>
    <row r="731" spans="1:8" x14ac:dyDescent="0.15">
      <c r="B731" s="644" t="s">
        <v>187</v>
      </c>
      <c r="C731" s="644"/>
      <c r="D731" s="644"/>
      <c r="E731" s="644"/>
      <c r="F731" s="644"/>
      <c r="G731" s="644"/>
    </row>
    <row r="732" spans="1:8" x14ac:dyDescent="0.15">
      <c r="B732" s="174"/>
    </row>
  </sheetData>
  <mergeCells count="1690">
    <mergeCell ref="B730:E730"/>
    <mergeCell ref="B731:G731"/>
    <mergeCell ref="C724:C725"/>
    <mergeCell ref="D724:D725"/>
    <mergeCell ref="E724:E725"/>
    <mergeCell ref="F724:F725"/>
    <mergeCell ref="G724:G725"/>
    <mergeCell ref="C726:C727"/>
    <mergeCell ref="D726:D727"/>
    <mergeCell ref="E726:E727"/>
    <mergeCell ref="F726:F727"/>
    <mergeCell ref="G726:G727"/>
    <mergeCell ref="C720:C721"/>
    <mergeCell ref="D720:D721"/>
    <mergeCell ref="E720:E721"/>
    <mergeCell ref="F720:F721"/>
    <mergeCell ref="G720:G721"/>
    <mergeCell ref="C722:C723"/>
    <mergeCell ref="D722:D723"/>
    <mergeCell ref="E722:E723"/>
    <mergeCell ref="F722:F723"/>
    <mergeCell ref="G722:G723"/>
    <mergeCell ref="C718:C719"/>
    <mergeCell ref="D718:D719"/>
    <mergeCell ref="E718:E719"/>
    <mergeCell ref="F718:F719"/>
    <mergeCell ref="G718:G719"/>
    <mergeCell ref="C712:C713"/>
    <mergeCell ref="D712:D713"/>
    <mergeCell ref="E712:E713"/>
    <mergeCell ref="F712:F713"/>
    <mergeCell ref="G712:G713"/>
    <mergeCell ref="C714:C715"/>
    <mergeCell ref="D714:D715"/>
    <mergeCell ref="E714:E715"/>
    <mergeCell ref="F714:F715"/>
    <mergeCell ref="G714:G715"/>
    <mergeCell ref="B728:E729"/>
    <mergeCell ref="F728:F729"/>
    <mergeCell ref="G728:G729"/>
    <mergeCell ref="C710:C711"/>
    <mergeCell ref="D710:D711"/>
    <mergeCell ref="E710:E711"/>
    <mergeCell ref="F710:F711"/>
    <mergeCell ref="G710:G711"/>
    <mergeCell ref="C704:C705"/>
    <mergeCell ref="D704:D705"/>
    <mergeCell ref="E704:E705"/>
    <mergeCell ref="F704:F705"/>
    <mergeCell ref="G704:G705"/>
    <mergeCell ref="C706:C707"/>
    <mergeCell ref="D706:D707"/>
    <mergeCell ref="E706:E707"/>
    <mergeCell ref="F706:F707"/>
    <mergeCell ref="G706:G707"/>
    <mergeCell ref="C716:C717"/>
    <mergeCell ref="D716:D717"/>
    <mergeCell ref="E716:E717"/>
    <mergeCell ref="F716:F717"/>
    <mergeCell ref="G716:G717"/>
    <mergeCell ref="D702:D703"/>
    <mergeCell ref="E702:E703"/>
    <mergeCell ref="F702:F703"/>
    <mergeCell ref="G702:G703"/>
    <mergeCell ref="C696:C697"/>
    <mergeCell ref="D696:D697"/>
    <mergeCell ref="E696:E697"/>
    <mergeCell ref="F696:F697"/>
    <mergeCell ref="G696:G697"/>
    <mergeCell ref="C698:C699"/>
    <mergeCell ref="D698:D699"/>
    <mergeCell ref="E698:E699"/>
    <mergeCell ref="F698:F699"/>
    <mergeCell ref="G698:G699"/>
    <mergeCell ref="C708:C709"/>
    <mergeCell ref="D708:D709"/>
    <mergeCell ref="E708:E709"/>
    <mergeCell ref="F708:F709"/>
    <mergeCell ref="G708:G709"/>
    <mergeCell ref="G692:G693"/>
    <mergeCell ref="C694:C695"/>
    <mergeCell ref="D694:D695"/>
    <mergeCell ref="E694:E695"/>
    <mergeCell ref="F694:F695"/>
    <mergeCell ref="G694:G695"/>
    <mergeCell ref="H688:H719"/>
    <mergeCell ref="C690:C691"/>
    <mergeCell ref="D690:D691"/>
    <mergeCell ref="E690:E691"/>
    <mergeCell ref="F690:F691"/>
    <mergeCell ref="G690:G691"/>
    <mergeCell ref="C692:C693"/>
    <mergeCell ref="D692:D693"/>
    <mergeCell ref="E692:E693"/>
    <mergeCell ref="F692:F693"/>
    <mergeCell ref="B682:E683"/>
    <mergeCell ref="F682:F683"/>
    <mergeCell ref="G682:G683"/>
    <mergeCell ref="B684:E684"/>
    <mergeCell ref="B685:G685"/>
    <mergeCell ref="C688:C689"/>
    <mergeCell ref="D688:D689"/>
    <mergeCell ref="E688:E689"/>
    <mergeCell ref="F688:F689"/>
    <mergeCell ref="G688:G689"/>
    <mergeCell ref="C700:C701"/>
    <mergeCell ref="D700:D701"/>
    <mergeCell ref="E700:E701"/>
    <mergeCell ref="F700:F701"/>
    <mergeCell ref="G700:G701"/>
    <mergeCell ref="C702:C703"/>
    <mergeCell ref="C678:C679"/>
    <mergeCell ref="D678:D679"/>
    <mergeCell ref="E678:E679"/>
    <mergeCell ref="F678:F679"/>
    <mergeCell ref="G678:G679"/>
    <mergeCell ref="C680:C681"/>
    <mergeCell ref="D680:D681"/>
    <mergeCell ref="E680:E681"/>
    <mergeCell ref="F680:F681"/>
    <mergeCell ref="G680:G681"/>
    <mergeCell ref="C674:C675"/>
    <mergeCell ref="D674:D675"/>
    <mergeCell ref="E674:E675"/>
    <mergeCell ref="F674:F675"/>
    <mergeCell ref="G674:G675"/>
    <mergeCell ref="C676:C677"/>
    <mergeCell ref="D676:D677"/>
    <mergeCell ref="E676:E677"/>
    <mergeCell ref="F676:F677"/>
    <mergeCell ref="G676:G677"/>
    <mergeCell ref="C670:C671"/>
    <mergeCell ref="D670:D671"/>
    <mergeCell ref="E670:E671"/>
    <mergeCell ref="F670:F671"/>
    <mergeCell ref="G670:G671"/>
    <mergeCell ref="C672:C673"/>
    <mergeCell ref="D672:D673"/>
    <mergeCell ref="E672:E673"/>
    <mergeCell ref="F672:F673"/>
    <mergeCell ref="G672:G673"/>
    <mergeCell ref="C666:C667"/>
    <mergeCell ref="D666:D667"/>
    <mergeCell ref="E666:E667"/>
    <mergeCell ref="F666:F667"/>
    <mergeCell ref="G666:G667"/>
    <mergeCell ref="C668:C669"/>
    <mergeCell ref="D668:D669"/>
    <mergeCell ref="E668:E669"/>
    <mergeCell ref="F668:F669"/>
    <mergeCell ref="G668:G669"/>
    <mergeCell ref="E650:E651"/>
    <mergeCell ref="F650:F651"/>
    <mergeCell ref="G650:G651"/>
    <mergeCell ref="C652:C653"/>
    <mergeCell ref="D652:D653"/>
    <mergeCell ref="E652:E653"/>
    <mergeCell ref="F652:F653"/>
    <mergeCell ref="G652:G653"/>
    <mergeCell ref="C662:C663"/>
    <mergeCell ref="D662:D663"/>
    <mergeCell ref="E662:E663"/>
    <mergeCell ref="F662:F663"/>
    <mergeCell ref="G662:G663"/>
    <mergeCell ref="C664:C665"/>
    <mergeCell ref="D664:D665"/>
    <mergeCell ref="E664:E665"/>
    <mergeCell ref="F664:F665"/>
    <mergeCell ref="G664:G665"/>
    <mergeCell ref="C658:C659"/>
    <mergeCell ref="D658:D659"/>
    <mergeCell ref="E658:E659"/>
    <mergeCell ref="F658:F659"/>
    <mergeCell ref="G658:G659"/>
    <mergeCell ref="C660:C661"/>
    <mergeCell ref="D660:D661"/>
    <mergeCell ref="E660:E661"/>
    <mergeCell ref="F660:F661"/>
    <mergeCell ref="G660:G661"/>
    <mergeCell ref="H642:H673"/>
    <mergeCell ref="C644:C645"/>
    <mergeCell ref="D644:D645"/>
    <mergeCell ref="E644:E645"/>
    <mergeCell ref="F644:F645"/>
    <mergeCell ref="G644:G645"/>
    <mergeCell ref="C646:C647"/>
    <mergeCell ref="D646:D647"/>
    <mergeCell ref="E646:E647"/>
    <mergeCell ref="F646:F647"/>
    <mergeCell ref="B636:E637"/>
    <mergeCell ref="F636:F637"/>
    <mergeCell ref="G636:G637"/>
    <mergeCell ref="B638:E638"/>
    <mergeCell ref="B639:G639"/>
    <mergeCell ref="C642:C643"/>
    <mergeCell ref="D642:D643"/>
    <mergeCell ref="E642:E643"/>
    <mergeCell ref="F642:F643"/>
    <mergeCell ref="G642:G643"/>
    <mergeCell ref="C654:C655"/>
    <mergeCell ref="D654:D655"/>
    <mergeCell ref="E654:E655"/>
    <mergeCell ref="F654:F655"/>
    <mergeCell ref="G654:G655"/>
    <mergeCell ref="C656:C657"/>
    <mergeCell ref="D656:D657"/>
    <mergeCell ref="E656:E657"/>
    <mergeCell ref="F656:F657"/>
    <mergeCell ref="G656:G657"/>
    <mergeCell ref="C650:C651"/>
    <mergeCell ref="D650:D651"/>
    <mergeCell ref="C634:C635"/>
    <mergeCell ref="D634:D635"/>
    <mergeCell ref="E634:E635"/>
    <mergeCell ref="F634:F635"/>
    <mergeCell ref="G634:G635"/>
    <mergeCell ref="C628:C629"/>
    <mergeCell ref="D628:D629"/>
    <mergeCell ref="E628:E629"/>
    <mergeCell ref="F628:F629"/>
    <mergeCell ref="G628:G629"/>
    <mergeCell ref="C630:C631"/>
    <mergeCell ref="D630:D631"/>
    <mergeCell ref="E630:E631"/>
    <mergeCell ref="F630:F631"/>
    <mergeCell ref="G630:G631"/>
    <mergeCell ref="G646:G647"/>
    <mergeCell ref="C648:C649"/>
    <mergeCell ref="D648:D649"/>
    <mergeCell ref="E648:E649"/>
    <mergeCell ref="F648:F649"/>
    <mergeCell ref="G648:G649"/>
    <mergeCell ref="C626:C627"/>
    <mergeCell ref="D626:D627"/>
    <mergeCell ref="E626:E627"/>
    <mergeCell ref="F626:F627"/>
    <mergeCell ref="G626:G627"/>
    <mergeCell ref="C620:C621"/>
    <mergeCell ref="D620:D621"/>
    <mergeCell ref="E620:E621"/>
    <mergeCell ref="F620:F621"/>
    <mergeCell ref="G620:G621"/>
    <mergeCell ref="C622:C623"/>
    <mergeCell ref="D622:D623"/>
    <mergeCell ref="E622:E623"/>
    <mergeCell ref="F622:F623"/>
    <mergeCell ref="G622:G623"/>
    <mergeCell ref="C632:C633"/>
    <mergeCell ref="D632:D633"/>
    <mergeCell ref="E632:E633"/>
    <mergeCell ref="F632:F633"/>
    <mergeCell ref="G632:G633"/>
    <mergeCell ref="C618:C619"/>
    <mergeCell ref="D618:D619"/>
    <mergeCell ref="E618:E619"/>
    <mergeCell ref="F618:F619"/>
    <mergeCell ref="G618:G619"/>
    <mergeCell ref="C612:C613"/>
    <mergeCell ref="D612:D613"/>
    <mergeCell ref="E612:E613"/>
    <mergeCell ref="F612:F613"/>
    <mergeCell ref="G612:G613"/>
    <mergeCell ref="C614:C615"/>
    <mergeCell ref="D614:D615"/>
    <mergeCell ref="E614:E615"/>
    <mergeCell ref="F614:F615"/>
    <mergeCell ref="G614:G615"/>
    <mergeCell ref="C624:C625"/>
    <mergeCell ref="D624:D625"/>
    <mergeCell ref="E624:E625"/>
    <mergeCell ref="F624:F625"/>
    <mergeCell ref="G624:G625"/>
    <mergeCell ref="D610:D611"/>
    <mergeCell ref="E610:E611"/>
    <mergeCell ref="F610:F611"/>
    <mergeCell ref="G610:G611"/>
    <mergeCell ref="C604:C605"/>
    <mergeCell ref="D604:D605"/>
    <mergeCell ref="E604:E605"/>
    <mergeCell ref="F604:F605"/>
    <mergeCell ref="G604:G605"/>
    <mergeCell ref="C606:C607"/>
    <mergeCell ref="D606:D607"/>
    <mergeCell ref="E606:E607"/>
    <mergeCell ref="F606:F607"/>
    <mergeCell ref="G606:G607"/>
    <mergeCell ref="C616:C617"/>
    <mergeCell ref="D616:D617"/>
    <mergeCell ref="E616:E617"/>
    <mergeCell ref="F616:F617"/>
    <mergeCell ref="G616:G617"/>
    <mergeCell ref="G600:G601"/>
    <mergeCell ref="C602:C603"/>
    <mergeCell ref="D602:D603"/>
    <mergeCell ref="E602:E603"/>
    <mergeCell ref="F602:F603"/>
    <mergeCell ref="G602:G603"/>
    <mergeCell ref="H596:H627"/>
    <mergeCell ref="C598:C599"/>
    <mergeCell ref="D598:D599"/>
    <mergeCell ref="E598:E599"/>
    <mergeCell ref="F598:F599"/>
    <mergeCell ref="G598:G599"/>
    <mergeCell ref="C600:C601"/>
    <mergeCell ref="D600:D601"/>
    <mergeCell ref="E600:E601"/>
    <mergeCell ref="F600:F601"/>
    <mergeCell ref="B590:E591"/>
    <mergeCell ref="F590:F591"/>
    <mergeCell ref="G590:G591"/>
    <mergeCell ref="B592:E592"/>
    <mergeCell ref="B593:G593"/>
    <mergeCell ref="C596:C597"/>
    <mergeCell ref="D596:D597"/>
    <mergeCell ref="E596:E597"/>
    <mergeCell ref="F596:F597"/>
    <mergeCell ref="G596:G597"/>
    <mergeCell ref="C608:C609"/>
    <mergeCell ref="D608:D609"/>
    <mergeCell ref="E608:E609"/>
    <mergeCell ref="F608:F609"/>
    <mergeCell ref="G608:G609"/>
    <mergeCell ref="C610:C611"/>
    <mergeCell ref="C586:C587"/>
    <mergeCell ref="D586:D587"/>
    <mergeCell ref="E586:E587"/>
    <mergeCell ref="F586:F587"/>
    <mergeCell ref="G586:G587"/>
    <mergeCell ref="C588:C589"/>
    <mergeCell ref="D588:D589"/>
    <mergeCell ref="E588:E589"/>
    <mergeCell ref="F588:F589"/>
    <mergeCell ref="G588:G589"/>
    <mergeCell ref="C582:C583"/>
    <mergeCell ref="D582:D583"/>
    <mergeCell ref="E582:E583"/>
    <mergeCell ref="F582:F583"/>
    <mergeCell ref="G582:G583"/>
    <mergeCell ref="C584:C585"/>
    <mergeCell ref="D584:D585"/>
    <mergeCell ref="E584:E585"/>
    <mergeCell ref="F584:F585"/>
    <mergeCell ref="G584:G585"/>
    <mergeCell ref="C578:C579"/>
    <mergeCell ref="D578:D579"/>
    <mergeCell ref="E578:E579"/>
    <mergeCell ref="F578:F579"/>
    <mergeCell ref="G578:G579"/>
    <mergeCell ref="C580:C581"/>
    <mergeCell ref="D580:D581"/>
    <mergeCell ref="E580:E581"/>
    <mergeCell ref="F580:F581"/>
    <mergeCell ref="G580:G581"/>
    <mergeCell ref="C574:C575"/>
    <mergeCell ref="D574:D575"/>
    <mergeCell ref="E574:E575"/>
    <mergeCell ref="F574:F575"/>
    <mergeCell ref="G574:G575"/>
    <mergeCell ref="C576:C577"/>
    <mergeCell ref="D576:D577"/>
    <mergeCell ref="E576:E577"/>
    <mergeCell ref="F576:F577"/>
    <mergeCell ref="G576:G577"/>
    <mergeCell ref="E558:E559"/>
    <mergeCell ref="F558:F559"/>
    <mergeCell ref="G558:G559"/>
    <mergeCell ref="C560:C561"/>
    <mergeCell ref="D560:D561"/>
    <mergeCell ref="E560:E561"/>
    <mergeCell ref="F560:F561"/>
    <mergeCell ref="G560:G561"/>
    <mergeCell ref="C570:C571"/>
    <mergeCell ref="D570:D571"/>
    <mergeCell ref="E570:E571"/>
    <mergeCell ref="F570:F571"/>
    <mergeCell ref="G570:G571"/>
    <mergeCell ref="C572:C573"/>
    <mergeCell ref="D572:D573"/>
    <mergeCell ref="E572:E573"/>
    <mergeCell ref="F572:F573"/>
    <mergeCell ref="G572:G573"/>
    <mergeCell ref="C566:C567"/>
    <mergeCell ref="D566:D567"/>
    <mergeCell ref="E566:E567"/>
    <mergeCell ref="F566:F567"/>
    <mergeCell ref="G566:G567"/>
    <mergeCell ref="C568:C569"/>
    <mergeCell ref="D568:D569"/>
    <mergeCell ref="E568:E569"/>
    <mergeCell ref="F568:F569"/>
    <mergeCell ref="G568:G569"/>
    <mergeCell ref="H550:H581"/>
    <mergeCell ref="C552:C553"/>
    <mergeCell ref="D552:D553"/>
    <mergeCell ref="E552:E553"/>
    <mergeCell ref="F552:F553"/>
    <mergeCell ref="G552:G553"/>
    <mergeCell ref="C554:C555"/>
    <mergeCell ref="D554:D555"/>
    <mergeCell ref="E554:E555"/>
    <mergeCell ref="F554:F555"/>
    <mergeCell ref="B544:E545"/>
    <mergeCell ref="F544:F545"/>
    <mergeCell ref="G544:G545"/>
    <mergeCell ref="B546:E546"/>
    <mergeCell ref="B547:G547"/>
    <mergeCell ref="C550:C551"/>
    <mergeCell ref="D550:D551"/>
    <mergeCell ref="E550:E551"/>
    <mergeCell ref="F550:F551"/>
    <mergeCell ref="G550:G551"/>
    <mergeCell ref="C562:C563"/>
    <mergeCell ref="D562:D563"/>
    <mergeCell ref="E562:E563"/>
    <mergeCell ref="F562:F563"/>
    <mergeCell ref="G562:G563"/>
    <mergeCell ref="C564:C565"/>
    <mergeCell ref="D564:D565"/>
    <mergeCell ref="E564:E565"/>
    <mergeCell ref="F564:F565"/>
    <mergeCell ref="G564:G565"/>
    <mergeCell ref="C558:C559"/>
    <mergeCell ref="D558:D559"/>
    <mergeCell ref="C542:C543"/>
    <mergeCell ref="D542:D543"/>
    <mergeCell ref="E542:E543"/>
    <mergeCell ref="F542:F543"/>
    <mergeCell ref="G542:G543"/>
    <mergeCell ref="C536:C537"/>
    <mergeCell ref="D536:D537"/>
    <mergeCell ref="E536:E537"/>
    <mergeCell ref="F536:F537"/>
    <mergeCell ref="G536:G537"/>
    <mergeCell ref="C538:C539"/>
    <mergeCell ref="D538:D539"/>
    <mergeCell ref="E538:E539"/>
    <mergeCell ref="F538:F539"/>
    <mergeCell ref="G538:G539"/>
    <mergeCell ref="G554:G555"/>
    <mergeCell ref="C556:C557"/>
    <mergeCell ref="D556:D557"/>
    <mergeCell ref="E556:E557"/>
    <mergeCell ref="F556:F557"/>
    <mergeCell ref="G556:G557"/>
    <mergeCell ref="C534:C535"/>
    <mergeCell ref="D534:D535"/>
    <mergeCell ref="E534:E535"/>
    <mergeCell ref="F534:F535"/>
    <mergeCell ref="G534:G535"/>
    <mergeCell ref="C528:C529"/>
    <mergeCell ref="D528:D529"/>
    <mergeCell ref="E528:E529"/>
    <mergeCell ref="F528:F529"/>
    <mergeCell ref="G528:G529"/>
    <mergeCell ref="C530:C531"/>
    <mergeCell ref="D530:D531"/>
    <mergeCell ref="E530:E531"/>
    <mergeCell ref="F530:F531"/>
    <mergeCell ref="G530:G531"/>
    <mergeCell ref="C540:C541"/>
    <mergeCell ref="D540:D541"/>
    <mergeCell ref="E540:E541"/>
    <mergeCell ref="F540:F541"/>
    <mergeCell ref="G540:G541"/>
    <mergeCell ref="C526:C527"/>
    <mergeCell ref="D526:D527"/>
    <mergeCell ref="E526:E527"/>
    <mergeCell ref="F526:F527"/>
    <mergeCell ref="G526:G527"/>
    <mergeCell ref="C520:C521"/>
    <mergeCell ref="D520:D521"/>
    <mergeCell ref="E520:E521"/>
    <mergeCell ref="F520:F521"/>
    <mergeCell ref="G520:G521"/>
    <mergeCell ref="C522:C523"/>
    <mergeCell ref="D522:D523"/>
    <mergeCell ref="E522:E523"/>
    <mergeCell ref="F522:F523"/>
    <mergeCell ref="G522:G523"/>
    <mergeCell ref="C532:C533"/>
    <mergeCell ref="D532:D533"/>
    <mergeCell ref="E532:E533"/>
    <mergeCell ref="F532:F533"/>
    <mergeCell ref="G532:G533"/>
    <mergeCell ref="D518:D519"/>
    <mergeCell ref="E518:E519"/>
    <mergeCell ref="F518:F519"/>
    <mergeCell ref="G518:G519"/>
    <mergeCell ref="C512:C513"/>
    <mergeCell ref="D512:D513"/>
    <mergeCell ref="E512:E513"/>
    <mergeCell ref="F512:F513"/>
    <mergeCell ref="G512:G513"/>
    <mergeCell ref="C514:C515"/>
    <mergeCell ref="D514:D515"/>
    <mergeCell ref="E514:E515"/>
    <mergeCell ref="F514:F515"/>
    <mergeCell ref="G514:G515"/>
    <mergeCell ref="C524:C525"/>
    <mergeCell ref="D524:D525"/>
    <mergeCell ref="E524:E525"/>
    <mergeCell ref="F524:F525"/>
    <mergeCell ref="G524:G525"/>
    <mergeCell ref="G508:G509"/>
    <mergeCell ref="C510:C511"/>
    <mergeCell ref="D510:D511"/>
    <mergeCell ref="E510:E511"/>
    <mergeCell ref="F510:F511"/>
    <mergeCell ref="G510:G511"/>
    <mergeCell ref="H504:H535"/>
    <mergeCell ref="C506:C507"/>
    <mergeCell ref="D506:D507"/>
    <mergeCell ref="E506:E507"/>
    <mergeCell ref="F506:F507"/>
    <mergeCell ref="G506:G507"/>
    <mergeCell ref="C508:C509"/>
    <mergeCell ref="D508:D509"/>
    <mergeCell ref="E508:E509"/>
    <mergeCell ref="F508:F509"/>
    <mergeCell ref="B498:E499"/>
    <mergeCell ref="F498:F499"/>
    <mergeCell ref="G498:G499"/>
    <mergeCell ref="B500:E500"/>
    <mergeCell ref="B501:G501"/>
    <mergeCell ref="C504:C505"/>
    <mergeCell ref="D504:D505"/>
    <mergeCell ref="E504:E505"/>
    <mergeCell ref="F504:F505"/>
    <mergeCell ref="G504:G505"/>
    <mergeCell ref="C516:C517"/>
    <mergeCell ref="D516:D517"/>
    <mergeCell ref="E516:E517"/>
    <mergeCell ref="F516:F517"/>
    <mergeCell ref="G516:G517"/>
    <mergeCell ref="C518:C519"/>
    <mergeCell ref="C494:C495"/>
    <mergeCell ref="D494:D495"/>
    <mergeCell ref="E494:E495"/>
    <mergeCell ref="F494:F495"/>
    <mergeCell ref="G494:G495"/>
    <mergeCell ref="C496:C497"/>
    <mergeCell ref="D496:D497"/>
    <mergeCell ref="E496:E497"/>
    <mergeCell ref="F496:F497"/>
    <mergeCell ref="G496:G497"/>
    <mergeCell ref="C490:C491"/>
    <mergeCell ref="D490:D491"/>
    <mergeCell ref="E490:E491"/>
    <mergeCell ref="F490:F491"/>
    <mergeCell ref="G490:G491"/>
    <mergeCell ref="C492:C493"/>
    <mergeCell ref="D492:D493"/>
    <mergeCell ref="E492:E493"/>
    <mergeCell ref="F492:F493"/>
    <mergeCell ref="G492:G493"/>
    <mergeCell ref="C486:C487"/>
    <mergeCell ref="D486:D487"/>
    <mergeCell ref="E486:E487"/>
    <mergeCell ref="F486:F487"/>
    <mergeCell ref="G486:G487"/>
    <mergeCell ref="C488:C489"/>
    <mergeCell ref="D488:D489"/>
    <mergeCell ref="E488:E489"/>
    <mergeCell ref="F488:F489"/>
    <mergeCell ref="G488:G489"/>
    <mergeCell ref="C482:C483"/>
    <mergeCell ref="D482:D483"/>
    <mergeCell ref="E482:E483"/>
    <mergeCell ref="F482:F483"/>
    <mergeCell ref="G482:G483"/>
    <mergeCell ref="C484:C485"/>
    <mergeCell ref="D484:D485"/>
    <mergeCell ref="E484:E485"/>
    <mergeCell ref="F484:F485"/>
    <mergeCell ref="G484:G485"/>
    <mergeCell ref="E466:E467"/>
    <mergeCell ref="F466:F467"/>
    <mergeCell ref="G466:G467"/>
    <mergeCell ref="C468:C469"/>
    <mergeCell ref="D468:D469"/>
    <mergeCell ref="E468:E469"/>
    <mergeCell ref="F468:F469"/>
    <mergeCell ref="G468:G469"/>
    <mergeCell ref="C478:C479"/>
    <mergeCell ref="D478:D479"/>
    <mergeCell ref="E478:E479"/>
    <mergeCell ref="F478:F479"/>
    <mergeCell ref="G478:G479"/>
    <mergeCell ref="C480:C481"/>
    <mergeCell ref="D480:D481"/>
    <mergeCell ref="E480:E481"/>
    <mergeCell ref="F480:F481"/>
    <mergeCell ref="G480:G481"/>
    <mergeCell ref="C474:C475"/>
    <mergeCell ref="D474:D475"/>
    <mergeCell ref="E474:E475"/>
    <mergeCell ref="F474:F475"/>
    <mergeCell ref="G474:G475"/>
    <mergeCell ref="C476:C477"/>
    <mergeCell ref="D476:D477"/>
    <mergeCell ref="E476:E477"/>
    <mergeCell ref="F476:F477"/>
    <mergeCell ref="G476:G477"/>
    <mergeCell ref="H458:H489"/>
    <mergeCell ref="C460:C461"/>
    <mergeCell ref="D460:D461"/>
    <mergeCell ref="E460:E461"/>
    <mergeCell ref="F460:F461"/>
    <mergeCell ref="G460:G461"/>
    <mergeCell ref="C462:C463"/>
    <mergeCell ref="D462:D463"/>
    <mergeCell ref="E462:E463"/>
    <mergeCell ref="F462:F463"/>
    <mergeCell ref="B452:E453"/>
    <mergeCell ref="F452:F453"/>
    <mergeCell ref="G452:G453"/>
    <mergeCell ref="B454:E454"/>
    <mergeCell ref="B455:G455"/>
    <mergeCell ref="C458:C459"/>
    <mergeCell ref="D458:D459"/>
    <mergeCell ref="E458:E459"/>
    <mergeCell ref="F458:F459"/>
    <mergeCell ref="G458:G459"/>
    <mergeCell ref="C470:C471"/>
    <mergeCell ref="D470:D471"/>
    <mergeCell ref="E470:E471"/>
    <mergeCell ref="F470:F471"/>
    <mergeCell ref="G470:G471"/>
    <mergeCell ref="C472:C473"/>
    <mergeCell ref="D472:D473"/>
    <mergeCell ref="E472:E473"/>
    <mergeCell ref="F472:F473"/>
    <mergeCell ref="G472:G473"/>
    <mergeCell ref="C466:C467"/>
    <mergeCell ref="D466:D467"/>
    <mergeCell ref="C450:C451"/>
    <mergeCell ref="D450:D451"/>
    <mergeCell ref="E450:E451"/>
    <mergeCell ref="F450:F451"/>
    <mergeCell ref="G450:G451"/>
    <mergeCell ref="C444:C445"/>
    <mergeCell ref="D444:D445"/>
    <mergeCell ref="E444:E445"/>
    <mergeCell ref="F444:F445"/>
    <mergeCell ref="G444:G445"/>
    <mergeCell ref="C446:C447"/>
    <mergeCell ref="D446:D447"/>
    <mergeCell ref="E446:E447"/>
    <mergeCell ref="F446:F447"/>
    <mergeCell ref="G446:G447"/>
    <mergeCell ref="G462:G463"/>
    <mergeCell ref="C464:C465"/>
    <mergeCell ref="D464:D465"/>
    <mergeCell ref="E464:E465"/>
    <mergeCell ref="F464:F465"/>
    <mergeCell ref="G464:G465"/>
    <mergeCell ref="C442:C443"/>
    <mergeCell ref="D442:D443"/>
    <mergeCell ref="E442:E443"/>
    <mergeCell ref="F442:F443"/>
    <mergeCell ref="G442:G443"/>
    <mergeCell ref="C436:C437"/>
    <mergeCell ref="D436:D437"/>
    <mergeCell ref="E436:E437"/>
    <mergeCell ref="F436:F437"/>
    <mergeCell ref="G436:G437"/>
    <mergeCell ref="C438:C439"/>
    <mergeCell ref="D438:D439"/>
    <mergeCell ref="E438:E439"/>
    <mergeCell ref="F438:F439"/>
    <mergeCell ref="G438:G439"/>
    <mergeCell ref="C448:C449"/>
    <mergeCell ref="D448:D449"/>
    <mergeCell ref="E448:E449"/>
    <mergeCell ref="F448:F449"/>
    <mergeCell ref="G448:G449"/>
    <mergeCell ref="C434:C435"/>
    <mergeCell ref="D434:D435"/>
    <mergeCell ref="E434:E435"/>
    <mergeCell ref="F434:F435"/>
    <mergeCell ref="G434:G435"/>
    <mergeCell ref="C428:C429"/>
    <mergeCell ref="D428:D429"/>
    <mergeCell ref="E428:E429"/>
    <mergeCell ref="F428:F429"/>
    <mergeCell ref="G428:G429"/>
    <mergeCell ref="C430:C431"/>
    <mergeCell ref="D430:D431"/>
    <mergeCell ref="E430:E431"/>
    <mergeCell ref="F430:F431"/>
    <mergeCell ref="G430:G431"/>
    <mergeCell ref="C440:C441"/>
    <mergeCell ref="D440:D441"/>
    <mergeCell ref="E440:E441"/>
    <mergeCell ref="F440:F441"/>
    <mergeCell ref="G440:G441"/>
    <mergeCell ref="D426:D427"/>
    <mergeCell ref="E426:E427"/>
    <mergeCell ref="F426:F427"/>
    <mergeCell ref="G426:G427"/>
    <mergeCell ref="C420:C421"/>
    <mergeCell ref="D420:D421"/>
    <mergeCell ref="E420:E421"/>
    <mergeCell ref="F420:F421"/>
    <mergeCell ref="G420:G421"/>
    <mergeCell ref="C422:C423"/>
    <mergeCell ref="D422:D423"/>
    <mergeCell ref="E422:E423"/>
    <mergeCell ref="F422:F423"/>
    <mergeCell ref="G422:G423"/>
    <mergeCell ref="C432:C433"/>
    <mergeCell ref="D432:D433"/>
    <mergeCell ref="E432:E433"/>
    <mergeCell ref="F432:F433"/>
    <mergeCell ref="G432:G433"/>
    <mergeCell ref="G416:G417"/>
    <mergeCell ref="C418:C419"/>
    <mergeCell ref="D418:D419"/>
    <mergeCell ref="E418:E419"/>
    <mergeCell ref="F418:F419"/>
    <mergeCell ref="G418:G419"/>
    <mergeCell ref="H412:H443"/>
    <mergeCell ref="C414:C415"/>
    <mergeCell ref="D414:D415"/>
    <mergeCell ref="E414:E415"/>
    <mergeCell ref="F414:F415"/>
    <mergeCell ref="G414:G415"/>
    <mergeCell ref="C416:C417"/>
    <mergeCell ref="D416:D417"/>
    <mergeCell ref="E416:E417"/>
    <mergeCell ref="F416:F417"/>
    <mergeCell ref="B406:E407"/>
    <mergeCell ref="F406:F407"/>
    <mergeCell ref="G406:G407"/>
    <mergeCell ref="B408:E408"/>
    <mergeCell ref="B409:G409"/>
    <mergeCell ref="C412:C413"/>
    <mergeCell ref="D412:D413"/>
    <mergeCell ref="E412:E413"/>
    <mergeCell ref="F412:F413"/>
    <mergeCell ref="G412:G413"/>
    <mergeCell ref="C424:C425"/>
    <mergeCell ref="D424:D425"/>
    <mergeCell ref="E424:E425"/>
    <mergeCell ref="F424:F425"/>
    <mergeCell ref="G424:G425"/>
    <mergeCell ref="C426:C427"/>
    <mergeCell ref="C402:C403"/>
    <mergeCell ref="D402:D403"/>
    <mergeCell ref="E402:E403"/>
    <mergeCell ref="F402:F403"/>
    <mergeCell ref="G402:G403"/>
    <mergeCell ref="C404:C405"/>
    <mergeCell ref="D404:D405"/>
    <mergeCell ref="E404:E405"/>
    <mergeCell ref="F404:F405"/>
    <mergeCell ref="G404:G405"/>
    <mergeCell ref="C398:C399"/>
    <mergeCell ref="D398:D399"/>
    <mergeCell ref="E398:E399"/>
    <mergeCell ref="F398:F399"/>
    <mergeCell ref="G398:G399"/>
    <mergeCell ref="C400:C401"/>
    <mergeCell ref="D400:D401"/>
    <mergeCell ref="E400:E401"/>
    <mergeCell ref="F400:F401"/>
    <mergeCell ref="G400:G401"/>
    <mergeCell ref="C394:C395"/>
    <mergeCell ref="D394:D395"/>
    <mergeCell ref="E394:E395"/>
    <mergeCell ref="F394:F395"/>
    <mergeCell ref="G394:G395"/>
    <mergeCell ref="C396:C397"/>
    <mergeCell ref="D396:D397"/>
    <mergeCell ref="E396:E397"/>
    <mergeCell ref="F396:F397"/>
    <mergeCell ref="G396:G397"/>
    <mergeCell ref="C390:C391"/>
    <mergeCell ref="D390:D391"/>
    <mergeCell ref="E390:E391"/>
    <mergeCell ref="F390:F391"/>
    <mergeCell ref="G390:G391"/>
    <mergeCell ref="C392:C393"/>
    <mergeCell ref="D392:D393"/>
    <mergeCell ref="E392:E393"/>
    <mergeCell ref="F392:F393"/>
    <mergeCell ref="G392:G393"/>
    <mergeCell ref="G380:G381"/>
    <mergeCell ref="C374:C375"/>
    <mergeCell ref="D374:D375"/>
    <mergeCell ref="E374:E375"/>
    <mergeCell ref="F374:F375"/>
    <mergeCell ref="G374:G375"/>
    <mergeCell ref="C376:C377"/>
    <mergeCell ref="D376:D377"/>
    <mergeCell ref="E376:E377"/>
    <mergeCell ref="F376:F377"/>
    <mergeCell ref="G376:G377"/>
    <mergeCell ref="C386:C387"/>
    <mergeCell ref="D386:D387"/>
    <mergeCell ref="E386:E387"/>
    <mergeCell ref="F386:F387"/>
    <mergeCell ref="G386:G387"/>
    <mergeCell ref="C388:C389"/>
    <mergeCell ref="D388:D389"/>
    <mergeCell ref="E388:E389"/>
    <mergeCell ref="F388:F389"/>
    <mergeCell ref="G388:G389"/>
    <mergeCell ref="C382:C383"/>
    <mergeCell ref="D382:D383"/>
    <mergeCell ref="E382:E383"/>
    <mergeCell ref="F382:F383"/>
    <mergeCell ref="G382:G383"/>
    <mergeCell ref="C384:C385"/>
    <mergeCell ref="D384:D385"/>
    <mergeCell ref="E384:E385"/>
    <mergeCell ref="F384:F385"/>
    <mergeCell ref="G384:G385"/>
    <mergeCell ref="G370:G371"/>
    <mergeCell ref="C372:C373"/>
    <mergeCell ref="D372:D373"/>
    <mergeCell ref="E372:E373"/>
    <mergeCell ref="F372:F373"/>
    <mergeCell ref="G372:G373"/>
    <mergeCell ref="H366:H397"/>
    <mergeCell ref="C368:C369"/>
    <mergeCell ref="D368:D369"/>
    <mergeCell ref="E368:E369"/>
    <mergeCell ref="F368:F369"/>
    <mergeCell ref="G368:G369"/>
    <mergeCell ref="C370:C371"/>
    <mergeCell ref="D370:D371"/>
    <mergeCell ref="E370:E371"/>
    <mergeCell ref="F370:F371"/>
    <mergeCell ref="B362:E362"/>
    <mergeCell ref="B363:G363"/>
    <mergeCell ref="C366:C367"/>
    <mergeCell ref="D366:D367"/>
    <mergeCell ref="E366:E367"/>
    <mergeCell ref="F366:F367"/>
    <mergeCell ref="G366:G367"/>
    <mergeCell ref="C378:C379"/>
    <mergeCell ref="D378:D379"/>
    <mergeCell ref="E378:E379"/>
    <mergeCell ref="F378:F379"/>
    <mergeCell ref="G378:G379"/>
    <mergeCell ref="C380:C381"/>
    <mergeCell ref="D380:D381"/>
    <mergeCell ref="E380:E381"/>
    <mergeCell ref="F380:F381"/>
    <mergeCell ref="C358:C359"/>
    <mergeCell ref="D358:D359"/>
    <mergeCell ref="E358:E359"/>
    <mergeCell ref="F358:F359"/>
    <mergeCell ref="G358:G359"/>
    <mergeCell ref="B360:E361"/>
    <mergeCell ref="F360:F361"/>
    <mergeCell ref="G360:G361"/>
    <mergeCell ref="C354:C355"/>
    <mergeCell ref="D354:D355"/>
    <mergeCell ref="E354:E355"/>
    <mergeCell ref="F354:F355"/>
    <mergeCell ref="G354:G355"/>
    <mergeCell ref="C356:C357"/>
    <mergeCell ref="D356:D357"/>
    <mergeCell ref="E356:E357"/>
    <mergeCell ref="F356:F357"/>
    <mergeCell ref="G356:G357"/>
    <mergeCell ref="C350:C351"/>
    <mergeCell ref="D350:D351"/>
    <mergeCell ref="E350:E351"/>
    <mergeCell ref="F350:F351"/>
    <mergeCell ref="G350:G351"/>
    <mergeCell ref="C352:C353"/>
    <mergeCell ref="D352:D353"/>
    <mergeCell ref="E352:E353"/>
    <mergeCell ref="F352:F353"/>
    <mergeCell ref="G352:G353"/>
    <mergeCell ref="C346:C347"/>
    <mergeCell ref="D346:D347"/>
    <mergeCell ref="E346:E347"/>
    <mergeCell ref="F346:F347"/>
    <mergeCell ref="G346:G347"/>
    <mergeCell ref="C348:C349"/>
    <mergeCell ref="D348:D349"/>
    <mergeCell ref="E348:E349"/>
    <mergeCell ref="F348:F349"/>
    <mergeCell ref="G348:G349"/>
    <mergeCell ref="E342:E343"/>
    <mergeCell ref="F342:F343"/>
    <mergeCell ref="G342:G343"/>
    <mergeCell ref="C344:C345"/>
    <mergeCell ref="D344:D345"/>
    <mergeCell ref="E344:E345"/>
    <mergeCell ref="F344:F345"/>
    <mergeCell ref="G344:G345"/>
    <mergeCell ref="C338:C339"/>
    <mergeCell ref="D338:D339"/>
    <mergeCell ref="E338:E339"/>
    <mergeCell ref="F338:F339"/>
    <mergeCell ref="G338:G339"/>
    <mergeCell ref="C340:C341"/>
    <mergeCell ref="D340:D341"/>
    <mergeCell ref="E340:E341"/>
    <mergeCell ref="F340:F341"/>
    <mergeCell ref="G340:G341"/>
    <mergeCell ref="C302:C303"/>
    <mergeCell ref="D302:D303"/>
    <mergeCell ref="E302:E303"/>
    <mergeCell ref="F302:F303"/>
    <mergeCell ref="G310:G311"/>
    <mergeCell ref="C312:C313"/>
    <mergeCell ref="D312:D313"/>
    <mergeCell ref="E312:E313"/>
    <mergeCell ref="C334:C335"/>
    <mergeCell ref="D334:D335"/>
    <mergeCell ref="E334:E335"/>
    <mergeCell ref="F334:F335"/>
    <mergeCell ref="G334:G335"/>
    <mergeCell ref="C336:C337"/>
    <mergeCell ref="D336:D337"/>
    <mergeCell ref="E336:E337"/>
    <mergeCell ref="F336:F337"/>
    <mergeCell ref="G336:G337"/>
    <mergeCell ref="C330:C331"/>
    <mergeCell ref="D330:D331"/>
    <mergeCell ref="E330:E331"/>
    <mergeCell ref="F330:F331"/>
    <mergeCell ref="G330:G331"/>
    <mergeCell ref="C332:C333"/>
    <mergeCell ref="D332:D333"/>
    <mergeCell ref="E332:E333"/>
    <mergeCell ref="F332:F333"/>
    <mergeCell ref="G332:G333"/>
    <mergeCell ref="F312:F313"/>
    <mergeCell ref="G312:G313"/>
    <mergeCell ref="C306:C307"/>
    <mergeCell ref="D306:D307"/>
    <mergeCell ref="H274:H305"/>
    <mergeCell ref="C276:C277"/>
    <mergeCell ref="D276:D277"/>
    <mergeCell ref="E276:E277"/>
    <mergeCell ref="F276:F277"/>
    <mergeCell ref="G276:G277"/>
    <mergeCell ref="B222:E223"/>
    <mergeCell ref="F222:F223"/>
    <mergeCell ref="G222:G223"/>
    <mergeCell ref="B224:E224"/>
    <mergeCell ref="B268:E269"/>
    <mergeCell ref="F268:F269"/>
    <mergeCell ref="G268:G269"/>
    <mergeCell ref="B317:G317"/>
    <mergeCell ref="G302:G303"/>
    <mergeCell ref="C304:C305"/>
    <mergeCell ref="D304:D305"/>
    <mergeCell ref="E304:E305"/>
    <mergeCell ref="F304:F305"/>
    <mergeCell ref="G304:G305"/>
    <mergeCell ref="C298:C299"/>
    <mergeCell ref="D298:D299"/>
    <mergeCell ref="E298:E299"/>
    <mergeCell ref="F298:F299"/>
    <mergeCell ref="G298:G299"/>
    <mergeCell ref="C310:C311"/>
    <mergeCell ref="D310:D311"/>
    <mergeCell ref="E310:E311"/>
    <mergeCell ref="F310:F311"/>
    <mergeCell ref="D300:D301"/>
    <mergeCell ref="E300:E301"/>
    <mergeCell ref="F300:F301"/>
    <mergeCell ref="H320:H351"/>
    <mergeCell ref="C322:C323"/>
    <mergeCell ref="D322:D323"/>
    <mergeCell ref="E322:E323"/>
    <mergeCell ref="F322:F323"/>
    <mergeCell ref="B314:E315"/>
    <mergeCell ref="F314:F315"/>
    <mergeCell ref="G314:G315"/>
    <mergeCell ref="B316:E316"/>
    <mergeCell ref="C326:C327"/>
    <mergeCell ref="D326:D327"/>
    <mergeCell ref="E326:E327"/>
    <mergeCell ref="F326:F327"/>
    <mergeCell ref="G326:G327"/>
    <mergeCell ref="C328:C329"/>
    <mergeCell ref="D328:D329"/>
    <mergeCell ref="E328:E329"/>
    <mergeCell ref="F328:F329"/>
    <mergeCell ref="G328:G329"/>
    <mergeCell ref="G322:G323"/>
    <mergeCell ref="C324:C325"/>
    <mergeCell ref="D324:D325"/>
    <mergeCell ref="E324:E325"/>
    <mergeCell ref="F324:F325"/>
    <mergeCell ref="G324:G325"/>
    <mergeCell ref="C320:C321"/>
    <mergeCell ref="D320:D321"/>
    <mergeCell ref="E320:E321"/>
    <mergeCell ref="F320:F321"/>
    <mergeCell ref="G320:G321"/>
    <mergeCell ref="C342:C343"/>
    <mergeCell ref="D342:D343"/>
    <mergeCell ref="E306:E307"/>
    <mergeCell ref="F306:F307"/>
    <mergeCell ref="G306:G307"/>
    <mergeCell ref="C308:C309"/>
    <mergeCell ref="D308:D309"/>
    <mergeCell ref="E308:E309"/>
    <mergeCell ref="F308:F309"/>
    <mergeCell ref="G308:G309"/>
    <mergeCell ref="C282:C283"/>
    <mergeCell ref="D282:D283"/>
    <mergeCell ref="E282:E283"/>
    <mergeCell ref="F282:F283"/>
    <mergeCell ref="G282:G283"/>
    <mergeCell ref="C284:C285"/>
    <mergeCell ref="D284:D285"/>
    <mergeCell ref="E284:E285"/>
    <mergeCell ref="F294:F295"/>
    <mergeCell ref="G294:G295"/>
    <mergeCell ref="C296:C297"/>
    <mergeCell ref="D296:D297"/>
    <mergeCell ref="E296:E297"/>
    <mergeCell ref="F296:F297"/>
    <mergeCell ref="F284:F285"/>
    <mergeCell ref="G284:G285"/>
    <mergeCell ref="G300:G301"/>
    <mergeCell ref="C294:C295"/>
    <mergeCell ref="D294:D295"/>
    <mergeCell ref="E294:E295"/>
    <mergeCell ref="C288:C289"/>
    <mergeCell ref="D288:D289"/>
    <mergeCell ref="E288:E289"/>
    <mergeCell ref="F288:F289"/>
    <mergeCell ref="G288:G289"/>
    <mergeCell ref="C292:C293"/>
    <mergeCell ref="D292:D293"/>
    <mergeCell ref="E292:E293"/>
    <mergeCell ref="F292:F293"/>
    <mergeCell ref="G292:G293"/>
    <mergeCell ref="C300:C301"/>
    <mergeCell ref="G278:G279"/>
    <mergeCell ref="C280:C281"/>
    <mergeCell ref="D280:D281"/>
    <mergeCell ref="E280:E281"/>
    <mergeCell ref="F280:F281"/>
    <mergeCell ref="G280:G281"/>
    <mergeCell ref="G296:G297"/>
    <mergeCell ref="C290:C291"/>
    <mergeCell ref="D290:D291"/>
    <mergeCell ref="E290:E291"/>
    <mergeCell ref="F290:F291"/>
    <mergeCell ref="G290:G291"/>
    <mergeCell ref="C286:C287"/>
    <mergeCell ref="D286:D287"/>
    <mergeCell ref="E286:E287"/>
    <mergeCell ref="F286:F287"/>
    <mergeCell ref="G286:G287"/>
    <mergeCell ref="B270:E270"/>
    <mergeCell ref="C264:C265"/>
    <mergeCell ref="D264:D265"/>
    <mergeCell ref="E264:E265"/>
    <mergeCell ref="F264:F265"/>
    <mergeCell ref="G264:G265"/>
    <mergeCell ref="C266:C267"/>
    <mergeCell ref="D266:D267"/>
    <mergeCell ref="E266:E267"/>
    <mergeCell ref="F266:F267"/>
    <mergeCell ref="G266:G267"/>
    <mergeCell ref="C278:C279"/>
    <mergeCell ref="D278:D279"/>
    <mergeCell ref="E278:E279"/>
    <mergeCell ref="F278:F279"/>
    <mergeCell ref="B271:G271"/>
    <mergeCell ref="C274:C275"/>
    <mergeCell ref="D274:D275"/>
    <mergeCell ref="E274:E275"/>
    <mergeCell ref="F274:F275"/>
    <mergeCell ref="G274:G275"/>
    <mergeCell ref="C260:C261"/>
    <mergeCell ref="D260:D261"/>
    <mergeCell ref="E260:E261"/>
    <mergeCell ref="F260:F261"/>
    <mergeCell ref="G260:G261"/>
    <mergeCell ref="C262:C263"/>
    <mergeCell ref="D262:D263"/>
    <mergeCell ref="E262:E263"/>
    <mergeCell ref="F262:F263"/>
    <mergeCell ref="G262:G263"/>
    <mergeCell ref="C256:C257"/>
    <mergeCell ref="D256:D257"/>
    <mergeCell ref="E256:E257"/>
    <mergeCell ref="F256:F257"/>
    <mergeCell ref="G256:G257"/>
    <mergeCell ref="C258:C259"/>
    <mergeCell ref="D258:D259"/>
    <mergeCell ref="E258:E259"/>
    <mergeCell ref="F258:F259"/>
    <mergeCell ref="G258:G259"/>
    <mergeCell ref="E248:E249"/>
    <mergeCell ref="F248:F249"/>
    <mergeCell ref="G248:G249"/>
    <mergeCell ref="C250:C251"/>
    <mergeCell ref="D250:D251"/>
    <mergeCell ref="E250:E251"/>
    <mergeCell ref="F250:F251"/>
    <mergeCell ref="G250:G251"/>
    <mergeCell ref="C244:C245"/>
    <mergeCell ref="D244:D245"/>
    <mergeCell ref="E244:E245"/>
    <mergeCell ref="F244:F245"/>
    <mergeCell ref="G244:G245"/>
    <mergeCell ref="C246:C247"/>
    <mergeCell ref="D246:D247"/>
    <mergeCell ref="E246:E247"/>
    <mergeCell ref="F246:F247"/>
    <mergeCell ref="G246:G247"/>
    <mergeCell ref="H228:H259"/>
    <mergeCell ref="C230:C231"/>
    <mergeCell ref="D230:D231"/>
    <mergeCell ref="E230:E231"/>
    <mergeCell ref="F230:F231"/>
    <mergeCell ref="G230:G231"/>
    <mergeCell ref="C232:C233"/>
    <mergeCell ref="D232:D233"/>
    <mergeCell ref="E232:E233"/>
    <mergeCell ref="F232:F233"/>
    <mergeCell ref="C252:C253"/>
    <mergeCell ref="D252:D253"/>
    <mergeCell ref="E252:E253"/>
    <mergeCell ref="F252:F253"/>
    <mergeCell ref="G252:G253"/>
    <mergeCell ref="C254:C255"/>
    <mergeCell ref="D254:D255"/>
    <mergeCell ref="E254:E255"/>
    <mergeCell ref="F254:F255"/>
    <mergeCell ref="G254:G255"/>
    <mergeCell ref="C236:C237"/>
    <mergeCell ref="D236:D237"/>
    <mergeCell ref="E236:E237"/>
    <mergeCell ref="F236:F237"/>
    <mergeCell ref="G236:G237"/>
    <mergeCell ref="C238:C239"/>
    <mergeCell ref="D238:D239"/>
    <mergeCell ref="E238:E239"/>
    <mergeCell ref="F238:F239"/>
    <mergeCell ref="G238:G239"/>
    <mergeCell ref="C248:C249"/>
    <mergeCell ref="D248:D249"/>
    <mergeCell ref="B225:G225"/>
    <mergeCell ref="C228:C229"/>
    <mergeCell ref="D228:D229"/>
    <mergeCell ref="E228:E229"/>
    <mergeCell ref="F228:F229"/>
    <mergeCell ref="G228:G229"/>
    <mergeCell ref="C240:C241"/>
    <mergeCell ref="D240:D241"/>
    <mergeCell ref="E240:E241"/>
    <mergeCell ref="F240:F241"/>
    <mergeCell ref="G240:G241"/>
    <mergeCell ref="C242:C243"/>
    <mergeCell ref="D242:D243"/>
    <mergeCell ref="E242:E243"/>
    <mergeCell ref="F242:F243"/>
    <mergeCell ref="G242:G243"/>
    <mergeCell ref="C218:C219"/>
    <mergeCell ref="D218:D219"/>
    <mergeCell ref="E218:E219"/>
    <mergeCell ref="F218:F219"/>
    <mergeCell ref="G218:G219"/>
    <mergeCell ref="C220:C221"/>
    <mergeCell ref="D220:D221"/>
    <mergeCell ref="E220:E221"/>
    <mergeCell ref="F220:F221"/>
    <mergeCell ref="G220:G221"/>
    <mergeCell ref="G232:G233"/>
    <mergeCell ref="C234:C235"/>
    <mergeCell ref="D234:D235"/>
    <mergeCell ref="E234:E235"/>
    <mergeCell ref="F234:F235"/>
    <mergeCell ref="G234:G235"/>
    <mergeCell ref="C214:C215"/>
    <mergeCell ref="D214:D215"/>
    <mergeCell ref="E214:E215"/>
    <mergeCell ref="F214:F215"/>
    <mergeCell ref="G214:G215"/>
    <mergeCell ref="C216:C217"/>
    <mergeCell ref="D216:D217"/>
    <mergeCell ref="E216:E217"/>
    <mergeCell ref="F216:F217"/>
    <mergeCell ref="G216:G217"/>
    <mergeCell ref="C210:C211"/>
    <mergeCell ref="D210:D211"/>
    <mergeCell ref="E210:E211"/>
    <mergeCell ref="F210:F211"/>
    <mergeCell ref="G210:G211"/>
    <mergeCell ref="C212:C213"/>
    <mergeCell ref="D212:D213"/>
    <mergeCell ref="E212:E213"/>
    <mergeCell ref="F212:F213"/>
    <mergeCell ref="G212:G213"/>
    <mergeCell ref="E202:E203"/>
    <mergeCell ref="F202:F203"/>
    <mergeCell ref="G202:G203"/>
    <mergeCell ref="C204:C205"/>
    <mergeCell ref="D204:D205"/>
    <mergeCell ref="E204:E205"/>
    <mergeCell ref="F204:F205"/>
    <mergeCell ref="G204:G205"/>
    <mergeCell ref="C198:C199"/>
    <mergeCell ref="D198:D199"/>
    <mergeCell ref="E198:E199"/>
    <mergeCell ref="F198:F199"/>
    <mergeCell ref="G198:G199"/>
    <mergeCell ref="C200:C201"/>
    <mergeCell ref="D200:D201"/>
    <mergeCell ref="E200:E201"/>
    <mergeCell ref="F200:F201"/>
    <mergeCell ref="G200:G201"/>
    <mergeCell ref="H182:H213"/>
    <mergeCell ref="C184:C185"/>
    <mergeCell ref="D184:D185"/>
    <mergeCell ref="E184:E185"/>
    <mergeCell ref="F184:F185"/>
    <mergeCell ref="G184:G185"/>
    <mergeCell ref="C186:C187"/>
    <mergeCell ref="D186:D187"/>
    <mergeCell ref="E186:E187"/>
    <mergeCell ref="F186:F187"/>
    <mergeCell ref="C206:C207"/>
    <mergeCell ref="D206:D207"/>
    <mergeCell ref="E206:E207"/>
    <mergeCell ref="F206:F207"/>
    <mergeCell ref="G206:G207"/>
    <mergeCell ref="C208:C209"/>
    <mergeCell ref="D208:D209"/>
    <mergeCell ref="E208:E209"/>
    <mergeCell ref="F208:F209"/>
    <mergeCell ref="G208:G209"/>
    <mergeCell ref="C190:C191"/>
    <mergeCell ref="D190:D191"/>
    <mergeCell ref="E190:E191"/>
    <mergeCell ref="F190:F191"/>
    <mergeCell ref="G190:G191"/>
    <mergeCell ref="C192:C193"/>
    <mergeCell ref="D192:D193"/>
    <mergeCell ref="E192:E193"/>
    <mergeCell ref="F192:F193"/>
    <mergeCell ref="G192:G193"/>
    <mergeCell ref="C202:C203"/>
    <mergeCell ref="D202:D203"/>
    <mergeCell ref="B179:G179"/>
    <mergeCell ref="C182:C183"/>
    <mergeCell ref="D182:D183"/>
    <mergeCell ref="E182:E183"/>
    <mergeCell ref="F182:F183"/>
    <mergeCell ref="G182:G183"/>
    <mergeCell ref="C194:C195"/>
    <mergeCell ref="D194:D195"/>
    <mergeCell ref="E194:E195"/>
    <mergeCell ref="F194:F195"/>
    <mergeCell ref="G194:G195"/>
    <mergeCell ref="C196:C197"/>
    <mergeCell ref="D196:D197"/>
    <mergeCell ref="E196:E197"/>
    <mergeCell ref="F196:F197"/>
    <mergeCell ref="G196:G197"/>
    <mergeCell ref="C174:C175"/>
    <mergeCell ref="D174:D175"/>
    <mergeCell ref="E174:E175"/>
    <mergeCell ref="F174:F175"/>
    <mergeCell ref="G174:G175"/>
    <mergeCell ref="G176:G177"/>
    <mergeCell ref="B178:E178"/>
    <mergeCell ref="G186:G187"/>
    <mergeCell ref="C188:C189"/>
    <mergeCell ref="D188:D189"/>
    <mergeCell ref="E188:E189"/>
    <mergeCell ref="F188:F189"/>
    <mergeCell ref="G188:G189"/>
    <mergeCell ref="C170:C171"/>
    <mergeCell ref="D170:D171"/>
    <mergeCell ref="E170:E171"/>
    <mergeCell ref="F170:F171"/>
    <mergeCell ref="G170:G171"/>
    <mergeCell ref="C172:C173"/>
    <mergeCell ref="D172:D173"/>
    <mergeCell ref="E172:E173"/>
    <mergeCell ref="F172:F173"/>
    <mergeCell ref="G172:G173"/>
    <mergeCell ref="B176:E177"/>
    <mergeCell ref="F176:F177"/>
    <mergeCell ref="C166:C167"/>
    <mergeCell ref="D166:D167"/>
    <mergeCell ref="E166:E167"/>
    <mergeCell ref="F166:F167"/>
    <mergeCell ref="G166:G167"/>
    <mergeCell ref="C168:C169"/>
    <mergeCell ref="D168:D169"/>
    <mergeCell ref="E168:E169"/>
    <mergeCell ref="F168:F169"/>
    <mergeCell ref="G168:G169"/>
    <mergeCell ref="C162:C163"/>
    <mergeCell ref="D162:D163"/>
    <mergeCell ref="E162:E163"/>
    <mergeCell ref="F162:F163"/>
    <mergeCell ref="G162:G163"/>
    <mergeCell ref="C164:C165"/>
    <mergeCell ref="D164:D165"/>
    <mergeCell ref="E164:E165"/>
    <mergeCell ref="F164:F165"/>
    <mergeCell ref="G164:G165"/>
    <mergeCell ref="C158:C159"/>
    <mergeCell ref="D158:D159"/>
    <mergeCell ref="E158:E159"/>
    <mergeCell ref="F158:F159"/>
    <mergeCell ref="G158:G159"/>
    <mergeCell ref="C160:C161"/>
    <mergeCell ref="D160:D161"/>
    <mergeCell ref="E160:E161"/>
    <mergeCell ref="F160:F161"/>
    <mergeCell ref="G160:G161"/>
    <mergeCell ref="C154:C155"/>
    <mergeCell ref="D154:D155"/>
    <mergeCell ref="E154:E155"/>
    <mergeCell ref="F154:F155"/>
    <mergeCell ref="G154:G155"/>
    <mergeCell ref="C156:C157"/>
    <mergeCell ref="D156:D157"/>
    <mergeCell ref="E156:E157"/>
    <mergeCell ref="F156:F157"/>
    <mergeCell ref="G156:G157"/>
    <mergeCell ref="C150:C151"/>
    <mergeCell ref="D150:D151"/>
    <mergeCell ref="E150:E151"/>
    <mergeCell ref="F150:F151"/>
    <mergeCell ref="G150:G151"/>
    <mergeCell ref="C152:C153"/>
    <mergeCell ref="D152:D153"/>
    <mergeCell ref="E152:E153"/>
    <mergeCell ref="F152:F153"/>
    <mergeCell ref="G152:G153"/>
    <mergeCell ref="C146:C147"/>
    <mergeCell ref="D146:D147"/>
    <mergeCell ref="E146:E147"/>
    <mergeCell ref="F146:F147"/>
    <mergeCell ref="G146:G147"/>
    <mergeCell ref="C148:C149"/>
    <mergeCell ref="D148:D149"/>
    <mergeCell ref="E148:E149"/>
    <mergeCell ref="F148:F149"/>
    <mergeCell ref="G148:G149"/>
    <mergeCell ref="C142:C143"/>
    <mergeCell ref="D142:D143"/>
    <mergeCell ref="E142:E143"/>
    <mergeCell ref="F142:F143"/>
    <mergeCell ref="G142:G143"/>
    <mergeCell ref="C144:C145"/>
    <mergeCell ref="D144:D145"/>
    <mergeCell ref="E144:E145"/>
    <mergeCell ref="F144:F145"/>
    <mergeCell ref="G144:G145"/>
    <mergeCell ref="G138:G139"/>
    <mergeCell ref="C140:C141"/>
    <mergeCell ref="D140:D141"/>
    <mergeCell ref="E140:E141"/>
    <mergeCell ref="F140:F141"/>
    <mergeCell ref="G140:G141"/>
    <mergeCell ref="C136:C137"/>
    <mergeCell ref="D136:D137"/>
    <mergeCell ref="E136:E137"/>
    <mergeCell ref="F136:F137"/>
    <mergeCell ref="G136:G137"/>
    <mergeCell ref="H136:H167"/>
    <mergeCell ref="C138:C139"/>
    <mergeCell ref="D138:D139"/>
    <mergeCell ref="E138:E139"/>
    <mergeCell ref="F138:F139"/>
    <mergeCell ref="D36:D37"/>
    <mergeCell ref="E36:E37"/>
    <mergeCell ref="F36:F37"/>
    <mergeCell ref="G36:G37"/>
    <mergeCell ref="B133:G133"/>
    <mergeCell ref="E126:E127"/>
    <mergeCell ref="F126:F127"/>
    <mergeCell ref="G126:G127"/>
    <mergeCell ref="C120:C121"/>
    <mergeCell ref="D120:D121"/>
    <mergeCell ref="E120:E121"/>
    <mergeCell ref="F120:F121"/>
    <mergeCell ref="G120:G121"/>
    <mergeCell ref="C122:C123"/>
    <mergeCell ref="D122:D123"/>
    <mergeCell ref="E122:E123"/>
    <mergeCell ref="C32:C33"/>
    <mergeCell ref="D32:D33"/>
    <mergeCell ref="E32:E33"/>
    <mergeCell ref="F32:F33"/>
    <mergeCell ref="G32:G33"/>
    <mergeCell ref="B43:G43"/>
    <mergeCell ref="B86:E86"/>
    <mergeCell ref="B132:E132"/>
    <mergeCell ref="B42:E42"/>
    <mergeCell ref="C38:C39"/>
    <mergeCell ref="D38:D39"/>
    <mergeCell ref="E38:E39"/>
    <mergeCell ref="F38:F39"/>
    <mergeCell ref="G38:G39"/>
    <mergeCell ref="C40:C41"/>
    <mergeCell ref="D40:D41"/>
    <mergeCell ref="E40:E41"/>
    <mergeCell ref="F40:F41"/>
    <mergeCell ref="G40:G41"/>
    <mergeCell ref="C34:C35"/>
    <mergeCell ref="D34:D35"/>
    <mergeCell ref="E34:E35"/>
    <mergeCell ref="F34:F35"/>
    <mergeCell ref="G34:G35"/>
    <mergeCell ref="C36:C37"/>
    <mergeCell ref="C124:C125"/>
    <mergeCell ref="D124:D125"/>
    <mergeCell ref="E124:E125"/>
    <mergeCell ref="F124:F125"/>
    <mergeCell ref="G124:G125"/>
    <mergeCell ref="C126:C127"/>
    <mergeCell ref="D126:D127"/>
    <mergeCell ref="C28:C29"/>
    <mergeCell ref="D28:D29"/>
    <mergeCell ref="E28:E29"/>
    <mergeCell ref="F28:F29"/>
    <mergeCell ref="G28:G29"/>
    <mergeCell ref="C30:C31"/>
    <mergeCell ref="D30:D31"/>
    <mergeCell ref="E30:E31"/>
    <mergeCell ref="F30:F31"/>
    <mergeCell ref="G30:G31"/>
    <mergeCell ref="C24:C25"/>
    <mergeCell ref="D24:D25"/>
    <mergeCell ref="E24:E25"/>
    <mergeCell ref="F24:F25"/>
    <mergeCell ref="G24:G25"/>
    <mergeCell ref="C26:C27"/>
    <mergeCell ref="D26:D27"/>
    <mergeCell ref="E26:E27"/>
    <mergeCell ref="F26:F27"/>
    <mergeCell ref="G26:G27"/>
    <mergeCell ref="C20:C21"/>
    <mergeCell ref="D20:D21"/>
    <mergeCell ref="E20:E21"/>
    <mergeCell ref="F20:F21"/>
    <mergeCell ref="G20:G21"/>
    <mergeCell ref="C22:C23"/>
    <mergeCell ref="D22:D23"/>
    <mergeCell ref="E22:E23"/>
    <mergeCell ref="F22:F23"/>
    <mergeCell ref="G22:G23"/>
    <mergeCell ref="C16:C17"/>
    <mergeCell ref="D16:D17"/>
    <mergeCell ref="E16:E17"/>
    <mergeCell ref="F16:F17"/>
    <mergeCell ref="G16:G17"/>
    <mergeCell ref="C18:C19"/>
    <mergeCell ref="D18:D19"/>
    <mergeCell ref="E18:E19"/>
    <mergeCell ref="F18:F19"/>
    <mergeCell ref="G18:G19"/>
    <mergeCell ref="F10:F11"/>
    <mergeCell ref="G10:G11"/>
    <mergeCell ref="C12:C13"/>
    <mergeCell ref="D12:D13"/>
    <mergeCell ref="E12:E13"/>
    <mergeCell ref="F12:F13"/>
    <mergeCell ref="G12:G13"/>
    <mergeCell ref="C10:C11"/>
    <mergeCell ref="D10:D11"/>
    <mergeCell ref="E10:E11"/>
    <mergeCell ref="C14:C15"/>
    <mergeCell ref="D14:D15"/>
    <mergeCell ref="E14:E15"/>
    <mergeCell ref="F14:F15"/>
    <mergeCell ref="G14:G15"/>
    <mergeCell ref="C2:C3"/>
    <mergeCell ref="D2:D3"/>
    <mergeCell ref="E2:E3"/>
    <mergeCell ref="F2:F3"/>
    <mergeCell ref="G2:G3"/>
    <mergeCell ref="H2:H33"/>
    <mergeCell ref="C4:C5"/>
    <mergeCell ref="D4:D5"/>
    <mergeCell ref="E4:E5"/>
    <mergeCell ref="F4:F5"/>
    <mergeCell ref="G4:G5"/>
    <mergeCell ref="C6:C7"/>
    <mergeCell ref="D6:D7"/>
    <mergeCell ref="E6:E7"/>
    <mergeCell ref="F6:F7"/>
    <mergeCell ref="G6:G7"/>
    <mergeCell ref="C8:C9"/>
    <mergeCell ref="D8:D9"/>
    <mergeCell ref="E8:E9"/>
    <mergeCell ref="F8:F9"/>
    <mergeCell ref="G8:G9"/>
    <mergeCell ref="F130:F131"/>
    <mergeCell ref="G130:G131"/>
    <mergeCell ref="C116:C117"/>
    <mergeCell ref="D116:D117"/>
    <mergeCell ref="E116:E117"/>
    <mergeCell ref="F116:F117"/>
    <mergeCell ref="G116:G117"/>
    <mergeCell ref="C118:C119"/>
    <mergeCell ref="D118:D119"/>
    <mergeCell ref="E118:E119"/>
    <mergeCell ref="F118:F119"/>
    <mergeCell ref="G118:G119"/>
    <mergeCell ref="C112:C113"/>
    <mergeCell ref="D112:D113"/>
    <mergeCell ref="E112:E113"/>
    <mergeCell ref="F112:F113"/>
    <mergeCell ref="G102:G103"/>
    <mergeCell ref="F122:F123"/>
    <mergeCell ref="G122:G123"/>
    <mergeCell ref="C128:C129"/>
    <mergeCell ref="D128:D129"/>
    <mergeCell ref="E128:E129"/>
    <mergeCell ref="F128:F129"/>
    <mergeCell ref="G128:G129"/>
    <mergeCell ref="B130:E131"/>
    <mergeCell ref="G112:G113"/>
    <mergeCell ref="C114:C115"/>
    <mergeCell ref="D114:D115"/>
    <mergeCell ref="E114:E115"/>
    <mergeCell ref="F114:F115"/>
    <mergeCell ref="G114:G115"/>
    <mergeCell ref="C108:C109"/>
    <mergeCell ref="D108:D109"/>
    <mergeCell ref="E108:E109"/>
    <mergeCell ref="F108:F109"/>
    <mergeCell ref="G108:G109"/>
    <mergeCell ref="C110:C111"/>
    <mergeCell ref="D110:D111"/>
    <mergeCell ref="E110:E111"/>
    <mergeCell ref="F110:F111"/>
    <mergeCell ref="G110:G111"/>
    <mergeCell ref="H90:H121"/>
    <mergeCell ref="C92:C93"/>
    <mergeCell ref="D92:D93"/>
    <mergeCell ref="E92:E93"/>
    <mergeCell ref="F92:F93"/>
    <mergeCell ref="G92:G93"/>
    <mergeCell ref="C94:C95"/>
    <mergeCell ref="D94:D95"/>
    <mergeCell ref="E94:E95"/>
    <mergeCell ref="F94:F95"/>
    <mergeCell ref="E96:E97"/>
    <mergeCell ref="F96:F97"/>
    <mergeCell ref="G96:G97"/>
    <mergeCell ref="C104:C105"/>
    <mergeCell ref="D104:D105"/>
    <mergeCell ref="E104:E105"/>
    <mergeCell ref="F104:F105"/>
    <mergeCell ref="G104:G105"/>
    <mergeCell ref="C106:C107"/>
    <mergeCell ref="D106:D107"/>
    <mergeCell ref="E106:E107"/>
    <mergeCell ref="F106:F107"/>
    <mergeCell ref="G106:G107"/>
    <mergeCell ref="F100:F101"/>
    <mergeCell ref="G100:G101"/>
    <mergeCell ref="C98:C99"/>
    <mergeCell ref="D98:D99"/>
    <mergeCell ref="E98:E99"/>
    <mergeCell ref="C102:C103"/>
    <mergeCell ref="D102:D103"/>
    <mergeCell ref="E102:E103"/>
    <mergeCell ref="F102:F103"/>
    <mergeCell ref="G74:G75"/>
    <mergeCell ref="G76:G77"/>
    <mergeCell ref="G78:G79"/>
    <mergeCell ref="G80:G81"/>
    <mergeCell ref="G82:G83"/>
    <mergeCell ref="G84:G85"/>
    <mergeCell ref="C74:C75"/>
    <mergeCell ref="D74:D75"/>
    <mergeCell ref="E74:E75"/>
    <mergeCell ref="F74:F75"/>
    <mergeCell ref="C76:C77"/>
    <mergeCell ref="D76:D77"/>
    <mergeCell ref="E76:E77"/>
    <mergeCell ref="F76:F77"/>
    <mergeCell ref="F98:F99"/>
    <mergeCell ref="G98:G99"/>
    <mergeCell ref="C100:C101"/>
    <mergeCell ref="D100:D101"/>
    <mergeCell ref="E100:E101"/>
    <mergeCell ref="C90:C91"/>
    <mergeCell ref="D90:D91"/>
    <mergeCell ref="E90:E91"/>
    <mergeCell ref="F90:F91"/>
    <mergeCell ref="G90:G91"/>
    <mergeCell ref="G94:G95"/>
    <mergeCell ref="C96:C97"/>
    <mergeCell ref="D96:D97"/>
    <mergeCell ref="G62:G63"/>
    <mergeCell ref="G64:G65"/>
    <mergeCell ref="G66:G67"/>
    <mergeCell ref="G68:G69"/>
    <mergeCell ref="G70:G71"/>
    <mergeCell ref="G72:G73"/>
    <mergeCell ref="H46:H77"/>
    <mergeCell ref="B87:G87"/>
    <mergeCell ref="G46:G47"/>
    <mergeCell ref="G48:G49"/>
    <mergeCell ref="G50:G51"/>
    <mergeCell ref="G52:G53"/>
    <mergeCell ref="G54:G55"/>
    <mergeCell ref="G56:G57"/>
    <mergeCell ref="G58:G59"/>
    <mergeCell ref="G60:G61"/>
    <mergeCell ref="C82:C83"/>
    <mergeCell ref="D82:D83"/>
    <mergeCell ref="E82:E83"/>
    <mergeCell ref="F82:F83"/>
    <mergeCell ref="C84:C85"/>
    <mergeCell ref="D84:D85"/>
    <mergeCell ref="E84:E85"/>
    <mergeCell ref="F84:F85"/>
    <mergeCell ref="C78:C79"/>
    <mergeCell ref="D78:D79"/>
    <mergeCell ref="E78:E79"/>
    <mergeCell ref="F78:F79"/>
    <mergeCell ref="C80:C81"/>
    <mergeCell ref="D80:D81"/>
    <mergeCell ref="E80:E81"/>
    <mergeCell ref="F80:F81"/>
    <mergeCell ref="C72:C73"/>
    <mergeCell ref="D72:D73"/>
    <mergeCell ref="E72:E73"/>
    <mergeCell ref="F72:F73"/>
    <mergeCell ref="C66:C67"/>
    <mergeCell ref="D66:D67"/>
    <mergeCell ref="E66:E67"/>
    <mergeCell ref="F66:F67"/>
    <mergeCell ref="C68:C69"/>
    <mergeCell ref="D68:D69"/>
    <mergeCell ref="E68:E69"/>
    <mergeCell ref="F68:F69"/>
    <mergeCell ref="C62:C63"/>
    <mergeCell ref="D62:D63"/>
    <mergeCell ref="E62:E63"/>
    <mergeCell ref="F62:F63"/>
    <mergeCell ref="C64:C65"/>
    <mergeCell ref="D64:D65"/>
    <mergeCell ref="E64:E65"/>
    <mergeCell ref="F64:F65"/>
    <mergeCell ref="C60:C61"/>
    <mergeCell ref="D60:D61"/>
    <mergeCell ref="E60:E61"/>
    <mergeCell ref="F60:F61"/>
    <mergeCell ref="C56:C57"/>
    <mergeCell ref="D56:D57"/>
    <mergeCell ref="E56:E57"/>
    <mergeCell ref="F56:F57"/>
    <mergeCell ref="C50:C51"/>
    <mergeCell ref="D50:D51"/>
    <mergeCell ref="E50:E51"/>
    <mergeCell ref="F50:F51"/>
    <mergeCell ref="C52:C53"/>
    <mergeCell ref="D52:D53"/>
    <mergeCell ref="C70:C71"/>
    <mergeCell ref="D70:D71"/>
    <mergeCell ref="E70:E71"/>
    <mergeCell ref="F70:F71"/>
    <mergeCell ref="C46:C47"/>
    <mergeCell ref="D46:D47"/>
    <mergeCell ref="E46:E47"/>
    <mergeCell ref="F46:F47"/>
    <mergeCell ref="C48:C49"/>
    <mergeCell ref="D48:D49"/>
    <mergeCell ref="E48:E49"/>
    <mergeCell ref="F48:F49"/>
    <mergeCell ref="C54:C55"/>
    <mergeCell ref="D54:D55"/>
    <mergeCell ref="E54:E55"/>
    <mergeCell ref="F54:F55"/>
    <mergeCell ref="E52:E53"/>
    <mergeCell ref="F52:F53"/>
    <mergeCell ref="C58:C59"/>
    <mergeCell ref="D58:D59"/>
    <mergeCell ref="E58:E59"/>
    <mergeCell ref="F58:F59"/>
  </mergeCells>
  <phoneticPr fontId="2"/>
  <printOptions horizontalCentered="1" verticalCentered="1"/>
  <pageMargins left="0.62992125984251968" right="0.43307086614173229" top="1.1417322834645669" bottom="0.39370078740157483" header="0.74803149606299213" footer="0.31496062992125984"/>
  <pageSetup paperSize="9" scale="96" orientation="portrait" r:id="rId1"/>
  <headerFooter alignWithMargins="0">
    <oddHeader>&amp;C&amp;"ＭＳ Ｐ明朝,標準"&amp;28内　訳　書</oddHeader>
  </headerFooter>
  <rowBreaks count="15" manualBreakCount="15">
    <brk id="44" max="7" man="1"/>
    <brk id="88" max="7" man="1"/>
    <brk id="134" max="7" man="1"/>
    <brk id="180" max="7" man="1"/>
    <brk id="226" max="7" man="1"/>
    <brk id="272" max="7" man="1"/>
    <brk id="318" max="7" man="1"/>
    <brk id="364" max="7" man="1"/>
    <brk id="410" max="7" man="1"/>
    <brk id="456" max="7" man="1"/>
    <brk id="502" max="7" man="1"/>
    <brk id="548" max="7" man="1"/>
    <brk id="594" max="7" man="1"/>
    <brk id="640" max="7" man="1"/>
    <brk id="686"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75"/>
  <sheetViews>
    <sheetView showZeros="0" view="pageBreakPreview" zoomScale="90" zoomScaleNormal="85" zoomScaleSheetLayoutView="90" workbookViewId="0"/>
  </sheetViews>
  <sheetFormatPr defaultRowHeight="13.5" x14ac:dyDescent="0.15"/>
  <cols>
    <col min="1" max="1" width="2.75" style="22" customWidth="1"/>
    <col min="2" max="2" width="3.5" style="22" customWidth="1"/>
    <col min="3" max="8" width="2.375" style="22" customWidth="1"/>
    <col min="9" max="11" width="2.75" style="22" customWidth="1"/>
    <col min="12" max="35" width="2.625" style="22" customWidth="1"/>
    <col min="36" max="16384" width="9" style="22"/>
  </cols>
  <sheetData>
    <row r="1" spans="1:36" ht="18"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738" t="s">
        <v>405</v>
      </c>
      <c r="AD1" s="738"/>
      <c r="AE1" s="738"/>
      <c r="AF1" s="738"/>
      <c r="AG1" s="738"/>
      <c r="AH1" s="738"/>
    </row>
    <row r="2" spans="1:36" ht="18" customHeight="1" x14ac:dyDescent="0.1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6" ht="12.75" customHeight="1" x14ac:dyDescent="0.15">
      <c r="B3" s="24"/>
      <c r="C3" s="5"/>
      <c r="D3" s="5"/>
      <c r="E3" s="5"/>
      <c r="F3" s="5"/>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6" ht="21" x14ac:dyDescent="0.15">
      <c r="B4" s="111"/>
      <c r="C4" s="115"/>
      <c r="D4" s="115"/>
      <c r="E4" s="115"/>
      <c r="F4" s="115"/>
      <c r="G4" s="111"/>
      <c r="H4" s="111"/>
      <c r="I4" s="111"/>
      <c r="J4" s="111"/>
      <c r="K4" s="111"/>
      <c r="L4" s="111"/>
      <c r="M4" s="116" t="s">
        <v>0</v>
      </c>
      <c r="N4" s="111"/>
      <c r="O4" s="111"/>
      <c r="P4" s="116"/>
      <c r="Q4" s="111"/>
      <c r="R4" s="111"/>
      <c r="S4" s="111"/>
      <c r="T4" s="111"/>
      <c r="U4" s="111"/>
      <c r="V4" s="111"/>
      <c r="W4" s="111"/>
      <c r="X4" s="111"/>
      <c r="Y4" s="111"/>
      <c r="Z4" s="111"/>
      <c r="AA4" s="111"/>
      <c r="AB4" s="111"/>
      <c r="AC4" s="111"/>
      <c r="AD4" s="111"/>
      <c r="AE4" s="111"/>
      <c r="AF4" s="111"/>
      <c r="AG4" s="111"/>
      <c r="AH4" s="111"/>
    </row>
    <row r="5" spans="1:36" ht="18" customHeight="1" x14ac:dyDescent="0.15">
      <c r="B5" s="111"/>
      <c r="C5" s="733" t="s">
        <v>1</v>
      </c>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row>
    <row r="6" spans="1:36" ht="18" customHeight="1" x14ac:dyDescent="0.15">
      <c r="B6" s="733" t="s">
        <v>1</v>
      </c>
      <c r="C6" s="733"/>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row>
    <row r="7" spans="1:36" ht="21" x14ac:dyDescent="0.15">
      <c r="B7" s="111"/>
      <c r="C7" s="724" t="s">
        <v>118</v>
      </c>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111"/>
    </row>
    <row r="8" spans="1:36" ht="21" x14ac:dyDescent="0.15">
      <c r="B8" s="111"/>
      <c r="C8" s="724" t="s">
        <v>119</v>
      </c>
      <c r="D8" s="724"/>
      <c r="E8" s="724"/>
      <c r="F8" s="724"/>
      <c r="G8" s="724"/>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111"/>
    </row>
    <row r="9" spans="1:36" ht="29.25" customHeight="1" x14ac:dyDescent="0.15">
      <c r="B9" s="705" t="s">
        <v>6</v>
      </c>
      <c r="C9" s="706"/>
      <c r="D9" s="706"/>
      <c r="E9" s="706"/>
      <c r="F9" s="706"/>
      <c r="G9" s="706"/>
      <c r="H9" s="707"/>
      <c r="I9" s="758" t="s">
        <v>245</v>
      </c>
      <c r="J9" s="759"/>
      <c r="K9" s="759"/>
      <c r="L9" s="759"/>
      <c r="M9" s="759"/>
      <c r="N9" s="759"/>
      <c r="O9" s="759"/>
      <c r="P9" s="759"/>
      <c r="Q9" s="759"/>
      <c r="R9" s="759"/>
      <c r="S9" s="705" t="s">
        <v>9</v>
      </c>
      <c r="T9" s="706"/>
      <c r="U9" s="706"/>
      <c r="V9" s="706"/>
      <c r="W9" s="706"/>
      <c r="X9" s="706"/>
      <c r="Y9" s="743" t="s">
        <v>405</v>
      </c>
      <c r="Z9" s="744"/>
      <c r="AA9" s="744"/>
      <c r="AB9" s="744"/>
      <c r="AC9" s="744"/>
      <c r="AD9" s="744"/>
      <c r="AE9" s="744"/>
      <c r="AF9" s="744"/>
      <c r="AG9" s="744"/>
      <c r="AH9" s="745"/>
      <c r="AI9" s="23"/>
      <c r="AJ9" s="23"/>
    </row>
    <row r="10" spans="1:36" ht="24.95" customHeight="1" x14ac:dyDescent="0.15">
      <c r="B10" s="705" t="s">
        <v>7</v>
      </c>
      <c r="C10" s="706"/>
      <c r="D10" s="706"/>
      <c r="E10" s="706"/>
      <c r="F10" s="706"/>
      <c r="G10" s="706"/>
      <c r="H10" s="707"/>
      <c r="I10" s="743" t="s">
        <v>405</v>
      </c>
      <c r="J10" s="744"/>
      <c r="K10" s="744"/>
      <c r="L10" s="744"/>
      <c r="M10" s="744"/>
      <c r="N10" s="744"/>
      <c r="O10" s="744"/>
      <c r="P10" s="744"/>
      <c r="Q10" s="744"/>
      <c r="R10" s="744"/>
      <c r="S10" s="705" t="s">
        <v>10</v>
      </c>
      <c r="T10" s="706"/>
      <c r="U10" s="706"/>
      <c r="V10" s="706"/>
      <c r="W10" s="706"/>
      <c r="X10" s="706"/>
      <c r="Y10" s="746" t="s">
        <v>244</v>
      </c>
      <c r="Z10" s="747"/>
      <c r="AA10" s="747"/>
      <c r="AB10" s="747"/>
      <c r="AC10" s="747"/>
      <c r="AD10" s="747"/>
      <c r="AE10" s="747"/>
      <c r="AF10" s="747"/>
      <c r="AG10" s="747"/>
      <c r="AH10" s="748"/>
    </row>
    <row r="11" spans="1:36" ht="24.95" customHeight="1" x14ac:dyDescent="0.15">
      <c r="B11" s="717" t="s">
        <v>8</v>
      </c>
      <c r="C11" s="734"/>
      <c r="D11" s="734"/>
      <c r="E11" s="734"/>
      <c r="F11" s="734"/>
      <c r="G11" s="734"/>
      <c r="H11" s="734"/>
      <c r="I11" s="749" t="s">
        <v>405</v>
      </c>
      <c r="J11" s="750"/>
      <c r="K11" s="750"/>
      <c r="L11" s="750"/>
      <c r="M11" s="750"/>
      <c r="N11" s="750"/>
      <c r="O11" s="750"/>
      <c r="P11" s="750"/>
      <c r="Q11" s="750"/>
      <c r="R11" s="751"/>
      <c r="S11" s="717" t="s">
        <v>3</v>
      </c>
      <c r="T11" s="734"/>
      <c r="U11" s="734"/>
      <c r="V11" s="734"/>
      <c r="W11" s="734"/>
      <c r="X11" s="734"/>
      <c r="Y11" s="749" t="s">
        <v>243</v>
      </c>
      <c r="Z11" s="750"/>
      <c r="AA11" s="750"/>
      <c r="AB11" s="750"/>
      <c r="AC11" s="750"/>
      <c r="AD11" s="750"/>
      <c r="AE11" s="750"/>
      <c r="AF11" s="750"/>
      <c r="AG11" s="750"/>
      <c r="AH11" s="751"/>
    </row>
    <row r="12" spans="1:36" ht="24.95" customHeight="1" x14ac:dyDescent="0.15">
      <c r="B12" s="720" t="s">
        <v>2</v>
      </c>
      <c r="C12" s="736"/>
      <c r="D12" s="736"/>
      <c r="E12" s="736"/>
      <c r="F12" s="736"/>
      <c r="G12" s="736"/>
      <c r="H12" s="736"/>
      <c r="I12" s="752"/>
      <c r="J12" s="753"/>
      <c r="K12" s="753"/>
      <c r="L12" s="753"/>
      <c r="M12" s="753"/>
      <c r="N12" s="753"/>
      <c r="O12" s="753"/>
      <c r="P12" s="753"/>
      <c r="Q12" s="753"/>
      <c r="R12" s="754"/>
      <c r="S12" s="720"/>
      <c r="T12" s="736"/>
      <c r="U12" s="736"/>
      <c r="V12" s="736"/>
      <c r="W12" s="736"/>
      <c r="X12" s="736"/>
      <c r="Y12" s="752"/>
      <c r="Z12" s="753"/>
      <c r="AA12" s="753"/>
      <c r="AB12" s="753"/>
      <c r="AC12" s="753"/>
      <c r="AD12" s="753"/>
      <c r="AE12" s="753"/>
      <c r="AF12" s="753"/>
      <c r="AG12" s="753"/>
      <c r="AH12" s="754"/>
    </row>
    <row r="13" spans="1:36" ht="21" x14ac:dyDescent="0.15">
      <c r="B13" s="111"/>
      <c r="C13" s="724" t="s">
        <v>4</v>
      </c>
      <c r="D13" s="724"/>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111"/>
    </row>
    <row r="14" spans="1:36" ht="21" x14ac:dyDescent="0.15">
      <c r="B14" s="111"/>
      <c r="C14" s="724" t="s">
        <v>5</v>
      </c>
      <c r="D14" s="724"/>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111"/>
    </row>
    <row r="15" spans="1:36" x14ac:dyDescent="0.15">
      <c r="B15" s="111"/>
      <c r="C15" s="723" t="s">
        <v>11</v>
      </c>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row>
    <row r="16" spans="1:36" ht="24.95" customHeight="1" x14ac:dyDescent="0.15">
      <c r="B16" s="99"/>
      <c r="C16" s="702" t="s">
        <v>162</v>
      </c>
      <c r="D16" s="702"/>
      <c r="E16" s="702"/>
      <c r="F16" s="702"/>
      <c r="G16" s="702"/>
      <c r="H16" s="702"/>
      <c r="I16" s="760"/>
      <c r="J16" s="740" t="s">
        <v>409</v>
      </c>
      <c r="K16" s="741"/>
      <c r="L16" s="741"/>
      <c r="M16" s="741"/>
      <c r="N16" s="741"/>
      <c r="O16" s="741"/>
      <c r="P16" s="741"/>
      <c r="Q16" s="741"/>
      <c r="R16" s="741"/>
      <c r="S16" s="741"/>
      <c r="T16" s="741"/>
      <c r="U16" s="741"/>
      <c r="V16" s="741"/>
      <c r="W16" s="741"/>
      <c r="X16" s="741"/>
      <c r="Y16" s="741"/>
      <c r="Z16" s="741"/>
      <c r="AA16" s="741"/>
      <c r="AB16" s="741"/>
      <c r="AC16" s="741"/>
      <c r="AD16" s="741"/>
      <c r="AE16" s="741"/>
      <c r="AF16" s="741"/>
      <c r="AG16" s="741"/>
      <c r="AH16" s="742"/>
    </row>
    <row r="17" spans="2:34" ht="24.95" customHeight="1" x14ac:dyDescent="0.15">
      <c r="B17" s="87" t="s">
        <v>24</v>
      </c>
      <c r="C17" s="88" t="s">
        <v>280</v>
      </c>
      <c r="D17" s="88"/>
      <c r="E17" s="88"/>
      <c r="F17" s="88"/>
      <c r="G17" s="269"/>
      <c r="H17" s="269"/>
      <c r="I17" s="269"/>
      <c r="J17" s="269"/>
      <c r="K17" s="272"/>
      <c r="L17" s="272"/>
      <c r="M17" s="272"/>
      <c r="N17" s="272"/>
      <c r="O17" s="272"/>
      <c r="P17" s="272"/>
      <c r="Q17" s="272"/>
      <c r="R17" s="272" t="s">
        <v>281</v>
      </c>
      <c r="S17" s="272"/>
      <c r="T17" s="272"/>
      <c r="U17" s="273"/>
      <c r="V17" s="273"/>
      <c r="W17" s="273"/>
      <c r="X17" s="273"/>
      <c r="Y17" s="273" t="s">
        <v>281</v>
      </c>
      <c r="Z17" s="273"/>
      <c r="AA17" s="273"/>
      <c r="AB17" s="273"/>
      <c r="AC17" s="273"/>
      <c r="AD17" s="273"/>
      <c r="AE17" s="273"/>
      <c r="AF17" s="273"/>
      <c r="AG17" s="273"/>
      <c r="AH17" s="273"/>
    </row>
    <row r="18" spans="2:34" ht="24.95" customHeight="1" x14ac:dyDescent="0.15">
      <c r="B18" s="761" t="s">
        <v>246</v>
      </c>
      <c r="C18" s="762"/>
      <c r="D18" s="762"/>
      <c r="E18" s="762"/>
      <c r="F18" s="762"/>
      <c r="G18" s="762"/>
      <c r="H18" s="762"/>
      <c r="I18" s="763"/>
      <c r="J18" s="270"/>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row>
    <row r="19" spans="2:34" ht="24.95" customHeight="1" x14ac:dyDescent="0.15">
      <c r="B19" s="685"/>
      <c r="C19" s="700"/>
      <c r="D19" s="700"/>
      <c r="E19" s="700"/>
      <c r="F19" s="700"/>
      <c r="G19" s="700"/>
      <c r="H19" s="700"/>
      <c r="I19" s="701"/>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2:34" ht="24.95" customHeight="1" x14ac:dyDescent="0.15">
      <c r="B20" s="685"/>
      <c r="C20" s="700"/>
      <c r="D20" s="700"/>
      <c r="E20" s="700"/>
      <c r="F20" s="700"/>
      <c r="G20" s="700"/>
      <c r="H20" s="700"/>
      <c r="I20" s="701"/>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2:34" ht="24.95" customHeight="1" x14ac:dyDescent="0.15">
      <c r="B21" s="685"/>
      <c r="C21" s="700"/>
      <c r="D21" s="700"/>
      <c r="E21" s="700"/>
      <c r="F21" s="700"/>
      <c r="G21" s="700"/>
      <c r="H21" s="700"/>
      <c r="I21" s="701"/>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2:34" ht="24.95" customHeight="1" x14ac:dyDescent="0.15">
      <c r="B22" s="685"/>
      <c r="C22" s="700"/>
      <c r="D22" s="700"/>
      <c r="E22" s="700"/>
      <c r="F22" s="700"/>
      <c r="G22" s="700"/>
      <c r="H22" s="700"/>
      <c r="I22" s="701"/>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2:34" ht="24.95" customHeight="1" x14ac:dyDescent="0.15">
      <c r="B23" s="685"/>
      <c r="C23" s="700"/>
      <c r="D23" s="700"/>
      <c r="E23" s="700"/>
      <c r="F23" s="700"/>
      <c r="G23" s="700"/>
      <c r="H23" s="700"/>
      <c r="I23" s="701"/>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2:34" x14ac:dyDescent="0.15">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row>
    <row r="25" spans="2:34" x14ac:dyDescent="0.15">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row>
    <row r="26" spans="2:34" ht="21" x14ac:dyDescent="0.15">
      <c r="B26" s="704" t="s">
        <v>12</v>
      </c>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row>
    <row r="27" spans="2:34" ht="24.95" customHeight="1" x14ac:dyDescent="0.15">
      <c r="B27" s="685" t="s">
        <v>276</v>
      </c>
      <c r="C27" s="700"/>
      <c r="D27" s="700"/>
      <c r="E27" s="700"/>
      <c r="F27" s="701"/>
      <c r="G27" s="616" t="s">
        <v>14</v>
      </c>
      <c r="H27" s="616"/>
      <c r="I27" s="616"/>
      <c r="J27" s="616"/>
      <c r="K27" s="616"/>
      <c r="L27" s="616"/>
      <c r="M27" s="616"/>
      <c r="N27" s="616"/>
      <c r="O27" s="616"/>
      <c r="P27" s="616"/>
      <c r="Q27" s="616"/>
      <c r="R27" s="616"/>
      <c r="S27" s="616" t="s">
        <v>22</v>
      </c>
      <c r="T27" s="616"/>
      <c r="U27" s="616"/>
      <c r="V27" s="616"/>
      <c r="W27" s="616"/>
      <c r="X27" s="705" t="s">
        <v>15</v>
      </c>
      <c r="Y27" s="706"/>
      <c r="Z27" s="706"/>
      <c r="AA27" s="706"/>
      <c r="AB27" s="706"/>
      <c r="AC27" s="706"/>
      <c r="AD27" s="706"/>
      <c r="AE27" s="706"/>
      <c r="AF27" s="706"/>
      <c r="AG27" s="706"/>
      <c r="AH27" s="707"/>
    </row>
    <row r="28" spans="2:34" ht="24.95" customHeight="1" x14ac:dyDescent="0.15">
      <c r="B28" s="685" t="s">
        <v>277</v>
      </c>
      <c r="C28" s="700"/>
      <c r="D28" s="700"/>
      <c r="E28" s="700"/>
      <c r="F28" s="701"/>
      <c r="G28" s="616"/>
      <c r="H28" s="616"/>
      <c r="I28" s="616"/>
      <c r="J28" s="616"/>
      <c r="K28" s="616"/>
      <c r="L28" s="616"/>
      <c r="M28" s="616"/>
      <c r="N28" s="616" t="s">
        <v>16</v>
      </c>
      <c r="O28" s="616"/>
      <c r="P28" s="616"/>
      <c r="Q28" s="616"/>
      <c r="R28" s="616"/>
      <c r="S28" s="616"/>
      <c r="T28" s="616"/>
      <c r="U28" s="616"/>
      <c r="V28" s="616"/>
      <c r="W28" s="616"/>
      <c r="X28" s="616" t="s">
        <v>17</v>
      </c>
      <c r="Y28" s="616"/>
      <c r="Z28" s="616"/>
      <c r="AA28" s="616"/>
      <c r="AB28" s="616"/>
      <c r="AC28" s="616"/>
      <c r="AD28" s="616"/>
      <c r="AE28" s="616"/>
      <c r="AF28" s="616"/>
      <c r="AG28" s="616"/>
      <c r="AH28" s="616"/>
    </row>
    <row r="29" spans="2:34" ht="24.95" customHeight="1" x14ac:dyDescent="0.15">
      <c r="B29" s="616" t="s">
        <v>20</v>
      </c>
      <c r="C29" s="616"/>
      <c r="D29" s="616"/>
      <c r="E29" s="616"/>
      <c r="F29" s="616"/>
      <c r="G29" s="616"/>
      <c r="H29" s="616"/>
      <c r="I29" s="616"/>
      <c r="J29" s="616"/>
      <c r="K29" s="616"/>
      <c r="L29" s="616"/>
      <c r="M29" s="616"/>
      <c r="N29" s="616" t="s">
        <v>21</v>
      </c>
      <c r="O29" s="616"/>
      <c r="P29" s="616"/>
      <c r="Q29" s="616"/>
      <c r="R29" s="616"/>
      <c r="S29" s="616" t="s">
        <v>23</v>
      </c>
      <c r="T29" s="616"/>
      <c r="U29" s="616"/>
      <c r="V29" s="616"/>
      <c r="W29" s="616"/>
      <c r="X29" s="616" t="s">
        <v>18</v>
      </c>
      <c r="Y29" s="616"/>
      <c r="Z29" s="616"/>
      <c r="AA29" s="616"/>
      <c r="AB29" s="616"/>
      <c r="AC29" s="616" t="s">
        <v>117</v>
      </c>
      <c r="AD29" s="616"/>
      <c r="AE29" s="616"/>
      <c r="AF29" s="616"/>
      <c r="AG29" s="616"/>
      <c r="AH29" s="616"/>
    </row>
    <row r="30" spans="2:34" ht="24.95" customHeight="1" x14ac:dyDescent="0.15">
      <c r="B30" s="616" t="s">
        <v>13</v>
      </c>
      <c r="C30" s="616"/>
      <c r="D30" s="616"/>
      <c r="E30" s="616"/>
      <c r="F30" s="616"/>
      <c r="G30" s="616"/>
      <c r="H30" s="616"/>
      <c r="I30" s="616"/>
      <c r="J30" s="616"/>
      <c r="K30" s="616"/>
      <c r="L30" s="616"/>
      <c r="M30" s="616"/>
      <c r="N30" s="616"/>
      <c r="O30" s="616"/>
      <c r="P30" s="616"/>
      <c r="Q30" s="616"/>
      <c r="R30" s="616"/>
      <c r="S30" s="739"/>
      <c r="T30" s="739"/>
      <c r="U30" s="739"/>
      <c r="V30" s="739"/>
      <c r="W30" s="739"/>
      <c r="X30" s="739"/>
      <c r="Y30" s="739"/>
      <c r="Z30" s="739"/>
      <c r="AA30" s="739"/>
      <c r="AB30" s="739"/>
      <c r="AC30" s="739"/>
      <c r="AD30" s="739"/>
      <c r="AE30" s="739"/>
      <c r="AF30" s="739"/>
      <c r="AG30" s="739"/>
      <c r="AH30" s="739"/>
    </row>
    <row r="31" spans="2:34" ht="24.95" customHeight="1" x14ac:dyDescent="0.15">
      <c r="B31" s="685" t="s">
        <v>279</v>
      </c>
      <c r="C31" s="700"/>
      <c r="D31" s="700"/>
      <c r="E31" s="700"/>
      <c r="F31" s="701"/>
      <c r="G31" s="616" t="s">
        <v>275</v>
      </c>
      <c r="H31" s="616"/>
      <c r="I31" s="616"/>
      <c r="J31" s="616"/>
      <c r="K31" s="616"/>
      <c r="L31" s="616"/>
      <c r="M31" s="616"/>
      <c r="N31" s="616"/>
      <c r="O31" s="616"/>
      <c r="P31" s="616"/>
      <c r="Q31" s="616"/>
      <c r="R31" s="685"/>
      <c r="S31" s="755" t="s">
        <v>19</v>
      </c>
      <c r="T31" s="756"/>
      <c r="U31" s="756"/>
      <c r="V31" s="756"/>
      <c r="W31" s="756"/>
      <c r="X31" s="756"/>
      <c r="Y31" s="756"/>
      <c r="Z31" s="756"/>
      <c r="AA31" s="756"/>
      <c r="AB31" s="756"/>
      <c r="AC31" s="756"/>
      <c r="AD31" s="756"/>
      <c r="AE31" s="756"/>
      <c r="AF31" s="756"/>
      <c r="AG31" s="756"/>
      <c r="AH31" s="757"/>
    </row>
    <row r="32" spans="2:34" ht="24.95" customHeight="1" x14ac:dyDescent="0.15">
      <c r="B32" s="728" t="s">
        <v>241</v>
      </c>
      <c r="C32" s="701"/>
      <c r="D32" s="701"/>
      <c r="E32" s="701"/>
      <c r="F32" s="701"/>
      <c r="G32" s="616"/>
      <c r="H32" s="616"/>
      <c r="I32" s="616"/>
      <c r="J32" s="616"/>
      <c r="K32" s="616"/>
      <c r="L32" s="616"/>
      <c r="M32" s="616"/>
      <c r="N32" s="616"/>
      <c r="O32" s="616"/>
      <c r="P32" s="616"/>
      <c r="Q32" s="616"/>
      <c r="R32" s="685"/>
      <c r="S32" s="429" t="s">
        <v>399</v>
      </c>
      <c r="T32" s="430"/>
      <c r="U32" s="430"/>
      <c r="V32" s="430"/>
      <c r="W32" s="430"/>
      <c r="X32" s="430"/>
      <c r="Y32" s="430"/>
      <c r="Z32" s="430"/>
      <c r="AA32" s="430"/>
      <c r="AB32" s="430"/>
      <c r="AC32" s="430"/>
      <c r="AD32" s="430"/>
      <c r="AE32" s="430"/>
      <c r="AF32" s="430"/>
      <c r="AG32" s="430"/>
      <c r="AH32" s="431"/>
    </row>
    <row r="33" spans="1:36" ht="34.5" customHeight="1" x14ac:dyDescent="0.15">
      <c r="B33" s="729"/>
      <c r="C33" s="701"/>
      <c r="D33" s="701"/>
      <c r="E33" s="701"/>
      <c r="F33" s="701"/>
      <c r="G33" s="616"/>
      <c r="H33" s="616"/>
      <c r="I33" s="616"/>
      <c r="J33" s="616"/>
      <c r="K33" s="616"/>
      <c r="L33" s="616"/>
      <c r="M33" s="616"/>
      <c r="N33" s="616"/>
      <c r="O33" s="616"/>
      <c r="P33" s="616"/>
      <c r="Q33" s="616"/>
      <c r="R33" s="685"/>
      <c r="S33" s="730"/>
      <c r="T33" s="731"/>
      <c r="U33" s="731"/>
      <c r="V33" s="731"/>
      <c r="W33" s="731"/>
      <c r="X33" s="731"/>
      <c r="Y33" s="731"/>
      <c r="Z33" s="731"/>
      <c r="AA33" s="731"/>
      <c r="AB33" s="731"/>
      <c r="AC33" s="731"/>
      <c r="AD33" s="731"/>
      <c r="AE33" s="731"/>
      <c r="AF33" s="731"/>
      <c r="AG33" s="731"/>
      <c r="AH33" s="732"/>
    </row>
    <row r="34" spans="1:36" x14ac:dyDescent="0.15">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row>
    <row r="35" spans="1:36" x14ac:dyDescent="0.15">
      <c r="B35" s="723" t="s">
        <v>25</v>
      </c>
      <c r="C35" s="723"/>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row>
    <row r="36" spans="1:36" x14ac:dyDescent="0.15">
      <c r="B36" s="723" t="s">
        <v>142</v>
      </c>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row>
    <row r="37" spans="1:36" x14ac:dyDescent="0.15">
      <c r="B37" s="111" t="s">
        <v>141</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row>
    <row r="38" spans="1:36" ht="18" customHeight="1" x14ac:dyDescent="0.15">
      <c r="A38" s="25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727" t="s">
        <v>396</v>
      </c>
      <c r="AD38" s="727"/>
      <c r="AE38" s="727"/>
      <c r="AF38" s="727"/>
      <c r="AG38" s="727"/>
      <c r="AH38" s="727"/>
    </row>
    <row r="39" spans="1:36" ht="18" customHeight="1" x14ac:dyDescent="0.15">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row r="40" spans="1:36" ht="12.75" customHeight="1" x14ac:dyDescent="0.15">
      <c r="B40" s="24"/>
      <c r="C40" s="5"/>
      <c r="D40" s="5"/>
      <c r="E40" s="5"/>
      <c r="F40" s="5"/>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row>
    <row r="41" spans="1:36" ht="21" x14ac:dyDescent="0.15">
      <c r="B41" s="111"/>
      <c r="C41" s="115"/>
      <c r="D41" s="115"/>
      <c r="E41" s="115"/>
      <c r="F41" s="115"/>
      <c r="G41" s="111"/>
      <c r="H41" s="111"/>
      <c r="I41" s="111"/>
      <c r="J41" s="111"/>
      <c r="K41" s="111"/>
      <c r="L41" s="116" t="s">
        <v>0</v>
      </c>
      <c r="M41" s="111"/>
      <c r="N41" s="111"/>
      <c r="O41" s="111"/>
      <c r="P41" s="116"/>
      <c r="Q41" s="111"/>
      <c r="R41" s="111"/>
      <c r="S41" s="111"/>
      <c r="T41" s="111"/>
      <c r="U41" s="111"/>
      <c r="V41" s="111"/>
      <c r="W41" s="111"/>
      <c r="X41" s="111"/>
      <c r="Y41" s="111"/>
      <c r="Z41" s="111"/>
      <c r="AA41" s="111"/>
      <c r="AB41" s="111"/>
      <c r="AC41" s="111"/>
      <c r="AD41" s="111"/>
      <c r="AE41" s="111"/>
      <c r="AF41" s="111"/>
      <c r="AG41" s="111"/>
      <c r="AH41" s="111"/>
    </row>
    <row r="42" spans="1:36" ht="23.25" customHeight="1" x14ac:dyDescent="0.15">
      <c r="B42" s="111"/>
      <c r="C42" s="733" t="s">
        <v>1</v>
      </c>
      <c r="D42" s="733"/>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row>
    <row r="43" spans="1:36" ht="23.25" customHeight="1" x14ac:dyDescent="0.15">
      <c r="B43" s="733" t="s">
        <v>1</v>
      </c>
      <c r="C43" s="733"/>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row>
    <row r="44" spans="1:36" ht="18" customHeigh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row>
    <row r="45" spans="1:36" ht="21" x14ac:dyDescent="0.15">
      <c r="B45" s="111"/>
      <c r="C45" s="724" t="s">
        <v>118</v>
      </c>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111"/>
    </row>
    <row r="46" spans="1:36" ht="21" x14ac:dyDescent="0.15">
      <c r="B46" s="111"/>
      <c r="C46" s="724" t="s">
        <v>119</v>
      </c>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111"/>
    </row>
    <row r="47" spans="1:36" ht="29.25" customHeight="1" x14ac:dyDescent="0.15">
      <c r="B47" s="705" t="s">
        <v>6</v>
      </c>
      <c r="C47" s="725"/>
      <c r="D47" s="725"/>
      <c r="E47" s="725"/>
      <c r="F47" s="725"/>
      <c r="G47" s="725"/>
      <c r="H47" s="726"/>
      <c r="I47" s="708"/>
      <c r="J47" s="709"/>
      <c r="K47" s="709"/>
      <c r="L47" s="709"/>
      <c r="M47" s="709"/>
      <c r="N47" s="709"/>
      <c r="O47" s="709"/>
      <c r="P47" s="709"/>
      <c r="Q47" s="709"/>
      <c r="R47" s="710"/>
      <c r="S47" s="705" t="s">
        <v>9</v>
      </c>
      <c r="T47" s="706"/>
      <c r="U47" s="706"/>
      <c r="V47" s="706"/>
      <c r="W47" s="706"/>
      <c r="X47" s="707"/>
      <c r="Y47" s="708"/>
      <c r="Z47" s="709"/>
      <c r="AA47" s="709"/>
      <c r="AB47" s="709"/>
      <c r="AC47" s="709"/>
      <c r="AD47" s="709"/>
      <c r="AE47" s="709"/>
      <c r="AF47" s="709"/>
      <c r="AG47" s="709"/>
      <c r="AH47" s="710"/>
      <c r="AI47" s="23"/>
      <c r="AJ47" s="23"/>
    </row>
    <row r="48" spans="1:36" ht="24.95" customHeight="1" x14ac:dyDescent="0.15">
      <c r="B48" s="705" t="s">
        <v>7</v>
      </c>
      <c r="C48" s="725"/>
      <c r="D48" s="725"/>
      <c r="E48" s="725"/>
      <c r="F48" s="725"/>
      <c r="G48" s="725"/>
      <c r="H48" s="726"/>
      <c r="I48" s="708"/>
      <c r="J48" s="709"/>
      <c r="K48" s="709"/>
      <c r="L48" s="709"/>
      <c r="M48" s="709"/>
      <c r="N48" s="709"/>
      <c r="O48" s="709"/>
      <c r="P48" s="709"/>
      <c r="Q48" s="709"/>
      <c r="R48" s="710"/>
      <c r="S48" s="705" t="s">
        <v>10</v>
      </c>
      <c r="T48" s="706"/>
      <c r="U48" s="706"/>
      <c r="V48" s="706"/>
      <c r="W48" s="706"/>
      <c r="X48" s="707"/>
      <c r="Y48" s="708"/>
      <c r="Z48" s="709"/>
      <c r="AA48" s="709"/>
      <c r="AB48" s="709"/>
      <c r="AC48" s="709"/>
      <c r="AD48" s="709"/>
      <c r="AE48" s="709"/>
      <c r="AF48" s="709"/>
      <c r="AG48" s="709"/>
      <c r="AH48" s="710"/>
    </row>
    <row r="49" spans="2:34" ht="24.95" customHeight="1" x14ac:dyDescent="0.15">
      <c r="B49" s="717" t="s">
        <v>8</v>
      </c>
      <c r="C49" s="718"/>
      <c r="D49" s="718"/>
      <c r="E49" s="718"/>
      <c r="F49" s="718"/>
      <c r="G49" s="718"/>
      <c r="H49" s="719"/>
      <c r="I49" s="711"/>
      <c r="J49" s="712"/>
      <c r="K49" s="712"/>
      <c r="L49" s="712"/>
      <c r="M49" s="712"/>
      <c r="N49" s="712"/>
      <c r="O49" s="712"/>
      <c r="P49" s="712"/>
      <c r="Q49" s="712"/>
      <c r="R49" s="713"/>
      <c r="S49" s="717" t="s">
        <v>3</v>
      </c>
      <c r="T49" s="734"/>
      <c r="U49" s="734"/>
      <c r="V49" s="734"/>
      <c r="W49" s="734"/>
      <c r="X49" s="735"/>
      <c r="Y49" s="711"/>
      <c r="Z49" s="712"/>
      <c r="AA49" s="712"/>
      <c r="AB49" s="712"/>
      <c r="AC49" s="712"/>
      <c r="AD49" s="712"/>
      <c r="AE49" s="712"/>
      <c r="AF49" s="712"/>
      <c r="AG49" s="712"/>
      <c r="AH49" s="713"/>
    </row>
    <row r="50" spans="2:34" ht="24.95" customHeight="1" x14ac:dyDescent="0.15">
      <c r="B50" s="720" t="s">
        <v>2</v>
      </c>
      <c r="C50" s="721"/>
      <c r="D50" s="721"/>
      <c r="E50" s="721"/>
      <c r="F50" s="721"/>
      <c r="G50" s="721"/>
      <c r="H50" s="722"/>
      <c r="I50" s="714"/>
      <c r="J50" s="715"/>
      <c r="K50" s="715"/>
      <c r="L50" s="715"/>
      <c r="M50" s="715"/>
      <c r="N50" s="715"/>
      <c r="O50" s="715"/>
      <c r="P50" s="715"/>
      <c r="Q50" s="715"/>
      <c r="R50" s="716"/>
      <c r="S50" s="720"/>
      <c r="T50" s="736"/>
      <c r="U50" s="736"/>
      <c r="V50" s="736"/>
      <c r="W50" s="736"/>
      <c r="X50" s="737"/>
      <c r="Y50" s="714"/>
      <c r="Z50" s="715"/>
      <c r="AA50" s="715"/>
      <c r="AB50" s="715"/>
      <c r="AC50" s="715"/>
      <c r="AD50" s="715"/>
      <c r="AE50" s="715"/>
      <c r="AF50" s="715"/>
      <c r="AG50" s="715"/>
      <c r="AH50" s="716"/>
    </row>
    <row r="51" spans="2:34" ht="21" x14ac:dyDescent="0.15">
      <c r="B51" s="111"/>
      <c r="C51" s="724" t="s">
        <v>4</v>
      </c>
      <c r="D51" s="724"/>
      <c r="E51" s="724"/>
      <c r="F51" s="724"/>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4"/>
      <c r="AH51" s="111"/>
    </row>
    <row r="52" spans="2:34" ht="21" x14ac:dyDescent="0.15">
      <c r="B52" s="111"/>
      <c r="C52" s="724" t="s">
        <v>5</v>
      </c>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111"/>
    </row>
    <row r="53" spans="2:34" x14ac:dyDescent="0.15">
      <c r="B53" s="111"/>
      <c r="C53" s="723" t="s">
        <v>11</v>
      </c>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row>
    <row r="54" spans="2:34" ht="24.95" customHeight="1" x14ac:dyDescent="0.15">
      <c r="B54" s="99"/>
      <c r="C54" s="702" t="s">
        <v>282</v>
      </c>
      <c r="D54" s="702"/>
      <c r="E54" s="702"/>
      <c r="F54" s="702"/>
      <c r="G54" s="702"/>
      <c r="H54" s="702"/>
      <c r="I54" s="702"/>
      <c r="J54" s="685" t="s">
        <v>395</v>
      </c>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1"/>
    </row>
    <row r="55" spans="2:34" ht="24.95" customHeight="1" x14ac:dyDescent="0.15">
      <c r="B55" s="87" t="s">
        <v>24</v>
      </c>
      <c r="C55" s="703" t="s">
        <v>274</v>
      </c>
      <c r="D55" s="703"/>
      <c r="E55" s="703"/>
      <c r="F55" s="703"/>
      <c r="G55" s="703"/>
      <c r="H55" s="703"/>
      <c r="I55" s="703"/>
      <c r="J55" s="93"/>
      <c r="K55" s="272"/>
      <c r="L55" s="272"/>
      <c r="M55" s="272"/>
      <c r="N55" s="272"/>
      <c r="O55" s="272"/>
      <c r="P55" s="272"/>
      <c r="Q55" s="272"/>
      <c r="R55" s="272"/>
      <c r="S55" s="272"/>
      <c r="T55" s="272"/>
      <c r="U55" s="273"/>
      <c r="V55" s="273"/>
      <c r="W55" s="273"/>
      <c r="X55" s="273"/>
      <c r="Y55" s="273"/>
      <c r="Z55" s="273"/>
      <c r="AA55" s="273"/>
      <c r="AB55" s="273"/>
      <c r="AC55" s="273"/>
      <c r="AD55" s="273"/>
      <c r="AE55" s="273"/>
      <c r="AF55" s="273"/>
      <c r="AG55" s="273"/>
      <c r="AH55" s="273"/>
    </row>
    <row r="56" spans="2:34" ht="24.95" customHeight="1" x14ac:dyDescent="0.15">
      <c r="B56" s="697"/>
      <c r="C56" s="698"/>
      <c r="D56" s="698"/>
      <c r="E56" s="698"/>
      <c r="F56" s="698"/>
      <c r="G56" s="698"/>
      <c r="H56" s="698"/>
      <c r="I56" s="699"/>
      <c r="J56" s="271"/>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2:34" ht="24.95" customHeight="1" x14ac:dyDescent="0.15">
      <c r="B57" s="697"/>
      <c r="C57" s="698"/>
      <c r="D57" s="698"/>
      <c r="E57" s="698"/>
      <c r="F57" s="698"/>
      <c r="G57" s="698"/>
      <c r="H57" s="698"/>
      <c r="I57" s="699"/>
      <c r="J57" s="271"/>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2:34" ht="24.95" customHeight="1" x14ac:dyDescent="0.15">
      <c r="B58" s="697"/>
      <c r="C58" s="698"/>
      <c r="D58" s="698"/>
      <c r="E58" s="698"/>
      <c r="F58" s="698"/>
      <c r="G58" s="698"/>
      <c r="H58" s="698"/>
      <c r="I58" s="699"/>
      <c r="J58" s="271"/>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2:34" ht="24.95" customHeight="1" x14ac:dyDescent="0.15">
      <c r="B59" s="697"/>
      <c r="C59" s="698"/>
      <c r="D59" s="698"/>
      <c r="E59" s="698"/>
      <c r="F59" s="698"/>
      <c r="G59" s="698"/>
      <c r="H59" s="698"/>
      <c r="I59" s="699"/>
      <c r="J59" s="271"/>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2:34" ht="24.95" customHeight="1" x14ac:dyDescent="0.15">
      <c r="B60" s="697"/>
      <c r="C60" s="698"/>
      <c r="D60" s="698"/>
      <c r="E60" s="698"/>
      <c r="F60" s="698"/>
      <c r="G60" s="698"/>
      <c r="H60" s="698"/>
      <c r="I60" s="699"/>
      <c r="J60" s="271"/>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2:34" ht="24.95" customHeight="1" x14ac:dyDescent="0.15">
      <c r="B61" s="697"/>
      <c r="C61" s="698"/>
      <c r="D61" s="698"/>
      <c r="E61" s="698"/>
      <c r="F61" s="698"/>
      <c r="G61" s="698"/>
      <c r="H61" s="698"/>
      <c r="I61" s="699"/>
      <c r="J61" s="271"/>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2:34" x14ac:dyDescent="0.1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row>
    <row r="63" spans="2:34" x14ac:dyDescent="0.1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row>
    <row r="64" spans="2:34" ht="21" x14ac:dyDescent="0.15">
      <c r="B64" s="704" t="s">
        <v>12</v>
      </c>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row>
    <row r="65" spans="2:34" ht="24.95" customHeight="1" x14ac:dyDescent="0.15">
      <c r="B65" s="685" t="s">
        <v>276</v>
      </c>
      <c r="C65" s="700"/>
      <c r="D65" s="700"/>
      <c r="E65" s="700"/>
      <c r="F65" s="701"/>
      <c r="G65" s="616" t="s">
        <v>14</v>
      </c>
      <c r="H65" s="616"/>
      <c r="I65" s="616"/>
      <c r="J65" s="616"/>
      <c r="K65" s="616"/>
      <c r="L65" s="616"/>
      <c r="M65" s="616"/>
      <c r="N65" s="616"/>
      <c r="O65" s="616"/>
      <c r="P65" s="616"/>
      <c r="Q65" s="616"/>
      <c r="R65" s="616"/>
      <c r="S65" s="616" t="s">
        <v>22</v>
      </c>
      <c r="T65" s="616"/>
      <c r="U65" s="616"/>
      <c r="V65" s="616"/>
      <c r="W65" s="616"/>
      <c r="X65" s="705" t="s">
        <v>15</v>
      </c>
      <c r="Y65" s="706"/>
      <c r="Z65" s="706"/>
      <c r="AA65" s="706"/>
      <c r="AB65" s="706"/>
      <c r="AC65" s="706"/>
      <c r="AD65" s="706"/>
      <c r="AE65" s="706"/>
      <c r="AF65" s="706"/>
      <c r="AG65" s="706"/>
      <c r="AH65" s="707"/>
    </row>
    <row r="66" spans="2:34" ht="24.95" customHeight="1" x14ac:dyDescent="0.15">
      <c r="B66" s="685" t="s">
        <v>277</v>
      </c>
      <c r="C66" s="700"/>
      <c r="D66" s="700"/>
      <c r="E66" s="700"/>
      <c r="F66" s="701"/>
      <c r="G66" s="616"/>
      <c r="H66" s="616"/>
      <c r="I66" s="616"/>
      <c r="J66" s="616"/>
      <c r="K66" s="616"/>
      <c r="L66" s="616"/>
      <c r="M66" s="616"/>
      <c r="N66" s="616" t="s">
        <v>16</v>
      </c>
      <c r="O66" s="616"/>
      <c r="P66" s="616"/>
      <c r="Q66" s="616"/>
      <c r="R66" s="616"/>
      <c r="S66" s="616"/>
      <c r="T66" s="616"/>
      <c r="U66" s="616"/>
      <c r="V66" s="616"/>
      <c r="W66" s="616"/>
      <c r="X66" s="616" t="s">
        <v>17</v>
      </c>
      <c r="Y66" s="616"/>
      <c r="Z66" s="616"/>
      <c r="AA66" s="616"/>
      <c r="AB66" s="616"/>
      <c r="AC66" s="616"/>
      <c r="AD66" s="616"/>
      <c r="AE66" s="616"/>
      <c r="AF66" s="616"/>
      <c r="AG66" s="616"/>
      <c r="AH66" s="616"/>
    </row>
    <row r="67" spans="2:34" ht="24.95" customHeight="1" x14ac:dyDescent="0.15">
      <c r="B67" s="616" t="s">
        <v>20</v>
      </c>
      <c r="C67" s="616"/>
      <c r="D67" s="616"/>
      <c r="E67" s="616"/>
      <c r="F67" s="616"/>
      <c r="G67" s="616"/>
      <c r="H67" s="616"/>
      <c r="I67" s="616"/>
      <c r="J67" s="616"/>
      <c r="K67" s="616"/>
      <c r="L67" s="616"/>
      <c r="M67" s="616"/>
      <c r="N67" s="616" t="s">
        <v>21</v>
      </c>
      <c r="O67" s="616"/>
      <c r="P67" s="616"/>
      <c r="Q67" s="616"/>
      <c r="R67" s="616"/>
      <c r="S67" s="616" t="s">
        <v>23</v>
      </c>
      <c r="T67" s="616"/>
      <c r="U67" s="616"/>
      <c r="V67" s="616"/>
      <c r="W67" s="616"/>
      <c r="X67" s="616" t="s">
        <v>18</v>
      </c>
      <c r="Y67" s="616"/>
      <c r="Z67" s="616"/>
      <c r="AA67" s="616"/>
      <c r="AB67" s="616"/>
      <c r="AC67" s="616" t="s">
        <v>117</v>
      </c>
      <c r="AD67" s="616"/>
      <c r="AE67" s="616"/>
      <c r="AF67" s="616"/>
      <c r="AG67" s="616"/>
      <c r="AH67" s="616"/>
    </row>
    <row r="68" spans="2:34" ht="24.95" customHeight="1" x14ac:dyDescent="0.15">
      <c r="B68" s="616" t="s">
        <v>13</v>
      </c>
      <c r="C68" s="616"/>
      <c r="D68" s="616"/>
      <c r="E68" s="616"/>
      <c r="F68" s="616"/>
      <c r="G68" s="616"/>
      <c r="H68" s="616"/>
      <c r="I68" s="616"/>
      <c r="J68" s="616"/>
      <c r="K68" s="616"/>
      <c r="L68" s="616"/>
      <c r="M68" s="616"/>
      <c r="N68" s="616"/>
      <c r="O68" s="616"/>
      <c r="P68" s="616"/>
      <c r="Q68" s="616"/>
      <c r="R68" s="616"/>
      <c r="S68" s="739"/>
      <c r="T68" s="739"/>
      <c r="U68" s="739"/>
      <c r="V68" s="739"/>
      <c r="W68" s="739"/>
      <c r="X68" s="739"/>
      <c r="Y68" s="739"/>
      <c r="Z68" s="739"/>
      <c r="AA68" s="739"/>
      <c r="AB68" s="739"/>
      <c r="AC68" s="739"/>
      <c r="AD68" s="739"/>
      <c r="AE68" s="739"/>
      <c r="AF68" s="739"/>
      <c r="AG68" s="739"/>
      <c r="AH68" s="739"/>
    </row>
    <row r="69" spans="2:34" ht="24.95" customHeight="1" x14ac:dyDescent="0.15">
      <c r="B69" s="685" t="s">
        <v>278</v>
      </c>
      <c r="C69" s="700"/>
      <c r="D69" s="700"/>
      <c r="E69" s="700"/>
      <c r="F69" s="701"/>
      <c r="G69" s="616" t="s">
        <v>275</v>
      </c>
      <c r="H69" s="616"/>
      <c r="I69" s="616"/>
      <c r="J69" s="616"/>
      <c r="K69" s="616"/>
      <c r="L69" s="616"/>
      <c r="M69" s="616"/>
      <c r="N69" s="616"/>
      <c r="O69" s="616"/>
      <c r="P69" s="616"/>
      <c r="Q69" s="616"/>
      <c r="R69" s="685"/>
      <c r="S69" s="755" t="s">
        <v>19</v>
      </c>
      <c r="T69" s="756"/>
      <c r="U69" s="756"/>
      <c r="V69" s="756"/>
      <c r="W69" s="756"/>
      <c r="X69" s="756"/>
      <c r="Y69" s="756"/>
      <c r="Z69" s="756"/>
      <c r="AA69" s="756"/>
      <c r="AB69" s="756"/>
      <c r="AC69" s="756"/>
      <c r="AD69" s="756"/>
      <c r="AE69" s="756"/>
      <c r="AF69" s="756"/>
      <c r="AG69" s="756"/>
      <c r="AH69" s="757"/>
    </row>
    <row r="70" spans="2:34" ht="24.95" customHeight="1" x14ac:dyDescent="0.15">
      <c r="B70" s="728" t="s">
        <v>241</v>
      </c>
      <c r="C70" s="701"/>
      <c r="D70" s="701"/>
      <c r="E70" s="701"/>
      <c r="F70" s="701"/>
      <c r="G70" s="616"/>
      <c r="H70" s="616"/>
      <c r="I70" s="616"/>
      <c r="J70" s="616"/>
      <c r="K70" s="616"/>
      <c r="L70" s="616"/>
      <c r="M70" s="616"/>
      <c r="N70" s="616"/>
      <c r="O70" s="616"/>
      <c r="P70" s="616"/>
      <c r="Q70" s="616"/>
      <c r="R70" s="685"/>
      <c r="S70" s="429" t="s">
        <v>399</v>
      </c>
      <c r="T70" s="430"/>
      <c r="U70" s="430"/>
      <c r="V70" s="430"/>
      <c r="W70" s="430"/>
      <c r="X70" s="430"/>
      <c r="Y70" s="430"/>
      <c r="Z70" s="430"/>
      <c r="AA70" s="430"/>
      <c r="AB70" s="430"/>
      <c r="AC70" s="430"/>
      <c r="AD70" s="430"/>
      <c r="AE70" s="430"/>
      <c r="AF70" s="430"/>
      <c r="AG70" s="430"/>
      <c r="AH70" s="431"/>
    </row>
    <row r="71" spans="2:34" ht="34.5" customHeight="1" x14ac:dyDescent="0.15">
      <c r="B71" s="729"/>
      <c r="C71" s="701"/>
      <c r="D71" s="701"/>
      <c r="E71" s="701"/>
      <c r="F71" s="701"/>
      <c r="G71" s="616"/>
      <c r="H71" s="616"/>
      <c r="I71" s="616"/>
      <c r="J71" s="616"/>
      <c r="K71" s="616"/>
      <c r="L71" s="616"/>
      <c r="M71" s="616"/>
      <c r="N71" s="616"/>
      <c r="O71" s="616"/>
      <c r="P71" s="616"/>
      <c r="Q71" s="616"/>
      <c r="R71" s="685"/>
      <c r="S71" s="730"/>
      <c r="T71" s="731"/>
      <c r="U71" s="731"/>
      <c r="V71" s="731"/>
      <c r="W71" s="731"/>
      <c r="X71" s="731"/>
      <c r="Y71" s="731"/>
      <c r="Z71" s="731"/>
      <c r="AA71" s="731"/>
      <c r="AB71" s="731"/>
      <c r="AC71" s="731"/>
      <c r="AD71" s="731"/>
      <c r="AE71" s="731"/>
      <c r="AF71" s="731"/>
      <c r="AG71" s="731"/>
      <c r="AH71" s="732"/>
    </row>
    <row r="72" spans="2:34" x14ac:dyDescent="0.15">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row>
    <row r="73" spans="2:34" x14ac:dyDescent="0.15">
      <c r="B73" s="723" t="s">
        <v>25</v>
      </c>
      <c r="C73" s="723"/>
      <c r="D73" s="723"/>
      <c r="E73" s="723"/>
      <c r="F73" s="723"/>
      <c r="G73" s="723"/>
      <c r="H73" s="723"/>
      <c r="I73" s="723"/>
      <c r="J73" s="723"/>
      <c r="K73" s="723"/>
      <c r="L73" s="723"/>
      <c r="M73" s="723"/>
      <c r="N73" s="723"/>
      <c r="O73" s="723"/>
      <c r="P73" s="723"/>
      <c r="Q73" s="723"/>
      <c r="R73" s="723"/>
      <c r="S73" s="723"/>
      <c r="T73" s="723"/>
      <c r="U73" s="723"/>
      <c r="V73" s="723"/>
      <c r="W73" s="723"/>
      <c r="X73" s="723"/>
      <c r="Y73" s="723"/>
      <c r="Z73" s="723"/>
      <c r="AA73" s="723"/>
      <c r="AB73" s="723"/>
      <c r="AC73" s="723"/>
      <c r="AD73" s="723"/>
      <c r="AE73" s="723"/>
      <c r="AF73" s="723"/>
      <c r="AG73" s="723"/>
      <c r="AH73" s="723"/>
    </row>
    <row r="74" spans="2:34" x14ac:dyDescent="0.15">
      <c r="B74" s="723" t="s">
        <v>142</v>
      </c>
      <c r="C74" s="723"/>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row>
    <row r="75" spans="2:34" x14ac:dyDescent="0.15">
      <c r="B75" s="111" t="s">
        <v>141</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row>
  </sheetData>
  <mergeCells count="119">
    <mergeCell ref="G27:R27"/>
    <mergeCell ref="S27:W27"/>
    <mergeCell ref="X27:AH27"/>
    <mergeCell ref="AC30:AH30"/>
    <mergeCell ref="I9:R9"/>
    <mergeCell ref="I10:R10"/>
    <mergeCell ref="B9:H9"/>
    <mergeCell ref="B10:H10"/>
    <mergeCell ref="B11:H11"/>
    <mergeCell ref="B23:I23"/>
    <mergeCell ref="C16:I16"/>
    <mergeCell ref="G28:M28"/>
    <mergeCell ref="N28:R28"/>
    <mergeCell ref="S28:W28"/>
    <mergeCell ref="B27:F27"/>
    <mergeCell ref="B28:F28"/>
    <mergeCell ref="B18:I18"/>
    <mergeCell ref="S30:W30"/>
    <mergeCell ref="X30:AB30"/>
    <mergeCell ref="B20:I20"/>
    <mergeCell ref="B21:I21"/>
    <mergeCell ref="B22:I22"/>
    <mergeCell ref="I11:R12"/>
    <mergeCell ref="S9:X9"/>
    <mergeCell ref="Y9:AH9"/>
    <mergeCell ref="Y10:AH10"/>
    <mergeCell ref="Y11:AH12"/>
    <mergeCell ref="B58:I58"/>
    <mergeCell ref="S10:X10"/>
    <mergeCell ref="B12:H12"/>
    <mergeCell ref="B74:AH74"/>
    <mergeCell ref="X66:AB66"/>
    <mergeCell ref="C70:R71"/>
    <mergeCell ref="B68:M68"/>
    <mergeCell ref="S68:W68"/>
    <mergeCell ref="S69:AH69"/>
    <mergeCell ref="S71:AH71"/>
    <mergeCell ref="AC66:AH66"/>
    <mergeCell ref="S66:W66"/>
    <mergeCell ref="B70:B71"/>
    <mergeCell ref="B73:AH73"/>
    <mergeCell ref="N66:R66"/>
    <mergeCell ref="G66:M66"/>
    <mergeCell ref="S70:AH70"/>
    <mergeCell ref="S31:AH31"/>
    <mergeCell ref="X29:AB29"/>
    <mergeCell ref="AC29:AH29"/>
    <mergeCell ref="B26:AH26"/>
    <mergeCell ref="B43:AH43"/>
    <mergeCell ref="C42:AH42"/>
    <mergeCell ref="C45:AG45"/>
    <mergeCell ref="C46:AG46"/>
    <mergeCell ref="S48:X48"/>
    <mergeCell ref="S49:X50"/>
    <mergeCell ref="AC1:AH1"/>
    <mergeCell ref="AC68:AH68"/>
    <mergeCell ref="N68:R68"/>
    <mergeCell ref="AC67:AH67"/>
    <mergeCell ref="X67:AB67"/>
    <mergeCell ref="X68:AB68"/>
    <mergeCell ref="S67:W67"/>
    <mergeCell ref="C5:AH5"/>
    <mergeCell ref="X28:AB28"/>
    <mergeCell ref="B6:AH6"/>
    <mergeCell ref="C7:AG7"/>
    <mergeCell ref="C8:AG8"/>
    <mergeCell ref="J16:AH16"/>
    <mergeCell ref="B19:I19"/>
    <mergeCell ref="S11:X12"/>
    <mergeCell ref="C13:AG13"/>
    <mergeCell ref="C14:AG14"/>
    <mergeCell ref="C15:AH15"/>
    <mergeCell ref="B35:AH35"/>
    <mergeCell ref="AC28:AH28"/>
    <mergeCell ref="B29:M29"/>
    <mergeCell ref="N29:R29"/>
    <mergeCell ref="S29:W29"/>
    <mergeCell ref="B36:AH36"/>
    <mergeCell ref="B30:M30"/>
    <mergeCell ref="N30:R30"/>
    <mergeCell ref="AC38:AH38"/>
    <mergeCell ref="B32:B33"/>
    <mergeCell ref="C32:R33"/>
    <mergeCell ref="S32:AH32"/>
    <mergeCell ref="S33:AH33"/>
    <mergeCell ref="G31:R31"/>
    <mergeCell ref="B31:F31"/>
    <mergeCell ref="I47:R47"/>
    <mergeCell ref="I48:R48"/>
    <mergeCell ref="I49:R50"/>
    <mergeCell ref="B49:H49"/>
    <mergeCell ref="B50:H50"/>
    <mergeCell ref="Y48:AH48"/>
    <mergeCell ref="C53:AH53"/>
    <mergeCell ref="C52:AG52"/>
    <mergeCell ref="Y49:AH50"/>
    <mergeCell ref="S47:X47"/>
    <mergeCell ref="Y47:AH47"/>
    <mergeCell ref="C51:AG51"/>
    <mergeCell ref="B47:H47"/>
    <mergeCell ref="B48:H48"/>
    <mergeCell ref="B61:I61"/>
    <mergeCell ref="B65:F65"/>
    <mergeCell ref="B66:F66"/>
    <mergeCell ref="B69:F69"/>
    <mergeCell ref="C54:I54"/>
    <mergeCell ref="C55:I55"/>
    <mergeCell ref="G65:R65"/>
    <mergeCell ref="B64:AH64"/>
    <mergeCell ref="B67:M67"/>
    <mergeCell ref="N67:R67"/>
    <mergeCell ref="X65:AH65"/>
    <mergeCell ref="S65:W65"/>
    <mergeCell ref="B57:I57"/>
    <mergeCell ref="B59:I59"/>
    <mergeCell ref="B60:I60"/>
    <mergeCell ref="J54:AH54"/>
    <mergeCell ref="B56:I56"/>
    <mergeCell ref="G69:R69"/>
  </mergeCells>
  <phoneticPr fontId="2"/>
  <pageMargins left="0.83" right="0.51" top="0.74" bottom="0.59" header="0.51200000000000001" footer="0.51200000000000001"/>
  <pageSetup paperSize="9" orientation="portrait" horizontalDpi="360" verticalDpi="360" r:id="rId1"/>
  <headerFooter alignWithMargins="0"/>
  <rowBreaks count="1" manualBreakCount="1">
    <brk id="37"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同等品承認申請書</vt:lpstr>
      <vt:lpstr>入札・見積書</vt:lpstr>
      <vt:lpstr>入札書（工事）</vt:lpstr>
      <vt:lpstr>委任状</vt:lpstr>
      <vt:lpstr>請書</vt:lpstr>
      <vt:lpstr>契約書</vt:lpstr>
      <vt:lpstr>請求書</vt:lpstr>
      <vt:lpstr>内訳書(請書・契約書用)</vt:lpstr>
      <vt:lpstr>着手・終了届 </vt:lpstr>
      <vt:lpstr>受領書</vt:lpstr>
      <vt:lpstr>返品書・材料使用明細書</vt:lpstr>
      <vt:lpstr>納品書</vt:lpstr>
      <vt:lpstr>内訳書(納品書用)</vt:lpstr>
      <vt:lpstr>変更契約書</vt:lpstr>
      <vt:lpstr>変更届</vt:lpstr>
      <vt:lpstr>履行期限猶予申請書</vt:lpstr>
      <vt:lpstr>請求書!Print_Area</vt:lpstr>
      <vt:lpstr>'着手・終了届 '!Print_Area</vt:lpstr>
      <vt:lpstr>'内訳書(請書・契約書用)'!Print_Area</vt:lpstr>
      <vt:lpstr>'内訳書(納品書用)'!Print_Area</vt:lpstr>
      <vt:lpstr>入札・見積書!Print_Area</vt:lpstr>
      <vt:lpstr>納品書!Print_Area</vt:lpstr>
      <vt:lpstr>返品書・材料使用明細書!Print_Area</vt:lpstr>
      <vt:lpstr>履行期限猶予申請書!Print_Area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2012-09-11T09:23:53Z</dcterms:created>
  <dcterms:modified xsi:type="dcterms:W3CDTF">2021-08-12T23:45:23Z</dcterms:modified>
</cp:coreProperties>
</file>