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865" windowHeight="5745" activeTab="0"/>
  </bookViews>
  <sheets>
    <sheet name="付紙様式第３" sheetId="1" r:id="rId1"/>
    <sheet name="付紙様式第３ (2)" sheetId="2" state="hidden" r:id="rId2"/>
  </sheets>
  <definedNames>
    <definedName name="_xlnm._FilterDatabase" localSheetId="0" hidden="1">'付紙様式第３'!$A$4:$M$4</definedName>
    <definedName name="_xlnm._FilterDatabase" localSheetId="1" hidden="1">'付紙様式第３ (2)'!$A$4:$M$4</definedName>
    <definedName name="_xlnm.Print_Area" localSheetId="0">'付紙様式第３'!$A$1:$M$14</definedName>
    <definedName name="_xlnm.Print_Area" localSheetId="1">'付紙様式第３ (2)'!$A$1:$N$14</definedName>
    <definedName name="_xlnm.Print_Titles" localSheetId="0">'付紙様式第３'!$3:$4</definedName>
    <definedName name="_xlnm.Print_Titles" localSheetId="1">'付紙様式第３ (2)'!$3:$4</definedName>
  </definedNames>
  <calcPr fullCalcOnLoad="1"/>
</workbook>
</file>

<file path=xl/sharedStrings.xml><?xml version="1.0" encoding="utf-8"?>
<sst xmlns="http://schemas.openxmlformats.org/spreadsheetml/2006/main" count="89" uniqueCount="53">
  <si>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</si>
  <si>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</si>
  <si>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</si>
  <si>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</si>
  <si>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</si>
  <si>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</si>
  <si>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</si>
  <si>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</si>
  <si>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</si>
  <si>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</si>
  <si>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</si>
  <si>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</si>
  <si>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</si>
  <si>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</si>
  <si>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</si>
  <si>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</si>
  <si>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</si>
  <si>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</si>
  <si>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</si>
  <si>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</si>
  <si>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</si>
  <si>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</si>
  <si>
    <t>法人番号</t>
  </si>
  <si>
    <t>大臣官房会計課
会計管理官　淺野　正美
東京都新宿区市谷本村町5-1</t>
  </si>
  <si>
    <t>一般競争入札</t>
  </si>
  <si>
    <t>一般競争入札（制限付き）</t>
  </si>
  <si>
    <t>防衛ハンドブック　平成２９年版</t>
  </si>
  <si>
    <t>特別調達資金事務処理システムの換装に伴う業務プログラム改修等役務</t>
  </si>
  <si>
    <t>（株）朝雲新聞社
東京都新宿区四谷坂町12-20</t>
  </si>
  <si>
    <t>（株）日立製作所 ディフェンスビジネスユニット
東京都豊島区東池袋4-5-2</t>
  </si>
  <si>
    <t>2011101025767</t>
  </si>
  <si>
    <t>7010001008844</t>
  </si>
  <si>
    <t>大臣官房会計課
会計管理官　杉山　浩
東京都新宿区市谷本村町5-1</t>
  </si>
  <si>
    <t>一般競争入札</t>
  </si>
  <si>
    <t>検診用バリウム　外１７件 一式</t>
  </si>
  <si>
    <t>活性炭フィルター　外１６２件 一式</t>
  </si>
  <si>
    <t>第１級防衛功労章（綬付）及び収納用箱外２１件（単価契約） 一式</t>
  </si>
  <si>
    <t>広報展示室配置検討役務 一式</t>
  </si>
  <si>
    <t>市ヶ谷庁舎Ｅ１棟倉庫補修役務 一式</t>
  </si>
  <si>
    <t>生体認証による入退室等管理システムの整備 一式</t>
  </si>
  <si>
    <t>ミャンマーに対する能力構築支援事業（招へい）の実施に係る支援役務 一式</t>
  </si>
  <si>
    <t>中水処理設備役務（その２） 一式</t>
  </si>
  <si>
    <t>（株）バイタルネット
宮城県仙台市青葉区大手町１番１号</t>
  </si>
  <si>
    <t>（有）岡本設備工業
茨城県結城郡八千代町大字菅谷１３２３番地の２</t>
  </si>
  <si>
    <t>ケンブリッジフィルターサービス（株）
東京都港区芝３丁目１４番２号</t>
  </si>
  <si>
    <t>トーコーコーポレーション（株）
東京都千代田区神田3-5-5</t>
  </si>
  <si>
    <t>（株）トータルメディア開発研究所
東京都台東区台東１丁目５番１号</t>
  </si>
  <si>
    <t>東海建設（株）
東京都中央区日本橋本石町4-2-17</t>
  </si>
  <si>
    <t>（株）クマヒラ
東京都中央区日本橋本町１丁目１０番３号</t>
  </si>
  <si>
    <t>（株）ＪＴＢ
東京都千代田区霞が関3-2-5　霞が関ビルディング２３階</t>
  </si>
  <si>
    <t>一般競争入札
（政府調達）</t>
  </si>
  <si>
    <t>一般競争入札
（制限付き）</t>
  </si>
  <si>
    <t>単価契約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</si>
</sst>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yyyy\-mm\-dd"/>
    <numFmt numFmtId="179" formatCode="&quot;?&quot;#,##0;[Red]&quot;?&quot;\-#,##0"/>
    <numFmt numFmtId="180" formatCode="&quot;?&quot;#,##0.00;[Red]&quot;?&quot;\-#,##0.00"/>
    <numFmt numFmtId="181" formatCode="0.000%"/>
    <numFmt numFmtId="182" formatCode="0.0000%"/>
    <numFmt numFmtId="183" formatCode="0_ "/>
    <numFmt numFmtId="184" formatCode="0_);[Red]\(0\)"/>
    <numFmt numFmtId="185" formatCode="mmm\-yyyy"/>
    <numFmt numFmtId="186" formatCode="[$-411]ge\.m\.d;@"/>
    <numFmt numFmtId="187" formatCode="[$-411]ggge&quot;年&quot;m&quot;月&quot;d&quot;日&quot;;@"/>
    <numFmt numFmtId="188" formatCode="#,##0;[Red]&quot;△ &quot;#,##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9"/>
      <name val="ＭＳ 明朝"/>
      <family val="1"/>
    </font>
    <font>
      <sz val="11"/>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6.3"/>
      <color indexed="8"/>
      <name val="ＭＳ 明朝"/>
      <family val="1"/>
    </font>
    <font>
      <sz val="11"/>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6.3"/>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lignment vertical="center"/>
      <protection/>
    </xf>
    <xf numFmtId="0" fontId="3" fillId="0" borderId="0">
      <alignment vertical="center"/>
      <protection/>
    </xf>
    <xf numFmtId="0" fontId="43" fillId="32" borderId="0" applyNumberFormat="0" applyBorder="0" applyAlignment="0" applyProtection="0"/>
  </cellStyleXfs>
  <cellXfs count="68">
    <xf numFmtId="0" fontId="0" fillId="0" borderId="0" xfId="0" applyFont="1" applyAlignment="1">
      <alignment vertical="center"/>
    </xf>
    <xf numFmtId="0" fontId="44" fillId="0" borderId="0" xfId="0" applyFont="1" applyAlignment="1">
      <alignment vertical="center"/>
    </xf>
    <xf numFmtId="0" fontId="45" fillId="0" borderId="10" xfId="0" applyFont="1" applyFill="1" applyBorder="1" applyAlignment="1">
      <alignment vertical="center" wrapText="1"/>
    </xf>
    <xf numFmtId="0" fontId="45" fillId="0" borderId="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 fillId="0" borderId="12" xfId="61" applyFont="1" applyFill="1" applyBorder="1" applyAlignment="1">
      <alignment horizontal="center" vertical="center" wrapText="1"/>
      <protection/>
    </xf>
    <xf numFmtId="0" fontId="44" fillId="0" borderId="12" xfId="0" applyFont="1" applyBorder="1" applyAlignment="1">
      <alignment vertical="center"/>
    </xf>
    <xf numFmtId="0" fontId="46" fillId="0" borderId="12" xfId="61" applyFont="1" applyFill="1" applyBorder="1" applyAlignment="1">
      <alignment vertical="center" wrapText="1"/>
      <protection/>
    </xf>
    <xf numFmtId="177" fontId="4" fillId="0" borderId="12" xfId="48" applyNumberFormat="1" applyFont="1" applyFill="1" applyBorder="1" applyAlignment="1">
      <alignment horizontal="center" vertical="center"/>
    </xf>
    <xf numFmtId="0" fontId="46" fillId="0" borderId="10" xfId="61" applyFont="1" applyFill="1" applyBorder="1" applyAlignment="1">
      <alignment vertical="center" wrapText="1"/>
      <protection/>
    </xf>
    <xf numFmtId="0" fontId="44" fillId="0" borderId="10" xfId="0" applyFont="1" applyBorder="1" applyAlignment="1">
      <alignment vertical="center"/>
    </xf>
    <xf numFmtId="0" fontId="44" fillId="0" borderId="13" xfId="0" applyFont="1" applyBorder="1" applyAlignment="1">
      <alignment vertical="center"/>
    </xf>
    <xf numFmtId="0" fontId="47" fillId="0" borderId="0" xfId="0" applyFont="1" applyBorder="1" applyAlignment="1">
      <alignment vertical="center"/>
    </xf>
    <xf numFmtId="0" fontId="5" fillId="0" borderId="14" xfId="0" applyFont="1" applyFill="1" applyBorder="1" applyAlignment="1">
      <alignment vertical="center" wrapText="1" shrinkToFit="1"/>
    </xf>
    <xf numFmtId="176" fontId="4" fillId="0" borderId="11" xfId="0" applyNumberFormat="1" applyFont="1" applyFill="1" applyBorder="1" applyAlignment="1">
      <alignment vertical="center" shrinkToFit="1"/>
    </xf>
    <xf numFmtId="0" fontId="5" fillId="0" borderId="11" xfId="0" applyFont="1" applyFill="1" applyBorder="1" applyAlignment="1">
      <alignment vertical="center" wrapText="1" shrinkToFit="1"/>
    </xf>
    <xf numFmtId="38" fontId="4" fillId="0" borderId="11" xfId="48" applyFont="1" applyFill="1" applyBorder="1" applyAlignment="1">
      <alignment vertical="center" shrinkToFit="1"/>
    </xf>
    <xf numFmtId="0" fontId="5" fillId="0" borderId="15" xfId="0" applyFont="1" applyFill="1" applyBorder="1" applyAlignment="1">
      <alignment vertical="center" wrapText="1" shrinkToFit="1"/>
    </xf>
    <xf numFmtId="176" fontId="4" fillId="0" borderId="10" xfId="0" applyNumberFormat="1" applyFont="1" applyFill="1" applyBorder="1" applyAlignment="1">
      <alignment vertical="center" shrinkToFit="1"/>
    </xf>
    <xf numFmtId="0" fontId="5" fillId="0" borderId="10" xfId="0" applyFont="1" applyFill="1" applyBorder="1" applyAlignment="1">
      <alignment vertical="center" wrapText="1" shrinkToFit="1"/>
    </xf>
    <xf numFmtId="38" fontId="4" fillId="0" borderId="10" xfId="48" applyFont="1" applyFill="1" applyBorder="1" applyAlignment="1">
      <alignment vertical="center" shrinkToFit="1"/>
    </xf>
    <xf numFmtId="0" fontId="46" fillId="0" borderId="11" xfId="61" applyFont="1" applyFill="1" applyBorder="1" applyAlignment="1">
      <alignment vertical="center" wrapText="1"/>
      <protection/>
    </xf>
    <xf numFmtId="0" fontId="44" fillId="0" borderId="16" xfId="0" applyFont="1" applyBorder="1" applyAlignment="1">
      <alignment vertical="center"/>
    </xf>
    <xf numFmtId="0" fontId="44" fillId="0" borderId="17" xfId="0" applyFont="1" applyBorder="1" applyAlignment="1">
      <alignment vertical="center"/>
    </xf>
    <xf numFmtId="49" fontId="5" fillId="0" borderId="12"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4" fillId="0" borderId="10" xfId="61" applyFont="1" applyFill="1" applyBorder="1" applyAlignment="1">
      <alignment horizontal="center" vertical="center" wrapText="1"/>
      <protection/>
    </xf>
    <xf numFmtId="177" fontId="4" fillId="0" borderId="10" xfId="48" applyNumberFormat="1" applyFont="1" applyFill="1" applyBorder="1" applyAlignment="1">
      <alignment horizontal="center" vertical="center"/>
    </xf>
    <xf numFmtId="0" fontId="3" fillId="33" borderId="0" xfId="0" applyFont="1" applyFill="1" applyAlignment="1">
      <alignment vertical="center" shrinkToFit="1"/>
    </xf>
    <xf numFmtId="0" fontId="45" fillId="0" borderId="11" xfId="0" applyFont="1" applyFill="1" applyBorder="1" applyAlignment="1">
      <alignment vertical="center" wrapText="1"/>
    </xf>
    <xf numFmtId="0" fontId="4" fillId="0" borderId="11" xfId="61" applyFont="1" applyFill="1" applyBorder="1" applyAlignment="1">
      <alignment horizontal="center" vertical="center" wrapText="1"/>
      <protection/>
    </xf>
    <xf numFmtId="0" fontId="5" fillId="0" borderId="18" xfId="0" applyFont="1" applyFill="1" applyBorder="1" applyAlignment="1">
      <alignment vertical="center" wrapText="1"/>
    </xf>
    <xf numFmtId="0" fontId="5" fillId="0" borderId="19" xfId="0" applyFont="1" applyFill="1" applyBorder="1" applyAlignment="1">
      <alignment vertical="center" wrapText="1" shrinkToFit="1"/>
    </xf>
    <xf numFmtId="0" fontId="44" fillId="0" borderId="19" xfId="0" applyFont="1" applyBorder="1" applyAlignment="1">
      <alignment vertical="center"/>
    </xf>
    <xf numFmtId="0" fontId="5" fillId="0" borderId="14" xfId="0" applyFont="1" applyFill="1" applyBorder="1" applyAlignment="1">
      <alignment vertical="center" wrapText="1"/>
    </xf>
    <xf numFmtId="0" fontId="45" fillId="0" borderId="20" xfId="0" applyFont="1" applyBorder="1" applyAlignment="1">
      <alignment horizontal="center" vertical="center" wrapText="1"/>
    </xf>
    <xf numFmtId="0" fontId="44" fillId="0" borderId="20" xfId="0" applyFont="1" applyBorder="1" applyAlignment="1">
      <alignment vertical="center"/>
    </xf>
    <xf numFmtId="56" fontId="4" fillId="0" borderId="11" xfId="0" applyNumberFormat="1" applyFont="1" applyFill="1" applyBorder="1" applyAlignment="1">
      <alignment horizontal="center" vertical="center" shrinkToFit="1"/>
    </xf>
    <xf numFmtId="10" fontId="4" fillId="0" borderId="19" xfId="48" applyNumberFormat="1" applyFont="1" applyFill="1" applyBorder="1" applyAlignment="1">
      <alignment vertical="center" shrinkToFit="1"/>
    </xf>
    <xf numFmtId="10" fontId="4" fillId="0" borderId="11" xfId="48" applyNumberFormat="1" applyFont="1" applyFill="1" applyBorder="1" applyAlignment="1">
      <alignment vertical="center" shrinkToFit="1"/>
    </xf>
    <xf numFmtId="184" fontId="3" fillId="0" borderId="11" xfId="0" applyNumberFormat="1" applyFont="1" applyFill="1" applyBorder="1" applyAlignment="1">
      <alignment vertical="center" shrinkToFit="1"/>
    </xf>
    <xf numFmtId="184" fontId="3" fillId="0" borderId="11" xfId="0" applyNumberFormat="1" applyFont="1" applyFill="1" applyBorder="1" applyAlignment="1">
      <alignment vertical="center"/>
    </xf>
    <xf numFmtId="38" fontId="3" fillId="0" borderId="11" xfId="48" applyFont="1" applyFill="1" applyBorder="1" applyAlignment="1">
      <alignment vertical="center"/>
    </xf>
    <xf numFmtId="184" fontId="3" fillId="0" borderId="0" xfId="0" applyNumberFormat="1" applyFont="1" applyFill="1" applyAlignment="1">
      <alignment vertical="center" shrinkToFit="1"/>
    </xf>
    <xf numFmtId="0" fontId="45" fillId="0" borderId="12" xfId="0" applyFont="1" applyFill="1" applyBorder="1" applyAlignment="1">
      <alignment vertical="center" wrapText="1"/>
    </xf>
    <xf numFmtId="0" fontId="5" fillId="0" borderId="21" xfId="0" applyFont="1" applyFill="1" applyBorder="1" applyAlignment="1">
      <alignment vertical="center" wrapText="1"/>
    </xf>
    <xf numFmtId="0" fontId="5" fillId="0" borderId="12" xfId="0" applyFont="1" applyFill="1" applyBorder="1" applyAlignment="1">
      <alignment vertical="center" wrapText="1" shrinkToFit="1"/>
    </xf>
    <xf numFmtId="0" fontId="44" fillId="0" borderId="22" xfId="0" applyFont="1" applyBorder="1" applyAlignment="1">
      <alignment vertical="center"/>
    </xf>
    <xf numFmtId="10" fontId="4" fillId="0" borderId="12" xfId="48" applyNumberFormat="1" applyFont="1" applyFill="1" applyBorder="1" applyAlignment="1">
      <alignment vertical="center" shrinkToFi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30" xfId="0" applyFont="1" applyBorder="1" applyAlignment="1">
      <alignment horizontal="center" vertical="center" wrapText="1"/>
    </xf>
    <xf numFmtId="0" fontId="45" fillId="0" borderId="31" xfId="0" applyFont="1" applyBorder="1" applyAlignment="1">
      <alignment horizontal="center" vertical="center" wrapText="1"/>
    </xf>
    <xf numFmtId="0" fontId="5" fillId="0" borderId="15" xfId="0" applyFont="1" applyFill="1" applyBorder="1" applyAlignment="1">
      <alignment vertical="center" wrapText="1"/>
    </xf>
    <xf numFmtId="56" fontId="4" fillId="0" borderId="10" xfId="0" applyNumberFormat="1" applyFont="1" applyFill="1" applyBorder="1" applyAlignment="1">
      <alignment horizontal="center" vertical="center" shrinkToFit="1"/>
    </xf>
    <xf numFmtId="184" fontId="3" fillId="0" borderId="10" xfId="0" applyNumberFormat="1" applyFont="1" applyFill="1" applyBorder="1" applyAlignment="1">
      <alignment vertical="center"/>
    </xf>
    <xf numFmtId="38" fontId="3" fillId="0" borderId="10" xfId="48" applyFont="1" applyFill="1" applyBorder="1" applyAlignment="1">
      <alignment vertical="center"/>
    </xf>
    <xf numFmtId="10" fontId="4" fillId="0" borderId="10" xfId="48"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随契見直】③集計ﾌｫｰﾏｯﾄ(様式3～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9525</xdr:rowOff>
    </xdr:from>
    <xdr:ext cx="790575" cy="219075"/>
    <xdr:sp>
      <xdr:nvSpPr>
        <xdr:cNvPr id="1" name="テキスト ボックス 1"/>
        <xdr:cNvSpPr txBox="1">
          <a:spLocks noChangeArrowheads="1"/>
        </xdr:cNvSpPr>
      </xdr:nvSpPr>
      <xdr:spPr>
        <a:xfrm>
          <a:off x="10639425" y="9525"/>
          <a:ext cx="7905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19050</xdr:rowOff>
    </xdr:from>
    <xdr:ext cx="904875" cy="266700"/>
    <xdr:sp>
      <xdr:nvSpPr>
        <xdr:cNvPr id="1" name="テキスト ボックス 1"/>
        <xdr:cNvSpPr txBox="1">
          <a:spLocks noChangeArrowheads="1"/>
        </xdr:cNvSpPr>
      </xdr:nvSpPr>
      <xdr:spPr>
        <a:xfrm>
          <a:off x="10591800" y="19050"/>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85" zoomScaleNormal="85" zoomScaleSheetLayoutView="85" zoomScalePageLayoutView="0" workbookViewId="0" topLeftCell="A1">
      <selection activeCell="S8" sqref="S8"/>
    </sheetView>
  </sheetViews>
  <sheetFormatPr defaultColWidth="9.140625" defaultRowHeight="15"/>
  <cols>
    <col min="1" max="1" width="17.57421875" style="1" customWidth="1"/>
    <col min="2" max="2" width="15.421875" style="1" customWidth="1"/>
    <col min="3" max="3" width="14.00390625" style="1" customWidth="1"/>
    <col min="4" max="4" width="16.140625" style="1" customWidth="1"/>
    <col min="5" max="5" width="16.8515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59" t="s">
        <v>21</v>
      </c>
      <c r="B1" s="60"/>
      <c r="C1" s="60"/>
      <c r="D1" s="60"/>
      <c r="E1" s="60"/>
      <c r="F1" s="60"/>
      <c r="G1" s="60"/>
      <c r="H1" s="60"/>
      <c r="I1" s="60"/>
      <c r="J1" s="60"/>
      <c r="K1" s="60"/>
      <c r="L1" s="60"/>
      <c r="M1" s="60"/>
    </row>
    <row r="2" ht="6.75" customHeight="1" thickBot="1"/>
    <row r="3" spans="1:13" ht="48" customHeight="1">
      <c r="A3" s="61" t="s">
        <v>10</v>
      </c>
      <c r="B3" s="55" t="s">
        <v>0</v>
      </c>
      <c r="C3" s="55" t="s">
        <v>1</v>
      </c>
      <c r="D3" s="55" t="s">
        <v>2</v>
      </c>
      <c r="E3" s="55" t="s">
        <v>22</v>
      </c>
      <c r="F3" s="55" t="s">
        <v>3</v>
      </c>
      <c r="G3" s="55" t="s">
        <v>4</v>
      </c>
      <c r="H3" s="55" t="s">
        <v>5</v>
      </c>
      <c r="I3" s="50" t="s">
        <v>6</v>
      </c>
      <c r="J3" s="52" t="s">
        <v>11</v>
      </c>
      <c r="K3" s="53"/>
      <c r="L3" s="54"/>
      <c r="M3" s="57" t="s">
        <v>7</v>
      </c>
    </row>
    <row r="4" spans="1:13" ht="38.25" customHeight="1" thickBot="1">
      <c r="A4" s="62"/>
      <c r="B4" s="56"/>
      <c r="C4" s="56"/>
      <c r="D4" s="56"/>
      <c r="E4" s="56"/>
      <c r="F4" s="56"/>
      <c r="G4" s="56"/>
      <c r="H4" s="56"/>
      <c r="I4" s="51"/>
      <c r="J4" s="2" t="s">
        <v>9</v>
      </c>
      <c r="K4" s="2" t="s">
        <v>8</v>
      </c>
      <c r="L4" s="2" t="s">
        <v>12</v>
      </c>
      <c r="M4" s="58"/>
    </row>
    <row r="5" spans="1:14" ht="73.5" customHeight="1">
      <c r="A5" s="32" t="s">
        <v>34</v>
      </c>
      <c r="B5" s="22" t="s">
        <v>32</v>
      </c>
      <c r="C5" s="38">
        <v>43775</v>
      </c>
      <c r="D5" s="33" t="s">
        <v>42</v>
      </c>
      <c r="E5" s="44">
        <v>4370001008142</v>
      </c>
      <c r="F5" s="31" t="s">
        <v>33</v>
      </c>
      <c r="G5" s="43">
        <v>3740899</v>
      </c>
      <c r="H5" s="43">
        <v>3577948</v>
      </c>
      <c r="I5" s="39">
        <f aca="true" t="shared" si="0" ref="I5:I12">ROUNDDOWN(H5/G5,4)</f>
        <v>0.9564</v>
      </c>
      <c r="J5" s="34"/>
      <c r="K5" s="34"/>
      <c r="L5" s="34"/>
      <c r="M5" s="24"/>
      <c r="N5" s="29"/>
    </row>
    <row r="6" spans="1:14" ht="73.5" customHeight="1">
      <c r="A6" s="46" t="s">
        <v>41</v>
      </c>
      <c r="B6" s="22" t="s">
        <v>32</v>
      </c>
      <c r="C6" s="38">
        <v>43781</v>
      </c>
      <c r="D6" s="47" t="s">
        <v>43</v>
      </c>
      <c r="E6" s="41">
        <v>4050002017315</v>
      </c>
      <c r="F6" s="31" t="s">
        <v>33</v>
      </c>
      <c r="G6" s="43">
        <v>5901830</v>
      </c>
      <c r="H6" s="43">
        <v>5885000</v>
      </c>
      <c r="I6" s="49">
        <f t="shared" si="0"/>
        <v>0.9971</v>
      </c>
      <c r="J6" s="7"/>
      <c r="K6" s="7"/>
      <c r="L6" s="7"/>
      <c r="M6" s="48"/>
      <c r="N6" s="29"/>
    </row>
    <row r="7" spans="1:14" ht="73.5" customHeight="1">
      <c r="A7" s="35" t="s">
        <v>35</v>
      </c>
      <c r="B7" s="22" t="s">
        <v>32</v>
      </c>
      <c r="C7" s="38">
        <v>43782</v>
      </c>
      <c r="D7" s="16" t="s">
        <v>44</v>
      </c>
      <c r="E7" s="42">
        <v>1011001061145</v>
      </c>
      <c r="F7" s="31" t="s">
        <v>33</v>
      </c>
      <c r="G7" s="43">
        <v>10782706</v>
      </c>
      <c r="H7" s="43">
        <v>6171605</v>
      </c>
      <c r="I7" s="40">
        <f t="shared" si="0"/>
        <v>0.5723</v>
      </c>
      <c r="J7" s="30"/>
      <c r="K7" s="30"/>
      <c r="L7" s="30"/>
      <c r="M7" s="36"/>
      <c r="N7" s="29"/>
    </row>
    <row r="8" spans="1:14" ht="73.5" customHeight="1">
      <c r="A8" s="35" t="s">
        <v>36</v>
      </c>
      <c r="B8" s="22" t="s">
        <v>32</v>
      </c>
      <c r="C8" s="38">
        <v>43784</v>
      </c>
      <c r="D8" s="16" t="s">
        <v>45</v>
      </c>
      <c r="E8" s="42">
        <v>1010001122667</v>
      </c>
      <c r="F8" s="31" t="s">
        <v>50</v>
      </c>
      <c r="G8" s="43">
        <v>53111531</v>
      </c>
      <c r="H8" s="43">
        <v>30684102</v>
      </c>
      <c r="I8" s="40">
        <f t="shared" si="0"/>
        <v>0.5777</v>
      </c>
      <c r="J8" s="30"/>
      <c r="K8" s="30"/>
      <c r="L8" s="30"/>
      <c r="M8" s="37" t="s">
        <v>52</v>
      </c>
      <c r="N8" s="29"/>
    </row>
    <row r="9" spans="1:14" ht="73.5" customHeight="1">
      <c r="A9" s="35" t="s">
        <v>37</v>
      </c>
      <c r="B9" s="22" t="s">
        <v>32</v>
      </c>
      <c r="C9" s="38">
        <v>43788</v>
      </c>
      <c r="D9" s="16" t="s">
        <v>46</v>
      </c>
      <c r="E9" s="42">
        <v>6010501009533</v>
      </c>
      <c r="F9" s="31" t="s">
        <v>33</v>
      </c>
      <c r="G9" s="43">
        <v>7703531</v>
      </c>
      <c r="H9" s="43">
        <v>6600000</v>
      </c>
      <c r="I9" s="40">
        <f t="shared" si="0"/>
        <v>0.8567</v>
      </c>
      <c r="J9" s="5"/>
      <c r="K9" s="5"/>
      <c r="L9" s="5"/>
      <c r="M9" s="37"/>
      <c r="N9" s="29"/>
    </row>
    <row r="10" spans="1:14" ht="73.5" customHeight="1">
      <c r="A10" s="35" t="s">
        <v>38</v>
      </c>
      <c r="B10" s="22" t="s">
        <v>32</v>
      </c>
      <c r="C10" s="38">
        <v>43788</v>
      </c>
      <c r="D10" s="16" t="s">
        <v>47</v>
      </c>
      <c r="E10" s="42">
        <v>6010001066686</v>
      </c>
      <c r="F10" s="31" t="s">
        <v>33</v>
      </c>
      <c r="G10" s="43">
        <v>7590000</v>
      </c>
      <c r="H10" s="43">
        <v>7040000</v>
      </c>
      <c r="I10" s="40">
        <f t="shared" si="0"/>
        <v>0.9275</v>
      </c>
      <c r="J10" s="45"/>
      <c r="K10" s="45"/>
      <c r="L10" s="45"/>
      <c r="M10" s="37"/>
      <c r="N10" s="29"/>
    </row>
    <row r="11" spans="1:14" ht="73.5" customHeight="1">
      <c r="A11" s="35" t="s">
        <v>39</v>
      </c>
      <c r="B11" s="22" t="s">
        <v>32</v>
      </c>
      <c r="C11" s="38">
        <v>43791</v>
      </c>
      <c r="D11" s="16" t="s">
        <v>48</v>
      </c>
      <c r="E11" s="42">
        <v>1010001108872</v>
      </c>
      <c r="F11" s="31" t="s">
        <v>33</v>
      </c>
      <c r="G11" s="43">
        <v>2477200</v>
      </c>
      <c r="H11" s="43">
        <v>2167000</v>
      </c>
      <c r="I11" s="40">
        <f t="shared" si="0"/>
        <v>0.8747</v>
      </c>
      <c r="J11" s="30"/>
      <c r="K11" s="30"/>
      <c r="L11" s="30"/>
      <c r="M11" s="37"/>
      <c r="N11" s="29"/>
    </row>
    <row r="12" spans="1:14" ht="73.5" customHeight="1" thickBot="1">
      <c r="A12" s="63" t="s">
        <v>40</v>
      </c>
      <c r="B12" s="10" t="s">
        <v>32</v>
      </c>
      <c r="C12" s="64">
        <v>43795</v>
      </c>
      <c r="D12" s="20" t="s">
        <v>49</v>
      </c>
      <c r="E12" s="65">
        <v>8010701012863</v>
      </c>
      <c r="F12" s="27" t="s">
        <v>51</v>
      </c>
      <c r="G12" s="66">
        <v>2878660</v>
      </c>
      <c r="H12" s="66">
        <v>2160000</v>
      </c>
      <c r="I12" s="67">
        <f t="shared" si="0"/>
        <v>0.7503</v>
      </c>
      <c r="J12" s="2"/>
      <c r="K12" s="2"/>
      <c r="L12" s="2"/>
      <c r="M12" s="12"/>
      <c r="N12" s="29"/>
    </row>
    <row r="13" spans="1:14" ht="17.25" customHeight="1">
      <c r="A13" s="3" t="s">
        <v>13</v>
      </c>
      <c r="B13" s="4"/>
      <c r="C13" s="4"/>
      <c r="D13" s="4"/>
      <c r="E13" s="4"/>
      <c r="F13" s="4"/>
      <c r="G13" s="4"/>
      <c r="H13" s="4"/>
      <c r="I13" s="4"/>
      <c r="J13" s="4"/>
      <c r="K13" s="4"/>
      <c r="L13" s="4"/>
      <c r="M13" s="4"/>
      <c r="N13" s="29"/>
    </row>
    <row r="14" spans="1:14" ht="17.25" customHeight="1">
      <c r="A14" s="3" t="s">
        <v>14</v>
      </c>
      <c r="B14" s="4"/>
      <c r="C14" s="4"/>
      <c r="D14" s="4"/>
      <c r="E14" s="4"/>
      <c r="F14" s="4"/>
      <c r="G14" s="4"/>
      <c r="H14" s="4"/>
      <c r="I14" s="4"/>
      <c r="J14" s="4"/>
      <c r="K14" s="4"/>
      <c r="L14" s="4"/>
      <c r="M14" s="4"/>
      <c r="N14" s="29"/>
    </row>
    <row r="15" spans="1:13" ht="73.5" customHeight="1">
      <c r="A15" s="13"/>
      <c r="B15" s="13"/>
      <c r="C15" s="13"/>
      <c r="D15" s="13"/>
      <c r="E15" s="13"/>
      <c r="F15" s="13"/>
      <c r="G15" s="13"/>
      <c r="H15" s="13"/>
      <c r="I15" s="13"/>
      <c r="J15" s="13"/>
      <c r="K15" s="13"/>
      <c r="L15" s="13"/>
      <c r="M15" s="13"/>
    </row>
    <row r="16" spans="1:13" ht="73.5" customHeight="1">
      <c r="A16" s="4"/>
      <c r="B16" s="4"/>
      <c r="C16" s="4"/>
      <c r="D16" s="4"/>
      <c r="E16" s="4"/>
      <c r="F16" s="4"/>
      <c r="G16" s="4"/>
      <c r="H16" s="4"/>
      <c r="I16" s="4"/>
      <c r="J16" s="4"/>
      <c r="K16" s="4"/>
      <c r="L16" s="4"/>
      <c r="M16" s="4"/>
    </row>
    <row r="17" spans="1:13" ht="73.5" customHeight="1">
      <c r="A17" s="4"/>
      <c r="B17" s="4"/>
      <c r="C17" s="4"/>
      <c r="D17" s="4"/>
      <c r="E17" s="4"/>
      <c r="F17" s="4"/>
      <c r="G17" s="4"/>
      <c r="H17" s="4"/>
      <c r="I17" s="4"/>
      <c r="J17" s="4"/>
      <c r="K17" s="4"/>
      <c r="L17" s="4"/>
      <c r="M17" s="4"/>
    </row>
    <row r="18" spans="1:13" ht="73.5" customHeight="1">
      <c r="A18" s="4"/>
      <c r="B18" s="4"/>
      <c r="C18" s="4"/>
      <c r="D18" s="4"/>
      <c r="E18" s="4"/>
      <c r="F18" s="4"/>
      <c r="G18" s="4"/>
      <c r="H18" s="4"/>
      <c r="I18" s="4"/>
      <c r="J18" s="4"/>
      <c r="K18" s="4"/>
      <c r="L18" s="4"/>
      <c r="M18" s="4"/>
    </row>
    <row r="19" spans="10:11" ht="73.5" customHeight="1">
      <c r="J19" s="1" t="s">
        <v>15</v>
      </c>
      <c r="K19" s="1" t="s">
        <v>16</v>
      </c>
    </row>
    <row r="20" spans="10:11" ht="73.5" customHeight="1">
      <c r="J20" s="1" t="s">
        <v>17</v>
      </c>
      <c r="K20" s="1" t="s">
        <v>18</v>
      </c>
    </row>
    <row r="21" ht="73.5" customHeight="1">
      <c r="J21" s="1" t="s">
        <v>19</v>
      </c>
    </row>
    <row r="22" ht="73.5" customHeight="1">
      <c r="J22" s="1" t="s">
        <v>20</v>
      </c>
    </row>
    <row r="23" ht="73.5" customHeight="1"/>
  </sheetData>
  <sheetProtection/>
  <autoFilter ref="A4:M4"/>
  <mergeCells count="12">
    <mergeCell ref="G3:G4"/>
    <mergeCell ref="H3:H4"/>
    <mergeCell ref="I3:I4"/>
    <mergeCell ref="J3:L3"/>
    <mergeCell ref="D3:D4"/>
    <mergeCell ref="E3:E4"/>
    <mergeCell ref="M3:M4"/>
    <mergeCell ref="A1:M1"/>
    <mergeCell ref="A3:A4"/>
    <mergeCell ref="B3:B4"/>
    <mergeCell ref="C3:C4"/>
    <mergeCell ref="F3:F4"/>
  </mergeCells>
  <dataValidations count="4">
    <dataValidation type="list" showDropDown="1" showInputMessage="1" showErrorMessage="1" sqref="J19">
      <formula1>$K$18:$K$22</formula1>
    </dataValidation>
    <dataValidation type="list" allowBlank="1" showInputMessage="1" showErrorMessage="1" sqref="J5:J6">
      <formula1>$J$18:$J$22</formula1>
    </dataValidation>
    <dataValidation type="list" allowBlank="1" showInputMessage="1" showErrorMessage="1" sqref="K5:K6">
      <formula1>$K$18:$K$20</formula1>
    </dataValidation>
    <dataValidation type="list" allowBlank="1" showInputMessage="1" showErrorMessage="1" sqref="J9:K9">
      <formula1>付紙様式第３!#REF!</formula1>
    </dataValidation>
  </dataValidations>
  <printOptions/>
  <pageMargins left="0.5118110236220472" right="0.31496062992125984" top="0.35433070866141736" bottom="0.35433070866141736" header="0.31496062992125984" footer="0.31496062992125984"/>
  <pageSetup fitToWidth="0"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22"/>
  <sheetViews>
    <sheetView view="pageBreakPreview" zoomScale="85" zoomScaleNormal="85" zoomScaleSheetLayoutView="85" zoomScalePageLayoutView="0" workbookViewId="0" topLeftCell="A1">
      <selection activeCell="A7" sqref="A7"/>
    </sheetView>
  </sheetViews>
  <sheetFormatPr defaultColWidth="9.140625" defaultRowHeight="15"/>
  <cols>
    <col min="1" max="1" width="17.57421875" style="1" customWidth="1"/>
    <col min="2" max="2" width="15.421875" style="1" customWidth="1"/>
    <col min="3" max="3" width="14.00390625" style="1" customWidth="1"/>
    <col min="4" max="5" width="16.140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59" t="s">
        <v>21</v>
      </c>
      <c r="B1" s="60"/>
      <c r="C1" s="60"/>
      <c r="D1" s="60"/>
      <c r="E1" s="60"/>
      <c r="F1" s="60"/>
      <c r="G1" s="60"/>
      <c r="H1" s="60"/>
      <c r="I1" s="60"/>
      <c r="J1" s="60"/>
      <c r="K1" s="60"/>
      <c r="L1" s="60"/>
      <c r="M1" s="60"/>
    </row>
    <row r="2" ht="6.75" customHeight="1" thickBot="1"/>
    <row r="3" spans="1:13" ht="52.5" customHeight="1">
      <c r="A3" s="61" t="s">
        <v>10</v>
      </c>
      <c r="B3" s="55" t="s">
        <v>0</v>
      </c>
      <c r="C3" s="55" t="s">
        <v>1</v>
      </c>
      <c r="D3" s="55" t="s">
        <v>2</v>
      </c>
      <c r="E3" s="55" t="s">
        <v>22</v>
      </c>
      <c r="F3" s="55" t="s">
        <v>3</v>
      </c>
      <c r="G3" s="55" t="s">
        <v>4</v>
      </c>
      <c r="H3" s="55" t="s">
        <v>5</v>
      </c>
      <c r="I3" s="50" t="s">
        <v>6</v>
      </c>
      <c r="J3" s="52" t="s">
        <v>11</v>
      </c>
      <c r="K3" s="53"/>
      <c r="L3" s="54"/>
      <c r="M3" s="57" t="s">
        <v>7</v>
      </c>
    </row>
    <row r="4" spans="1:13" ht="38.25" customHeight="1" thickBot="1">
      <c r="A4" s="62"/>
      <c r="B4" s="56"/>
      <c r="C4" s="56"/>
      <c r="D4" s="56"/>
      <c r="E4" s="56"/>
      <c r="F4" s="56"/>
      <c r="G4" s="56"/>
      <c r="H4" s="56"/>
      <c r="I4" s="51"/>
      <c r="J4" s="2" t="s">
        <v>9</v>
      </c>
      <c r="K4" s="2" t="s">
        <v>8</v>
      </c>
      <c r="L4" s="2" t="s">
        <v>12</v>
      </c>
      <c r="M4" s="58"/>
    </row>
    <row r="5" spans="1:13" ht="73.5" customHeight="1">
      <c r="A5" s="14" t="s">
        <v>26</v>
      </c>
      <c r="B5" s="22" t="s">
        <v>23</v>
      </c>
      <c r="C5" s="15">
        <v>42902</v>
      </c>
      <c r="D5" s="16" t="s">
        <v>28</v>
      </c>
      <c r="E5" s="25" t="s">
        <v>30</v>
      </c>
      <c r="F5" s="6" t="s">
        <v>24</v>
      </c>
      <c r="G5" s="17">
        <v>8335353</v>
      </c>
      <c r="H5" s="17">
        <v>8335353</v>
      </c>
      <c r="I5" s="9">
        <f>ROUND(H5/G5,3)</f>
        <v>1</v>
      </c>
      <c r="J5" s="7"/>
      <c r="K5" s="7"/>
      <c r="L5" s="7"/>
      <c r="M5" s="24"/>
    </row>
    <row r="6" spans="1:13" ht="73.5" customHeight="1">
      <c r="A6" s="14" t="s">
        <v>27</v>
      </c>
      <c r="B6" s="22" t="s">
        <v>23</v>
      </c>
      <c r="C6" s="15">
        <v>42914</v>
      </c>
      <c r="D6" s="16" t="s">
        <v>29</v>
      </c>
      <c r="E6" s="25" t="s">
        <v>31</v>
      </c>
      <c r="F6" s="6" t="s">
        <v>25</v>
      </c>
      <c r="G6" s="17">
        <v>150641640</v>
      </c>
      <c r="H6" s="17">
        <v>145152000</v>
      </c>
      <c r="I6" s="9">
        <f>ROUND(H6/G6,3)</f>
        <v>0.964</v>
      </c>
      <c r="J6" s="5"/>
      <c r="K6" s="5"/>
      <c r="L6" s="5"/>
      <c r="M6" s="23"/>
    </row>
    <row r="7" spans="1:13" ht="73.5" customHeight="1">
      <c r="A7" s="14"/>
      <c r="B7" s="22"/>
      <c r="C7" s="15"/>
      <c r="D7" s="16"/>
      <c r="E7" s="25"/>
      <c r="F7" s="6"/>
      <c r="G7" s="17"/>
      <c r="H7" s="17"/>
      <c r="I7" s="9"/>
      <c r="J7" s="5"/>
      <c r="K7" s="5"/>
      <c r="L7" s="5"/>
      <c r="M7" s="23"/>
    </row>
    <row r="8" spans="1:13" ht="73.5" customHeight="1">
      <c r="A8" s="14"/>
      <c r="B8" s="8"/>
      <c r="C8" s="15"/>
      <c r="D8" s="16"/>
      <c r="E8" s="25"/>
      <c r="F8" s="6"/>
      <c r="G8" s="17"/>
      <c r="H8" s="17"/>
      <c r="I8" s="9"/>
      <c r="J8" s="5"/>
      <c r="K8" s="5"/>
      <c r="L8" s="5"/>
      <c r="M8" s="23"/>
    </row>
    <row r="9" spans="1:13" ht="73.5" customHeight="1">
      <c r="A9" s="14"/>
      <c r="B9" s="8"/>
      <c r="C9" s="15"/>
      <c r="D9" s="16"/>
      <c r="E9" s="25"/>
      <c r="F9" s="6"/>
      <c r="G9" s="17"/>
      <c r="H9" s="17"/>
      <c r="I9" s="9"/>
      <c r="J9" s="5"/>
      <c r="K9" s="5"/>
      <c r="L9" s="5"/>
      <c r="M9" s="23"/>
    </row>
    <row r="10" spans="1:13" ht="73.5" customHeight="1">
      <c r="A10" s="14"/>
      <c r="B10" s="8"/>
      <c r="C10" s="15"/>
      <c r="D10" s="16"/>
      <c r="E10" s="25"/>
      <c r="F10" s="6"/>
      <c r="G10" s="17"/>
      <c r="H10" s="17"/>
      <c r="I10" s="9"/>
      <c r="J10" s="5"/>
      <c r="K10" s="5"/>
      <c r="L10" s="5"/>
      <c r="M10" s="23"/>
    </row>
    <row r="11" spans="1:13" ht="73.5" customHeight="1">
      <c r="A11" s="14"/>
      <c r="B11" s="8"/>
      <c r="C11" s="15"/>
      <c r="D11" s="16"/>
      <c r="E11" s="25"/>
      <c r="F11" s="6"/>
      <c r="G11" s="17"/>
      <c r="H11" s="17"/>
      <c r="I11" s="9"/>
      <c r="J11" s="5"/>
      <c r="K11" s="5"/>
      <c r="L11" s="5"/>
      <c r="M11" s="23"/>
    </row>
    <row r="12" spans="1:13" ht="73.5" customHeight="1" thickBot="1">
      <c r="A12" s="18"/>
      <c r="B12" s="10"/>
      <c r="C12" s="19"/>
      <c r="D12" s="20"/>
      <c r="E12" s="26"/>
      <c r="F12" s="27"/>
      <c r="G12" s="21"/>
      <c r="H12" s="21"/>
      <c r="I12" s="28"/>
      <c r="J12" s="11"/>
      <c r="K12" s="11"/>
      <c r="L12" s="11"/>
      <c r="M12" s="12"/>
    </row>
    <row r="13" spans="1:13" ht="13.5">
      <c r="A13" s="3" t="s">
        <v>13</v>
      </c>
      <c r="B13" s="4"/>
      <c r="C13" s="4"/>
      <c r="D13" s="4"/>
      <c r="E13" s="4"/>
      <c r="F13" s="4"/>
      <c r="G13" s="4"/>
      <c r="H13" s="4"/>
      <c r="I13" s="4"/>
      <c r="J13" s="4"/>
      <c r="K13" s="4"/>
      <c r="L13" s="4"/>
      <c r="M13" s="4"/>
    </row>
    <row r="14" spans="1:13" ht="13.5">
      <c r="A14" s="3" t="s">
        <v>14</v>
      </c>
      <c r="B14" s="4"/>
      <c r="C14" s="4"/>
      <c r="D14" s="4"/>
      <c r="E14" s="4"/>
      <c r="F14" s="4"/>
      <c r="G14" s="4"/>
      <c r="H14" s="4"/>
      <c r="I14" s="4"/>
      <c r="J14" s="4"/>
      <c r="K14" s="4"/>
      <c r="L14" s="4"/>
      <c r="M14" s="4"/>
    </row>
    <row r="15" spans="1:13" ht="13.5">
      <c r="A15" s="13"/>
      <c r="B15" s="13"/>
      <c r="C15" s="13"/>
      <c r="D15" s="13"/>
      <c r="E15" s="13"/>
      <c r="F15" s="13"/>
      <c r="G15" s="13"/>
      <c r="H15" s="13"/>
      <c r="I15" s="13"/>
      <c r="J15" s="13"/>
      <c r="K15" s="13"/>
      <c r="L15" s="13"/>
      <c r="M15" s="13"/>
    </row>
    <row r="16" spans="1:13" ht="13.5">
      <c r="A16" s="4"/>
      <c r="B16" s="4"/>
      <c r="C16" s="4"/>
      <c r="D16" s="4"/>
      <c r="E16" s="4"/>
      <c r="F16" s="4"/>
      <c r="G16" s="4"/>
      <c r="H16" s="4"/>
      <c r="I16" s="4"/>
      <c r="J16" s="4"/>
      <c r="K16" s="4"/>
      <c r="L16" s="4"/>
      <c r="M16" s="4"/>
    </row>
    <row r="17" spans="1:13" ht="13.5">
      <c r="A17" s="4"/>
      <c r="B17" s="4"/>
      <c r="C17" s="4"/>
      <c r="D17" s="4"/>
      <c r="E17" s="4"/>
      <c r="F17" s="4"/>
      <c r="G17" s="4"/>
      <c r="H17" s="4"/>
      <c r="I17" s="4"/>
      <c r="J17" s="4"/>
      <c r="K17" s="4"/>
      <c r="L17" s="4"/>
      <c r="M17" s="4"/>
    </row>
    <row r="18" spans="1:13" ht="13.5">
      <c r="A18" s="4"/>
      <c r="B18" s="4"/>
      <c r="C18" s="4"/>
      <c r="D18" s="4"/>
      <c r="E18" s="4"/>
      <c r="F18" s="4"/>
      <c r="G18" s="4"/>
      <c r="H18" s="4"/>
      <c r="I18" s="4"/>
      <c r="J18" s="4"/>
      <c r="K18" s="4"/>
      <c r="L18" s="4"/>
      <c r="M18" s="4"/>
    </row>
    <row r="19" spans="10:11" ht="13.5">
      <c r="J19" s="1" t="s">
        <v>15</v>
      </c>
      <c r="K19" s="1" t="s">
        <v>16</v>
      </c>
    </row>
    <row r="20" spans="10:11" ht="13.5">
      <c r="J20" s="1" t="s">
        <v>17</v>
      </c>
      <c r="K20" s="1" t="s">
        <v>18</v>
      </c>
    </row>
    <row r="21" ht="13.5">
      <c r="J21" s="1" t="s">
        <v>19</v>
      </c>
    </row>
    <row r="22" ht="13.5">
      <c r="J22" s="1" t="s">
        <v>20</v>
      </c>
    </row>
  </sheetData>
  <sheetProtection/>
  <autoFilter ref="A4:M4"/>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rintOptions/>
  <pageMargins left="0.7086614173228347" right="0" top="0" bottom="0" header="0" footer="0"/>
  <pageSetup fitToWidth="0"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2020-01-06T02:57:34Z</cp:lastPrinted>
  <dcterms:created xsi:type="dcterms:W3CDTF">2010-08-24T08:00:05Z</dcterms:created>
  <dcterms:modified xsi:type="dcterms:W3CDTF">2020-01-06T02:57:45Z</dcterms:modified>
  <cp:category/>
  <cp:version/>
  <cp:contentType/>
  <cp:contentStatus/>
</cp:coreProperties>
</file>