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7865" windowHeight="5745" activeTab="0"/>
  </bookViews>
  <sheets>
    <sheet name="付紙様式第３" sheetId="1" r:id="rId1"/>
    <sheet name="付紙様式第３ (2)" sheetId="2" state="hidden" r:id="rId2"/>
  </sheets>
  <definedNames>
    <definedName name="_xlnm._FilterDatabase" localSheetId="0" hidden="1">'付紙様式第３'!$A$4:$M$4</definedName>
    <definedName name="_xlnm._FilterDatabase" localSheetId="1" hidden="1">'付紙様式第３ (2)'!$A$4:$M$4</definedName>
    <definedName name="_xlnm.Print_Area" localSheetId="0">'付紙様式第３'!$A$1:$M$28</definedName>
    <definedName name="_xlnm.Print_Area" localSheetId="1">'付紙様式第３ (2)'!$A$1:$N$14</definedName>
    <definedName name="_xlnm.Print_Titles" localSheetId="0">'付紙様式第３'!$3:$4</definedName>
    <definedName name="_xlnm.Print_Titles" localSheetId="1">'付紙様式第３ (2)'!$3:$4</definedName>
  </definedNames>
  <calcPr fullCalcOnLoad="1"/>
</workbook>
</file>

<file path=xl/sharedStrings.xml><?xml version="1.0" encoding="utf-8"?>
<sst xmlns="http://schemas.openxmlformats.org/spreadsheetml/2006/main" count="136" uniqueCount="75">
  <si>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</si>
  <si>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</si>
  <si>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</si>
  <si>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</si>
  <si>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</si>
  <si>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</si>
  <si>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</si>
  <si>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</si>
  <si>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</si>
  <si>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</si>
  <si>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</si>
  <si>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</si>
  <si>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</si>
  <si>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</si>
  <si>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</si>
  <si>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</si>
  <si>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</si>
  <si>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</si>
  <si>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</si>
  <si>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</si>
  <si>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</si>
  <si>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公共調達の適正化について（平成18年8月25日付財計第2017号）に基づく競争入札に係る情報の公表（物品・役務等）
及び公益法人に対する支出の公表・点検の方針について（平成24年６月１日　行政改革実行本部決定）に基づく情報の公開</t>
  </si>
  <si>
    <t>法人番号</t>
  </si>
  <si>
    <t>大臣官房会計課
会計管理官　淺野　正美
東京都新宿区市谷本村町5-1</t>
  </si>
  <si>
    <t>一般競争入札</t>
  </si>
  <si>
    <t>一般競争入札（制限付き）</t>
  </si>
  <si>
    <t>防衛ハンドブック　平成２９年版</t>
  </si>
  <si>
    <t>特別調達資金事務処理システムの換装に伴う業務プログラム改修等役務</t>
  </si>
  <si>
    <t>（株）朝雲新聞社
東京都新宿区四谷坂町12-20</t>
  </si>
  <si>
    <t>（株）日立製作所 ディフェンスビジネスユニット
東京都豊島区東池袋4-5-2</t>
  </si>
  <si>
    <t>2011101025767</t>
  </si>
  <si>
    <t>7010001008844</t>
  </si>
  <si>
    <t>大臣官房会計課
会計管理官　杉山　浩
東京都新宿区市谷本村町5-1</t>
  </si>
  <si>
    <t>給排水設備整備役務
一式</t>
  </si>
  <si>
    <t>厚生棟電源設備補修役務
一式</t>
  </si>
  <si>
    <t>受変電設備補修役務
一式</t>
  </si>
  <si>
    <t>ファンコイル用吹出口
一式</t>
  </si>
  <si>
    <t>シミュレーション日本降伏　中国から南西諸島を守る「島嶼防衛の鉄則」　外１８１件
一式</t>
  </si>
  <si>
    <t>住宅防音事業に係る設計図書審査補助業務及び完了確認補助業務に関する調査業務
一式</t>
  </si>
  <si>
    <t>ＬＩＮＥを活用した相談事業に関する役務
一式</t>
  </si>
  <si>
    <t>防衛省建設工事の魅力化に向けた意識調査（ＶＥ）
一式</t>
  </si>
  <si>
    <t>Ｒ１年度鉄筋コンクリート構造物の防護材料に係る調査研究（爆発実験）
一式</t>
  </si>
  <si>
    <t>住宅防音工事における工事使用等に係る調査業務
一式</t>
  </si>
  <si>
    <t>安全保障に係る電磁波政策の調査研究
一式</t>
  </si>
  <si>
    <t>ベトナムに対する能力構築支援事業（サイバーセキュリティ分野）に係る支援役務
一式</t>
  </si>
  <si>
    <t>ロッカー外１５件
一式</t>
  </si>
  <si>
    <t>大臣認定協力事業所表示証外１件
一式</t>
  </si>
  <si>
    <t>「令和２年新年レセプション」の会場借上げ等
一式</t>
  </si>
  <si>
    <t>電気ポット（５Ｌ）外２７件
一式</t>
  </si>
  <si>
    <t>令和元年度防衛省シンポジウムに関する会場運営役務
一式</t>
  </si>
  <si>
    <t>防衛省の情報保証に係る技術基準等の調査
一式</t>
  </si>
  <si>
    <t>Ｒ１年度自衛隊施設の電磁波に対する防護性能に係る調査研究
一式</t>
  </si>
  <si>
    <t>日本空調サービス（株）
東京都江東区潮見2-1-7</t>
  </si>
  <si>
    <t>（有）成川電設商会
東京都江戸川区南篠崎町3-6-12</t>
  </si>
  <si>
    <t>高野電気工業（株）
東京都葛飾区奥戸6-11-2</t>
  </si>
  <si>
    <t>金座商事（株）
東京都千代田区飯田橋4-6-9</t>
  </si>
  <si>
    <t>全国官報販売協同組合
東京都千代田区霞が関1-4-1</t>
  </si>
  <si>
    <t>（株）三菱総合研究所
東京都千代田区永田町2-10-3</t>
  </si>
  <si>
    <t>ＷｏｒｋＷａｙ（株）
東京都渋谷区代々木2-23-1-471</t>
  </si>
  <si>
    <t>（株）ユニオン
岐阜県岐阜市西河渡2-57</t>
  </si>
  <si>
    <t>（一財）防衛施設協会
東京都港区芝3-41-8</t>
  </si>
  <si>
    <t>ＥＹアドバイザリー・アンド・コンサルティング（株）
東京都千代田区有楽町1-1-2</t>
  </si>
  <si>
    <t>富士通（株）
東京都千代田区5-1-1</t>
  </si>
  <si>
    <t>（株）秋山商会
東京都中央区東日本橋2-13-5</t>
  </si>
  <si>
    <t>（株）コレクト
東京都台東区根岸2-16-11-205</t>
  </si>
  <si>
    <t>明治神宮
東京都港区元赤坂2-2-23</t>
  </si>
  <si>
    <t>（株）タハラオフィスプランニング
東京都千代田区外神田4-12-9</t>
  </si>
  <si>
    <t>日通旅行（株）
東京都港区新橋1-5-2</t>
  </si>
  <si>
    <t>（株）三菱総合研究所
東京都千代田区永田町2-10-3</t>
  </si>
  <si>
    <t>三菱電機（株）
東京都千代田区丸の内2-7-3</t>
  </si>
  <si>
    <t>一般競争入札</t>
  </si>
  <si>
    <t>一般競争入札
（総合評価）</t>
  </si>
  <si>
    <t>矢作建設工業（株）
愛知県名古屋市東区青井3-19-7</t>
  </si>
  <si>
    <t>同種の他の契約の予定価格を類推させるおそれがあるため非公表</t>
  </si>
  <si>
    <t>非公表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</si>
</sst>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
    <numFmt numFmtId="178" formatCode="yyyy\-mm\-dd"/>
    <numFmt numFmtId="179" formatCode="&quot;?&quot;#,##0;[Red]&quot;?&quot;\-#,##0"/>
    <numFmt numFmtId="180" formatCode="&quot;?&quot;#,##0.00;[Red]&quot;?&quot;\-#,##0.00"/>
    <numFmt numFmtId="181" formatCode="0.000%"/>
    <numFmt numFmtId="182" formatCode="0.0000%"/>
    <numFmt numFmtId="183" formatCode="0_ "/>
    <numFmt numFmtId="184" formatCode="0_);[Red]\(0\)"/>
    <numFmt numFmtId="185" formatCode="mmm\-yyyy"/>
    <numFmt numFmtId="186" formatCode="[$-411]ge\.m\.d;@"/>
    <numFmt numFmtId="187" formatCode="[$-411]ggge&quot;年&quot;m&quot;月&quot;d&quot;日&quot;;@"/>
    <numFmt numFmtId="188" formatCode="#,##0;[Red]&quot;△ &quot;#,##0"/>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9"/>
      <name val="ＭＳ 明朝"/>
      <family val="1"/>
    </font>
    <font>
      <sz val="11"/>
      <name val="ＭＳ ゴシック"/>
      <family val="3"/>
    </font>
    <font>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6.3"/>
      <color indexed="8"/>
      <name val="ＭＳ 明朝"/>
      <family val="1"/>
    </font>
    <font>
      <sz val="11"/>
      <color indexed="8"/>
      <name val="ＭＳ Ｐ明朝"/>
      <family val="1"/>
    </font>
    <font>
      <sz val="9"/>
      <name val="Meiryo UI"/>
      <family val="3"/>
    </font>
    <font>
      <sz val="11"/>
      <color indexed="12"/>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6.3"/>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thin"/>
      <right style="medium"/>
      <top style="thin"/>
      <bottom>
        <color indexed="63"/>
      </bottom>
    </border>
    <border>
      <left style="medium"/>
      <right style="thin"/>
      <top>
        <color indexed="63"/>
      </top>
      <bottom style="thin"/>
    </border>
    <border>
      <left style="thin"/>
      <right style="medium"/>
      <top>
        <color indexed="63"/>
      </top>
      <bottom>
        <color indexed="63"/>
      </botto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6" fillId="0" borderId="0">
      <alignment vertical="center"/>
      <protection/>
    </xf>
    <xf numFmtId="0" fontId="3" fillId="0" borderId="0">
      <alignment vertical="center"/>
      <protection/>
    </xf>
    <xf numFmtId="0" fontId="45" fillId="32" borderId="0" applyNumberFormat="0" applyBorder="0" applyAlignment="0" applyProtection="0"/>
  </cellStyleXfs>
  <cellXfs count="68">
    <xf numFmtId="0" fontId="0" fillId="0" borderId="0" xfId="0" applyFont="1" applyAlignment="1">
      <alignment vertical="center"/>
    </xf>
    <xf numFmtId="0" fontId="46" fillId="0" borderId="0" xfId="0" applyFont="1" applyAlignment="1">
      <alignment vertical="center"/>
    </xf>
    <xf numFmtId="0" fontId="47" fillId="0" borderId="10" xfId="0" applyFont="1" applyFill="1" applyBorder="1" applyAlignment="1">
      <alignment vertical="center" wrapText="1"/>
    </xf>
    <xf numFmtId="0" fontId="47" fillId="0" borderId="0" xfId="0" applyFont="1" applyBorder="1" applyAlignment="1">
      <alignment vertical="center"/>
    </xf>
    <xf numFmtId="0" fontId="46" fillId="0" borderId="0" xfId="0" applyFont="1" applyBorder="1" applyAlignment="1">
      <alignment vertical="center"/>
    </xf>
    <xf numFmtId="0" fontId="46" fillId="0" borderId="11" xfId="0" applyFont="1" applyBorder="1" applyAlignment="1">
      <alignment vertical="center"/>
    </xf>
    <xf numFmtId="0" fontId="4" fillId="0" borderId="12" xfId="61" applyFont="1" applyFill="1" applyBorder="1" applyAlignment="1">
      <alignment horizontal="center" vertical="center" wrapText="1"/>
      <protection/>
    </xf>
    <xf numFmtId="0" fontId="46" fillId="0" borderId="12" xfId="0" applyFont="1" applyBorder="1" applyAlignment="1">
      <alignment vertical="center"/>
    </xf>
    <xf numFmtId="0" fontId="48" fillId="0" borderId="12" xfId="61" applyFont="1" applyFill="1" applyBorder="1" applyAlignment="1">
      <alignment vertical="center" wrapText="1"/>
      <protection/>
    </xf>
    <xf numFmtId="177" fontId="4" fillId="0" borderId="12" xfId="48" applyNumberFormat="1" applyFont="1" applyFill="1" applyBorder="1" applyAlignment="1">
      <alignment horizontal="center" vertical="center"/>
    </xf>
    <xf numFmtId="0" fontId="48" fillId="0" borderId="10" xfId="61" applyFont="1" applyFill="1" applyBorder="1" applyAlignment="1">
      <alignment vertical="center" wrapText="1"/>
      <protection/>
    </xf>
    <xf numFmtId="0" fontId="46" fillId="0" borderId="10" xfId="0" applyFont="1" applyBorder="1" applyAlignment="1">
      <alignment vertical="center"/>
    </xf>
    <xf numFmtId="0" fontId="46" fillId="0" borderId="13" xfId="0" applyFont="1" applyBorder="1" applyAlignment="1">
      <alignment vertical="center"/>
    </xf>
    <xf numFmtId="0" fontId="49" fillId="0" borderId="0" xfId="0" applyFont="1" applyBorder="1" applyAlignment="1">
      <alignment vertical="center"/>
    </xf>
    <xf numFmtId="0" fontId="5" fillId="0" borderId="14" xfId="0" applyFont="1" applyFill="1" applyBorder="1" applyAlignment="1">
      <alignment vertical="center" wrapText="1" shrinkToFit="1"/>
    </xf>
    <xf numFmtId="176" fontId="4" fillId="0" borderId="11" xfId="0" applyNumberFormat="1" applyFont="1" applyFill="1" applyBorder="1" applyAlignment="1">
      <alignment vertical="center" shrinkToFit="1"/>
    </xf>
    <xf numFmtId="0" fontId="5" fillId="0" borderId="11" xfId="0" applyFont="1" applyFill="1" applyBorder="1" applyAlignment="1">
      <alignment vertical="center" wrapText="1" shrinkToFit="1"/>
    </xf>
    <xf numFmtId="38" fontId="4" fillId="0" borderId="11" xfId="48" applyFont="1" applyFill="1" applyBorder="1" applyAlignment="1">
      <alignment vertical="center" shrinkToFit="1"/>
    </xf>
    <xf numFmtId="0" fontId="5" fillId="0" borderId="15" xfId="0" applyFont="1" applyFill="1" applyBorder="1" applyAlignment="1">
      <alignment vertical="center" wrapText="1" shrinkToFit="1"/>
    </xf>
    <xf numFmtId="176" fontId="4" fillId="0" borderId="10" xfId="0" applyNumberFormat="1" applyFont="1" applyFill="1" applyBorder="1" applyAlignment="1">
      <alignment vertical="center" shrinkToFit="1"/>
    </xf>
    <xf numFmtId="0" fontId="5" fillId="0" borderId="10" xfId="0" applyFont="1" applyFill="1" applyBorder="1" applyAlignment="1">
      <alignment vertical="center" wrapText="1" shrinkToFit="1"/>
    </xf>
    <xf numFmtId="38" fontId="4" fillId="0" borderId="10" xfId="48" applyFont="1" applyFill="1" applyBorder="1" applyAlignment="1">
      <alignment vertical="center" shrinkToFit="1"/>
    </xf>
    <xf numFmtId="0" fontId="48" fillId="0" borderId="11" xfId="61" applyFont="1" applyFill="1" applyBorder="1" applyAlignment="1">
      <alignment vertical="center" wrapText="1"/>
      <protection/>
    </xf>
    <xf numFmtId="0" fontId="46" fillId="0" borderId="16" xfId="0" applyFont="1" applyBorder="1" applyAlignment="1">
      <alignment vertical="center"/>
    </xf>
    <xf numFmtId="0" fontId="46" fillId="0" borderId="17" xfId="0" applyFont="1" applyBorder="1" applyAlignment="1">
      <alignment vertical="center"/>
    </xf>
    <xf numFmtId="49" fontId="5" fillId="0" borderId="12"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0" fontId="4" fillId="0" borderId="10" xfId="61" applyFont="1" applyFill="1" applyBorder="1" applyAlignment="1">
      <alignment horizontal="center" vertical="center" wrapText="1"/>
      <protection/>
    </xf>
    <xf numFmtId="177" fontId="4" fillId="0" borderId="10" xfId="48" applyNumberFormat="1" applyFont="1" applyFill="1" applyBorder="1" applyAlignment="1">
      <alignment horizontal="center" vertical="center"/>
    </xf>
    <xf numFmtId="0" fontId="3" fillId="33" borderId="0" xfId="0" applyFont="1" applyFill="1" applyAlignment="1">
      <alignment vertical="center" shrinkToFit="1"/>
    </xf>
    <xf numFmtId="0" fontId="47" fillId="0" borderId="11" xfId="0" applyFont="1" applyFill="1" applyBorder="1" applyAlignment="1">
      <alignment vertical="center" wrapText="1"/>
    </xf>
    <xf numFmtId="0" fontId="47" fillId="0" borderId="16" xfId="0" applyFont="1" applyBorder="1" applyAlignment="1">
      <alignment horizontal="center" vertical="center" wrapText="1"/>
    </xf>
    <xf numFmtId="0" fontId="4" fillId="0" borderId="11" xfId="61" applyFont="1" applyFill="1" applyBorder="1" applyAlignment="1">
      <alignment horizontal="center" vertical="center" wrapText="1"/>
      <protection/>
    </xf>
    <xf numFmtId="0" fontId="5" fillId="0" borderId="18" xfId="0" applyFont="1" applyFill="1" applyBorder="1" applyAlignment="1">
      <alignment vertical="center" wrapText="1"/>
    </xf>
    <xf numFmtId="0" fontId="5" fillId="0" borderId="19" xfId="0" applyFont="1" applyFill="1" applyBorder="1" applyAlignment="1">
      <alignment vertical="center" wrapText="1" shrinkToFit="1"/>
    </xf>
    <xf numFmtId="0" fontId="46" fillId="0" borderId="19" xfId="0" applyFont="1" applyBorder="1" applyAlignment="1">
      <alignment vertical="center"/>
    </xf>
    <xf numFmtId="0" fontId="5" fillId="0" borderId="14" xfId="0" applyFont="1" applyFill="1" applyBorder="1" applyAlignment="1">
      <alignment vertical="center" wrapText="1"/>
    </xf>
    <xf numFmtId="0" fontId="47" fillId="0" borderId="20" xfId="0" applyFont="1" applyBorder="1" applyAlignment="1">
      <alignment horizontal="center" vertical="center" wrapText="1"/>
    </xf>
    <xf numFmtId="0" fontId="46" fillId="0" borderId="20" xfId="0" applyFont="1" applyBorder="1" applyAlignment="1">
      <alignment vertical="center"/>
    </xf>
    <xf numFmtId="56" fontId="4" fillId="0" borderId="11" xfId="0" applyNumberFormat="1" applyFont="1" applyFill="1" applyBorder="1" applyAlignment="1">
      <alignment horizontal="center" vertical="center" shrinkToFit="1"/>
    </xf>
    <xf numFmtId="10" fontId="4" fillId="0" borderId="19" xfId="48" applyNumberFormat="1" applyFont="1" applyFill="1" applyBorder="1" applyAlignment="1">
      <alignment vertical="center" shrinkToFit="1"/>
    </xf>
    <xf numFmtId="10" fontId="4" fillId="0" borderId="11" xfId="48" applyNumberFormat="1" applyFont="1" applyFill="1" applyBorder="1" applyAlignment="1">
      <alignment vertical="center" shrinkToFit="1"/>
    </xf>
    <xf numFmtId="182" fontId="4" fillId="0" borderId="19" xfId="48" applyNumberFormat="1" applyFont="1" applyFill="1" applyBorder="1" applyAlignment="1">
      <alignment vertical="center" shrinkToFit="1"/>
    </xf>
    <xf numFmtId="184" fontId="3" fillId="0" borderId="11" xfId="0" applyNumberFormat="1" applyFont="1" applyFill="1" applyBorder="1" applyAlignment="1">
      <alignment vertical="center" shrinkToFit="1"/>
    </xf>
    <xf numFmtId="184" fontId="3" fillId="0" borderId="11" xfId="0" applyNumberFormat="1" applyFont="1" applyFill="1" applyBorder="1" applyAlignment="1">
      <alignment vertical="center"/>
    </xf>
    <xf numFmtId="188" fontId="3" fillId="0" borderId="11" xfId="48" applyNumberFormat="1" applyFont="1" applyFill="1" applyBorder="1" applyAlignment="1">
      <alignment vertical="center" shrinkToFit="1"/>
    </xf>
    <xf numFmtId="38" fontId="3" fillId="0" borderId="11" xfId="48" applyFont="1" applyFill="1" applyBorder="1" applyAlignment="1">
      <alignment vertical="center"/>
    </xf>
    <xf numFmtId="184" fontId="3" fillId="0" borderId="0" xfId="0" applyNumberFormat="1" applyFont="1" applyFill="1" applyAlignment="1">
      <alignment vertical="center" shrinkToFit="1"/>
    </xf>
    <xf numFmtId="0" fontId="47" fillId="0" borderId="12" xfId="0" applyFont="1" applyFill="1" applyBorder="1" applyAlignment="1">
      <alignment vertical="center" wrapText="1"/>
    </xf>
    <xf numFmtId="0" fontId="5" fillId="0" borderId="21" xfId="0" applyFont="1" applyFill="1" applyBorder="1" applyAlignment="1">
      <alignment vertical="center" wrapText="1"/>
    </xf>
    <xf numFmtId="0" fontId="5" fillId="0" borderId="12" xfId="0" applyFont="1" applyFill="1" applyBorder="1" applyAlignment="1">
      <alignment vertical="center" wrapText="1" shrinkToFit="1"/>
    </xf>
    <xf numFmtId="0" fontId="46" fillId="0" borderId="22" xfId="0" applyFont="1" applyBorder="1" applyAlignment="1">
      <alignment vertical="center"/>
    </xf>
    <xf numFmtId="10" fontId="4" fillId="0" borderId="12" xfId="48" applyNumberFormat="1" applyFont="1" applyFill="1" applyBorder="1" applyAlignment="1">
      <alignment vertical="center" shrinkToFi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7" fillId="0" borderId="30" xfId="0" applyFont="1" applyBorder="1" applyAlignment="1">
      <alignment horizontal="center" vertical="center" wrapText="1"/>
    </xf>
    <xf numFmtId="0" fontId="47" fillId="0" borderId="31" xfId="0" applyFont="1" applyBorder="1" applyAlignment="1">
      <alignment horizontal="center" vertical="center" wrapText="1"/>
    </xf>
    <xf numFmtId="38" fontId="7" fillId="0" borderId="11" xfId="48" applyFont="1" applyFill="1" applyBorder="1" applyAlignment="1">
      <alignment vertical="center" wrapText="1"/>
    </xf>
    <xf numFmtId="10" fontId="4" fillId="0" borderId="11" xfId="48"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１６７調査票４案件best100（再検討）0914提出用_【随契見直】③集計ﾌｫｰﾏｯﾄ(様式3～6)"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9525</xdr:rowOff>
    </xdr:from>
    <xdr:ext cx="904875" cy="266700"/>
    <xdr:sp>
      <xdr:nvSpPr>
        <xdr:cNvPr id="1" name="テキスト ボックス 1"/>
        <xdr:cNvSpPr txBox="1">
          <a:spLocks noChangeArrowheads="1"/>
        </xdr:cNvSpPr>
      </xdr:nvSpPr>
      <xdr:spPr>
        <a:xfrm>
          <a:off x="10639425" y="9525"/>
          <a:ext cx="9048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付紙様式第３</a:t>
          </a:r>
        </a:p>
      </xdr:txBody>
    </xdr:sp>
    <xdr:clientData/>
  </xdr:oneCellAnchor>
  <xdr:twoCellAnchor>
    <xdr:from>
      <xdr:col>5</xdr:col>
      <xdr:colOff>371475</xdr:colOff>
      <xdr:row>22</xdr:row>
      <xdr:rowOff>0</xdr:rowOff>
    </xdr:from>
    <xdr:to>
      <xdr:col>6</xdr:col>
      <xdr:colOff>838200</xdr:colOff>
      <xdr:row>22</xdr:row>
      <xdr:rowOff>0</xdr:rowOff>
    </xdr:to>
    <xdr:sp>
      <xdr:nvSpPr>
        <xdr:cNvPr id="2" name="Rectangle 92"/>
        <xdr:cNvSpPr>
          <a:spLocks/>
        </xdr:cNvSpPr>
      </xdr:nvSpPr>
      <xdr:spPr>
        <a:xfrm>
          <a:off x="5705475" y="18440400"/>
          <a:ext cx="1400175" cy="0"/>
        </a:xfrm>
        <a:prstGeom prst="rect">
          <a:avLst/>
        </a:prstGeom>
        <a:solidFill>
          <a:srgbClr val="00FFFF"/>
        </a:solidFill>
        <a:ln w="9525" cmpd="sng">
          <a:noFill/>
        </a:ln>
      </xdr:spPr>
      <xdr:txBody>
        <a:bodyPr vertOverflow="clip" wrap="square" lIns="27432" tIns="18288" rIns="0" bIns="0"/>
        <a:p>
          <a:pPr algn="l">
            <a:defRPr/>
          </a:pPr>
          <a:r>
            <a:rPr lang="en-US" cap="none" sz="1100" b="0" i="0" u="none" baseline="0">
              <a:solidFill>
                <a:srgbClr val="0000FF"/>
              </a:solidFill>
            </a:rPr>
            <a:t>背景（支払以外）　　　　　　　　　支払</a:t>
          </a:r>
          <a:r>
            <a:rPr lang="en-US" cap="none" sz="1100" b="0" i="0" u="none" baseline="0">
              <a:solidFill>
                <a:srgbClr val="0000FF"/>
              </a:solidFill>
            </a:rPr>
            <a:t>
</a:t>
          </a:r>
          <a:r>
            <a:rPr lang="en-US" cap="none" sz="1100" b="0" i="0" u="none" baseline="0">
              <a:solidFill>
                <a:srgbClr val="0000FF"/>
              </a:solidFill>
            </a:rPr>
            <a:t>　黄：情報セキュリティ特約　　　　　黄：支決支出持込日　</a:t>
          </a:r>
          <a:r>
            <a:rPr lang="en-US" cap="none" sz="1100" b="0" i="0" u="none" baseline="0">
              <a:solidFill>
                <a:srgbClr val="0000FF"/>
              </a:solidFill>
            </a:rPr>
            <a:t>
</a:t>
          </a:r>
          <a:r>
            <a:rPr lang="en-US" cap="none" sz="1100" b="0" i="0" u="none" baseline="0">
              <a:solidFill>
                <a:srgbClr val="0000FF"/>
              </a:solidFill>
            </a:rPr>
            <a:t>　緑：国債案件　　　　　　　　　　　緑：即決支払予定日</a:t>
          </a:r>
          <a:r>
            <a:rPr lang="en-US" cap="none" sz="1100" b="0" i="0" u="none" baseline="0">
              <a:solidFill>
                <a:srgbClr val="0000FF"/>
              </a:solidFill>
            </a:rPr>
            <a:t>
</a:t>
          </a:r>
          <a:r>
            <a:rPr lang="en-US" cap="none" sz="1100" b="0" i="0" u="none" baseline="0">
              <a:solidFill>
                <a:srgbClr val="0000FF"/>
              </a:solidFill>
            </a:rPr>
            <a:t>　赤：不調案件　　　　　　　　　　　紫：前金払</a:t>
          </a:r>
          <a:r>
            <a:rPr lang="en-US" cap="none" sz="1100" b="0" i="0" u="none" baseline="0">
              <a:solidFill>
                <a:srgbClr val="0000FF"/>
              </a:solidFill>
            </a:rPr>
            <a:t>
</a:t>
          </a:r>
          <a:r>
            <a:rPr lang="en-US" cap="none" sz="1100" b="0" i="0" u="none" baseline="0">
              <a:solidFill>
                <a:srgbClr val="0000FF"/>
              </a:solidFill>
            </a:rPr>
            <a:t>　黒：契約解除等　　　　　　　　　　ピンク：支払該当無し</a:t>
          </a:r>
          <a:r>
            <a:rPr lang="en-US" cap="none" sz="1100" b="0" i="0" u="none" baseline="0">
              <a:solidFill>
                <a:srgbClr val="0000FF"/>
              </a:solidFill>
            </a:rPr>
            <a:t>
</a:t>
          </a:r>
          <a:r>
            <a:rPr lang="en-US" cap="none" sz="1100" b="0" i="0" u="none" baseline="0">
              <a:solidFill>
                <a:srgbClr val="0000FF"/>
              </a:solidFill>
            </a:rPr>
            <a:t>　紫：低落</a:t>
          </a:r>
          <a:r>
            <a:rPr lang="en-US" cap="none" sz="1100" b="0" i="0" u="none" baseline="0">
              <a:solidFill>
                <a:srgbClr val="0000FF"/>
              </a:solidFill>
            </a:rPr>
            <a:t>
</a:t>
          </a:r>
          <a:r>
            <a:rPr lang="en-US" cap="none" sz="1100" b="0" i="0" u="none" baseline="0">
              <a:solidFill>
                <a:srgbClr val="0000FF"/>
              </a:solidFill>
            </a:rPr>
            <a:t>　橙：繰越案件</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FF"/>
              </a:solidFill>
            </a:rPr>
            <a:t>文字色</a:t>
          </a:r>
          <a:r>
            <a:rPr lang="en-US" cap="none" sz="1100" b="0" i="0" u="none" baseline="0">
              <a:solidFill>
                <a:srgbClr val="0000FF"/>
              </a:solidFill>
            </a:rPr>
            <a:t>
</a:t>
          </a:r>
          <a:r>
            <a:rPr lang="en-US" cap="none" sz="1100" b="0" i="0" u="none" baseline="0">
              <a:solidFill>
                <a:srgbClr val="0000FF"/>
              </a:solidFill>
            </a:rPr>
            <a:t>　赤字：即決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19050</xdr:rowOff>
    </xdr:from>
    <xdr:ext cx="904875" cy="266700"/>
    <xdr:sp>
      <xdr:nvSpPr>
        <xdr:cNvPr id="1" name="テキスト ボックス 1"/>
        <xdr:cNvSpPr txBox="1">
          <a:spLocks noChangeArrowheads="1"/>
        </xdr:cNvSpPr>
      </xdr:nvSpPr>
      <xdr:spPr>
        <a:xfrm>
          <a:off x="10591800" y="19050"/>
          <a:ext cx="9048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付紙様式第３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3"/>
  <sheetViews>
    <sheetView tabSelected="1" view="pageBreakPreview" zoomScale="85" zoomScaleNormal="85" zoomScaleSheetLayoutView="85" zoomScalePageLayoutView="0" workbookViewId="0" topLeftCell="A1">
      <selection activeCell="J5" sqref="J5"/>
    </sheetView>
  </sheetViews>
  <sheetFormatPr defaultColWidth="9.140625" defaultRowHeight="15"/>
  <cols>
    <col min="1" max="1" width="17.57421875" style="1" customWidth="1"/>
    <col min="2" max="2" width="15.421875" style="1" customWidth="1"/>
    <col min="3" max="3" width="14.00390625" style="1" customWidth="1"/>
    <col min="4" max="4" width="16.140625" style="1" customWidth="1"/>
    <col min="5" max="5" width="16.8515625" style="1" customWidth="1"/>
    <col min="6" max="8" width="14.00390625" style="1" customWidth="1"/>
    <col min="9" max="9" width="7.421875" style="1" customWidth="1"/>
    <col min="10" max="12" width="11.57421875" style="1" customWidth="1"/>
    <col min="13" max="13" width="8.8515625" style="1" customWidth="1"/>
    <col min="14" max="16384" width="9.00390625" style="1" customWidth="1"/>
  </cols>
  <sheetData>
    <row r="1" spans="1:13" ht="31.5" customHeight="1">
      <c r="A1" s="62" t="s">
        <v>21</v>
      </c>
      <c r="B1" s="63"/>
      <c r="C1" s="63"/>
      <c r="D1" s="63"/>
      <c r="E1" s="63"/>
      <c r="F1" s="63"/>
      <c r="G1" s="63"/>
      <c r="H1" s="63"/>
      <c r="I1" s="63"/>
      <c r="J1" s="63"/>
      <c r="K1" s="63"/>
      <c r="L1" s="63"/>
      <c r="M1" s="63"/>
    </row>
    <row r="2" ht="6.75" customHeight="1" thickBot="1"/>
    <row r="3" spans="1:13" ht="52.5" customHeight="1">
      <c r="A3" s="64" t="s">
        <v>10</v>
      </c>
      <c r="B3" s="58" t="s">
        <v>0</v>
      </c>
      <c r="C3" s="58" t="s">
        <v>1</v>
      </c>
      <c r="D3" s="58" t="s">
        <v>2</v>
      </c>
      <c r="E3" s="58" t="s">
        <v>22</v>
      </c>
      <c r="F3" s="58" t="s">
        <v>3</v>
      </c>
      <c r="G3" s="58" t="s">
        <v>4</v>
      </c>
      <c r="H3" s="58" t="s">
        <v>5</v>
      </c>
      <c r="I3" s="53" t="s">
        <v>6</v>
      </c>
      <c r="J3" s="55" t="s">
        <v>11</v>
      </c>
      <c r="K3" s="56"/>
      <c r="L3" s="57"/>
      <c r="M3" s="60" t="s">
        <v>7</v>
      </c>
    </row>
    <row r="4" spans="1:13" ht="38.25" customHeight="1" thickBot="1">
      <c r="A4" s="65"/>
      <c r="B4" s="59"/>
      <c r="C4" s="59"/>
      <c r="D4" s="59"/>
      <c r="E4" s="59"/>
      <c r="F4" s="59"/>
      <c r="G4" s="59"/>
      <c r="H4" s="59"/>
      <c r="I4" s="54"/>
      <c r="J4" s="2" t="s">
        <v>9</v>
      </c>
      <c r="K4" s="2" t="s">
        <v>8</v>
      </c>
      <c r="L4" s="2" t="s">
        <v>12</v>
      </c>
      <c r="M4" s="61"/>
    </row>
    <row r="5" spans="1:15" ht="73.5" customHeight="1" thickBot="1">
      <c r="A5" s="33" t="s">
        <v>33</v>
      </c>
      <c r="B5" s="22" t="s">
        <v>32</v>
      </c>
      <c r="C5" s="39">
        <v>43745</v>
      </c>
      <c r="D5" s="34" t="s">
        <v>52</v>
      </c>
      <c r="E5" s="47">
        <v>6180001002699</v>
      </c>
      <c r="F5" s="32" t="s">
        <v>70</v>
      </c>
      <c r="G5" s="46">
        <v>13310000</v>
      </c>
      <c r="H5" s="46">
        <v>11660000</v>
      </c>
      <c r="I5" s="40">
        <f aca="true" t="shared" si="0" ref="I5:I22">ROUNDDOWN(H5/G5,4)</f>
        <v>0.876</v>
      </c>
      <c r="J5" s="35"/>
      <c r="K5" s="35"/>
      <c r="L5" s="35"/>
      <c r="M5" s="24"/>
      <c r="N5" s="29"/>
      <c r="O5" s="42">
        <f aca="true" t="shared" si="1" ref="O5:O15">ROUNDDOWN(H5/G5,4)</f>
        <v>0.876</v>
      </c>
    </row>
    <row r="6" spans="1:15" ht="73.5" customHeight="1" thickBot="1">
      <c r="A6" s="49" t="s">
        <v>34</v>
      </c>
      <c r="B6" s="22" t="s">
        <v>32</v>
      </c>
      <c r="C6" s="39">
        <v>43746</v>
      </c>
      <c r="D6" s="50" t="s">
        <v>53</v>
      </c>
      <c r="E6" s="43">
        <v>5011702014505</v>
      </c>
      <c r="F6" s="32" t="s">
        <v>70</v>
      </c>
      <c r="G6" s="46">
        <v>6305200</v>
      </c>
      <c r="H6" s="46">
        <v>985600</v>
      </c>
      <c r="I6" s="52">
        <f t="shared" si="0"/>
        <v>0.1563</v>
      </c>
      <c r="J6" s="7"/>
      <c r="K6" s="7"/>
      <c r="L6" s="7"/>
      <c r="M6" s="51"/>
      <c r="N6" s="29"/>
      <c r="O6" s="42"/>
    </row>
    <row r="7" spans="1:15" ht="73.5" customHeight="1" thickBot="1">
      <c r="A7" s="36" t="s">
        <v>35</v>
      </c>
      <c r="B7" s="22" t="s">
        <v>32</v>
      </c>
      <c r="C7" s="39">
        <v>43746</v>
      </c>
      <c r="D7" s="16" t="s">
        <v>54</v>
      </c>
      <c r="E7" s="44">
        <v>1011801002760</v>
      </c>
      <c r="F7" s="32" t="s">
        <v>70</v>
      </c>
      <c r="G7" s="46">
        <v>4782349</v>
      </c>
      <c r="H7" s="46">
        <v>4304080</v>
      </c>
      <c r="I7" s="41">
        <f t="shared" si="0"/>
        <v>0.8999</v>
      </c>
      <c r="J7" s="30"/>
      <c r="K7" s="30"/>
      <c r="L7" s="30"/>
      <c r="M7" s="37"/>
      <c r="N7" s="29"/>
      <c r="O7" s="42">
        <f t="shared" si="1"/>
        <v>0.8999</v>
      </c>
    </row>
    <row r="8" spans="1:15" ht="73.5" customHeight="1" thickBot="1">
      <c r="A8" s="36" t="s">
        <v>36</v>
      </c>
      <c r="B8" s="22" t="s">
        <v>32</v>
      </c>
      <c r="C8" s="39">
        <v>43746</v>
      </c>
      <c r="D8" s="16" t="s">
        <v>55</v>
      </c>
      <c r="E8" s="44">
        <v>5010001014308</v>
      </c>
      <c r="F8" s="32" t="s">
        <v>70</v>
      </c>
      <c r="G8" s="46">
        <v>8583300</v>
      </c>
      <c r="H8" s="46">
        <v>5626830</v>
      </c>
      <c r="I8" s="41">
        <f t="shared" si="0"/>
        <v>0.6555</v>
      </c>
      <c r="J8" s="30"/>
      <c r="K8" s="30"/>
      <c r="L8" s="30"/>
      <c r="M8" s="38"/>
      <c r="N8" s="29"/>
      <c r="O8" s="42">
        <f t="shared" si="1"/>
        <v>0.6555</v>
      </c>
    </row>
    <row r="9" spans="1:15" ht="73.5" customHeight="1" thickBot="1">
      <c r="A9" s="36" t="s">
        <v>37</v>
      </c>
      <c r="B9" s="22" t="s">
        <v>32</v>
      </c>
      <c r="C9" s="39">
        <v>43747</v>
      </c>
      <c r="D9" s="16" t="s">
        <v>56</v>
      </c>
      <c r="E9" s="44">
        <v>2010405002019</v>
      </c>
      <c r="F9" s="32" t="s">
        <v>70</v>
      </c>
      <c r="G9" s="46">
        <v>1931185</v>
      </c>
      <c r="H9" s="46">
        <v>1638697</v>
      </c>
      <c r="I9" s="41">
        <f t="shared" si="0"/>
        <v>0.8485</v>
      </c>
      <c r="J9" s="5"/>
      <c r="K9" s="5"/>
      <c r="L9" s="5"/>
      <c r="M9" s="38"/>
      <c r="N9" s="29"/>
      <c r="O9" s="42">
        <f t="shared" si="1"/>
        <v>0.8485</v>
      </c>
    </row>
    <row r="10" spans="1:15" ht="73.5" customHeight="1" thickBot="1">
      <c r="A10" s="36" t="s">
        <v>38</v>
      </c>
      <c r="B10" s="22" t="s">
        <v>32</v>
      </c>
      <c r="C10" s="39">
        <v>43748</v>
      </c>
      <c r="D10" s="16" t="s">
        <v>57</v>
      </c>
      <c r="E10" s="44">
        <v>6010001030403</v>
      </c>
      <c r="F10" s="32" t="s">
        <v>71</v>
      </c>
      <c r="G10" s="46">
        <v>27053416</v>
      </c>
      <c r="H10" s="46">
        <v>26400000</v>
      </c>
      <c r="I10" s="41">
        <f t="shared" si="0"/>
        <v>0.9758</v>
      </c>
      <c r="J10" s="48"/>
      <c r="K10" s="48"/>
      <c r="L10" s="48"/>
      <c r="M10" s="38"/>
      <c r="N10" s="29"/>
      <c r="O10" s="42">
        <f t="shared" si="1"/>
        <v>0.9758</v>
      </c>
    </row>
    <row r="11" spans="1:15" ht="73.5" customHeight="1" thickBot="1">
      <c r="A11" s="36" t="s">
        <v>39</v>
      </c>
      <c r="B11" s="22" t="s">
        <v>32</v>
      </c>
      <c r="C11" s="39">
        <v>43748</v>
      </c>
      <c r="D11" s="16" t="s">
        <v>58</v>
      </c>
      <c r="E11" s="44">
        <v>5010401133665</v>
      </c>
      <c r="F11" s="32" t="s">
        <v>71</v>
      </c>
      <c r="G11" s="46">
        <v>5033600</v>
      </c>
      <c r="H11" s="46">
        <v>4620000</v>
      </c>
      <c r="I11" s="41">
        <f t="shared" si="0"/>
        <v>0.9178</v>
      </c>
      <c r="J11" s="30"/>
      <c r="K11" s="30"/>
      <c r="L11" s="30"/>
      <c r="M11" s="38"/>
      <c r="N11" s="29"/>
      <c r="O11" s="42">
        <f t="shared" si="1"/>
        <v>0.9178</v>
      </c>
    </row>
    <row r="12" spans="1:15" ht="73.5" customHeight="1" thickBot="1">
      <c r="A12" s="36" t="s">
        <v>40</v>
      </c>
      <c r="B12" s="22" t="s">
        <v>32</v>
      </c>
      <c r="C12" s="39">
        <v>43748</v>
      </c>
      <c r="D12" s="16" t="s">
        <v>59</v>
      </c>
      <c r="E12" s="44">
        <v>1200001005687</v>
      </c>
      <c r="F12" s="32" t="s">
        <v>71</v>
      </c>
      <c r="G12" s="46">
        <v>5170000</v>
      </c>
      <c r="H12" s="46">
        <v>3828000</v>
      </c>
      <c r="I12" s="41">
        <f t="shared" si="0"/>
        <v>0.7404</v>
      </c>
      <c r="J12" s="30"/>
      <c r="K12" s="30"/>
      <c r="L12" s="30"/>
      <c r="M12" s="38"/>
      <c r="N12" s="29"/>
      <c r="O12" s="42">
        <f t="shared" si="1"/>
        <v>0.7404</v>
      </c>
    </row>
    <row r="13" spans="1:15" ht="73.5" customHeight="1" thickBot="1">
      <c r="A13" s="36" t="s">
        <v>41</v>
      </c>
      <c r="B13" s="22" t="s">
        <v>32</v>
      </c>
      <c r="C13" s="39">
        <v>43748</v>
      </c>
      <c r="D13" s="16" t="s">
        <v>72</v>
      </c>
      <c r="E13" s="43">
        <v>8013402003958</v>
      </c>
      <c r="F13" s="32" t="s">
        <v>71</v>
      </c>
      <c r="G13" s="45">
        <v>77309542</v>
      </c>
      <c r="H13" s="45">
        <v>77000000</v>
      </c>
      <c r="I13" s="41">
        <f t="shared" si="0"/>
        <v>0.9959</v>
      </c>
      <c r="J13" s="30"/>
      <c r="K13" s="30"/>
      <c r="L13" s="30"/>
      <c r="M13" s="31"/>
      <c r="N13" s="29"/>
      <c r="O13" s="42">
        <f t="shared" si="1"/>
        <v>0.9959</v>
      </c>
    </row>
    <row r="14" spans="1:15" ht="73.5" customHeight="1" thickBot="1">
      <c r="A14" s="36" t="s">
        <v>42</v>
      </c>
      <c r="B14" s="22" t="s">
        <v>32</v>
      </c>
      <c r="C14" s="39">
        <v>43748</v>
      </c>
      <c r="D14" s="16" t="s">
        <v>60</v>
      </c>
      <c r="E14" s="44">
        <v>2010405000781</v>
      </c>
      <c r="F14" s="32" t="s">
        <v>71</v>
      </c>
      <c r="G14" s="46">
        <v>38291000</v>
      </c>
      <c r="H14" s="46">
        <v>31900000</v>
      </c>
      <c r="I14" s="41">
        <f t="shared" si="0"/>
        <v>0.833</v>
      </c>
      <c r="J14" s="30"/>
      <c r="K14" s="30"/>
      <c r="L14" s="30"/>
      <c r="M14" s="31"/>
      <c r="N14" s="29"/>
      <c r="O14" s="42">
        <f t="shared" si="1"/>
        <v>0.833</v>
      </c>
    </row>
    <row r="15" spans="1:15" ht="73.5" customHeight="1" thickBot="1">
      <c r="A15" s="36" t="s">
        <v>43</v>
      </c>
      <c r="B15" s="22" t="s">
        <v>32</v>
      </c>
      <c r="C15" s="39">
        <v>43748</v>
      </c>
      <c r="D15" s="16" t="s">
        <v>61</v>
      </c>
      <c r="E15" s="44">
        <v>6010001107003</v>
      </c>
      <c r="F15" s="32" t="s">
        <v>71</v>
      </c>
      <c r="G15" s="46">
        <v>32545476</v>
      </c>
      <c r="H15" s="46">
        <v>23100000</v>
      </c>
      <c r="I15" s="41">
        <f t="shared" si="0"/>
        <v>0.7097</v>
      </c>
      <c r="J15" s="30"/>
      <c r="K15" s="30"/>
      <c r="L15" s="30"/>
      <c r="M15" s="31"/>
      <c r="N15" s="29"/>
      <c r="O15" s="42">
        <f t="shared" si="1"/>
        <v>0.7097</v>
      </c>
    </row>
    <row r="16" spans="1:15" ht="73.5" customHeight="1" thickBot="1">
      <c r="A16" s="36" t="s">
        <v>44</v>
      </c>
      <c r="B16" s="22" t="s">
        <v>32</v>
      </c>
      <c r="C16" s="39">
        <v>43749</v>
      </c>
      <c r="D16" s="16" t="s">
        <v>62</v>
      </c>
      <c r="E16" s="47">
        <v>1020001071491</v>
      </c>
      <c r="F16" s="32" t="s">
        <v>70</v>
      </c>
      <c r="G16" s="66" t="s">
        <v>73</v>
      </c>
      <c r="H16" s="46">
        <v>22671000</v>
      </c>
      <c r="I16" s="67" t="s">
        <v>74</v>
      </c>
      <c r="J16" s="30"/>
      <c r="K16" s="30"/>
      <c r="L16" s="30"/>
      <c r="M16" s="31"/>
      <c r="N16" s="29"/>
      <c r="O16" s="42"/>
    </row>
    <row r="17" spans="1:15" ht="73.5" customHeight="1" thickBot="1">
      <c r="A17" s="36" t="s">
        <v>45</v>
      </c>
      <c r="B17" s="22" t="s">
        <v>32</v>
      </c>
      <c r="C17" s="39">
        <v>43756</v>
      </c>
      <c r="D17" s="16" t="s">
        <v>63</v>
      </c>
      <c r="E17" s="44">
        <v>8010001036398</v>
      </c>
      <c r="F17" s="32" t="s">
        <v>70</v>
      </c>
      <c r="G17" s="46">
        <v>2142153</v>
      </c>
      <c r="H17" s="46">
        <v>2002000</v>
      </c>
      <c r="I17" s="41">
        <f t="shared" si="0"/>
        <v>0.9345</v>
      </c>
      <c r="J17" s="30"/>
      <c r="K17" s="30"/>
      <c r="L17" s="30"/>
      <c r="M17" s="31"/>
      <c r="N17" s="29"/>
      <c r="O17" s="42"/>
    </row>
    <row r="18" spans="1:15" ht="73.5" customHeight="1" thickBot="1">
      <c r="A18" s="36" t="s">
        <v>46</v>
      </c>
      <c r="B18" s="22" t="s">
        <v>32</v>
      </c>
      <c r="C18" s="39">
        <v>43763</v>
      </c>
      <c r="D18" s="16" t="s">
        <v>64</v>
      </c>
      <c r="E18" s="47">
        <v>8010501023243</v>
      </c>
      <c r="F18" s="32" t="s">
        <v>70</v>
      </c>
      <c r="G18" s="46">
        <v>1771000</v>
      </c>
      <c r="H18" s="46">
        <v>1276000</v>
      </c>
      <c r="I18" s="41">
        <f t="shared" si="0"/>
        <v>0.7204</v>
      </c>
      <c r="J18" s="30"/>
      <c r="K18" s="30"/>
      <c r="L18" s="30"/>
      <c r="M18" s="31"/>
      <c r="N18" s="29"/>
      <c r="O18" s="42"/>
    </row>
    <row r="19" spans="1:15" ht="73.5" customHeight="1" thickBot="1">
      <c r="A19" s="36" t="s">
        <v>47</v>
      </c>
      <c r="B19" s="22" t="s">
        <v>32</v>
      </c>
      <c r="C19" s="39">
        <v>43763</v>
      </c>
      <c r="D19" s="16" t="s">
        <v>65</v>
      </c>
      <c r="E19" s="44">
        <v>4011005000534</v>
      </c>
      <c r="F19" s="32" t="s">
        <v>70</v>
      </c>
      <c r="G19" s="46">
        <v>2167715</v>
      </c>
      <c r="H19" s="46">
        <v>2167715</v>
      </c>
      <c r="I19" s="41">
        <f t="shared" si="0"/>
        <v>1</v>
      </c>
      <c r="J19" s="30"/>
      <c r="K19" s="30"/>
      <c r="L19" s="30"/>
      <c r="M19" s="31"/>
      <c r="N19" s="29"/>
      <c r="O19" s="42"/>
    </row>
    <row r="20" spans="1:15" ht="73.5" customHeight="1" thickBot="1">
      <c r="A20" s="36" t="s">
        <v>48</v>
      </c>
      <c r="B20" s="22" t="s">
        <v>32</v>
      </c>
      <c r="C20" s="39">
        <v>43767</v>
      </c>
      <c r="D20" s="16" t="s">
        <v>66</v>
      </c>
      <c r="E20" s="44">
        <v>5010001022285</v>
      </c>
      <c r="F20" s="32" t="s">
        <v>70</v>
      </c>
      <c r="G20" s="46">
        <v>3714007</v>
      </c>
      <c r="H20" s="46">
        <v>2816000</v>
      </c>
      <c r="I20" s="41">
        <f t="shared" si="0"/>
        <v>0.7582</v>
      </c>
      <c r="J20" s="30"/>
      <c r="K20" s="30"/>
      <c r="L20" s="30"/>
      <c r="M20" s="31"/>
      <c r="N20" s="29"/>
      <c r="O20" s="42"/>
    </row>
    <row r="21" spans="1:15" ht="73.5" customHeight="1" thickBot="1">
      <c r="A21" s="36" t="s">
        <v>49</v>
      </c>
      <c r="B21" s="22" t="s">
        <v>32</v>
      </c>
      <c r="C21" s="39">
        <v>43768</v>
      </c>
      <c r="D21" s="16" t="s">
        <v>67</v>
      </c>
      <c r="E21" s="44">
        <v>4010601042469</v>
      </c>
      <c r="F21" s="32" t="s">
        <v>70</v>
      </c>
      <c r="G21" s="46">
        <v>2914769</v>
      </c>
      <c r="H21" s="46">
        <v>2641001</v>
      </c>
      <c r="I21" s="41">
        <f t="shared" si="0"/>
        <v>0.906</v>
      </c>
      <c r="J21" s="30"/>
      <c r="K21" s="30"/>
      <c r="L21" s="30"/>
      <c r="M21" s="31"/>
      <c r="N21" s="29"/>
      <c r="O21" s="42"/>
    </row>
    <row r="22" spans="1:15" ht="73.5" customHeight="1" thickBot="1">
      <c r="A22" s="36" t="s">
        <v>50</v>
      </c>
      <c r="B22" s="22" t="s">
        <v>32</v>
      </c>
      <c r="C22" s="39">
        <v>43748</v>
      </c>
      <c r="D22" s="16" t="s">
        <v>68</v>
      </c>
      <c r="E22" s="44">
        <v>6010001030403</v>
      </c>
      <c r="F22" s="32" t="s">
        <v>71</v>
      </c>
      <c r="G22" s="46">
        <v>83460872</v>
      </c>
      <c r="H22" s="46">
        <v>83380000</v>
      </c>
      <c r="I22" s="41">
        <f t="shared" si="0"/>
        <v>0.999</v>
      </c>
      <c r="J22" s="30"/>
      <c r="K22" s="30"/>
      <c r="L22" s="30"/>
      <c r="M22" s="31"/>
      <c r="N22" s="29"/>
      <c r="O22" s="42"/>
    </row>
    <row r="23" spans="1:15" ht="73.5" customHeight="1">
      <c r="A23" s="36" t="s">
        <v>51</v>
      </c>
      <c r="B23" s="22" t="s">
        <v>32</v>
      </c>
      <c r="C23" s="39">
        <v>43753</v>
      </c>
      <c r="D23" s="16" t="s">
        <v>69</v>
      </c>
      <c r="E23" s="44">
        <v>4010001008772</v>
      </c>
      <c r="F23" s="32" t="s">
        <v>71</v>
      </c>
      <c r="G23" s="66" t="s">
        <v>73</v>
      </c>
      <c r="H23" s="46">
        <v>150244600</v>
      </c>
      <c r="I23" s="67" t="s">
        <v>74</v>
      </c>
      <c r="J23" s="30"/>
      <c r="K23" s="30"/>
      <c r="L23" s="30"/>
      <c r="M23" s="31"/>
      <c r="N23" s="29"/>
      <c r="O23" s="42"/>
    </row>
    <row r="24" spans="1:14" ht="13.5">
      <c r="A24" s="3" t="s">
        <v>13</v>
      </c>
      <c r="B24" s="4"/>
      <c r="C24" s="4"/>
      <c r="D24" s="4"/>
      <c r="E24" s="4"/>
      <c r="F24" s="4"/>
      <c r="G24" s="4"/>
      <c r="H24" s="4"/>
      <c r="I24" s="4"/>
      <c r="J24" s="4"/>
      <c r="K24" s="4"/>
      <c r="L24" s="4"/>
      <c r="M24" s="4"/>
      <c r="N24" s="29"/>
    </row>
    <row r="25" spans="1:14" ht="13.5">
      <c r="A25" s="3" t="s">
        <v>14</v>
      </c>
      <c r="B25" s="4"/>
      <c r="C25" s="4"/>
      <c r="D25" s="4"/>
      <c r="E25" s="4"/>
      <c r="F25" s="4"/>
      <c r="G25" s="4"/>
      <c r="H25" s="4"/>
      <c r="I25" s="4"/>
      <c r="J25" s="4"/>
      <c r="K25" s="4"/>
      <c r="L25" s="4"/>
      <c r="M25" s="4"/>
      <c r="N25" s="29"/>
    </row>
    <row r="26" spans="1:13" ht="13.5">
      <c r="A26" s="13"/>
      <c r="B26" s="13"/>
      <c r="C26" s="13"/>
      <c r="D26" s="13"/>
      <c r="E26" s="13"/>
      <c r="F26" s="13"/>
      <c r="G26" s="13"/>
      <c r="H26" s="13"/>
      <c r="I26" s="13"/>
      <c r="J26" s="13"/>
      <c r="K26" s="13"/>
      <c r="L26" s="13"/>
      <c r="M26" s="13"/>
    </row>
    <row r="27" spans="1:13" ht="13.5">
      <c r="A27" s="4"/>
      <c r="B27" s="4"/>
      <c r="C27" s="4"/>
      <c r="D27" s="4"/>
      <c r="E27" s="4"/>
      <c r="F27" s="4"/>
      <c r="G27" s="4"/>
      <c r="H27" s="4"/>
      <c r="I27" s="4"/>
      <c r="J27" s="4"/>
      <c r="K27" s="4"/>
      <c r="L27" s="4"/>
      <c r="M27" s="4"/>
    </row>
    <row r="28" spans="1:13" ht="13.5">
      <c r="A28" s="4"/>
      <c r="B28" s="4"/>
      <c r="C28" s="4"/>
      <c r="D28" s="4"/>
      <c r="E28" s="4"/>
      <c r="F28" s="4"/>
      <c r="G28" s="4"/>
      <c r="H28" s="4"/>
      <c r="I28" s="4"/>
      <c r="J28" s="4"/>
      <c r="K28" s="4"/>
      <c r="L28" s="4"/>
      <c r="M28" s="4"/>
    </row>
    <row r="29" spans="1:13" ht="13.5">
      <c r="A29" s="4"/>
      <c r="B29" s="4"/>
      <c r="C29" s="4"/>
      <c r="D29" s="4"/>
      <c r="E29" s="4"/>
      <c r="F29" s="4"/>
      <c r="G29" s="4"/>
      <c r="H29" s="4"/>
      <c r="I29" s="4"/>
      <c r="J29" s="4"/>
      <c r="K29" s="4"/>
      <c r="L29" s="4"/>
      <c r="M29" s="4"/>
    </row>
    <row r="30" spans="10:11" ht="13.5">
      <c r="J30" s="1" t="s">
        <v>15</v>
      </c>
      <c r="K30" s="1" t="s">
        <v>16</v>
      </c>
    </row>
    <row r="31" spans="10:11" ht="13.5">
      <c r="J31" s="1" t="s">
        <v>17</v>
      </c>
      <c r="K31" s="1" t="s">
        <v>18</v>
      </c>
    </row>
    <row r="32" ht="13.5">
      <c r="J32" s="1" t="s">
        <v>19</v>
      </c>
    </row>
    <row r="33" ht="13.5">
      <c r="J33" s="1" t="s">
        <v>20</v>
      </c>
    </row>
  </sheetData>
  <sheetProtection/>
  <autoFilter ref="A4:M4"/>
  <mergeCells count="12">
    <mergeCell ref="G3:G4"/>
    <mergeCell ref="H3:H4"/>
    <mergeCell ref="I3:I4"/>
    <mergeCell ref="J3:L3"/>
    <mergeCell ref="D3:D4"/>
    <mergeCell ref="E3:E4"/>
    <mergeCell ref="M3:M4"/>
    <mergeCell ref="A1:M1"/>
    <mergeCell ref="A3:A4"/>
    <mergeCell ref="B3:B4"/>
    <mergeCell ref="C3:C4"/>
    <mergeCell ref="F3:F4"/>
  </mergeCells>
  <dataValidations count="5">
    <dataValidation type="list" showDropDown="1" showInputMessage="1" showErrorMessage="1" sqref="J30">
      <formula1>$K$29:$K$33</formula1>
    </dataValidation>
    <dataValidation type="list" allowBlank="1" showInputMessage="1" showErrorMessage="1" sqref="J5:J6">
      <formula1>$J$29:$J$33</formula1>
    </dataValidation>
    <dataValidation type="list" allowBlank="1" showInputMessage="1" showErrorMessage="1" sqref="K5:K6">
      <formula1>$K$29:$K$31</formula1>
    </dataValidation>
    <dataValidation type="list" allowBlank="1" showInputMessage="1" showErrorMessage="1" sqref="K9">
      <formula1>$K$23:$K$23</formula1>
    </dataValidation>
    <dataValidation type="list" allowBlank="1" showInputMessage="1" showErrorMessage="1" sqref="J9">
      <formula1>$J$23:$J$23</formula1>
    </dataValidation>
  </dataValidations>
  <printOptions/>
  <pageMargins left="0.5118110236220472" right="0.31496062992125984" top="0.35433070866141736" bottom="0.35433070866141736" header="0.31496062992125984" footer="0.31496062992125984"/>
  <pageSetup fitToWidth="0"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M22"/>
  <sheetViews>
    <sheetView view="pageBreakPreview" zoomScale="85" zoomScaleNormal="85" zoomScaleSheetLayoutView="85" zoomScalePageLayoutView="0" workbookViewId="0" topLeftCell="A1">
      <selection activeCell="A7" sqref="A7"/>
    </sheetView>
  </sheetViews>
  <sheetFormatPr defaultColWidth="9.140625" defaultRowHeight="15"/>
  <cols>
    <col min="1" max="1" width="17.57421875" style="1" customWidth="1"/>
    <col min="2" max="2" width="15.421875" style="1" customWidth="1"/>
    <col min="3" max="3" width="14.00390625" style="1" customWidth="1"/>
    <col min="4" max="5" width="16.140625" style="1" customWidth="1"/>
    <col min="6" max="8" width="14.00390625" style="1" customWidth="1"/>
    <col min="9" max="9" width="7.421875" style="1" customWidth="1"/>
    <col min="10" max="12" width="11.57421875" style="1" customWidth="1"/>
    <col min="13" max="13" width="8.8515625" style="1" customWidth="1"/>
    <col min="14" max="16384" width="9.00390625" style="1" customWidth="1"/>
  </cols>
  <sheetData>
    <row r="1" spans="1:13" ht="31.5" customHeight="1">
      <c r="A1" s="62" t="s">
        <v>21</v>
      </c>
      <c r="B1" s="63"/>
      <c r="C1" s="63"/>
      <c r="D1" s="63"/>
      <c r="E1" s="63"/>
      <c r="F1" s="63"/>
      <c r="G1" s="63"/>
      <c r="H1" s="63"/>
      <c r="I1" s="63"/>
      <c r="J1" s="63"/>
      <c r="K1" s="63"/>
      <c r="L1" s="63"/>
      <c r="M1" s="63"/>
    </row>
    <row r="2" ht="6.75" customHeight="1" thickBot="1"/>
    <row r="3" spans="1:13" ht="52.5" customHeight="1">
      <c r="A3" s="64" t="s">
        <v>10</v>
      </c>
      <c r="B3" s="58" t="s">
        <v>0</v>
      </c>
      <c r="C3" s="58" t="s">
        <v>1</v>
      </c>
      <c r="D3" s="58" t="s">
        <v>2</v>
      </c>
      <c r="E3" s="58" t="s">
        <v>22</v>
      </c>
      <c r="F3" s="58" t="s">
        <v>3</v>
      </c>
      <c r="G3" s="58" t="s">
        <v>4</v>
      </c>
      <c r="H3" s="58" t="s">
        <v>5</v>
      </c>
      <c r="I3" s="53" t="s">
        <v>6</v>
      </c>
      <c r="J3" s="55" t="s">
        <v>11</v>
      </c>
      <c r="K3" s="56"/>
      <c r="L3" s="57"/>
      <c r="M3" s="60" t="s">
        <v>7</v>
      </c>
    </row>
    <row r="4" spans="1:13" ht="38.25" customHeight="1" thickBot="1">
      <c r="A4" s="65"/>
      <c r="B4" s="59"/>
      <c r="C4" s="59"/>
      <c r="D4" s="59"/>
      <c r="E4" s="59"/>
      <c r="F4" s="59"/>
      <c r="G4" s="59"/>
      <c r="H4" s="59"/>
      <c r="I4" s="54"/>
      <c r="J4" s="2" t="s">
        <v>9</v>
      </c>
      <c r="K4" s="2" t="s">
        <v>8</v>
      </c>
      <c r="L4" s="2" t="s">
        <v>12</v>
      </c>
      <c r="M4" s="61"/>
    </row>
    <row r="5" spans="1:13" ht="73.5" customHeight="1">
      <c r="A5" s="14" t="s">
        <v>26</v>
      </c>
      <c r="B5" s="22" t="s">
        <v>23</v>
      </c>
      <c r="C5" s="15">
        <v>42902</v>
      </c>
      <c r="D5" s="16" t="s">
        <v>28</v>
      </c>
      <c r="E5" s="25" t="s">
        <v>30</v>
      </c>
      <c r="F5" s="6" t="s">
        <v>24</v>
      </c>
      <c r="G5" s="17">
        <v>8335353</v>
      </c>
      <c r="H5" s="17">
        <v>8335353</v>
      </c>
      <c r="I5" s="9">
        <f>ROUND(H5/G5,3)</f>
        <v>1</v>
      </c>
      <c r="J5" s="7"/>
      <c r="K5" s="7"/>
      <c r="L5" s="7"/>
      <c r="M5" s="24"/>
    </row>
    <row r="6" spans="1:13" ht="73.5" customHeight="1">
      <c r="A6" s="14" t="s">
        <v>27</v>
      </c>
      <c r="B6" s="22" t="s">
        <v>23</v>
      </c>
      <c r="C6" s="15">
        <v>42914</v>
      </c>
      <c r="D6" s="16" t="s">
        <v>29</v>
      </c>
      <c r="E6" s="25" t="s">
        <v>31</v>
      </c>
      <c r="F6" s="6" t="s">
        <v>25</v>
      </c>
      <c r="G6" s="17">
        <v>150641640</v>
      </c>
      <c r="H6" s="17">
        <v>145152000</v>
      </c>
      <c r="I6" s="9">
        <f>ROUND(H6/G6,3)</f>
        <v>0.964</v>
      </c>
      <c r="J6" s="5"/>
      <c r="K6" s="5"/>
      <c r="L6" s="5"/>
      <c r="M6" s="23"/>
    </row>
    <row r="7" spans="1:13" ht="73.5" customHeight="1">
      <c r="A7" s="14"/>
      <c r="B7" s="22"/>
      <c r="C7" s="15"/>
      <c r="D7" s="16"/>
      <c r="E7" s="25"/>
      <c r="F7" s="6"/>
      <c r="G7" s="17"/>
      <c r="H7" s="17"/>
      <c r="I7" s="9"/>
      <c r="J7" s="5"/>
      <c r="K7" s="5"/>
      <c r="L7" s="5"/>
      <c r="M7" s="23"/>
    </row>
    <row r="8" spans="1:13" ht="73.5" customHeight="1">
      <c r="A8" s="14"/>
      <c r="B8" s="8"/>
      <c r="C8" s="15"/>
      <c r="D8" s="16"/>
      <c r="E8" s="25"/>
      <c r="F8" s="6"/>
      <c r="G8" s="17"/>
      <c r="H8" s="17"/>
      <c r="I8" s="9"/>
      <c r="J8" s="5"/>
      <c r="K8" s="5"/>
      <c r="L8" s="5"/>
      <c r="M8" s="23"/>
    </row>
    <row r="9" spans="1:13" ht="73.5" customHeight="1">
      <c r="A9" s="14"/>
      <c r="B9" s="8"/>
      <c r="C9" s="15"/>
      <c r="D9" s="16"/>
      <c r="E9" s="25"/>
      <c r="F9" s="6"/>
      <c r="G9" s="17"/>
      <c r="H9" s="17"/>
      <c r="I9" s="9"/>
      <c r="J9" s="5"/>
      <c r="K9" s="5"/>
      <c r="L9" s="5"/>
      <c r="M9" s="23"/>
    </row>
    <row r="10" spans="1:13" ht="73.5" customHeight="1">
      <c r="A10" s="14"/>
      <c r="B10" s="8"/>
      <c r="C10" s="15"/>
      <c r="D10" s="16"/>
      <c r="E10" s="25"/>
      <c r="F10" s="6"/>
      <c r="G10" s="17"/>
      <c r="H10" s="17"/>
      <c r="I10" s="9"/>
      <c r="J10" s="5"/>
      <c r="K10" s="5"/>
      <c r="L10" s="5"/>
      <c r="M10" s="23"/>
    </row>
    <row r="11" spans="1:13" ht="73.5" customHeight="1">
      <c r="A11" s="14"/>
      <c r="B11" s="8"/>
      <c r="C11" s="15"/>
      <c r="D11" s="16"/>
      <c r="E11" s="25"/>
      <c r="F11" s="6"/>
      <c r="G11" s="17"/>
      <c r="H11" s="17"/>
      <c r="I11" s="9"/>
      <c r="J11" s="5"/>
      <c r="K11" s="5"/>
      <c r="L11" s="5"/>
      <c r="M11" s="23"/>
    </row>
    <row r="12" spans="1:13" ht="73.5" customHeight="1" thickBot="1">
      <c r="A12" s="18"/>
      <c r="B12" s="10"/>
      <c r="C12" s="19"/>
      <c r="D12" s="20"/>
      <c r="E12" s="26"/>
      <c r="F12" s="27"/>
      <c r="G12" s="21"/>
      <c r="H12" s="21"/>
      <c r="I12" s="28"/>
      <c r="J12" s="11"/>
      <c r="K12" s="11"/>
      <c r="L12" s="11"/>
      <c r="M12" s="12"/>
    </row>
    <row r="13" spans="1:13" ht="13.5">
      <c r="A13" s="3" t="s">
        <v>13</v>
      </c>
      <c r="B13" s="4"/>
      <c r="C13" s="4"/>
      <c r="D13" s="4"/>
      <c r="E13" s="4"/>
      <c r="F13" s="4"/>
      <c r="G13" s="4"/>
      <c r="H13" s="4"/>
      <c r="I13" s="4"/>
      <c r="J13" s="4"/>
      <c r="K13" s="4"/>
      <c r="L13" s="4"/>
      <c r="M13" s="4"/>
    </row>
    <row r="14" spans="1:13" ht="13.5">
      <c r="A14" s="3" t="s">
        <v>14</v>
      </c>
      <c r="B14" s="4"/>
      <c r="C14" s="4"/>
      <c r="D14" s="4"/>
      <c r="E14" s="4"/>
      <c r="F14" s="4"/>
      <c r="G14" s="4"/>
      <c r="H14" s="4"/>
      <c r="I14" s="4"/>
      <c r="J14" s="4"/>
      <c r="K14" s="4"/>
      <c r="L14" s="4"/>
      <c r="M14" s="4"/>
    </row>
    <row r="15" spans="1:13" ht="13.5">
      <c r="A15" s="13"/>
      <c r="B15" s="13"/>
      <c r="C15" s="13"/>
      <c r="D15" s="13"/>
      <c r="E15" s="13"/>
      <c r="F15" s="13"/>
      <c r="G15" s="13"/>
      <c r="H15" s="13"/>
      <c r="I15" s="13"/>
      <c r="J15" s="13"/>
      <c r="K15" s="13"/>
      <c r="L15" s="13"/>
      <c r="M15" s="13"/>
    </row>
    <row r="16" spans="1:13" ht="13.5">
      <c r="A16" s="4"/>
      <c r="B16" s="4"/>
      <c r="C16" s="4"/>
      <c r="D16" s="4"/>
      <c r="E16" s="4"/>
      <c r="F16" s="4"/>
      <c r="G16" s="4"/>
      <c r="H16" s="4"/>
      <c r="I16" s="4"/>
      <c r="J16" s="4"/>
      <c r="K16" s="4"/>
      <c r="L16" s="4"/>
      <c r="M16" s="4"/>
    </row>
    <row r="17" spans="1:13" ht="13.5">
      <c r="A17" s="4"/>
      <c r="B17" s="4"/>
      <c r="C17" s="4"/>
      <c r="D17" s="4"/>
      <c r="E17" s="4"/>
      <c r="F17" s="4"/>
      <c r="G17" s="4"/>
      <c r="H17" s="4"/>
      <c r="I17" s="4"/>
      <c r="J17" s="4"/>
      <c r="K17" s="4"/>
      <c r="L17" s="4"/>
      <c r="M17" s="4"/>
    </row>
    <row r="18" spans="1:13" ht="13.5">
      <c r="A18" s="4"/>
      <c r="B18" s="4"/>
      <c r="C18" s="4"/>
      <c r="D18" s="4"/>
      <c r="E18" s="4"/>
      <c r="F18" s="4"/>
      <c r="G18" s="4"/>
      <c r="H18" s="4"/>
      <c r="I18" s="4"/>
      <c r="J18" s="4"/>
      <c r="K18" s="4"/>
      <c r="L18" s="4"/>
      <c r="M18" s="4"/>
    </row>
    <row r="19" spans="10:11" ht="13.5">
      <c r="J19" s="1" t="s">
        <v>15</v>
      </c>
      <c r="K19" s="1" t="s">
        <v>16</v>
      </c>
    </row>
    <row r="20" spans="10:11" ht="13.5">
      <c r="J20" s="1" t="s">
        <v>17</v>
      </c>
      <c r="K20" s="1" t="s">
        <v>18</v>
      </c>
    </row>
    <row r="21" ht="13.5">
      <c r="J21" s="1" t="s">
        <v>19</v>
      </c>
    </row>
    <row r="22" ht="13.5">
      <c r="J22" s="1" t="s">
        <v>20</v>
      </c>
    </row>
  </sheetData>
  <sheetProtection/>
  <autoFilter ref="A4:M4"/>
  <mergeCells count="12">
    <mergeCell ref="A1:M1"/>
    <mergeCell ref="A3:A4"/>
    <mergeCell ref="B3:B4"/>
    <mergeCell ref="C3:C4"/>
    <mergeCell ref="D3:D4"/>
    <mergeCell ref="E3:E4"/>
    <mergeCell ref="F3:F4"/>
    <mergeCell ref="G3:G4"/>
    <mergeCell ref="H3:H4"/>
    <mergeCell ref="I3:I4"/>
    <mergeCell ref="J3:L3"/>
    <mergeCell ref="M3:M4"/>
  </mergeCells>
  <dataValidations count="3">
    <dataValidation type="list" allowBlank="1" showInputMessage="1" showErrorMessage="1" sqref="K5:K12">
      <formula1>$K$18:$K$20</formula1>
    </dataValidation>
    <dataValidation type="list" allowBlank="1" showInputMessage="1" showErrorMessage="1" sqref="J5:J12">
      <formula1>$J$18:$J$22</formula1>
    </dataValidation>
    <dataValidation type="list" showDropDown="1" showInputMessage="1" showErrorMessage="1" sqref="J19">
      <formula1>$K$18:$K$22</formula1>
    </dataValidation>
  </dataValidations>
  <printOptions/>
  <pageMargins left="0.7086614173228347" right="0" top="0" bottom="0" header="0" footer="0"/>
  <pageSetup fitToWidth="0"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松村 信太朗</dc:creator>
  <cp:keywords/>
  <dc:description/>
  <cp:lastModifiedBy>防衛省</cp:lastModifiedBy>
  <cp:lastPrinted>2021-05-06T03:10:16Z</cp:lastPrinted>
  <dcterms:created xsi:type="dcterms:W3CDTF">2010-08-24T08:00:05Z</dcterms:created>
  <dcterms:modified xsi:type="dcterms:W3CDTF">2021-05-06T04:29:49Z</dcterms:modified>
  <cp:category/>
  <cp:version/>
  <cp:contentType/>
  <cp:contentStatus/>
</cp:coreProperties>
</file>