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A1240482\Desktop\庁費・旅費関連\公表様式\"/>
    </mc:Choice>
  </mc:AlternateContent>
  <xr:revisionPtr revIDLastSave="0" documentId="13_ncr:1_{94E958E1-484B-4469-90D0-54E4EDAFC39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６年度２四半期" sheetId="5" r:id="rId1"/>
  </sheets>
  <definedNames>
    <definedName name="_xlnm.Print_Area" localSheetId="0">令和６年度２四半期!$A$1:$I$31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F18" i="5"/>
  <c r="G18" i="5"/>
  <c r="E9" i="5" l="1"/>
  <c r="F9" i="5"/>
  <c r="G9" i="5"/>
  <c r="H10" i="5"/>
  <c r="H11" i="5"/>
  <c r="E12" i="5"/>
  <c r="H12" i="5" s="1"/>
  <c r="F12" i="5"/>
  <c r="G12" i="5"/>
  <c r="H13" i="5"/>
  <c r="E14" i="5"/>
  <c r="F14" i="5"/>
  <c r="G14" i="5"/>
  <c r="H15" i="5"/>
  <c r="H16" i="5"/>
  <c r="H17" i="5"/>
  <c r="H19" i="5"/>
  <c r="E21" i="5"/>
  <c r="E20" i="5" s="1"/>
  <c r="F21" i="5"/>
  <c r="F20" i="5" s="1"/>
  <c r="G21" i="5"/>
  <c r="G20" i="5" s="1"/>
  <c r="H22" i="5"/>
  <c r="H23" i="5"/>
  <c r="E25" i="5"/>
  <c r="F25" i="5"/>
  <c r="G25" i="5"/>
  <c r="H26" i="5"/>
  <c r="H27" i="5"/>
  <c r="H28" i="5"/>
  <c r="H29" i="5"/>
  <c r="E30" i="5"/>
  <c r="F30" i="5"/>
  <c r="G30" i="5"/>
  <c r="H30" i="5" s="1"/>
  <c r="H31" i="5"/>
  <c r="H20" i="5" l="1"/>
  <c r="H9" i="5"/>
  <c r="F24" i="5"/>
  <c r="E24" i="5"/>
  <c r="H25" i="5"/>
  <c r="G24" i="5"/>
  <c r="H18" i="5"/>
  <c r="H14" i="5"/>
  <c r="G8" i="5"/>
  <c r="F8" i="5"/>
  <c r="E8" i="5"/>
  <c r="H21" i="5"/>
  <c r="G7" i="5" l="1"/>
  <c r="F7" i="5"/>
  <c r="E7" i="5"/>
  <c r="H24" i="5"/>
  <c r="H8" i="5"/>
  <c r="H7" i="5" l="1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<sst xmlns="http://schemas.openxmlformats.org/spreadsheetml/2006/main" count="35" uniqueCount="25">
  <si>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</si>
  <si>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</si>
  <si>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</si>
  <si>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</si>
  <si>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</si>
  <si>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</si>
  <si>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</si>
  <si>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</si>
  <si>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</si>
  <si>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</si>
  <si>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</si>
  <si>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</si>
  <si>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</si>
  <si>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</si>
  <si>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</si>
  <si>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</si>
  <si>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</si>
  <si>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</si>
  <si>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</si>
  <si>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</si>
  <si>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９月</t>
    <rPh sb="1" eb="2">
      <t>ガツ</t>
    </rPh>
    <phoneticPr fontId="7"/>
  </si>
  <si>
    <t>８月</t>
    <rPh sb="1" eb="2">
      <t>ガツ</t>
    </rPh>
    <phoneticPr fontId="7"/>
  </si>
  <si>
    <t>７月</t>
    <rPh sb="1" eb="2">
      <t>ガツ</t>
    </rPh>
    <phoneticPr fontId="7"/>
  </si>
  <si>
    <t>２/四半期計</t>
    <rPh sb="2" eb="3">
      <t>ヨン</t>
    </rPh>
    <rPh sb="3" eb="5">
      <t>ハンキ</t>
    </rPh>
    <rPh sb="5" eb="6">
      <t>ケイ</t>
    </rPh>
    <phoneticPr fontId="7"/>
  </si>
  <si>
    <t>令和６年度　２／四半期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</si>
</sst>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1" xfId="3" applyNumberFormat="1" applyFont="1" applyFill="1" applyBorder="1" applyAlignment="1">
      <alignment horizontal="right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left" vertical="center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10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5" fillId="0" borderId="5" xfId="1" quotePrefix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left" vertical="center"/>
    </xf>
    <xf numFmtId="176" fontId="5" fillId="0" borderId="9" xfId="1" applyNumberFormat="1" applyFont="1" applyFill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6" xfId="1" quotePrefix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left" vertical="center"/>
    </xf>
    <xf numFmtId="176" fontId="5" fillId="0" borderId="3" xfId="1" quotePrefix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A591A6A-2079-48EC-B45E-E2F8DAA34EF5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66D0233-65B3-4059-B184-40C100869E55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216DC5A-D2F6-4243-B88A-B8414D1E0C8C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75E2EC-8C2F-46CC-80FD-7148862A55E3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6CFB-A936-43FB-97E6-271797B9F758}">
  <sheetPr>
    <pageSetUpPr fitToPage="1"/>
  </sheetPr>
  <dimension ref="A1:I33"/>
  <sheetViews>
    <sheetView tabSelected="1" view="pageBreakPreview" zoomScaleNormal="100" zoomScaleSheetLayoutView="100" workbookViewId="0">
      <selection activeCell="L12" sqref="L12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0" width="9" style="1"/>
    <col min="11" max="11" width="13" style="1" bestFit="1" customWidth="1"/>
    <col min="12" max="16384" width="9" style="1"/>
  </cols>
  <sheetData>
    <row r="1" spans="1:9" ht="18.75" x14ac:dyDescent="0.4">
      <c r="A1" s="37" t="s">
        <v>24</v>
      </c>
      <c r="B1" s="37"/>
      <c r="C1" s="37"/>
      <c r="D1" s="37"/>
      <c r="E1" s="37"/>
      <c r="F1" s="17"/>
      <c r="G1" s="17"/>
      <c r="H1" s="17"/>
      <c r="I1" s="16"/>
    </row>
    <row r="2" spans="1:9" ht="18.75" x14ac:dyDescent="0.4">
      <c r="A2" s="18"/>
      <c r="B2" s="18"/>
      <c r="C2" s="18"/>
      <c r="D2" s="18"/>
      <c r="E2" s="17"/>
      <c r="F2" s="17"/>
      <c r="G2" s="17"/>
      <c r="H2" s="17"/>
      <c r="I2" s="16"/>
    </row>
    <row r="3" spans="1:9" ht="18.75" x14ac:dyDescent="0.4">
      <c r="A3" s="18"/>
      <c r="B3" s="15" t="s">
        <v>19</v>
      </c>
      <c r="C3" s="18"/>
      <c r="D3" s="18"/>
      <c r="E3" s="19"/>
      <c r="F3" s="19"/>
      <c r="G3" s="19"/>
      <c r="H3" s="17"/>
      <c r="I3" s="16"/>
    </row>
    <row r="4" spans="1:9" s="3" customFormat="1" ht="13.5" x14ac:dyDescent="0.4">
      <c r="A4" s="13"/>
      <c r="B4" s="14" t="s">
        <v>18</v>
      </c>
      <c r="C4" s="13"/>
      <c r="D4" s="13"/>
      <c r="E4" s="20"/>
      <c r="F4" s="20"/>
      <c r="G4" s="20"/>
      <c r="H4" s="12"/>
      <c r="I4" s="11" t="s">
        <v>17</v>
      </c>
    </row>
    <row r="5" spans="1:9" s="3" customFormat="1" ht="13.5" x14ac:dyDescent="0.4">
      <c r="A5" s="27" t="s">
        <v>16</v>
      </c>
      <c r="B5" s="28"/>
      <c r="C5" s="28"/>
      <c r="D5" s="29"/>
      <c r="E5" s="21"/>
      <c r="F5" s="21"/>
      <c r="G5" s="21"/>
      <c r="H5" s="33" t="s">
        <v>23</v>
      </c>
      <c r="I5" s="35" t="s">
        <v>15</v>
      </c>
    </row>
    <row r="6" spans="1:9" s="3" customFormat="1" ht="13.5" x14ac:dyDescent="0.4">
      <c r="A6" s="30"/>
      <c r="B6" s="31"/>
      <c r="C6" s="31"/>
      <c r="D6" s="32"/>
      <c r="E6" s="22" t="s">
        <v>22</v>
      </c>
      <c r="F6" s="22" t="s">
        <v>21</v>
      </c>
      <c r="G6" s="22" t="s">
        <v>20</v>
      </c>
      <c r="H6" s="34"/>
      <c r="I6" s="36"/>
    </row>
    <row r="7" spans="1:9" s="3" customFormat="1" ht="13.5" x14ac:dyDescent="0.15">
      <c r="A7" s="8" t="s">
        <v>14</v>
      </c>
      <c r="B7" s="10"/>
      <c r="C7" s="10"/>
      <c r="D7" s="5"/>
      <c r="E7" s="23">
        <f>E8+E20+E24</f>
        <v>1384939370</v>
      </c>
      <c r="F7" s="23">
        <f>F8+F20+F24</f>
        <v>759189532</v>
      </c>
      <c r="G7" s="23">
        <f>G8+G20+G24</f>
        <v>865424200</v>
      </c>
      <c r="H7" s="4">
        <f t="shared" ref="H7:H31" si="0">E7+F7+G7</f>
        <v>3009553102</v>
      </c>
      <c r="I7" s="4">
        <v>7102679420</v>
      </c>
    </row>
    <row r="8" spans="1:9" s="3" customFormat="1" ht="13.5" x14ac:dyDescent="0.15">
      <c r="A8" s="7"/>
      <c r="B8" s="8" t="s">
        <v>13</v>
      </c>
      <c r="C8" s="9"/>
      <c r="D8" s="5"/>
      <c r="E8" s="23">
        <f>E9+E12+E14+E16+E18</f>
        <v>1158154392</v>
      </c>
      <c r="F8" s="23">
        <f>F9+F12+F14+F16+F18</f>
        <v>517462612</v>
      </c>
      <c r="G8" s="23">
        <f>G9+G12+G14+G16+G18</f>
        <v>644405825</v>
      </c>
      <c r="H8" s="4">
        <f t="shared" si="0"/>
        <v>2320022829</v>
      </c>
      <c r="I8" s="4">
        <v>6128717010</v>
      </c>
    </row>
    <row r="9" spans="1:9" s="3" customFormat="1" ht="13.5" x14ac:dyDescent="0.15">
      <c r="A9" s="7"/>
      <c r="B9" s="6"/>
      <c r="C9" s="8" t="s">
        <v>12</v>
      </c>
      <c r="D9" s="5"/>
      <c r="E9" s="23">
        <f>E10+E11</f>
        <v>1118598009</v>
      </c>
      <c r="F9" s="23">
        <f>F10+F11</f>
        <v>485712959</v>
      </c>
      <c r="G9" s="23">
        <f>G10+G11</f>
        <v>611394262</v>
      </c>
      <c r="H9" s="4">
        <f t="shared" si="0"/>
        <v>2215705230</v>
      </c>
      <c r="I9" s="4">
        <v>5958531307</v>
      </c>
    </row>
    <row r="10" spans="1:9" s="42" customFormat="1" ht="13.5" x14ac:dyDescent="0.15">
      <c r="A10" s="38"/>
      <c r="B10" s="39"/>
      <c r="C10" s="40"/>
      <c r="D10" s="41" t="s">
        <v>0</v>
      </c>
      <c r="E10" s="24">
        <v>331897246</v>
      </c>
      <c r="F10" s="24">
        <v>88313778</v>
      </c>
      <c r="G10" s="24">
        <v>299838148</v>
      </c>
      <c r="H10" s="23">
        <f t="shared" si="0"/>
        <v>720049172</v>
      </c>
      <c r="I10" s="23">
        <v>1565587203</v>
      </c>
    </row>
    <row r="11" spans="1:9" s="42" customFormat="1" ht="13.5" x14ac:dyDescent="0.15">
      <c r="A11" s="38"/>
      <c r="B11" s="39"/>
      <c r="C11" s="40"/>
      <c r="D11" s="41" t="s">
        <v>3</v>
      </c>
      <c r="E11" s="24">
        <v>786700763</v>
      </c>
      <c r="F11" s="24">
        <v>397399181</v>
      </c>
      <c r="G11" s="24">
        <v>311556114</v>
      </c>
      <c r="H11" s="23">
        <f t="shared" si="0"/>
        <v>1495656058</v>
      </c>
      <c r="I11" s="23">
        <v>4392944104</v>
      </c>
    </row>
    <row r="12" spans="1:9" s="42" customFormat="1" ht="13.5" x14ac:dyDescent="0.15">
      <c r="A12" s="43"/>
      <c r="B12" s="44"/>
      <c r="C12" s="45" t="s">
        <v>11</v>
      </c>
      <c r="D12" s="46"/>
      <c r="E12" s="23">
        <f>E13</f>
        <v>19613248</v>
      </c>
      <c r="F12" s="23">
        <f>F13</f>
        <v>13633076</v>
      </c>
      <c r="G12" s="23">
        <f>G13</f>
        <v>17048917</v>
      </c>
      <c r="H12" s="23">
        <f t="shared" si="0"/>
        <v>50295241</v>
      </c>
      <c r="I12" s="23">
        <v>85979492</v>
      </c>
    </row>
    <row r="13" spans="1:9" s="42" customFormat="1" ht="13.5" x14ac:dyDescent="0.15">
      <c r="A13" s="38"/>
      <c r="B13" s="39"/>
      <c r="C13" s="40"/>
      <c r="D13" s="41" t="s">
        <v>0</v>
      </c>
      <c r="E13" s="24">
        <v>19613248</v>
      </c>
      <c r="F13" s="24">
        <v>13633076</v>
      </c>
      <c r="G13" s="24">
        <v>17048917</v>
      </c>
      <c r="H13" s="23">
        <f t="shared" si="0"/>
        <v>50295241</v>
      </c>
      <c r="I13" s="23">
        <v>85979492</v>
      </c>
    </row>
    <row r="14" spans="1:9" s="42" customFormat="1" ht="13.5" x14ac:dyDescent="0.15">
      <c r="A14" s="43"/>
      <c r="B14" s="44"/>
      <c r="C14" s="45" t="s">
        <v>10</v>
      </c>
      <c r="D14" s="46"/>
      <c r="E14" s="23">
        <f>E15</f>
        <v>0</v>
      </c>
      <c r="F14" s="23">
        <f>F15</f>
        <v>0</v>
      </c>
      <c r="G14" s="23">
        <f>G15</f>
        <v>0</v>
      </c>
      <c r="H14" s="23">
        <f t="shared" si="0"/>
        <v>0</v>
      </c>
      <c r="I14" s="23">
        <v>0</v>
      </c>
    </row>
    <row r="15" spans="1:9" s="42" customFormat="1" ht="13.5" x14ac:dyDescent="0.15">
      <c r="A15" s="38"/>
      <c r="B15" s="39"/>
      <c r="C15" s="40"/>
      <c r="D15" s="41" t="s">
        <v>3</v>
      </c>
      <c r="E15" s="24">
        <v>0</v>
      </c>
      <c r="F15" s="24">
        <v>0</v>
      </c>
      <c r="G15" s="24">
        <v>0</v>
      </c>
      <c r="H15" s="23">
        <f t="shared" si="0"/>
        <v>0</v>
      </c>
      <c r="I15" s="23">
        <v>0</v>
      </c>
    </row>
    <row r="16" spans="1:9" s="42" customFormat="1" ht="13.5" x14ac:dyDescent="0.15">
      <c r="A16" s="43"/>
      <c r="B16" s="44"/>
      <c r="C16" s="45" t="s">
        <v>9</v>
      </c>
      <c r="D16" s="46"/>
      <c r="E16" s="23">
        <v>19932087</v>
      </c>
      <c r="F16" s="23">
        <v>18112777</v>
      </c>
      <c r="G16" s="23">
        <v>15950668</v>
      </c>
      <c r="H16" s="23">
        <f t="shared" si="0"/>
        <v>53995532</v>
      </c>
      <c r="I16" s="23">
        <v>84155616</v>
      </c>
    </row>
    <row r="17" spans="1:9" s="42" customFormat="1" ht="13.5" x14ac:dyDescent="0.15">
      <c r="A17" s="38"/>
      <c r="B17" s="39"/>
      <c r="C17" s="40"/>
      <c r="D17" s="41" t="s">
        <v>0</v>
      </c>
      <c r="E17" s="24">
        <v>19932087</v>
      </c>
      <c r="F17" s="24">
        <v>18112777</v>
      </c>
      <c r="G17" s="24">
        <v>15950668</v>
      </c>
      <c r="H17" s="23">
        <f t="shared" si="0"/>
        <v>53995532</v>
      </c>
      <c r="I17" s="23">
        <v>84155616</v>
      </c>
    </row>
    <row r="18" spans="1:9" s="42" customFormat="1" ht="13.5" x14ac:dyDescent="0.15">
      <c r="A18" s="43"/>
      <c r="B18" s="44"/>
      <c r="C18" s="45" t="s">
        <v>8</v>
      </c>
      <c r="D18" s="46"/>
      <c r="E18" s="23">
        <f>E19</f>
        <v>11048</v>
      </c>
      <c r="F18" s="23">
        <f>F19</f>
        <v>3800</v>
      </c>
      <c r="G18" s="23">
        <f>G19</f>
        <v>11978</v>
      </c>
      <c r="H18" s="23">
        <f t="shared" si="0"/>
        <v>26826</v>
      </c>
      <c r="I18" s="23">
        <v>50595</v>
      </c>
    </row>
    <row r="19" spans="1:9" s="42" customFormat="1" ht="13.5" x14ac:dyDescent="0.15">
      <c r="A19" s="38"/>
      <c r="B19" s="39"/>
      <c r="C19" s="40"/>
      <c r="D19" s="41" t="s">
        <v>0</v>
      </c>
      <c r="E19" s="24">
        <v>11048</v>
      </c>
      <c r="F19" s="24">
        <v>3800</v>
      </c>
      <c r="G19" s="24">
        <v>11978</v>
      </c>
      <c r="H19" s="23">
        <f t="shared" si="0"/>
        <v>26826</v>
      </c>
      <c r="I19" s="23">
        <v>50595</v>
      </c>
    </row>
    <row r="20" spans="1:9" s="42" customFormat="1" ht="13.5" x14ac:dyDescent="0.15">
      <c r="A20" s="43"/>
      <c r="B20" s="45" t="s">
        <v>7</v>
      </c>
      <c r="C20" s="47"/>
      <c r="D20" s="46"/>
      <c r="E20" s="23">
        <f>+E21</f>
        <v>94968228</v>
      </c>
      <c r="F20" s="23">
        <f>+F21</f>
        <v>98881600</v>
      </c>
      <c r="G20" s="23">
        <f>+G21</f>
        <v>90893425</v>
      </c>
      <c r="H20" s="23">
        <f t="shared" si="0"/>
        <v>284743253</v>
      </c>
      <c r="I20" s="23">
        <v>422988025</v>
      </c>
    </row>
    <row r="21" spans="1:9" s="42" customFormat="1" ht="13.5" x14ac:dyDescent="0.15">
      <c r="A21" s="43"/>
      <c r="B21" s="44"/>
      <c r="C21" s="45" t="s">
        <v>6</v>
      </c>
      <c r="D21" s="48"/>
      <c r="E21" s="25">
        <f>+E22+E23</f>
        <v>94968228</v>
      </c>
      <c r="F21" s="25">
        <f>+F22+F23</f>
        <v>98881600</v>
      </c>
      <c r="G21" s="25">
        <f>+G22+G23</f>
        <v>90893425</v>
      </c>
      <c r="H21" s="23">
        <f t="shared" si="0"/>
        <v>284743253</v>
      </c>
      <c r="I21" s="23">
        <v>422988025</v>
      </c>
    </row>
    <row r="22" spans="1:9" s="42" customFormat="1" ht="13.5" x14ac:dyDescent="0.15">
      <c r="A22" s="38"/>
      <c r="B22" s="40"/>
      <c r="C22" s="40"/>
      <c r="D22" s="41" t="s">
        <v>0</v>
      </c>
      <c r="E22" s="24">
        <v>2218257</v>
      </c>
      <c r="F22" s="24">
        <v>2148776</v>
      </c>
      <c r="G22" s="24">
        <v>1950861</v>
      </c>
      <c r="H22" s="23">
        <f t="shared" si="0"/>
        <v>6317894</v>
      </c>
      <c r="I22" s="23">
        <v>9206337</v>
      </c>
    </row>
    <row r="23" spans="1:9" s="42" customFormat="1" ht="13.5" x14ac:dyDescent="0.15">
      <c r="A23" s="49"/>
      <c r="B23" s="50"/>
      <c r="C23" s="51"/>
      <c r="D23" s="52" t="s">
        <v>3</v>
      </c>
      <c r="E23" s="24">
        <v>92749971</v>
      </c>
      <c r="F23" s="24">
        <v>96732824</v>
      </c>
      <c r="G23" s="24">
        <v>88942564</v>
      </c>
      <c r="H23" s="23">
        <f t="shared" si="0"/>
        <v>278425359</v>
      </c>
      <c r="I23" s="23">
        <v>413781688</v>
      </c>
    </row>
    <row r="24" spans="1:9" s="42" customFormat="1" ht="13.5" x14ac:dyDescent="0.15">
      <c r="A24" s="43"/>
      <c r="B24" s="45" t="s">
        <v>5</v>
      </c>
      <c r="C24" s="47"/>
      <c r="D24" s="46"/>
      <c r="E24" s="23">
        <f>E25+E28+E30</f>
        <v>131816750</v>
      </c>
      <c r="F24" s="23">
        <f>F25+F28+F30</f>
        <v>142845320</v>
      </c>
      <c r="G24" s="23">
        <f>G25+G28+G30</f>
        <v>130124950</v>
      </c>
      <c r="H24" s="23">
        <f t="shared" si="0"/>
        <v>404787020</v>
      </c>
      <c r="I24" s="23">
        <v>550974385</v>
      </c>
    </row>
    <row r="25" spans="1:9" s="42" customFormat="1" ht="13.5" x14ac:dyDescent="0.15">
      <c r="A25" s="43"/>
      <c r="B25" s="44"/>
      <c r="C25" s="45" t="s">
        <v>4</v>
      </c>
      <c r="D25" s="48"/>
      <c r="E25" s="25">
        <f>E26+E27</f>
        <v>103757600</v>
      </c>
      <c r="F25" s="25">
        <f>F26+F27</f>
        <v>102282445</v>
      </c>
      <c r="G25" s="25">
        <f>G26+G27</f>
        <v>107151124</v>
      </c>
      <c r="H25" s="23">
        <f t="shared" si="0"/>
        <v>313191169</v>
      </c>
      <c r="I25" s="23">
        <v>433874651</v>
      </c>
    </row>
    <row r="26" spans="1:9" s="42" customFormat="1" ht="13.5" x14ac:dyDescent="0.15">
      <c r="A26" s="38"/>
      <c r="B26" s="40"/>
      <c r="C26" s="40"/>
      <c r="D26" s="41" t="s">
        <v>0</v>
      </c>
      <c r="E26" s="24">
        <v>39681541</v>
      </c>
      <c r="F26" s="24">
        <v>39033875</v>
      </c>
      <c r="G26" s="24">
        <v>51708813</v>
      </c>
      <c r="H26" s="23">
        <f t="shared" si="0"/>
        <v>130424229</v>
      </c>
      <c r="I26" s="23">
        <v>187167722</v>
      </c>
    </row>
    <row r="27" spans="1:9" s="42" customFormat="1" ht="13.5" x14ac:dyDescent="0.15">
      <c r="A27" s="38"/>
      <c r="B27" s="40"/>
      <c r="C27" s="51"/>
      <c r="D27" s="52" t="s">
        <v>3</v>
      </c>
      <c r="E27" s="24">
        <v>64076059</v>
      </c>
      <c r="F27" s="24">
        <v>63248570</v>
      </c>
      <c r="G27" s="24">
        <v>55442311</v>
      </c>
      <c r="H27" s="23">
        <f t="shared" si="0"/>
        <v>182766940</v>
      </c>
      <c r="I27" s="23">
        <v>246706929</v>
      </c>
    </row>
    <row r="28" spans="1:9" s="42" customFormat="1" ht="13.5" x14ac:dyDescent="0.15">
      <c r="A28" s="43"/>
      <c r="B28" s="44"/>
      <c r="C28" s="45" t="s">
        <v>2</v>
      </c>
      <c r="D28" s="48"/>
      <c r="E28" s="25">
        <v>28059150</v>
      </c>
      <c r="F28" s="25">
        <v>40562875</v>
      </c>
      <c r="G28" s="25">
        <v>22973826</v>
      </c>
      <c r="H28" s="23">
        <f t="shared" si="0"/>
        <v>91595851</v>
      </c>
      <c r="I28" s="23">
        <v>117099734</v>
      </c>
    </row>
    <row r="29" spans="1:9" s="42" customFormat="1" ht="13.5" x14ac:dyDescent="0.15">
      <c r="A29" s="38"/>
      <c r="B29" s="40"/>
      <c r="C29" s="51"/>
      <c r="D29" s="52" t="s">
        <v>0</v>
      </c>
      <c r="E29" s="24">
        <v>28059150</v>
      </c>
      <c r="F29" s="24">
        <v>40562875</v>
      </c>
      <c r="G29" s="24">
        <v>22973826</v>
      </c>
      <c r="H29" s="23">
        <f t="shared" si="0"/>
        <v>91595851</v>
      </c>
      <c r="I29" s="23">
        <v>117099734</v>
      </c>
    </row>
    <row r="30" spans="1:9" s="42" customFormat="1" ht="13.5" x14ac:dyDescent="0.15">
      <c r="A30" s="43"/>
      <c r="B30" s="44"/>
      <c r="C30" s="53" t="s">
        <v>1</v>
      </c>
      <c r="D30" s="46"/>
      <c r="E30" s="23">
        <f>E31</f>
        <v>0</v>
      </c>
      <c r="F30" s="23">
        <f>F31</f>
        <v>0</v>
      </c>
      <c r="G30" s="23">
        <f>G31</f>
        <v>0</v>
      </c>
      <c r="H30" s="23">
        <f t="shared" si="0"/>
        <v>0</v>
      </c>
      <c r="I30" s="23">
        <v>0</v>
      </c>
    </row>
    <row r="31" spans="1:9" s="42" customFormat="1" ht="13.5" x14ac:dyDescent="0.15">
      <c r="A31" s="54"/>
      <c r="B31" s="50"/>
      <c r="C31" s="51"/>
      <c r="D31" s="52" t="s">
        <v>0</v>
      </c>
      <c r="E31" s="24">
        <v>0</v>
      </c>
      <c r="F31" s="24">
        <v>0</v>
      </c>
      <c r="G31" s="24">
        <v>0</v>
      </c>
      <c r="H31" s="23">
        <f t="shared" si="0"/>
        <v>0</v>
      </c>
      <c r="I31" s="23">
        <v>0</v>
      </c>
    </row>
    <row r="32" spans="1:9" x14ac:dyDescent="0.4">
      <c r="E32" s="26"/>
      <c r="F32" s="26"/>
      <c r="G32" s="26"/>
    </row>
    <row r="33" spans="5:7" x14ac:dyDescent="0.4">
      <c r="E33" s="26"/>
      <c r="F33" s="26"/>
      <c r="G33" s="26"/>
    </row>
  </sheetData>
  <mergeCells count="4">
    <mergeCell ref="A5:D6"/>
    <mergeCell ref="H5:H6"/>
    <mergeCell ref="I5:I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令和６年度２四半期</vt:lpstr>
      <vt:lpstr>令和６年度２四半期!Print_Area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Printed>2024-06-06T06:54:56Z</cp:lastPrinted>
  <dcterms:created xsi:type="dcterms:W3CDTF">2017-06-13T04:00:36Z</dcterms:created>
  <dcterms:modified xsi:type="dcterms:W3CDTF">2025-06-10T09:03:41Z</dcterms:modified>
</cp:coreProperties>
</file>