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24226"/>
  <mc:AlternateContent xmlns:mc="http://schemas.openxmlformats.org/markup-compatibility/2006">
    <mc:Choice Requires="x15">
      <x15ac:absPath xmlns:x15ac="http://schemas.microsoft.com/office/spreadsheetml/2010/11/ac" url="\\s00bstf01v1\s00bstf01_nas_vol01\全機関\010_内部部局\050_地方協力局\040_地域社会協力総括課\5_【大】交付金\01_【中】予算決算\45_【（小）：4100352741】令和4年度行政事業レビュー（2029.3.31まで）\★保有基金執行状況表\08 会計課へデータ差替え依頼（フォーマット等修正関係）\"/>
    </mc:Choice>
  </mc:AlternateContent>
  <xr:revisionPtr revIDLastSave="0" documentId="13_ncr:1_{0F6C35DD-AA77-475E-A9F6-BFAD8A3EF54D}" xr6:coauthVersionLast="36" xr6:coauthVersionMax="36" xr10:uidLastSave="{00000000-0000-0000-0000-000000000000}"/>
  <bookViews>
    <workbookView xWindow="480" yWindow="120" windowWidth="18315" windowHeight="11655" tabRatio="774" firstSheet="4" activeTab="4" xr2:uid="{00000000-000D-0000-FFFF-FFFF00000000}"/>
  </bookViews>
  <sheets>
    <sheet name="総括表A（基礎情報） (2)" sheetId="11" state="hidden" r:id="rId1"/>
    <sheet name="総括表B-1 (2)" sheetId="12" state="hidden" r:id="rId2"/>
    <sheet name="総括表B-2 " sheetId="13" state="hidden" r:id="rId3"/>
    <sheet name="個別表 " sheetId="8" state="hidden" r:id="rId4"/>
    <sheet name="個別表(再編関連特別地域整備事業）" sheetId="74" r:id="rId5"/>
  </sheets>
  <definedNames>
    <definedName name="_xlnm._FilterDatabase" localSheetId="3" hidden="1">'個別表 '!$A$1:$Y$51</definedName>
    <definedName name="_xlnm._FilterDatabase" localSheetId="4" hidden="1">'個別表(再編関連特別地域整備事業）'!$A$1:$Y$12</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'個別表(再編関連特別地域整備事業）'!$A$1:$X$12</definedName>
    <definedName name="_xlnm.Print_Area" localSheetId="0">'総括表A（基礎情報） (2)'!$A$1:$R$10</definedName>
    <definedName name="_xlnm.Print_Area" localSheetId="1">'総括表B-1 (2)'!$A$1:$X$28</definedName>
    <definedName name="_xlnm.Print_Area" localSheetId="2">'総括表B-2 '!$A$1:$X$13</definedName>
  </definedNames>
  <calcPr calcId="191029"/>
</workbook>
</file>

<file path=xl/calcChain.xml><?xml version="1.0" encoding="utf-8"?>
<calcChain xmlns="http://schemas.openxmlformats.org/spreadsheetml/2006/main">
  <c r="O9" i="74" l="1"/>
  <c r="X12" i="74" l="1"/>
  <c r="W12" i="74"/>
  <c r="V12" i="74"/>
  <c r="U12" i="74"/>
  <c r="T12" i="74"/>
  <c r="S12" i="74"/>
  <c r="R12" i="74"/>
  <c r="X11" i="74"/>
  <c r="W11" i="74"/>
  <c r="V11" i="74"/>
  <c r="U11" i="74"/>
  <c r="T11" i="74"/>
  <c r="S11" i="74"/>
  <c r="R11" i="74"/>
  <c r="Q11" i="74"/>
  <c r="P11" i="74"/>
  <c r="N11" i="74"/>
  <c r="L11" i="74"/>
  <c r="H11" i="74"/>
  <c r="F11" i="74"/>
  <c r="Q12" i="74"/>
  <c r="M11" i="74"/>
  <c r="K11" i="74"/>
  <c r="J11" i="74"/>
  <c r="G11" i="74"/>
  <c r="E11" i="74"/>
  <c r="I11" i="74" l="1"/>
  <c r="I145" i="74" s="1"/>
  <c r="O11" i="74"/>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14" i="12"/>
  <c r="N12" i="12"/>
  <c r="N10" i="12"/>
  <c r="N8" i="12"/>
  <c r="Q9" i="11"/>
  <c r="D9" i="11"/>
  <c r="N29" i="12" l="1"/>
  <c r="N16" i="12"/>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6" authorId="0" shapeId="0" xr:uid="{00000000-0006-0000-0100-00000100000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3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<sst xmlns="http://schemas.openxmlformats.org/spreadsheetml/2006/main" count="403" uniqueCount="152">
  <si>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</si>
  <si>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</si>
  <si>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</si>
  <si>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</si>
  <si>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</si>
  <si>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</si>
  <si>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</si>
  <si>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</si>
  <si>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</si>
  <si>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</si>
  <si>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</si>
  <si>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</si>
  <si>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</si>
  <si>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</si>
  <si>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</si>
  <si>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</si>
  <si>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</si>
  <si>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</si>
  <si>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</si>
  <si>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</si>
  <si>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</si>
  <si>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</si>
  <si>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</si>
  <si>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</si>
  <si>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</si>
  <si>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</si>
  <si>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</si>
  <si>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</si>
  <si>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</si>
  <si>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</si>
  <si>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</si>
  <si>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</si>
  <si>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</si>
  <si>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</si>
  <si>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</si>
  <si>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</si>
  <si>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</si>
  <si>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</si>
  <si>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</si>
  <si>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</si>
  <si>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</si>
  <si>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</si>
  <si>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</si>
  <si>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</si>
  <si>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</si>
  <si>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</si>
  <si>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</si>
  <si>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</si>
  <si>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</si>
  <si>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</si>
  <si>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</si>
  <si>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</si>
  <si>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</si>
  <si>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</si>
  <si>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</si>
  <si>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</si>
  <si>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</si>
  <si>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</si>
  <si>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</si>
  <si>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</si>
  <si>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</si>
  <si>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</si>
  <si>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</si>
  <si>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</si>
  <si>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</si>
  <si>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</si>
  <si>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</si>
  <si>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</si>
  <si>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</si>
  <si>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</si>
  <si>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</si>
  <si>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</si>
  <si>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</si>
  <si>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</si>
  <si>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</si>
  <si>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</si>
  <si>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</si>
  <si>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</si>
  <si>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</si>
  <si>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</si>
  <si>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</si>
  <si>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</si>
  <si>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</si>
  <si>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</si>
  <si>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</si>
  <si>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</si>
  <si>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</si>
  <si>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</si>
  <si>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</si>
  <si>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</si>
  <si>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</si>
  <si>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</si>
  <si>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</si>
  <si>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</si>
  <si>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</si>
  <si>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</si>
  <si>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</si>
  <si>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</si>
  <si>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</si>
  <si>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</si>
  <si>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</si>
  <si>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</si>
  <si>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</si>
  <si>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</si>
  <si>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</si>
  <si>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</si>
  <si>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</si>
  <si>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山口県</t>
    <rPh sb="0" eb="3">
      <t>ヤマグチケン</t>
    </rPh>
    <phoneticPr fontId="1"/>
  </si>
  <si>
    <t>岩国・和木・大島地域まちづくり基金</t>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</si>
  <si>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</si>
  <si>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</si>
  <si>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</si>
  <si>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</si>
  <si>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</si>
  <si>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</si>
  <si>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</si>
  <si>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</si>
  <si>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</si>
  <si>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</si>
  <si>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</si>
  <si>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</si>
  <si>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</si>
  <si>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</si>
  <si>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</si>
  <si>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</si>
  <si>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</si>
  <si>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</si>
  <si>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</si>
  <si>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</si>
  <si>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</si>
  <si>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</si>
  <si>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</si>
  <si>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</si>
  <si>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</si>
  <si>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</si>
  <si>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</si>
  <si>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</si>
  <si>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</si>
  <si>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</si>
  <si>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</si>
  <si>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</si>
  <si>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</si>
  <si>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</si>
  <si>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令和２年度末基金残高
（ａ）</t>
    <rPh sb="0" eb="2">
      <t>レイワ</t>
    </rPh>
    <rPh sb="3" eb="5">
      <t>ネンド</t>
    </rPh>
    <rPh sb="5" eb="6">
      <t>マツ</t>
    </rPh>
    <rPh sb="6" eb="8">
      <t>キキン</t>
    </rPh>
    <rPh sb="8" eb="10">
      <t>ザンダカ</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</si>
  <si>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</si>
  <si>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</si>
  <si>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</si>
  <si>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</si>
  <si>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</si>
  <si>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①岩国錦帯橋空港の利用の拡大を図るため、立体駐車場の整備等空港機能を強化する。
②洪水被害の軽減による安心・安全の確保を図るため、錦川水系・島田川水系において河川改修を実施する。
③地域住民の安全性・利便性の向上を図るため、県道橘東和線の道路改良を実施する。
④住宅環境改善に要する費用の一部を助成し、地域の定住促進を図る。
⑤日本語指導の必要な児童生徒の在籍する公立小中学校へ日本語指導支援員を配置する。
⑥観光拠点としての魅力向上により地域の交流人口の拡大を図るため、にぎわい創出拠点施設を蜂ヶ峯総合公園に整備する。
⑦地域連携教育の枠組を活用するなどして、英語教育や外国人とのコミュニケーションの促進を図る。
⑧産業振興及び地域経済の活性化を図るため、企業の新規立地に係る設備投資、新規雇用、通信回線使用料等への補助する。
⑨地域住民の安全性・利便性の向上を図るため、県道徳山本郷線の道路改良を実施する。
⑩商工会議所及び商工会が行う創業講座開催事業及び外国人向けサービス産業振興事業について、その経費を補助することにより、当該地域における新たな事業の創出を促進し、もって、雇用機会の創出及び地域経済の活性化を図る。
⑪へき地の公立病院に医師を配置し、県東部地域における医療提供体制の充実を図る。
⑫山口県東部地域における生徒の多様な教育機会確保及び教育水準向上を図る。
⑬地域住民の安全性・利便性の向上を図るため、県道油田港線の道路改良を実施する。
⑭スポーツを通じた日米交流の促進をはじめ、生涯スポーツの推進や競技力向上、地域の活性化を図るため、県東部地域における武道館施設を整備する。</t>
    <phoneticPr fontId="1"/>
  </si>
  <si>
    <t>（単位：百万円）</t>
    <rPh sb="1" eb="3">
      <t>タンイ</t>
    </rPh>
    <rPh sb="4" eb="7">
      <t>ヒャクマンエン</t>
    </rPh>
    <phoneticPr fontId="1"/>
  </si>
  <si>
    <t>【個別表】令和4年度基金造成団体別基金執行状況表（003再編関連特別地域整備事業基金（再編関連特別地域整備事業））</t>
    <rPh sb="1" eb="3">
      <t>コベツ</t>
    </rPh>
    <rPh sb="3" eb="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</si>
</sst>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4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7"/>
      <name val="ＭＳ Ｐゴシック"/>
      <family val="3"/>
      <charset val="128"/>
      <scheme val="minor"/>
    </font>
    <font>
      <sz val="8"/>
      <name val="ＭＳ Ｐゴシック"/>
      <family val="3"/>
      <charset val="128"/>
      <scheme val="minor"/>
    </font>
    <font>
      <b/>
      <sz val="10"/>
      <name val="ＭＳ ゴシック"/>
      <family val="3"/>
      <charset val="128"/>
    </font>
    <font>
      <sz val="6"/>
      <name val="ＭＳ ゴシック"/>
      <family val="3"/>
      <charset val="128"/>
    </font>
    <font>
      <sz val="12"/>
      <color theme="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34" fillId="0" borderId="0">
      <alignment vertical="center"/>
    </xf>
  </cellStyleXfs>
  <cellXfs count="44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9" fillId="0" borderId="0" xfId="0" applyFont="1" applyAlignment="1">
      <alignment vertical="center"/>
    </xf>
    <xf numFmtId="178" fontId="21" fillId="0" borderId="1" xfId="0" applyNumberFormat="1" applyFont="1" applyBorder="1" applyAlignment="1">
      <alignment horizontal="right" vertical="center" shrinkToFit="1"/>
    </xf>
    <xf numFmtId="41" fontId="21" fillId="0" borderId="6" xfId="0" applyNumberFormat="1" applyFont="1" applyBorder="1" applyAlignment="1">
      <alignment horizontal="right" vertical="center" shrinkToFit="1"/>
    </xf>
    <xf numFmtId="41" fontId="21" fillId="0" borderId="28" xfId="0" applyNumberFormat="1" applyFont="1" applyBorder="1" applyAlignment="1">
      <alignment horizontal="right" vertical="center" shrinkToFit="1"/>
    </xf>
    <xf numFmtId="0" fontId="21" fillId="0" borderId="0" xfId="0" applyFont="1">
      <alignment vertical="center"/>
    </xf>
    <xf numFmtId="0" fontId="31"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4" xfId="0" applyFont="1" applyFill="1" applyBorder="1" applyAlignment="1">
      <alignment horizontal="center" vertical="center"/>
    </xf>
    <xf numFmtId="0" fontId="31" fillId="2" borderId="4" xfId="0" applyFont="1" applyFill="1" applyBorder="1" applyAlignment="1">
      <alignment horizontal="center" vertical="center"/>
    </xf>
    <xf numFmtId="41" fontId="2" fillId="0" borderId="0" xfId="0" applyNumberFormat="1" applyFont="1">
      <alignmen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7" fillId="2" borderId="27"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37"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5"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40" fillId="0" borderId="0" xfId="0" applyFont="1" applyAlignment="1">
      <alignment vertical="center"/>
    </xf>
    <xf numFmtId="177" fontId="23" fillId="0" borderId="0" xfId="0" applyNumberFormat="1" applyFont="1" applyFill="1" applyBorder="1" applyAlignment="1">
      <alignment vertical="center"/>
    </xf>
    <xf numFmtId="41" fontId="41" fillId="0" borderId="0" xfId="0" applyNumberFormat="1" applyFont="1">
      <alignment vertical="center"/>
    </xf>
    <xf numFmtId="178" fontId="21" fillId="0" borderId="29" xfId="0" applyNumberFormat="1" applyFont="1" applyBorder="1" applyAlignment="1">
      <alignment horizontal="right" vertical="center" shrinkToFit="1"/>
    </xf>
    <xf numFmtId="178" fontId="21" fillId="0" borderId="31" xfId="0" applyNumberFormat="1" applyFont="1" applyBorder="1" applyAlignment="1">
      <alignment horizontal="right" vertical="center" shrinkToFit="1"/>
    </xf>
    <xf numFmtId="178" fontId="21" fillId="0" borderId="3" xfId="0" applyNumberFormat="1" applyFont="1" applyBorder="1" applyAlignment="1">
      <alignment horizontal="right" vertical="center" shrinkToFit="1"/>
    </xf>
    <xf numFmtId="0" fontId="39" fillId="5" borderId="15"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41" fontId="21" fillId="0" borderId="22" xfId="0" applyNumberFormat="1" applyFont="1" applyBorder="1" applyAlignment="1">
      <alignment horizontal="right" vertical="center" shrinkToFit="1"/>
    </xf>
    <xf numFmtId="41" fontId="21" fillId="0" borderId="15" xfId="0" applyNumberFormat="1" applyFont="1" applyBorder="1" applyAlignment="1">
      <alignment horizontal="right" vertical="center" shrinkToFit="1"/>
    </xf>
    <xf numFmtId="0" fontId="42" fillId="0" borderId="59" xfId="0" applyFont="1" applyBorder="1" applyAlignment="1">
      <alignment horizontal="right"/>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0" fontId="31" fillId="2" borderId="11" xfId="0" applyFont="1" applyFill="1" applyBorder="1" applyAlignment="1">
      <alignment horizontal="center" vertical="center" wrapText="1"/>
    </xf>
    <xf numFmtId="0" fontId="37" fillId="0" borderId="12" xfId="0" applyFont="1" applyBorder="1" applyAlignment="1">
      <alignment vertical="center" wrapText="1"/>
    </xf>
    <xf numFmtId="0" fontId="23" fillId="0" borderId="42" xfId="0" applyFont="1" applyBorder="1" applyAlignment="1">
      <alignment vertical="center"/>
    </xf>
    <xf numFmtId="0" fontId="22" fillId="2" borderId="13" xfId="0" applyFont="1" applyFill="1" applyBorder="1" applyAlignment="1">
      <alignment horizontal="center" vertical="center" wrapText="1"/>
    </xf>
    <xf numFmtId="0" fontId="23" fillId="0" borderId="14" xfId="0" applyFont="1" applyBorder="1" applyAlignment="1">
      <alignment vertical="center" wrapText="1"/>
    </xf>
    <xf numFmtId="0" fontId="23" fillId="0" borderId="40" xfId="0" applyFont="1" applyBorder="1" applyAlignment="1">
      <alignment vertical="center"/>
    </xf>
    <xf numFmtId="0" fontId="21" fillId="2"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5" xfId="0" applyFont="1" applyFill="1" applyBorder="1" applyAlignment="1">
      <alignment horizontal="center" vertical="center"/>
    </xf>
    <xf numFmtId="41" fontId="21" fillId="0" borderId="3" xfId="0" applyNumberFormat="1" applyFont="1" applyBorder="1" applyAlignment="1">
      <alignment horizontal="right" vertical="center" shrinkToFit="1"/>
    </xf>
    <xf numFmtId="41" fontId="21" fillId="0" borderId="22" xfId="0" applyNumberFormat="1" applyFont="1" applyBorder="1" applyAlignment="1">
      <alignment horizontal="right" vertical="center" shrinkToFit="1"/>
    </xf>
    <xf numFmtId="0" fontId="22" fillId="2" borderId="16" xfId="0" applyFont="1" applyFill="1" applyBorder="1" applyAlignment="1">
      <alignment horizontal="center" vertical="center" wrapText="1"/>
    </xf>
    <xf numFmtId="0" fontId="23" fillId="0" borderId="17" xfId="0" applyFont="1" applyBorder="1" applyAlignment="1">
      <alignment vertical="center" wrapText="1"/>
    </xf>
    <xf numFmtId="0" fontId="23" fillId="0" borderId="43" xfId="0" applyFont="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6" fillId="2" borderId="4" xfId="0" applyFont="1" applyFill="1" applyBorder="1" applyAlignment="1">
      <alignment vertical="center" wrapText="1"/>
    </xf>
    <xf numFmtId="0" fontId="38" fillId="2" borderId="38" xfId="0" applyFont="1" applyFill="1" applyBorder="1" applyAlignment="1">
      <alignment vertical="center"/>
    </xf>
    <xf numFmtId="0" fontId="31" fillId="2" borderId="16"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3" fillId="0" borderId="30" xfId="0" applyFont="1" applyBorder="1" applyAlignment="1">
      <alignment vertical="center" wrapText="1"/>
    </xf>
    <xf numFmtId="0" fontId="23" fillId="0" borderId="39" xfId="0" applyFont="1" applyBorder="1" applyAlignment="1">
      <alignment vertical="center"/>
    </xf>
    <xf numFmtId="0" fontId="22" fillId="2" borderId="24" xfId="0" applyFont="1" applyFill="1" applyBorder="1" applyAlignment="1">
      <alignment horizontal="center" vertical="center" wrapText="1"/>
    </xf>
    <xf numFmtId="0" fontId="23" fillId="0" borderId="5" xfId="0" applyFont="1" applyBorder="1" applyAlignment="1">
      <alignment vertical="center"/>
    </xf>
    <xf numFmtId="0" fontId="23" fillId="0" borderId="41" xfId="0" applyFont="1" applyBorder="1" applyAlignment="1">
      <alignment vertical="center"/>
    </xf>
    <xf numFmtId="176" fontId="21" fillId="0" borderId="9" xfId="0" applyNumberFormat="1" applyFont="1" applyBorder="1" applyAlignment="1">
      <alignment horizontal="center" vertical="center"/>
    </xf>
    <xf numFmtId="0" fontId="21" fillId="0" borderId="8" xfId="0" applyNumberFormat="1" applyFont="1" applyBorder="1" applyAlignment="1">
      <alignment horizontal="center" vertical="center" shrinkToFit="1"/>
    </xf>
    <xf numFmtId="0" fontId="21" fillId="0" borderId="9" xfId="0" applyNumberFormat="1" applyFont="1" applyBorder="1" applyAlignment="1">
      <alignment horizontal="center" vertical="center" shrinkToFit="1"/>
    </xf>
    <xf numFmtId="0" fontId="21" fillId="0" borderId="8" xfId="0" applyNumberFormat="1" applyFont="1" applyBorder="1" applyAlignment="1">
      <alignment horizontal="center" vertical="center" wrapText="1" shrinkToFit="1"/>
    </xf>
    <xf numFmtId="0" fontId="21" fillId="0" borderId="9" xfId="0" applyNumberFormat="1" applyFont="1" applyBorder="1" applyAlignment="1">
      <alignment horizontal="center" vertical="center" wrapText="1" shrinkToFit="1"/>
    </xf>
    <xf numFmtId="0" fontId="21" fillId="0" borderId="8" xfId="0" applyNumberFormat="1" applyFont="1" applyBorder="1" applyAlignment="1">
      <alignment horizontal="left" vertical="center" wrapText="1"/>
    </xf>
    <xf numFmtId="0" fontId="21" fillId="0" borderId="9" xfId="0" applyNumberFormat="1" applyFont="1" applyBorder="1" applyAlignment="1">
      <alignment horizontal="left" vertical="center" wrapText="1"/>
    </xf>
    <xf numFmtId="41" fontId="21" fillId="0" borderId="44" xfId="0" applyNumberFormat="1" applyFont="1" applyBorder="1" applyAlignment="1">
      <alignment horizontal="right" vertical="center" shrinkToFit="1"/>
    </xf>
    <xf numFmtId="41" fontId="22" fillId="0" borderId="20" xfId="0" applyNumberFormat="1" applyFont="1" applyBorder="1" applyAlignment="1">
      <alignment horizontal="right" vertical="center" shrinkToFit="1"/>
    </xf>
    <xf numFmtId="41" fontId="21" fillId="0" borderId="8" xfId="0" applyNumberFormat="1" applyFont="1" applyBorder="1" applyAlignment="1">
      <alignment horizontal="right" vertical="center" shrinkToFit="1"/>
    </xf>
    <xf numFmtId="41" fontId="21" fillId="0" borderId="10" xfId="0" applyNumberFormat="1" applyFont="1" applyBorder="1" applyAlignment="1">
      <alignment horizontal="right" vertical="center" shrinkToFit="1"/>
    </xf>
    <xf numFmtId="41" fontId="21" fillId="3" borderId="44" xfId="0" applyNumberFormat="1" applyFont="1" applyFill="1" applyBorder="1" applyAlignment="1">
      <alignment horizontal="right" vertical="center" shrinkToFit="1"/>
    </xf>
    <xf numFmtId="41" fontId="21" fillId="3" borderId="20" xfId="0" applyNumberFormat="1" applyFont="1" applyFill="1" applyBorder="1" applyAlignment="1">
      <alignment horizontal="right" vertical="center" shrinkToFit="1"/>
    </xf>
    <xf numFmtId="0" fontId="21" fillId="0" borderId="8" xfId="0" applyNumberFormat="1" applyFont="1" applyBorder="1" applyAlignment="1">
      <alignment horizontal="center" vertical="center"/>
    </xf>
    <xf numFmtId="0" fontId="21" fillId="0" borderId="10" xfId="0" applyNumberFormat="1" applyFont="1" applyBorder="1" applyAlignment="1">
      <alignment horizontal="center" vertical="center"/>
    </xf>
    <xf numFmtId="0" fontId="21" fillId="0" borderId="8" xfId="0" applyNumberFormat="1" applyFont="1" applyBorder="1" applyAlignment="1">
      <alignment horizontal="left" vertical="center"/>
    </xf>
    <xf numFmtId="0" fontId="21" fillId="0" borderId="10" xfId="0" applyNumberFormat="1" applyFont="1" applyBorder="1" applyAlignment="1">
      <alignment horizontal="left" vertical="center"/>
    </xf>
    <xf numFmtId="41" fontId="21"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1" fillId="3" borderId="19" xfId="0" applyNumberFormat="1" applyFont="1" applyFill="1" applyBorder="1" applyAlignment="1">
      <alignment horizontal="right" vertical="center"/>
    </xf>
    <xf numFmtId="41" fontId="22" fillId="3" borderId="18" xfId="0" applyNumberFormat="1" applyFont="1" applyFill="1" applyBorder="1" applyAlignment="1">
      <alignment horizontal="right" vertical="center"/>
    </xf>
    <xf numFmtId="41" fontId="21" fillId="0" borderId="20" xfId="0" applyNumberFormat="1" applyFont="1" applyBorder="1" applyAlignment="1">
      <alignment horizontal="right" vertical="center" shrinkToFit="1"/>
    </xf>
    <xf numFmtId="41" fontId="21" fillId="0" borderId="31" xfId="0" applyNumberFormat="1" applyFont="1" applyBorder="1" applyAlignment="1">
      <alignment horizontal="right" vertical="center" shrinkToFit="1"/>
    </xf>
    <xf numFmtId="41" fontId="21" fillId="0" borderId="15" xfId="0" applyNumberFormat="1" applyFont="1" applyBorder="1" applyAlignment="1">
      <alignment horizontal="right" vertical="center" shrinkToFit="1"/>
    </xf>
    <xf numFmtId="41" fontId="21" fillId="3" borderId="31" xfId="0" applyNumberFormat="1" applyFont="1" applyFill="1" applyBorder="1" applyAlignment="1">
      <alignment horizontal="right" vertical="center"/>
    </xf>
    <xf numFmtId="41" fontId="22" fillId="3" borderId="15" xfId="0" applyNumberFormat="1" applyFont="1" applyFill="1" applyBorder="1" applyAlignment="1">
      <alignment horizontal="right" vertical="center"/>
    </xf>
    <xf numFmtId="41" fontId="21" fillId="3" borderId="1" xfId="0" applyNumberFormat="1" applyFont="1" applyFill="1" applyBorder="1" applyAlignment="1">
      <alignment horizontal="right" vertical="center"/>
    </xf>
    <xf numFmtId="41" fontId="22" fillId="3" borderId="45" xfId="0" applyNumberFormat="1" applyFont="1" applyFill="1" applyBorder="1" applyAlignment="1">
      <alignment horizontal="right" vertical="center"/>
    </xf>
    <xf numFmtId="41" fontId="21" fillId="3" borderId="3" xfId="0" applyNumberFormat="1" applyFont="1" applyFill="1" applyBorder="1" applyAlignment="1">
      <alignment horizontal="right" vertical="center"/>
    </xf>
    <xf numFmtId="41" fontId="22" fillId="3" borderId="22" xfId="0" applyNumberFormat="1" applyFont="1" applyFill="1" applyBorder="1" applyAlignment="1">
      <alignment horizontal="right"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a:extLst>
            <a:ext uri="{FF2B5EF4-FFF2-40B4-BE49-F238E27FC236}">
              <a16:creationId xmlns:a16="http://schemas.microsoft.com/office/drawing/2014/main" id="{00000000-0008-0000-0300-000006000000}"/>
            </a:ext>
          </a:extLst>
        </xdr:cNvPr>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0"/>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130</v>
      </c>
    </row>
    <row r="2" spans="1:18" s="2" customFormat="1" ht="12.75" customHeight="1" x14ac:dyDescent="0.15">
      <c r="A2" s="180" t="s">
        <v>4</v>
      </c>
      <c r="B2" s="180" t="s">
        <v>48</v>
      </c>
      <c r="C2" s="183" t="s">
        <v>53</v>
      </c>
      <c r="D2" s="180" t="s">
        <v>98</v>
      </c>
      <c r="E2" s="180" t="s">
        <v>85</v>
      </c>
      <c r="F2" s="180" t="s">
        <v>0</v>
      </c>
      <c r="G2" s="180" t="s">
        <v>86</v>
      </c>
      <c r="H2" s="180" t="s">
        <v>61</v>
      </c>
      <c r="I2" s="180" t="s">
        <v>1</v>
      </c>
      <c r="J2" s="180" t="s">
        <v>84</v>
      </c>
      <c r="K2" s="174" t="s">
        <v>46</v>
      </c>
      <c r="L2" s="175"/>
      <c r="M2" s="175"/>
      <c r="N2" s="175"/>
      <c r="O2" s="175"/>
      <c r="P2" s="174" t="s">
        <v>47</v>
      </c>
      <c r="Q2" s="175"/>
      <c r="R2" s="176"/>
    </row>
    <row r="3" spans="1:18" s="2" customFormat="1" ht="24" x14ac:dyDescent="0.15">
      <c r="A3" s="181"/>
      <c r="B3" s="181"/>
      <c r="C3" s="184"/>
      <c r="D3" s="186"/>
      <c r="E3" s="181"/>
      <c r="F3" s="181"/>
      <c r="G3" s="181"/>
      <c r="H3" s="188"/>
      <c r="I3" s="188"/>
      <c r="J3" s="181"/>
      <c r="K3" s="60" t="s">
        <v>45</v>
      </c>
      <c r="L3" s="177" t="s">
        <v>97</v>
      </c>
      <c r="M3" s="178"/>
      <c r="N3" s="178"/>
      <c r="O3" s="41" t="s">
        <v>54</v>
      </c>
      <c r="P3" s="60" t="s">
        <v>43</v>
      </c>
      <c r="Q3" s="177" t="s">
        <v>97</v>
      </c>
      <c r="R3" s="179"/>
    </row>
    <row r="4" spans="1:18" s="2" customFormat="1" ht="24" customHeight="1" thickBot="1" x14ac:dyDescent="0.2">
      <c r="A4" s="182"/>
      <c r="B4" s="182"/>
      <c r="C4" s="185"/>
      <c r="D4" s="187"/>
      <c r="E4" s="182"/>
      <c r="F4" s="182"/>
      <c r="G4" s="182"/>
      <c r="H4" s="187"/>
      <c r="I4" s="187"/>
      <c r="J4" s="182"/>
      <c r="K4" s="61" t="s">
        <v>59</v>
      </c>
      <c r="L4" s="57" t="s">
        <v>25</v>
      </c>
      <c r="M4" s="57" t="s">
        <v>26</v>
      </c>
      <c r="N4" s="57" t="s">
        <v>27</v>
      </c>
      <c r="O4" s="58" t="s">
        <v>88</v>
      </c>
      <c r="P4" s="61" t="s">
        <v>60</v>
      </c>
      <c r="Q4" s="57" t="s">
        <v>44</v>
      </c>
      <c r="R4" s="59" t="s">
        <v>52</v>
      </c>
    </row>
    <row r="5" spans="1:18" s="2" customFormat="1" ht="132.75" customHeight="1" x14ac:dyDescent="0.15">
      <c r="A5" s="97">
        <v>1</v>
      </c>
      <c r="B5" s="98" t="s">
        <v>109</v>
      </c>
      <c r="C5" s="99" t="s">
        <v>55</v>
      </c>
      <c r="D5" s="68">
        <v>110</v>
      </c>
      <c r="E5" s="69" t="s">
        <v>110</v>
      </c>
      <c r="F5" s="67" t="s">
        <v>111</v>
      </c>
      <c r="G5" s="67" t="s">
        <v>112</v>
      </c>
      <c r="H5" s="103" t="s">
        <v>22</v>
      </c>
      <c r="I5" s="104" t="s">
        <v>23</v>
      </c>
      <c r="J5" s="105" t="s">
        <v>113</v>
      </c>
      <c r="K5" s="109" t="s">
        <v>131</v>
      </c>
      <c r="L5" s="70" t="s">
        <v>111</v>
      </c>
      <c r="M5" s="71" t="s">
        <v>112</v>
      </c>
      <c r="N5" s="72" t="s">
        <v>112</v>
      </c>
      <c r="O5" s="71" t="s">
        <v>112</v>
      </c>
      <c r="P5" s="109" t="s">
        <v>114</v>
      </c>
      <c r="Q5" s="73">
        <v>135</v>
      </c>
      <c r="R5" s="74" t="s">
        <v>112</v>
      </c>
    </row>
    <row r="6" spans="1:18" s="2" customFormat="1" ht="132.75" customHeight="1" x14ac:dyDescent="0.15">
      <c r="A6" s="100">
        <v>2</v>
      </c>
      <c r="B6" s="101" t="s">
        <v>115</v>
      </c>
      <c r="C6" s="102" t="s">
        <v>55</v>
      </c>
      <c r="D6" s="76">
        <v>71</v>
      </c>
      <c r="E6" s="77" t="s">
        <v>116</v>
      </c>
      <c r="F6" s="75" t="s">
        <v>111</v>
      </c>
      <c r="G6" s="75" t="s">
        <v>117</v>
      </c>
      <c r="H6" s="106" t="s">
        <v>22</v>
      </c>
      <c r="I6" s="107" t="s">
        <v>23</v>
      </c>
      <c r="J6" s="108" t="s">
        <v>118</v>
      </c>
      <c r="K6" s="110" t="s">
        <v>119</v>
      </c>
      <c r="L6" s="78" t="s">
        <v>112</v>
      </c>
      <c r="M6" s="79" t="s">
        <v>112</v>
      </c>
      <c r="N6" s="80" t="s">
        <v>112</v>
      </c>
      <c r="O6" s="79" t="s">
        <v>112</v>
      </c>
      <c r="P6" s="110" t="s">
        <v>120</v>
      </c>
      <c r="Q6" s="81">
        <v>49</v>
      </c>
      <c r="R6" s="82" t="s">
        <v>112</v>
      </c>
    </row>
    <row r="7" spans="1:18" s="2" customFormat="1" ht="132.75" customHeight="1" x14ac:dyDescent="0.15">
      <c r="A7" s="100">
        <v>3</v>
      </c>
      <c r="B7" s="101" t="s">
        <v>121</v>
      </c>
      <c r="C7" s="102" t="s">
        <v>122</v>
      </c>
      <c r="D7" s="76">
        <v>1</v>
      </c>
      <c r="E7" s="77" t="s">
        <v>123</v>
      </c>
      <c r="F7" s="75" t="s">
        <v>111</v>
      </c>
      <c r="G7" s="75" t="s">
        <v>124</v>
      </c>
      <c r="H7" s="106" t="s">
        <v>22</v>
      </c>
      <c r="I7" s="107" t="s">
        <v>23</v>
      </c>
      <c r="J7" s="108" t="s">
        <v>125</v>
      </c>
      <c r="K7" s="110" t="s">
        <v>119</v>
      </c>
      <c r="L7" s="78" t="s">
        <v>112</v>
      </c>
      <c r="M7" s="79" t="s">
        <v>112</v>
      </c>
      <c r="N7" s="80" t="s">
        <v>112</v>
      </c>
      <c r="O7" s="79" t="s">
        <v>112</v>
      </c>
      <c r="P7" s="110" t="s">
        <v>120</v>
      </c>
      <c r="Q7" s="81">
        <v>6</v>
      </c>
      <c r="R7" s="82" t="s">
        <v>112</v>
      </c>
    </row>
    <row r="8" spans="1:18" s="2" customFormat="1" ht="132.75" customHeight="1" x14ac:dyDescent="0.15">
      <c r="A8" s="100">
        <v>4</v>
      </c>
      <c r="B8" s="101" t="s">
        <v>126</v>
      </c>
      <c r="C8" s="102" t="s">
        <v>122</v>
      </c>
      <c r="D8" s="76">
        <v>20</v>
      </c>
      <c r="E8" s="77" t="s">
        <v>127</v>
      </c>
      <c r="F8" s="75" t="s">
        <v>111</v>
      </c>
      <c r="G8" s="75" t="s">
        <v>128</v>
      </c>
      <c r="H8" s="106" t="s">
        <v>22</v>
      </c>
      <c r="I8" s="107" t="s">
        <v>23</v>
      </c>
      <c r="J8" s="108" t="s">
        <v>129</v>
      </c>
      <c r="K8" s="110" t="s">
        <v>119</v>
      </c>
      <c r="L8" s="78" t="s">
        <v>112</v>
      </c>
      <c r="M8" s="79" t="s">
        <v>112</v>
      </c>
      <c r="N8" s="80" t="s">
        <v>112</v>
      </c>
      <c r="O8" s="79" t="s">
        <v>112</v>
      </c>
      <c r="P8" s="110" t="s">
        <v>120</v>
      </c>
      <c r="Q8" s="81">
        <v>19</v>
      </c>
      <c r="R8" s="82" t="s">
        <v>112</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29"/>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139</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180" t="s">
        <v>4</v>
      </c>
      <c r="B2" s="180" t="s">
        <v>48</v>
      </c>
      <c r="C2" s="174" t="s">
        <v>100</v>
      </c>
      <c r="D2" s="231"/>
      <c r="E2" s="174" t="s">
        <v>101</v>
      </c>
      <c r="F2" s="234"/>
      <c r="G2" s="234"/>
      <c r="H2" s="234"/>
      <c r="I2" s="234"/>
      <c r="J2" s="234"/>
      <c r="K2" s="234"/>
      <c r="L2" s="234"/>
      <c r="M2" s="237" t="s">
        <v>102</v>
      </c>
      <c r="N2" s="174" t="s">
        <v>103</v>
      </c>
      <c r="O2" s="231"/>
      <c r="P2" s="174" t="s">
        <v>104</v>
      </c>
      <c r="Q2" s="256"/>
      <c r="R2" s="256"/>
      <c r="S2" s="256"/>
      <c r="T2" s="256"/>
      <c r="U2" s="174" t="s">
        <v>105</v>
      </c>
      <c r="V2" s="256"/>
      <c r="W2" s="257"/>
      <c r="X2" s="40" t="s">
        <v>51</v>
      </c>
      <c r="Y2" s="34"/>
    </row>
    <row r="3" spans="1:25" s="2" customFormat="1" ht="12" customHeight="1" x14ac:dyDescent="0.15">
      <c r="A3" s="181"/>
      <c r="B3" s="181"/>
      <c r="C3" s="232"/>
      <c r="D3" s="233"/>
      <c r="E3" s="235"/>
      <c r="F3" s="236"/>
      <c r="G3" s="236"/>
      <c r="H3" s="236"/>
      <c r="I3" s="236"/>
      <c r="J3" s="236"/>
      <c r="K3" s="236"/>
      <c r="L3" s="236"/>
      <c r="M3" s="238"/>
      <c r="N3" s="232"/>
      <c r="O3" s="233"/>
      <c r="P3" s="18" t="s">
        <v>18</v>
      </c>
      <c r="Q3" s="258" t="s">
        <v>3</v>
      </c>
      <c r="R3" s="258" t="s">
        <v>16</v>
      </c>
      <c r="S3" s="261" t="s">
        <v>2</v>
      </c>
      <c r="T3" s="264" t="s">
        <v>20</v>
      </c>
      <c r="U3" s="267" t="s">
        <v>3</v>
      </c>
      <c r="V3" s="261" t="s">
        <v>16</v>
      </c>
      <c r="W3" s="270" t="s">
        <v>2</v>
      </c>
      <c r="X3" s="240" t="s">
        <v>83</v>
      </c>
      <c r="Y3" s="34"/>
    </row>
    <row r="4" spans="1:25" s="2" customFormat="1" ht="13.5" customHeight="1" x14ac:dyDescent="0.15">
      <c r="A4" s="181"/>
      <c r="B4" s="181"/>
      <c r="C4" s="24"/>
      <c r="D4" s="23"/>
      <c r="E4" s="8" t="s">
        <v>13</v>
      </c>
      <c r="F4" s="9"/>
      <c r="G4" s="9"/>
      <c r="H4" s="9"/>
      <c r="I4" s="9"/>
      <c r="J4" s="9"/>
      <c r="K4" s="9"/>
      <c r="L4" s="243" t="s">
        <v>14</v>
      </c>
      <c r="M4" s="238"/>
      <c r="N4" s="24"/>
      <c r="O4" s="23"/>
      <c r="P4" s="246" t="s">
        <v>17</v>
      </c>
      <c r="Q4" s="259"/>
      <c r="R4" s="259"/>
      <c r="S4" s="262"/>
      <c r="T4" s="265"/>
      <c r="U4" s="268"/>
      <c r="V4" s="262"/>
      <c r="W4" s="271"/>
      <c r="X4" s="241"/>
      <c r="Y4" s="34"/>
    </row>
    <row r="5" spans="1:25" s="2" customFormat="1" ht="12" customHeight="1" x14ac:dyDescent="0.15">
      <c r="A5" s="181"/>
      <c r="B5" s="181"/>
      <c r="C5" s="24"/>
      <c r="D5" s="248" t="s">
        <v>11</v>
      </c>
      <c r="E5" s="24"/>
      <c r="F5" s="6" t="s">
        <v>10</v>
      </c>
      <c r="G5" s="42"/>
      <c r="H5" s="42"/>
      <c r="I5" s="42"/>
      <c r="J5" s="42"/>
      <c r="K5" s="43"/>
      <c r="L5" s="244"/>
      <c r="M5" s="238"/>
      <c r="N5" s="24"/>
      <c r="O5" s="248" t="s">
        <v>11</v>
      </c>
      <c r="P5" s="247"/>
      <c r="Q5" s="260"/>
      <c r="R5" s="260"/>
      <c r="S5" s="263"/>
      <c r="T5" s="266"/>
      <c r="U5" s="269"/>
      <c r="V5" s="263"/>
      <c r="W5" s="272"/>
      <c r="X5" s="241"/>
      <c r="Y5" s="34"/>
    </row>
    <row r="6" spans="1:25" s="2" customFormat="1" ht="12" customHeight="1" x14ac:dyDescent="0.15">
      <c r="A6" s="181"/>
      <c r="B6" s="181"/>
      <c r="C6" s="24"/>
      <c r="D6" s="249"/>
      <c r="E6" s="24"/>
      <c r="F6" s="22" t="s">
        <v>12</v>
      </c>
      <c r="G6" s="251" t="s">
        <v>80</v>
      </c>
      <c r="H6" s="252"/>
      <c r="I6" s="252"/>
      <c r="J6" s="253"/>
      <c r="K6" s="254" t="s">
        <v>58</v>
      </c>
      <c r="L6" s="244"/>
      <c r="M6" s="238"/>
      <c r="N6" s="24"/>
      <c r="O6" s="249"/>
      <c r="P6" s="13" t="s">
        <v>19</v>
      </c>
      <c r="Q6" s="14" t="s">
        <v>19</v>
      </c>
      <c r="R6" s="14" t="s">
        <v>19</v>
      </c>
      <c r="S6" s="15" t="s">
        <v>19</v>
      </c>
      <c r="T6" s="16" t="s">
        <v>19</v>
      </c>
      <c r="U6" s="20" t="s">
        <v>19</v>
      </c>
      <c r="V6" s="15" t="s">
        <v>19</v>
      </c>
      <c r="W6" s="16" t="s">
        <v>19</v>
      </c>
      <c r="X6" s="241"/>
      <c r="Y6" s="35" t="s">
        <v>19</v>
      </c>
    </row>
    <row r="7" spans="1:25" s="2" customFormat="1" ht="12.75" customHeight="1" thickBot="1" x14ac:dyDescent="0.2">
      <c r="A7" s="182"/>
      <c r="B7" s="182"/>
      <c r="C7" s="5"/>
      <c r="D7" s="250"/>
      <c r="E7" s="5"/>
      <c r="F7" s="7"/>
      <c r="G7" s="46" t="s">
        <v>56</v>
      </c>
      <c r="H7" s="46" t="s">
        <v>57</v>
      </c>
      <c r="I7" s="46" t="s">
        <v>62</v>
      </c>
      <c r="J7" s="47" t="s">
        <v>82</v>
      </c>
      <c r="K7" s="255"/>
      <c r="L7" s="245"/>
      <c r="M7" s="239"/>
      <c r="N7" s="5"/>
      <c r="O7" s="250"/>
      <c r="P7" s="10" t="s">
        <v>15</v>
      </c>
      <c r="Q7" s="113" t="s">
        <v>15</v>
      </c>
      <c r="R7" s="113" t="s">
        <v>15</v>
      </c>
      <c r="S7" s="114" t="s">
        <v>15</v>
      </c>
      <c r="T7" s="115" t="s">
        <v>15</v>
      </c>
      <c r="U7" s="116" t="s">
        <v>15</v>
      </c>
      <c r="V7" s="114" t="s">
        <v>15</v>
      </c>
      <c r="W7" s="117" t="s">
        <v>15</v>
      </c>
      <c r="X7" s="242"/>
      <c r="Y7" s="36" t="s">
        <v>15</v>
      </c>
    </row>
    <row r="8" spans="1:25" s="2" customFormat="1" ht="33" customHeight="1" x14ac:dyDescent="0.15">
      <c r="A8" s="219">
        <v>1</v>
      </c>
      <c r="B8" s="221" t="s">
        <v>132</v>
      </c>
      <c r="C8" s="223">
        <v>10395.298999999997</v>
      </c>
      <c r="D8" s="195">
        <v>10228.761999999995</v>
      </c>
      <c r="E8" s="223">
        <v>6529.4140000000025</v>
      </c>
      <c r="F8" s="205">
        <v>6517.3990000000031</v>
      </c>
      <c r="G8" s="205">
        <v>6513.9950000000008</v>
      </c>
      <c r="H8" s="207">
        <v>0</v>
      </c>
      <c r="I8" s="207">
        <v>0</v>
      </c>
      <c r="J8" s="209" t="s">
        <v>87</v>
      </c>
      <c r="K8" s="205">
        <v>3.403999999999999</v>
      </c>
      <c r="L8" s="228">
        <v>5417.8460000000005</v>
      </c>
      <c r="M8" s="191">
        <v>0</v>
      </c>
      <c r="N8" s="193">
        <f>+(+C8+E8)-(L8+M8)</f>
        <v>11506.866999999998</v>
      </c>
      <c r="O8" s="195">
        <v>11341.794999999995</v>
      </c>
      <c r="P8" s="63">
        <v>135</v>
      </c>
      <c r="Q8" s="119">
        <v>0</v>
      </c>
      <c r="R8" s="119">
        <v>0</v>
      </c>
      <c r="S8" s="120">
        <v>0</v>
      </c>
      <c r="T8" s="119">
        <v>0</v>
      </c>
      <c r="U8" s="118">
        <v>0</v>
      </c>
      <c r="V8" s="120">
        <v>0</v>
      </c>
      <c r="W8" s="121">
        <v>0</v>
      </c>
      <c r="X8" s="197" t="s">
        <v>133</v>
      </c>
      <c r="Y8" s="37" t="s">
        <v>19</v>
      </c>
    </row>
    <row r="9" spans="1:25" s="2" customFormat="1" ht="33" customHeight="1" thickBot="1" x14ac:dyDescent="0.2">
      <c r="A9" s="220"/>
      <c r="B9" s="226"/>
      <c r="C9" s="224"/>
      <c r="D9" s="196"/>
      <c r="E9" s="224"/>
      <c r="F9" s="225"/>
      <c r="G9" s="225"/>
      <c r="H9" s="227"/>
      <c r="I9" s="227"/>
      <c r="J9" s="210"/>
      <c r="K9" s="225"/>
      <c r="L9" s="229"/>
      <c r="M9" s="192"/>
      <c r="N9" s="194"/>
      <c r="O9" s="196"/>
      <c r="P9" s="64">
        <v>6513.9950000000008</v>
      </c>
      <c r="Q9" s="123">
        <v>0</v>
      </c>
      <c r="R9" s="123">
        <v>0</v>
      </c>
      <c r="S9" s="124">
        <v>0</v>
      </c>
      <c r="T9" s="123">
        <v>0</v>
      </c>
      <c r="U9" s="122">
        <v>0</v>
      </c>
      <c r="V9" s="124">
        <v>0</v>
      </c>
      <c r="W9" s="125">
        <v>0</v>
      </c>
      <c r="X9" s="198"/>
      <c r="Y9" s="38" t="s">
        <v>15</v>
      </c>
    </row>
    <row r="10" spans="1:25" s="2" customFormat="1" ht="33" customHeight="1" x14ac:dyDescent="0.15">
      <c r="A10" s="219">
        <v>2</v>
      </c>
      <c r="B10" s="221" t="s">
        <v>134</v>
      </c>
      <c r="C10" s="223">
        <v>11626.244000000001</v>
      </c>
      <c r="D10" s="195">
        <v>11619.969000000001</v>
      </c>
      <c r="E10" s="223">
        <v>6979.3529999999982</v>
      </c>
      <c r="F10" s="205">
        <v>6979.3499999999985</v>
      </c>
      <c r="G10" s="205">
        <v>6972.1710000000012</v>
      </c>
      <c r="H10" s="207">
        <v>0</v>
      </c>
      <c r="I10" s="207">
        <v>0</v>
      </c>
      <c r="J10" s="209" t="s">
        <v>135</v>
      </c>
      <c r="K10" s="205">
        <v>7.1789999999999967</v>
      </c>
      <c r="L10" s="211">
        <v>4528.5679999999984</v>
      </c>
      <c r="M10" s="191">
        <v>0</v>
      </c>
      <c r="N10" s="193">
        <f>+(+C10+E10)-(L10+M10)</f>
        <v>14077.028999999999</v>
      </c>
      <c r="O10" s="195">
        <v>14073.602000000001</v>
      </c>
      <c r="P10" s="63">
        <v>49</v>
      </c>
      <c r="Q10" s="119">
        <v>0</v>
      </c>
      <c r="R10" s="119">
        <v>0</v>
      </c>
      <c r="S10" s="120">
        <v>0</v>
      </c>
      <c r="T10" s="119">
        <v>0</v>
      </c>
      <c r="U10" s="118">
        <v>0</v>
      </c>
      <c r="V10" s="120">
        <v>0</v>
      </c>
      <c r="W10" s="121">
        <v>0</v>
      </c>
      <c r="X10" s="197" t="s">
        <v>136</v>
      </c>
      <c r="Y10" s="37" t="s">
        <v>19</v>
      </c>
    </row>
    <row r="11" spans="1:25" s="2" customFormat="1" ht="33" customHeight="1" thickBot="1" x14ac:dyDescent="0.2">
      <c r="A11" s="220"/>
      <c r="B11" s="226"/>
      <c r="C11" s="224"/>
      <c r="D11" s="196"/>
      <c r="E11" s="224"/>
      <c r="F11" s="225"/>
      <c r="G11" s="206"/>
      <c r="H11" s="208"/>
      <c r="I11" s="208"/>
      <c r="J11" s="210"/>
      <c r="K11" s="206"/>
      <c r="L11" s="212"/>
      <c r="M11" s="192"/>
      <c r="N11" s="230"/>
      <c r="O11" s="196"/>
      <c r="P11" s="64">
        <v>6972.1710000000012</v>
      </c>
      <c r="Q11" s="123">
        <v>0</v>
      </c>
      <c r="R11" s="123">
        <v>0</v>
      </c>
      <c r="S11" s="124">
        <v>0</v>
      </c>
      <c r="T11" s="123">
        <v>0</v>
      </c>
      <c r="U11" s="122">
        <v>0</v>
      </c>
      <c r="V11" s="124">
        <v>0</v>
      </c>
      <c r="W11" s="125">
        <v>0</v>
      </c>
      <c r="X11" s="198"/>
      <c r="Y11" s="38" t="s">
        <v>15</v>
      </c>
    </row>
    <row r="12" spans="1:25" s="2" customFormat="1" ht="33" customHeight="1" x14ac:dyDescent="0.15">
      <c r="A12" s="219">
        <v>3</v>
      </c>
      <c r="B12" s="221" t="s">
        <v>137</v>
      </c>
      <c r="C12" s="223">
        <v>1001.789</v>
      </c>
      <c r="D12" s="195">
        <v>1001.789</v>
      </c>
      <c r="E12" s="223">
        <v>2517.357</v>
      </c>
      <c r="F12" s="205">
        <v>2517.357</v>
      </c>
      <c r="G12" s="205">
        <v>2517.21</v>
      </c>
      <c r="H12" s="207">
        <v>0</v>
      </c>
      <c r="I12" s="207">
        <v>0</v>
      </c>
      <c r="J12" s="209" t="s">
        <v>135</v>
      </c>
      <c r="K12" s="205">
        <v>0.14699999999999999</v>
      </c>
      <c r="L12" s="211">
        <v>285</v>
      </c>
      <c r="M12" s="191">
        <v>0</v>
      </c>
      <c r="N12" s="193">
        <f>+(+C12+E12)-(L12+M12)</f>
        <v>3234.1459999999997</v>
      </c>
      <c r="O12" s="195">
        <v>3234.1460000000002</v>
      </c>
      <c r="P12" s="63">
        <v>6</v>
      </c>
      <c r="Q12" s="119">
        <v>0</v>
      </c>
      <c r="R12" s="119">
        <v>0</v>
      </c>
      <c r="S12" s="120">
        <v>0</v>
      </c>
      <c r="T12" s="119">
        <v>0</v>
      </c>
      <c r="U12" s="118">
        <v>0</v>
      </c>
      <c r="V12" s="120">
        <v>0</v>
      </c>
      <c r="W12" s="121">
        <v>0</v>
      </c>
      <c r="X12" s="197" t="s">
        <v>136</v>
      </c>
      <c r="Y12" s="37" t="s">
        <v>19</v>
      </c>
    </row>
    <row r="13" spans="1:25" s="2" customFormat="1" ht="33" customHeight="1" thickBot="1" x14ac:dyDescent="0.2">
      <c r="A13" s="220"/>
      <c r="B13" s="222"/>
      <c r="C13" s="224"/>
      <c r="D13" s="196"/>
      <c r="E13" s="224"/>
      <c r="F13" s="225"/>
      <c r="G13" s="206"/>
      <c r="H13" s="208"/>
      <c r="I13" s="208"/>
      <c r="J13" s="210"/>
      <c r="K13" s="206"/>
      <c r="L13" s="212"/>
      <c r="M13" s="192"/>
      <c r="N13" s="194"/>
      <c r="O13" s="196"/>
      <c r="P13" s="64">
        <v>2517.21</v>
      </c>
      <c r="Q13" s="123">
        <v>0</v>
      </c>
      <c r="R13" s="123">
        <v>0</v>
      </c>
      <c r="S13" s="124">
        <v>0</v>
      </c>
      <c r="T13" s="123">
        <v>0</v>
      </c>
      <c r="U13" s="122">
        <v>0</v>
      </c>
      <c r="V13" s="124">
        <v>0</v>
      </c>
      <c r="W13" s="125">
        <v>0</v>
      </c>
      <c r="X13" s="198"/>
      <c r="Y13" s="38" t="s">
        <v>15</v>
      </c>
    </row>
    <row r="14" spans="1:25" s="2" customFormat="1" ht="33" customHeight="1" x14ac:dyDescent="0.15">
      <c r="A14" s="219">
        <v>4</v>
      </c>
      <c r="B14" s="221" t="s">
        <v>138</v>
      </c>
      <c r="C14" s="223">
        <v>641.24299999999994</v>
      </c>
      <c r="D14" s="195">
        <v>641.24299999999994</v>
      </c>
      <c r="E14" s="223">
        <v>847.98599999999999</v>
      </c>
      <c r="F14" s="205">
        <v>846.38599999999997</v>
      </c>
      <c r="G14" s="205">
        <v>846.05499999999995</v>
      </c>
      <c r="H14" s="207">
        <v>0</v>
      </c>
      <c r="I14" s="207">
        <v>0</v>
      </c>
      <c r="J14" s="209" t="s">
        <v>135</v>
      </c>
      <c r="K14" s="205">
        <v>0.33100000000000002</v>
      </c>
      <c r="L14" s="211">
        <v>334.84399999999999</v>
      </c>
      <c r="M14" s="191">
        <v>0</v>
      </c>
      <c r="N14" s="193">
        <f>+(+C14+E14)-(L14+M14)</f>
        <v>1154.3849999999998</v>
      </c>
      <c r="O14" s="195">
        <v>1152.9189999999999</v>
      </c>
      <c r="P14" s="63">
        <v>19</v>
      </c>
      <c r="Q14" s="119">
        <v>0</v>
      </c>
      <c r="R14" s="119">
        <v>0</v>
      </c>
      <c r="S14" s="120">
        <v>0</v>
      </c>
      <c r="T14" s="119">
        <v>0</v>
      </c>
      <c r="U14" s="118">
        <v>0</v>
      </c>
      <c r="V14" s="120">
        <v>0</v>
      </c>
      <c r="W14" s="121">
        <v>0</v>
      </c>
      <c r="X14" s="197" t="s">
        <v>136</v>
      </c>
      <c r="Y14" s="37" t="s">
        <v>19</v>
      </c>
    </row>
    <row r="15" spans="1:25" s="2" customFormat="1" ht="33" customHeight="1" thickBot="1" x14ac:dyDescent="0.2">
      <c r="A15" s="220"/>
      <c r="B15" s="222"/>
      <c r="C15" s="224"/>
      <c r="D15" s="196"/>
      <c r="E15" s="224"/>
      <c r="F15" s="225"/>
      <c r="G15" s="206"/>
      <c r="H15" s="208"/>
      <c r="I15" s="208"/>
      <c r="J15" s="210"/>
      <c r="K15" s="206"/>
      <c r="L15" s="212"/>
      <c r="M15" s="192"/>
      <c r="N15" s="194"/>
      <c r="O15" s="196"/>
      <c r="P15" s="64">
        <v>846.05499999999995</v>
      </c>
      <c r="Q15" s="123">
        <v>0</v>
      </c>
      <c r="R15" s="123">
        <v>0</v>
      </c>
      <c r="S15" s="124">
        <v>0</v>
      </c>
      <c r="T15" s="123">
        <v>0</v>
      </c>
      <c r="U15" s="122">
        <v>0</v>
      </c>
      <c r="V15" s="124">
        <v>0</v>
      </c>
      <c r="W15" s="125">
        <v>0</v>
      </c>
      <c r="X15" s="198"/>
      <c r="Y15" s="38" t="s">
        <v>15</v>
      </c>
    </row>
    <row r="16" spans="1:25" s="3" customFormat="1" ht="21.95" customHeight="1" x14ac:dyDescent="0.15">
      <c r="A16" s="199"/>
      <c r="B16" s="201" t="s">
        <v>28</v>
      </c>
      <c r="C16" s="193">
        <f>SUM(C8:C15)</f>
        <v>23664.574999999997</v>
      </c>
      <c r="D16" s="203">
        <f t="shared" ref="D16:I16" si="0">SUM(D8:D15)</f>
        <v>23491.762999999995</v>
      </c>
      <c r="E16" s="193">
        <f t="shared" si="0"/>
        <v>16874.11</v>
      </c>
      <c r="F16" s="189">
        <f t="shared" si="0"/>
        <v>16860.492000000002</v>
      </c>
      <c r="G16" s="189">
        <f t="shared" si="0"/>
        <v>16849.431</v>
      </c>
      <c r="H16" s="189">
        <f t="shared" si="0"/>
        <v>0</v>
      </c>
      <c r="I16" s="189">
        <f t="shared" si="0"/>
        <v>0</v>
      </c>
      <c r="J16" s="217"/>
      <c r="K16" s="189">
        <f>SUM(K8:K15)</f>
        <v>11.060999999999995</v>
      </c>
      <c r="L16" s="189">
        <f>SUM(L8:L15)</f>
        <v>10566.257999999998</v>
      </c>
      <c r="M16" s="213">
        <f>SUM(M8:M15)</f>
        <v>0</v>
      </c>
      <c r="N16" s="193">
        <f>SUM(N8:N15)</f>
        <v>29972.426999999996</v>
      </c>
      <c r="O16" s="203">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15"/>
      <c r="Y16" s="37" t="s">
        <v>19</v>
      </c>
    </row>
    <row r="17" spans="1:25" s="3" customFormat="1" ht="21.95" customHeight="1" thickBot="1" x14ac:dyDescent="0.2">
      <c r="A17" s="200"/>
      <c r="B17" s="202"/>
      <c r="C17" s="194"/>
      <c r="D17" s="204"/>
      <c r="E17" s="194"/>
      <c r="F17" s="190"/>
      <c r="G17" s="190"/>
      <c r="H17" s="190"/>
      <c r="I17" s="190"/>
      <c r="J17" s="218"/>
      <c r="K17" s="190"/>
      <c r="L17" s="190"/>
      <c r="M17" s="214"/>
      <c r="N17" s="194"/>
      <c r="O17" s="204"/>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16"/>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24"/>
  <sheetViews>
    <sheetView view="pageBreakPreview" zoomScale="85" zoomScaleNormal="100" zoomScaleSheetLayoutView="85" workbookViewId="0">
      <selection activeCell="G5" sqref="G5:S6"/>
    </sheetView>
  </sheetViews>
  <sheetFormatPr defaultColWidth="9"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142</v>
      </c>
    </row>
    <row r="2" spans="1:25" s="34" customFormat="1" ht="12.75" customHeight="1" x14ac:dyDescent="0.15">
      <c r="A2" s="297" t="s">
        <v>4</v>
      </c>
      <c r="B2" s="297" t="s">
        <v>48</v>
      </c>
      <c r="C2" s="299" t="s">
        <v>94</v>
      </c>
      <c r="D2" s="300"/>
      <c r="E2" s="300"/>
      <c r="F2" s="301"/>
      <c r="G2" s="308" t="s">
        <v>95</v>
      </c>
      <c r="H2" s="309"/>
      <c r="I2" s="309"/>
      <c r="J2" s="309"/>
      <c r="K2" s="309"/>
      <c r="L2" s="309"/>
      <c r="M2" s="309"/>
      <c r="N2" s="309"/>
      <c r="O2" s="309"/>
      <c r="P2" s="309"/>
      <c r="Q2" s="309"/>
      <c r="R2" s="309"/>
      <c r="S2" s="310"/>
      <c r="T2" s="317" t="s">
        <v>96</v>
      </c>
      <c r="U2" s="317"/>
      <c r="V2" s="317"/>
      <c r="W2" s="317"/>
      <c r="X2" s="318"/>
    </row>
    <row r="3" spans="1:25" s="34" customFormat="1" ht="12" customHeight="1" x14ac:dyDescent="0.15">
      <c r="A3" s="298"/>
      <c r="B3" s="298"/>
      <c r="C3" s="302"/>
      <c r="D3" s="303"/>
      <c r="E3" s="303"/>
      <c r="F3" s="304"/>
      <c r="G3" s="311"/>
      <c r="H3" s="312"/>
      <c r="I3" s="312"/>
      <c r="J3" s="312"/>
      <c r="K3" s="312"/>
      <c r="L3" s="312"/>
      <c r="M3" s="312"/>
      <c r="N3" s="312"/>
      <c r="O3" s="312"/>
      <c r="P3" s="312"/>
      <c r="Q3" s="312"/>
      <c r="R3" s="312"/>
      <c r="S3" s="313"/>
      <c r="T3" s="319"/>
      <c r="U3" s="319"/>
      <c r="V3" s="319"/>
      <c r="W3" s="319"/>
      <c r="X3" s="320"/>
    </row>
    <row r="4" spans="1:25" s="34" customFormat="1" ht="13.5" customHeight="1" thickBot="1" x14ac:dyDescent="0.2">
      <c r="A4" s="298"/>
      <c r="B4" s="298"/>
      <c r="C4" s="305"/>
      <c r="D4" s="306"/>
      <c r="E4" s="306"/>
      <c r="F4" s="307"/>
      <c r="G4" s="314"/>
      <c r="H4" s="315"/>
      <c r="I4" s="315"/>
      <c r="J4" s="315"/>
      <c r="K4" s="315"/>
      <c r="L4" s="315"/>
      <c r="M4" s="315"/>
      <c r="N4" s="315"/>
      <c r="O4" s="315"/>
      <c r="P4" s="315"/>
      <c r="Q4" s="315"/>
      <c r="R4" s="315"/>
      <c r="S4" s="316"/>
      <c r="T4" s="321"/>
      <c r="U4" s="321"/>
      <c r="V4" s="321"/>
      <c r="W4" s="321"/>
      <c r="X4" s="322"/>
    </row>
    <row r="5" spans="1:25" s="34" customFormat="1" ht="34.5" customHeight="1" x14ac:dyDescent="0.15">
      <c r="A5" s="219">
        <v>1</v>
      </c>
      <c r="B5" s="221" t="s">
        <v>132</v>
      </c>
      <c r="C5" s="273" t="s">
        <v>140</v>
      </c>
      <c r="D5" s="274"/>
      <c r="E5" s="274"/>
      <c r="F5" s="275"/>
      <c r="G5" s="279" t="s">
        <v>141</v>
      </c>
      <c r="H5" s="323"/>
      <c r="I5" s="323"/>
      <c r="J5" s="323"/>
      <c r="K5" s="323"/>
      <c r="L5" s="323"/>
      <c r="M5" s="323"/>
      <c r="N5" s="323"/>
      <c r="O5" s="323"/>
      <c r="P5" s="323"/>
      <c r="Q5" s="323"/>
      <c r="R5" s="323"/>
      <c r="S5" s="324"/>
      <c r="T5" s="328"/>
      <c r="U5" s="329"/>
      <c r="V5" s="329"/>
      <c r="W5" s="329"/>
      <c r="X5" s="330"/>
      <c r="Y5" s="37"/>
    </row>
    <row r="6" spans="1:25" s="34" customFormat="1" ht="34.5" customHeight="1" thickBot="1" x14ac:dyDescent="0.2">
      <c r="A6" s="220"/>
      <c r="B6" s="222"/>
      <c r="C6" s="276"/>
      <c r="D6" s="277"/>
      <c r="E6" s="277"/>
      <c r="F6" s="278"/>
      <c r="G6" s="325"/>
      <c r="H6" s="326"/>
      <c r="I6" s="326"/>
      <c r="J6" s="326"/>
      <c r="K6" s="326"/>
      <c r="L6" s="326"/>
      <c r="M6" s="326"/>
      <c r="N6" s="326"/>
      <c r="O6" s="326"/>
      <c r="P6" s="326"/>
      <c r="Q6" s="326"/>
      <c r="R6" s="326"/>
      <c r="S6" s="327"/>
      <c r="T6" s="331"/>
      <c r="U6" s="332"/>
      <c r="V6" s="332"/>
      <c r="W6" s="332"/>
      <c r="X6" s="333"/>
      <c r="Y6" s="38"/>
    </row>
    <row r="7" spans="1:25" s="34" customFormat="1" ht="34.5" customHeight="1" x14ac:dyDescent="0.15">
      <c r="A7" s="219">
        <v>2</v>
      </c>
      <c r="B7" s="221" t="s">
        <v>134</v>
      </c>
      <c r="C7" s="273" t="s">
        <v>140</v>
      </c>
      <c r="D7" s="274"/>
      <c r="E7" s="274"/>
      <c r="F7" s="275"/>
      <c r="G7" s="279" t="s">
        <v>141</v>
      </c>
      <c r="H7" s="280"/>
      <c r="I7" s="280"/>
      <c r="J7" s="280"/>
      <c r="K7" s="280"/>
      <c r="L7" s="280"/>
      <c r="M7" s="280"/>
      <c r="N7" s="280"/>
      <c r="O7" s="280"/>
      <c r="P7" s="280"/>
      <c r="Q7" s="280"/>
      <c r="R7" s="280"/>
      <c r="S7" s="281"/>
      <c r="T7" s="291"/>
      <c r="U7" s="292"/>
      <c r="V7" s="292"/>
      <c r="W7" s="292"/>
      <c r="X7" s="293"/>
      <c r="Y7" s="37"/>
    </row>
    <row r="8" spans="1:25" s="34" customFormat="1" ht="34.5" customHeight="1" thickBot="1" x14ac:dyDescent="0.2">
      <c r="A8" s="220"/>
      <c r="B8" s="222"/>
      <c r="C8" s="276"/>
      <c r="D8" s="277"/>
      <c r="E8" s="277"/>
      <c r="F8" s="278"/>
      <c r="G8" s="282"/>
      <c r="H8" s="283"/>
      <c r="I8" s="283"/>
      <c r="J8" s="283"/>
      <c r="K8" s="283"/>
      <c r="L8" s="283"/>
      <c r="M8" s="283"/>
      <c r="N8" s="283"/>
      <c r="O8" s="283"/>
      <c r="P8" s="283"/>
      <c r="Q8" s="283"/>
      <c r="R8" s="283"/>
      <c r="S8" s="284"/>
      <c r="T8" s="294"/>
      <c r="U8" s="295"/>
      <c r="V8" s="295"/>
      <c r="W8" s="295"/>
      <c r="X8" s="296"/>
      <c r="Y8" s="38"/>
    </row>
    <row r="9" spans="1:25" s="34" customFormat="1" ht="34.5" customHeight="1" x14ac:dyDescent="0.15">
      <c r="A9" s="219">
        <v>3</v>
      </c>
      <c r="B9" s="221" t="s">
        <v>137</v>
      </c>
      <c r="C9" s="273" t="s">
        <v>140</v>
      </c>
      <c r="D9" s="274"/>
      <c r="E9" s="274"/>
      <c r="F9" s="275"/>
      <c r="G9" s="279" t="s">
        <v>141</v>
      </c>
      <c r="H9" s="280"/>
      <c r="I9" s="280"/>
      <c r="J9" s="280"/>
      <c r="K9" s="280"/>
      <c r="L9" s="280"/>
      <c r="M9" s="280"/>
      <c r="N9" s="280"/>
      <c r="O9" s="280"/>
      <c r="P9" s="280"/>
      <c r="Q9" s="280"/>
      <c r="R9" s="280"/>
      <c r="S9" s="281"/>
      <c r="T9" s="291"/>
      <c r="U9" s="292"/>
      <c r="V9" s="292"/>
      <c r="W9" s="292"/>
      <c r="X9" s="293"/>
      <c r="Y9" s="37"/>
    </row>
    <row r="10" spans="1:25" s="34" customFormat="1" ht="34.5" customHeight="1" thickBot="1" x14ac:dyDescent="0.2">
      <c r="A10" s="220"/>
      <c r="B10" s="222"/>
      <c r="C10" s="276"/>
      <c r="D10" s="277"/>
      <c r="E10" s="277"/>
      <c r="F10" s="278"/>
      <c r="G10" s="282"/>
      <c r="H10" s="283"/>
      <c r="I10" s="283"/>
      <c r="J10" s="283"/>
      <c r="K10" s="283"/>
      <c r="L10" s="283"/>
      <c r="M10" s="283"/>
      <c r="N10" s="283"/>
      <c r="O10" s="283"/>
      <c r="P10" s="283"/>
      <c r="Q10" s="283"/>
      <c r="R10" s="283"/>
      <c r="S10" s="284"/>
      <c r="T10" s="294"/>
      <c r="U10" s="295"/>
      <c r="V10" s="295"/>
      <c r="W10" s="295"/>
      <c r="X10" s="296"/>
      <c r="Y10" s="38"/>
    </row>
    <row r="11" spans="1:25" s="34" customFormat="1" ht="34.5" customHeight="1" x14ac:dyDescent="0.15">
      <c r="A11" s="219">
        <v>4</v>
      </c>
      <c r="B11" s="221" t="s">
        <v>138</v>
      </c>
      <c r="C11" s="273" t="s">
        <v>140</v>
      </c>
      <c r="D11" s="274"/>
      <c r="E11" s="274"/>
      <c r="F11" s="275"/>
      <c r="G11" s="279" t="s">
        <v>141</v>
      </c>
      <c r="H11" s="280"/>
      <c r="I11" s="280"/>
      <c r="J11" s="280"/>
      <c r="K11" s="280"/>
      <c r="L11" s="280"/>
      <c r="M11" s="280"/>
      <c r="N11" s="280"/>
      <c r="O11" s="280"/>
      <c r="P11" s="280"/>
      <c r="Q11" s="280"/>
      <c r="R11" s="280"/>
      <c r="S11" s="281"/>
      <c r="T11" s="285"/>
      <c r="U11" s="286"/>
      <c r="V11" s="286"/>
      <c r="W11" s="286"/>
      <c r="X11" s="287"/>
      <c r="Y11" s="37"/>
    </row>
    <row r="12" spans="1:25" s="34" customFormat="1" ht="34.5" customHeight="1" thickBot="1" x14ac:dyDescent="0.2">
      <c r="A12" s="220"/>
      <c r="B12" s="222"/>
      <c r="C12" s="276"/>
      <c r="D12" s="277"/>
      <c r="E12" s="277"/>
      <c r="F12" s="278"/>
      <c r="G12" s="282"/>
      <c r="H12" s="283"/>
      <c r="I12" s="283"/>
      <c r="J12" s="283"/>
      <c r="K12" s="283"/>
      <c r="L12" s="283"/>
      <c r="M12" s="283"/>
      <c r="N12" s="283"/>
      <c r="O12" s="283"/>
      <c r="P12" s="283"/>
      <c r="Q12" s="283"/>
      <c r="R12" s="283"/>
      <c r="S12" s="284"/>
      <c r="T12" s="288"/>
      <c r="U12" s="289"/>
      <c r="V12" s="289"/>
      <c r="W12" s="289"/>
      <c r="X12" s="290"/>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180" t="s">
        <v>4</v>
      </c>
      <c r="B2" s="180" t="s">
        <v>81</v>
      </c>
      <c r="C2" s="180" t="s">
        <v>49</v>
      </c>
      <c r="D2" s="180" t="s">
        <v>84</v>
      </c>
      <c r="E2" s="174" t="s">
        <v>99</v>
      </c>
      <c r="F2" s="231"/>
      <c r="G2" s="174" t="s">
        <v>101</v>
      </c>
      <c r="H2" s="234"/>
      <c r="I2" s="234"/>
      <c r="J2" s="234"/>
      <c r="K2" s="234"/>
      <c r="L2" s="234"/>
      <c r="M2" s="234"/>
      <c r="N2" s="237" t="s">
        <v>102</v>
      </c>
      <c r="O2" s="174" t="s">
        <v>103</v>
      </c>
      <c r="P2" s="231"/>
      <c r="Q2" s="174" t="s">
        <v>104</v>
      </c>
      <c r="R2" s="256"/>
      <c r="S2" s="256"/>
      <c r="T2" s="256"/>
      <c r="U2" s="256"/>
      <c r="V2" s="174" t="s">
        <v>105</v>
      </c>
      <c r="W2" s="256"/>
      <c r="X2" s="257"/>
      <c r="Y2" s="34"/>
    </row>
    <row r="3" spans="1:25" s="2" customFormat="1" ht="12" customHeight="1" x14ac:dyDescent="0.15">
      <c r="A3" s="181"/>
      <c r="B3" s="357"/>
      <c r="C3" s="181"/>
      <c r="D3" s="181"/>
      <c r="E3" s="232"/>
      <c r="F3" s="233"/>
      <c r="G3" s="235"/>
      <c r="H3" s="236"/>
      <c r="I3" s="236"/>
      <c r="J3" s="236"/>
      <c r="K3" s="236"/>
      <c r="L3" s="236"/>
      <c r="M3" s="236"/>
      <c r="N3" s="238"/>
      <c r="O3" s="232"/>
      <c r="P3" s="233"/>
      <c r="Q3" s="18" t="s">
        <v>18</v>
      </c>
      <c r="R3" s="258" t="s">
        <v>3</v>
      </c>
      <c r="S3" s="258" t="s">
        <v>16</v>
      </c>
      <c r="T3" s="261" t="s">
        <v>2</v>
      </c>
      <c r="U3" s="264" t="s">
        <v>20</v>
      </c>
      <c r="V3" s="267" t="s">
        <v>3</v>
      </c>
      <c r="W3" s="261" t="s">
        <v>16</v>
      </c>
      <c r="X3" s="270" t="s">
        <v>2</v>
      </c>
      <c r="Y3" s="34"/>
    </row>
    <row r="4" spans="1:25" s="2" customFormat="1" ht="13.5" customHeight="1" x14ac:dyDescent="0.15">
      <c r="A4" s="181"/>
      <c r="B4" s="357"/>
      <c r="C4" s="181"/>
      <c r="D4" s="181"/>
      <c r="E4" s="24"/>
      <c r="F4" s="23"/>
      <c r="G4" s="8" t="s">
        <v>13</v>
      </c>
      <c r="H4" s="9"/>
      <c r="I4" s="9"/>
      <c r="J4" s="9"/>
      <c r="K4" s="9"/>
      <c r="L4" s="9"/>
      <c r="M4" s="243" t="s">
        <v>14</v>
      </c>
      <c r="N4" s="238"/>
      <c r="O4" s="24"/>
      <c r="P4" s="23"/>
      <c r="Q4" s="246" t="s">
        <v>17</v>
      </c>
      <c r="R4" s="259"/>
      <c r="S4" s="259"/>
      <c r="T4" s="262"/>
      <c r="U4" s="265"/>
      <c r="V4" s="268"/>
      <c r="W4" s="262"/>
      <c r="X4" s="271"/>
      <c r="Y4" s="34"/>
    </row>
    <row r="5" spans="1:25" s="2" customFormat="1" ht="12" customHeight="1" x14ac:dyDescent="0.15">
      <c r="A5" s="181"/>
      <c r="B5" s="357"/>
      <c r="C5" s="181"/>
      <c r="D5" s="181"/>
      <c r="E5" s="24"/>
      <c r="F5" s="248" t="s">
        <v>11</v>
      </c>
      <c r="G5" s="24"/>
      <c r="H5" s="6" t="s">
        <v>10</v>
      </c>
      <c r="I5" s="42"/>
      <c r="J5" s="42"/>
      <c r="K5" s="42"/>
      <c r="L5" s="43"/>
      <c r="M5" s="244"/>
      <c r="N5" s="238"/>
      <c r="O5" s="24"/>
      <c r="P5" s="248" t="s">
        <v>11</v>
      </c>
      <c r="Q5" s="247"/>
      <c r="R5" s="260"/>
      <c r="S5" s="260"/>
      <c r="T5" s="263"/>
      <c r="U5" s="266"/>
      <c r="V5" s="269"/>
      <c r="W5" s="263"/>
      <c r="X5" s="272"/>
      <c r="Y5" s="34"/>
    </row>
    <row r="6" spans="1:25" s="2" customFormat="1" ht="12" customHeight="1" x14ac:dyDescent="0.15">
      <c r="A6" s="181"/>
      <c r="B6" s="357"/>
      <c r="C6" s="181"/>
      <c r="D6" s="181"/>
      <c r="E6" s="24"/>
      <c r="F6" s="249"/>
      <c r="G6" s="24"/>
      <c r="H6" s="62" t="s">
        <v>12</v>
      </c>
      <c r="I6" s="368" t="s">
        <v>80</v>
      </c>
      <c r="J6" s="369"/>
      <c r="K6" s="370"/>
      <c r="L6" s="254" t="s">
        <v>58</v>
      </c>
      <c r="M6" s="244"/>
      <c r="N6" s="238"/>
      <c r="O6" s="24"/>
      <c r="P6" s="249"/>
      <c r="Q6" s="13" t="s">
        <v>19</v>
      </c>
      <c r="R6" s="14" t="s">
        <v>19</v>
      </c>
      <c r="S6" s="14" t="s">
        <v>19</v>
      </c>
      <c r="T6" s="15" t="s">
        <v>19</v>
      </c>
      <c r="U6" s="16" t="s">
        <v>19</v>
      </c>
      <c r="V6" s="20" t="s">
        <v>19</v>
      </c>
      <c r="W6" s="15" t="s">
        <v>19</v>
      </c>
      <c r="X6" s="16" t="s">
        <v>19</v>
      </c>
      <c r="Y6" s="35" t="s">
        <v>19</v>
      </c>
    </row>
    <row r="7" spans="1:25" s="2" customFormat="1" ht="12.75" customHeight="1" thickBot="1" x14ac:dyDescent="0.2">
      <c r="A7" s="182"/>
      <c r="B7" s="358"/>
      <c r="C7" s="182"/>
      <c r="D7" s="182"/>
      <c r="E7" s="5"/>
      <c r="F7" s="250"/>
      <c r="G7" s="5"/>
      <c r="H7" s="7"/>
      <c r="I7" s="48" t="s">
        <v>56</v>
      </c>
      <c r="J7" s="48" t="s">
        <v>57</v>
      </c>
      <c r="K7" s="48" t="s">
        <v>62</v>
      </c>
      <c r="L7" s="255"/>
      <c r="M7" s="245"/>
      <c r="N7" s="239"/>
      <c r="O7" s="5"/>
      <c r="P7" s="250"/>
      <c r="Q7" s="10" t="s">
        <v>15</v>
      </c>
      <c r="R7" s="11" t="s">
        <v>15</v>
      </c>
      <c r="S7" s="11" t="s">
        <v>15</v>
      </c>
      <c r="T7" s="12" t="s">
        <v>15</v>
      </c>
      <c r="U7" s="17" t="s">
        <v>15</v>
      </c>
      <c r="V7" s="19" t="s">
        <v>15</v>
      </c>
      <c r="W7" s="12" t="s">
        <v>15</v>
      </c>
      <c r="X7" s="21" t="s">
        <v>15</v>
      </c>
      <c r="Y7" s="36" t="s">
        <v>15</v>
      </c>
    </row>
    <row r="8" spans="1:25" s="2" customFormat="1" ht="18" customHeight="1" x14ac:dyDescent="0.15">
      <c r="A8" s="347">
        <v>1</v>
      </c>
      <c r="B8" s="353" t="s">
        <v>5</v>
      </c>
      <c r="C8" s="349" t="s">
        <v>21</v>
      </c>
      <c r="D8" s="341"/>
      <c r="E8" s="351">
        <v>10000</v>
      </c>
      <c r="F8" s="334">
        <v>8000</v>
      </c>
      <c r="G8" s="351">
        <v>1000</v>
      </c>
      <c r="H8" s="336">
        <v>800</v>
      </c>
      <c r="I8" s="336">
        <v>500</v>
      </c>
      <c r="J8" s="336">
        <v>200</v>
      </c>
      <c r="K8" s="336">
        <v>50</v>
      </c>
      <c r="L8" s="336">
        <v>50</v>
      </c>
      <c r="M8" s="371">
        <v>3010</v>
      </c>
      <c r="N8" s="343">
        <v>4000</v>
      </c>
      <c r="O8" s="345">
        <f>+(+E8+G8)-(M8+N8)</f>
        <v>3990</v>
      </c>
      <c r="P8" s="334">
        <v>3200</v>
      </c>
      <c r="Q8" s="25">
        <v>0</v>
      </c>
      <c r="R8" s="26">
        <v>0</v>
      </c>
      <c r="S8" s="26">
        <v>0</v>
      </c>
      <c r="T8" s="27">
        <v>0</v>
      </c>
      <c r="U8" s="26">
        <v>0</v>
      </c>
      <c r="V8" s="25">
        <v>0</v>
      </c>
      <c r="W8" s="27">
        <v>0</v>
      </c>
      <c r="X8" s="28">
        <v>0</v>
      </c>
      <c r="Y8" s="37" t="s">
        <v>19</v>
      </c>
    </row>
    <row r="9" spans="1:25" s="2" customFormat="1" ht="18" customHeight="1" thickBot="1" x14ac:dyDescent="0.2">
      <c r="A9" s="348"/>
      <c r="B9" s="354"/>
      <c r="C9" s="350"/>
      <c r="D9" s="342"/>
      <c r="E9" s="352"/>
      <c r="F9" s="335"/>
      <c r="G9" s="352"/>
      <c r="H9" s="337"/>
      <c r="I9" s="337"/>
      <c r="J9" s="337"/>
      <c r="K9" s="337"/>
      <c r="L9" s="337"/>
      <c r="M9" s="372"/>
      <c r="N9" s="344"/>
      <c r="O9" s="346"/>
      <c r="P9" s="335"/>
      <c r="Q9" s="49">
        <v>0</v>
      </c>
      <c r="R9" s="50">
        <v>0</v>
      </c>
      <c r="S9" s="50">
        <v>0</v>
      </c>
      <c r="T9" s="51">
        <v>0</v>
      </c>
      <c r="U9" s="50">
        <v>0</v>
      </c>
      <c r="V9" s="49">
        <v>0</v>
      </c>
      <c r="W9" s="51">
        <v>0</v>
      </c>
      <c r="X9" s="52">
        <v>0</v>
      </c>
      <c r="Y9" s="38" t="s">
        <v>15</v>
      </c>
    </row>
    <row r="10" spans="1:25" s="2" customFormat="1" ht="18" customHeight="1" x14ac:dyDescent="0.15">
      <c r="A10" s="347">
        <v>2</v>
      </c>
      <c r="B10" s="353" t="s">
        <v>6</v>
      </c>
      <c r="C10" s="349" t="s">
        <v>21</v>
      </c>
      <c r="D10" s="341"/>
      <c r="E10" s="351"/>
      <c r="F10" s="334"/>
      <c r="G10" s="351"/>
      <c r="H10" s="336"/>
      <c r="I10" s="336"/>
      <c r="J10" s="336"/>
      <c r="K10" s="336"/>
      <c r="L10" s="336"/>
      <c r="M10" s="339"/>
      <c r="N10" s="343"/>
      <c r="O10" s="345">
        <f>+(+E10+G10)-(M10+N10)</f>
        <v>0</v>
      </c>
      <c r="P10" s="334"/>
      <c r="Q10" s="25">
        <v>0</v>
      </c>
      <c r="R10" s="26">
        <v>0</v>
      </c>
      <c r="S10" s="26">
        <v>0</v>
      </c>
      <c r="T10" s="27">
        <v>0</v>
      </c>
      <c r="U10" s="26">
        <v>0</v>
      </c>
      <c r="V10" s="25">
        <v>0</v>
      </c>
      <c r="W10" s="27">
        <v>0</v>
      </c>
      <c r="X10" s="28">
        <v>0</v>
      </c>
      <c r="Y10" s="37" t="s">
        <v>19</v>
      </c>
    </row>
    <row r="11" spans="1:25" s="2" customFormat="1" ht="18" customHeight="1" thickBot="1" x14ac:dyDescent="0.2">
      <c r="A11" s="348"/>
      <c r="B11" s="354"/>
      <c r="C11" s="350"/>
      <c r="D11" s="342"/>
      <c r="E11" s="352"/>
      <c r="F11" s="335"/>
      <c r="G11" s="352"/>
      <c r="H11" s="337"/>
      <c r="I11" s="338"/>
      <c r="J11" s="338"/>
      <c r="K11" s="338"/>
      <c r="L11" s="338"/>
      <c r="M11" s="340"/>
      <c r="N11" s="344"/>
      <c r="O11" s="367"/>
      <c r="P11" s="335"/>
      <c r="Q11" s="49">
        <v>0</v>
      </c>
      <c r="R11" s="50">
        <v>0</v>
      </c>
      <c r="S11" s="50">
        <v>0</v>
      </c>
      <c r="T11" s="51">
        <v>0</v>
      </c>
      <c r="U11" s="50">
        <v>0</v>
      </c>
      <c r="V11" s="49">
        <v>0</v>
      </c>
      <c r="W11" s="51">
        <v>0</v>
      </c>
      <c r="X11" s="52">
        <v>0</v>
      </c>
      <c r="Y11" s="38" t="s">
        <v>15</v>
      </c>
    </row>
    <row r="12" spans="1:25" s="2" customFormat="1" ht="18" customHeight="1" x14ac:dyDescent="0.15">
      <c r="A12" s="347">
        <v>3</v>
      </c>
      <c r="B12" s="353" t="s">
        <v>7</v>
      </c>
      <c r="C12" s="349" t="s">
        <v>21</v>
      </c>
      <c r="D12" s="341"/>
      <c r="E12" s="351"/>
      <c r="F12" s="334"/>
      <c r="G12" s="351"/>
      <c r="H12" s="336"/>
      <c r="I12" s="336"/>
      <c r="J12" s="336"/>
      <c r="K12" s="336"/>
      <c r="L12" s="336"/>
      <c r="M12" s="339"/>
      <c r="N12" s="343"/>
      <c r="O12" s="345">
        <f>+(+E12+G12)-(M12+N12)</f>
        <v>0</v>
      </c>
      <c r="P12" s="334"/>
      <c r="Q12" s="25">
        <v>0</v>
      </c>
      <c r="R12" s="26">
        <v>0</v>
      </c>
      <c r="S12" s="26">
        <v>0</v>
      </c>
      <c r="T12" s="27">
        <v>0</v>
      </c>
      <c r="U12" s="26">
        <v>0</v>
      </c>
      <c r="V12" s="25">
        <v>0</v>
      </c>
      <c r="W12" s="27">
        <v>0</v>
      </c>
      <c r="X12" s="28">
        <v>0</v>
      </c>
      <c r="Y12" s="37" t="s">
        <v>19</v>
      </c>
    </row>
    <row r="13" spans="1:25" s="2" customFormat="1" ht="18" customHeight="1" thickBot="1" x14ac:dyDescent="0.2">
      <c r="A13" s="348"/>
      <c r="B13" s="354"/>
      <c r="C13" s="350"/>
      <c r="D13" s="342"/>
      <c r="E13" s="352"/>
      <c r="F13" s="335"/>
      <c r="G13" s="352"/>
      <c r="H13" s="337"/>
      <c r="I13" s="338"/>
      <c r="J13" s="338"/>
      <c r="K13" s="338"/>
      <c r="L13" s="338"/>
      <c r="M13" s="340"/>
      <c r="N13" s="344"/>
      <c r="O13" s="346"/>
      <c r="P13" s="335"/>
      <c r="Q13" s="49">
        <v>0</v>
      </c>
      <c r="R13" s="50">
        <v>0</v>
      </c>
      <c r="S13" s="50">
        <v>0</v>
      </c>
      <c r="T13" s="51">
        <v>0</v>
      </c>
      <c r="U13" s="50">
        <v>0</v>
      </c>
      <c r="V13" s="49">
        <v>0</v>
      </c>
      <c r="W13" s="51">
        <v>0</v>
      </c>
      <c r="X13" s="52">
        <v>0</v>
      </c>
      <c r="Y13" s="38" t="s">
        <v>15</v>
      </c>
    </row>
    <row r="14" spans="1:25" s="2" customFormat="1" ht="18" customHeight="1" x14ac:dyDescent="0.15">
      <c r="A14" s="347">
        <v>4</v>
      </c>
      <c r="B14" s="353" t="s">
        <v>8</v>
      </c>
      <c r="C14" s="349" t="s">
        <v>21</v>
      </c>
      <c r="D14" s="341"/>
      <c r="E14" s="351"/>
      <c r="F14" s="334"/>
      <c r="G14" s="351"/>
      <c r="H14" s="336"/>
      <c r="I14" s="336"/>
      <c r="J14" s="336"/>
      <c r="K14" s="336"/>
      <c r="L14" s="336"/>
      <c r="M14" s="339"/>
      <c r="N14" s="343"/>
      <c r="O14" s="345">
        <f>+(+E14+G14)-(M14+N14)</f>
        <v>0</v>
      </c>
      <c r="P14" s="334"/>
      <c r="Q14" s="25">
        <v>0</v>
      </c>
      <c r="R14" s="26">
        <v>0</v>
      </c>
      <c r="S14" s="26">
        <v>0</v>
      </c>
      <c r="T14" s="27">
        <v>0</v>
      </c>
      <c r="U14" s="26">
        <v>0</v>
      </c>
      <c r="V14" s="25">
        <v>0</v>
      </c>
      <c r="W14" s="27">
        <v>0</v>
      </c>
      <c r="X14" s="28">
        <v>0</v>
      </c>
      <c r="Y14" s="37" t="s">
        <v>19</v>
      </c>
    </row>
    <row r="15" spans="1:25" s="2" customFormat="1" ht="18" customHeight="1" thickBot="1" x14ac:dyDescent="0.2">
      <c r="A15" s="348"/>
      <c r="B15" s="354"/>
      <c r="C15" s="350"/>
      <c r="D15" s="342"/>
      <c r="E15" s="352"/>
      <c r="F15" s="335"/>
      <c r="G15" s="352"/>
      <c r="H15" s="337"/>
      <c r="I15" s="338"/>
      <c r="J15" s="338"/>
      <c r="K15" s="338"/>
      <c r="L15" s="338"/>
      <c r="M15" s="340"/>
      <c r="N15" s="344"/>
      <c r="O15" s="346"/>
      <c r="P15" s="335"/>
      <c r="Q15" s="49">
        <v>0</v>
      </c>
      <c r="R15" s="50">
        <v>0</v>
      </c>
      <c r="S15" s="50">
        <v>0</v>
      </c>
      <c r="T15" s="51">
        <v>0</v>
      </c>
      <c r="U15" s="50">
        <v>0</v>
      </c>
      <c r="V15" s="49">
        <v>0</v>
      </c>
      <c r="W15" s="51">
        <v>0</v>
      </c>
      <c r="X15" s="52">
        <v>0</v>
      </c>
      <c r="Y15" s="38" t="s">
        <v>15</v>
      </c>
    </row>
    <row r="16" spans="1:25" s="2" customFormat="1" ht="18" customHeight="1" x14ac:dyDescent="0.15">
      <c r="A16" s="347">
        <v>5</v>
      </c>
      <c r="B16" s="353" t="s">
        <v>9</v>
      </c>
      <c r="C16" s="349" t="s">
        <v>21</v>
      </c>
      <c r="D16" s="341"/>
      <c r="E16" s="351"/>
      <c r="F16" s="334"/>
      <c r="G16" s="351"/>
      <c r="H16" s="336"/>
      <c r="I16" s="336"/>
      <c r="J16" s="336"/>
      <c r="K16" s="336"/>
      <c r="L16" s="336"/>
      <c r="M16" s="339"/>
      <c r="N16" s="343"/>
      <c r="O16" s="345">
        <f>+(+E16+G16)-(M16+N16)</f>
        <v>0</v>
      </c>
      <c r="P16" s="334"/>
      <c r="Q16" s="25">
        <v>0</v>
      </c>
      <c r="R16" s="26">
        <v>0</v>
      </c>
      <c r="S16" s="26">
        <v>0</v>
      </c>
      <c r="T16" s="27">
        <v>0</v>
      </c>
      <c r="U16" s="26">
        <v>0</v>
      </c>
      <c r="V16" s="25">
        <v>0</v>
      </c>
      <c r="W16" s="27">
        <v>0</v>
      </c>
      <c r="X16" s="28">
        <v>0</v>
      </c>
      <c r="Y16" s="37" t="s">
        <v>19</v>
      </c>
    </row>
    <row r="17" spans="1:25" s="2" customFormat="1" ht="18" customHeight="1" thickBot="1" x14ac:dyDescent="0.2">
      <c r="A17" s="348"/>
      <c r="B17" s="354"/>
      <c r="C17" s="350"/>
      <c r="D17" s="342"/>
      <c r="E17" s="352"/>
      <c r="F17" s="335"/>
      <c r="G17" s="352"/>
      <c r="H17" s="337"/>
      <c r="I17" s="338"/>
      <c r="J17" s="338"/>
      <c r="K17" s="338"/>
      <c r="L17" s="338"/>
      <c r="M17" s="340"/>
      <c r="N17" s="344"/>
      <c r="O17" s="346"/>
      <c r="P17" s="335"/>
      <c r="Q17" s="49">
        <v>0</v>
      </c>
      <c r="R17" s="50">
        <v>0</v>
      </c>
      <c r="S17" s="50">
        <v>0</v>
      </c>
      <c r="T17" s="51">
        <v>0</v>
      </c>
      <c r="U17" s="50">
        <v>0</v>
      </c>
      <c r="V17" s="49">
        <v>0</v>
      </c>
      <c r="W17" s="51">
        <v>0</v>
      </c>
      <c r="X17" s="52">
        <v>0</v>
      </c>
      <c r="Y17" s="38" t="s">
        <v>15</v>
      </c>
    </row>
    <row r="18" spans="1:25" s="2" customFormat="1" ht="18" customHeight="1" x14ac:dyDescent="0.15">
      <c r="A18" s="347">
        <v>6</v>
      </c>
      <c r="B18" s="353" t="s">
        <v>29</v>
      </c>
      <c r="C18" s="349" t="s">
        <v>21</v>
      </c>
      <c r="D18" s="341"/>
      <c r="E18" s="351"/>
      <c r="F18" s="334"/>
      <c r="G18" s="351"/>
      <c r="H18" s="336"/>
      <c r="I18" s="336"/>
      <c r="J18" s="336"/>
      <c r="K18" s="336"/>
      <c r="L18" s="336"/>
      <c r="M18" s="339"/>
      <c r="N18" s="343"/>
      <c r="O18" s="345">
        <f>+(+E18+G18)-(M18+N18)</f>
        <v>0</v>
      </c>
      <c r="P18" s="334"/>
      <c r="Q18" s="25">
        <v>0</v>
      </c>
      <c r="R18" s="26">
        <v>0</v>
      </c>
      <c r="S18" s="26">
        <v>0</v>
      </c>
      <c r="T18" s="27">
        <v>0</v>
      </c>
      <c r="U18" s="26">
        <v>0</v>
      </c>
      <c r="V18" s="25">
        <v>0</v>
      </c>
      <c r="W18" s="27">
        <v>0</v>
      </c>
      <c r="X18" s="28">
        <v>0</v>
      </c>
      <c r="Y18" s="37" t="s">
        <v>19</v>
      </c>
    </row>
    <row r="19" spans="1:25" s="2" customFormat="1" ht="18" customHeight="1" thickBot="1" x14ac:dyDescent="0.2">
      <c r="A19" s="348"/>
      <c r="B19" s="354"/>
      <c r="C19" s="350"/>
      <c r="D19" s="342"/>
      <c r="E19" s="352"/>
      <c r="F19" s="335"/>
      <c r="G19" s="352"/>
      <c r="H19" s="337"/>
      <c r="I19" s="338"/>
      <c r="J19" s="338"/>
      <c r="K19" s="338"/>
      <c r="L19" s="338"/>
      <c r="M19" s="340"/>
      <c r="N19" s="344"/>
      <c r="O19" s="346"/>
      <c r="P19" s="335"/>
      <c r="Q19" s="49">
        <v>0</v>
      </c>
      <c r="R19" s="50">
        <v>0</v>
      </c>
      <c r="S19" s="50">
        <v>0</v>
      </c>
      <c r="T19" s="51">
        <v>0</v>
      </c>
      <c r="U19" s="50">
        <v>0</v>
      </c>
      <c r="V19" s="49">
        <v>0</v>
      </c>
      <c r="W19" s="51">
        <v>0</v>
      </c>
      <c r="X19" s="52">
        <v>0</v>
      </c>
      <c r="Y19" s="38" t="s">
        <v>15</v>
      </c>
    </row>
    <row r="20" spans="1:25" s="2" customFormat="1" ht="18" customHeight="1" x14ac:dyDescent="0.15">
      <c r="A20" s="347">
        <v>7</v>
      </c>
      <c r="B20" s="353" t="s">
        <v>30</v>
      </c>
      <c r="C20" s="349" t="s">
        <v>21</v>
      </c>
      <c r="D20" s="341"/>
      <c r="E20" s="351"/>
      <c r="F20" s="334"/>
      <c r="G20" s="351"/>
      <c r="H20" s="336"/>
      <c r="I20" s="336"/>
      <c r="J20" s="336"/>
      <c r="K20" s="336"/>
      <c r="L20" s="336"/>
      <c r="M20" s="339"/>
      <c r="N20" s="343"/>
      <c r="O20" s="345">
        <f>+(+E20+G20)-(M20+N20)</f>
        <v>0</v>
      </c>
      <c r="P20" s="334"/>
      <c r="Q20" s="25">
        <v>0</v>
      </c>
      <c r="R20" s="26">
        <v>0</v>
      </c>
      <c r="S20" s="26">
        <v>0</v>
      </c>
      <c r="T20" s="27">
        <v>0</v>
      </c>
      <c r="U20" s="26">
        <v>0</v>
      </c>
      <c r="V20" s="25">
        <v>0</v>
      </c>
      <c r="W20" s="27">
        <v>0</v>
      </c>
      <c r="X20" s="28">
        <v>0</v>
      </c>
      <c r="Y20" s="37" t="s">
        <v>19</v>
      </c>
    </row>
    <row r="21" spans="1:25" s="2" customFormat="1" ht="18" customHeight="1" thickBot="1" x14ac:dyDescent="0.2">
      <c r="A21" s="348"/>
      <c r="B21" s="354"/>
      <c r="C21" s="350"/>
      <c r="D21" s="342"/>
      <c r="E21" s="352"/>
      <c r="F21" s="335"/>
      <c r="G21" s="352"/>
      <c r="H21" s="337"/>
      <c r="I21" s="338"/>
      <c r="J21" s="338"/>
      <c r="K21" s="338"/>
      <c r="L21" s="338"/>
      <c r="M21" s="340"/>
      <c r="N21" s="344"/>
      <c r="O21" s="346"/>
      <c r="P21" s="335"/>
      <c r="Q21" s="49">
        <v>0</v>
      </c>
      <c r="R21" s="50">
        <v>0</v>
      </c>
      <c r="S21" s="50">
        <v>0</v>
      </c>
      <c r="T21" s="51">
        <v>0</v>
      </c>
      <c r="U21" s="50">
        <v>0</v>
      </c>
      <c r="V21" s="49">
        <v>0</v>
      </c>
      <c r="W21" s="51">
        <v>0</v>
      </c>
      <c r="X21" s="52">
        <v>0</v>
      </c>
      <c r="Y21" s="38" t="s">
        <v>15</v>
      </c>
    </row>
    <row r="22" spans="1:25" s="2" customFormat="1" ht="18" customHeight="1" x14ac:dyDescent="0.15">
      <c r="A22" s="347">
        <v>8</v>
      </c>
      <c r="B22" s="353" t="s">
        <v>31</v>
      </c>
      <c r="C22" s="349" t="s">
        <v>21</v>
      </c>
      <c r="D22" s="341"/>
      <c r="E22" s="351"/>
      <c r="F22" s="334"/>
      <c r="G22" s="351"/>
      <c r="H22" s="336"/>
      <c r="I22" s="336"/>
      <c r="J22" s="336"/>
      <c r="K22" s="336"/>
      <c r="L22" s="336"/>
      <c r="M22" s="339"/>
      <c r="N22" s="343"/>
      <c r="O22" s="345">
        <f>+(+E22+G22)-(M22+N22)</f>
        <v>0</v>
      </c>
      <c r="P22" s="334"/>
      <c r="Q22" s="25">
        <v>0</v>
      </c>
      <c r="R22" s="26">
        <v>0</v>
      </c>
      <c r="S22" s="26">
        <v>0</v>
      </c>
      <c r="T22" s="27">
        <v>0</v>
      </c>
      <c r="U22" s="26">
        <v>0</v>
      </c>
      <c r="V22" s="25">
        <v>0</v>
      </c>
      <c r="W22" s="27">
        <v>0</v>
      </c>
      <c r="X22" s="28">
        <v>0</v>
      </c>
      <c r="Y22" s="37" t="s">
        <v>19</v>
      </c>
    </row>
    <row r="23" spans="1:25" s="2" customFormat="1" ht="18" customHeight="1" thickBot="1" x14ac:dyDescent="0.2">
      <c r="A23" s="348"/>
      <c r="B23" s="354"/>
      <c r="C23" s="350"/>
      <c r="D23" s="342"/>
      <c r="E23" s="352"/>
      <c r="F23" s="335"/>
      <c r="G23" s="352"/>
      <c r="H23" s="337"/>
      <c r="I23" s="338"/>
      <c r="J23" s="338"/>
      <c r="K23" s="338"/>
      <c r="L23" s="338"/>
      <c r="M23" s="340"/>
      <c r="N23" s="344"/>
      <c r="O23" s="346"/>
      <c r="P23" s="335"/>
      <c r="Q23" s="49">
        <v>0</v>
      </c>
      <c r="R23" s="50">
        <v>0</v>
      </c>
      <c r="S23" s="50">
        <v>0</v>
      </c>
      <c r="T23" s="51">
        <v>0</v>
      </c>
      <c r="U23" s="50">
        <v>0</v>
      </c>
      <c r="V23" s="49">
        <v>0</v>
      </c>
      <c r="W23" s="51">
        <v>0</v>
      </c>
      <c r="X23" s="52">
        <v>0</v>
      </c>
      <c r="Y23" s="38" t="s">
        <v>15</v>
      </c>
    </row>
    <row r="24" spans="1:25" s="2" customFormat="1" ht="18" customHeight="1" x14ac:dyDescent="0.15">
      <c r="A24" s="347">
        <v>9</v>
      </c>
      <c r="B24" s="353" t="s">
        <v>32</v>
      </c>
      <c r="C24" s="349" t="s">
        <v>21</v>
      </c>
      <c r="D24" s="341"/>
      <c r="E24" s="351"/>
      <c r="F24" s="334"/>
      <c r="G24" s="351"/>
      <c r="H24" s="336"/>
      <c r="I24" s="336"/>
      <c r="J24" s="336"/>
      <c r="K24" s="336"/>
      <c r="L24" s="336"/>
      <c r="M24" s="339"/>
      <c r="N24" s="343"/>
      <c r="O24" s="345">
        <f>+(+E24+G24)-(M24+N24)</f>
        <v>0</v>
      </c>
      <c r="P24" s="334"/>
      <c r="Q24" s="25">
        <v>0</v>
      </c>
      <c r="R24" s="26">
        <v>0</v>
      </c>
      <c r="S24" s="26">
        <v>0</v>
      </c>
      <c r="T24" s="27">
        <v>0</v>
      </c>
      <c r="U24" s="26">
        <v>0</v>
      </c>
      <c r="V24" s="25">
        <v>0</v>
      </c>
      <c r="W24" s="27">
        <v>0</v>
      </c>
      <c r="X24" s="28">
        <v>0</v>
      </c>
      <c r="Y24" s="37" t="s">
        <v>19</v>
      </c>
    </row>
    <row r="25" spans="1:25" s="2" customFormat="1" ht="18" customHeight="1" thickBot="1" x14ac:dyDescent="0.2">
      <c r="A25" s="348"/>
      <c r="B25" s="354"/>
      <c r="C25" s="350"/>
      <c r="D25" s="342"/>
      <c r="E25" s="352"/>
      <c r="F25" s="335"/>
      <c r="G25" s="352"/>
      <c r="H25" s="337"/>
      <c r="I25" s="338"/>
      <c r="J25" s="338"/>
      <c r="K25" s="338"/>
      <c r="L25" s="338"/>
      <c r="M25" s="340"/>
      <c r="N25" s="344"/>
      <c r="O25" s="346"/>
      <c r="P25" s="335"/>
      <c r="Q25" s="49">
        <v>0</v>
      </c>
      <c r="R25" s="50">
        <v>0</v>
      </c>
      <c r="S25" s="50">
        <v>0</v>
      </c>
      <c r="T25" s="51">
        <v>0</v>
      </c>
      <c r="U25" s="50">
        <v>0</v>
      </c>
      <c r="V25" s="49">
        <v>0</v>
      </c>
      <c r="W25" s="51">
        <v>0</v>
      </c>
      <c r="X25" s="52">
        <v>0</v>
      </c>
      <c r="Y25" s="38" t="s">
        <v>15</v>
      </c>
    </row>
    <row r="26" spans="1:25" s="2" customFormat="1" ht="18" customHeight="1" x14ac:dyDescent="0.15">
      <c r="A26" s="347">
        <v>10</v>
      </c>
      <c r="B26" s="353" t="s">
        <v>33</v>
      </c>
      <c r="C26" s="349" t="s">
        <v>21</v>
      </c>
      <c r="D26" s="341"/>
      <c r="E26" s="351"/>
      <c r="F26" s="334"/>
      <c r="G26" s="351"/>
      <c r="H26" s="336"/>
      <c r="I26" s="336"/>
      <c r="J26" s="336"/>
      <c r="K26" s="336"/>
      <c r="L26" s="336"/>
      <c r="M26" s="339"/>
      <c r="N26" s="343"/>
      <c r="O26" s="345">
        <f>+(+E26+G26)-(M26+N26)</f>
        <v>0</v>
      </c>
      <c r="P26" s="334"/>
      <c r="Q26" s="25">
        <v>0</v>
      </c>
      <c r="R26" s="26">
        <v>0</v>
      </c>
      <c r="S26" s="26">
        <v>0</v>
      </c>
      <c r="T26" s="27">
        <v>0</v>
      </c>
      <c r="U26" s="26">
        <v>0</v>
      </c>
      <c r="V26" s="25">
        <v>0</v>
      </c>
      <c r="W26" s="27">
        <v>0</v>
      </c>
      <c r="X26" s="28">
        <v>0</v>
      </c>
      <c r="Y26" s="37" t="s">
        <v>19</v>
      </c>
    </row>
    <row r="27" spans="1:25" s="2" customFormat="1" ht="18" customHeight="1" thickBot="1" x14ac:dyDescent="0.2">
      <c r="A27" s="348"/>
      <c r="B27" s="354"/>
      <c r="C27" s="350"/>
      <c r="D27" s="342"/>
      <c r="E27" s="352"/>
      <c r="F27" s="335"/>
      <c r="G27" s="352"/>
      <c r="H27" s="337"/>
      <c r="I27" s="338"/>
      <c r="J27" s="338"/>
      <c r="K27" s="338"/>
      <c r="L27" s="338"/>
      <c r="M27" s="340"/>
      <c r="N27" s="344"/>
      <c r="O27" s="346"/>
      <c r="P27" s="335"/>
      <c r="Q27" s="49">
        <v>0</v>
      </c>
      <c r="R27" s="50">
        <v>0</v>
      </c>
      <c r="S27" s="50">
        <v>0</v>
      </c>
      <c r="T27" s="51">
        <v>0</v>
      </c>
      <c r="U27" s="50">
        <v>0</v>
      </c>
      <c r="V27" s="49">
        <v>0</v>
      </c>
      <c r="W27" s="51">
        <v>0</v>
      </c>
      <c r="X27" s="52">
        <v>0</v>
      </c>
      <c r="Y27" s="38" t="s">
        <v>15</v>
      </c>
    </row>
    <row r="28" spans="1:25" s="2" customFormat="1" ht="18" customHeight="1" x14ac:dyDescent="0.15">
      <c r="A28" s="347">
        <v>11</v>
      </c>
      <c r="B28" s="353" t="s">
        <v>34</v>
      </c>
      <c r="C28" s="349" t="s">
        <v>21</v>
      </c>
      <c r="D28" s="341"/>
      <c r="E28" s="351"/>
      <c r="F28" s="334"/>
      <c r="G28" s="351"/>
      <c r="H28" s="336"/>
      <c r="I28" s="336"/>
      <c r="J28" s="336"/>
      <c r="K28" s="336"/>
      <c r="L28" s="336"/>
      <c r="M28" s="339"/>
      <c r="N28" s="343"/>
      <c r="O28" s="345">
        <f>+(+E28+G28)-(M28+N28)</f>
        <v>0</v>
      </c>
      <c r="P28" s="334"/>
      <c r="Q28" s="25">
        <v>0</v>
      </c>
      <c r="R28" s="26">
        <v>0</v>
      </c>
      <c r="S28" s="26">
        <v>0</v>
      </c>
      <c r="T28" s="27">
        <v>0</v>
      </c>
      <c r="U28" s="26">
        <v>0</v>
      </c>
      <c r="V28" s="25">
        <v>0</v>
      </c>
      <c r="W28" s="27">
        <v>0</v>
      </c>
      <c r="X28" s="28">
        <v>0</v>
      </c>
      <c r="Y28" s="37" t="s">
        <v>19</v>
      </c>
    </row>
    <row r="29" spans="1:25" s="2" customFormat="1" ht="18" customHeight="1" thickBot="1" x14ac:dyDescent="0.2">
      <c r="A29" s="348"/>
      <c r="B29" s="354"/>
      <c r="C29" s="350"/>
      <c r="D29" s="342"/>
      <c r="E29" s="352"/>
      <c r="F29" s="335"/>
      <c r="G29" s="352"/>
      <c r="H29" s="337"/>
      <c r="I29" s="338"/>
      <c r="J29" s="338"/>
      <c r="K29" s="338"/>
      <c r="L29" s="338"/>
      <c r="M29" s="340"/>
      <c r="N29" s="344"/>
      <c r="O29" s="346"/>
      <c r="P29" s="335"/>
      <c r="Q29" s="49">
        <v>0</v>
      </c>
      <c r="R29" s="50">
        <v>0</v>
      </c>
      <c r="S29" s="50">
        <v>0</v>
      </c>
      <c r="T29" s="51">
        <v>0</v>
      </c>
      <c r="U29" s="50">
        <v>0</v>
      </c>
      <c r="V29" s="49">
        <v>0</v>
      </c>
      <c r="W29" s="51">
        <v>0</v>
      </c>
      <c r="X29" s="52">
        <v>0</v>
      </c>
      <c r="Y29" s="38" t="s">
        <v>15</v>
      </c>
    </row>
    <row r="30" spans="1:25" s="2" customFormat="1" ht="18" customHeight="1" x14ac:dyDescent="0.15">
      <c r="A30" s="347">
        <v>12</v>
      </c>
      <c r="B30" s="353" t="s">
        <v>35</v>
      </c>
      <c r="C30" s="349" t="s">
        <v>21</v>
      </c>
      <c r="D30" s="341"/>
      <c r="E30" s="351"/>
      <c r="F30" s="334"/>
      <c r="G30" s="351"/>
      <c r="H30" s="336"/>
      <c r="I30" s="336"/>
      <c r="J30" s="336"/>
      <c r="K30" s="336"/>
      <c r="L30" s="336"/>
      <c r="M30" s="339"/>
      <c r="N30" s="343"/>
      <c r="O30" s="345">
        <f>+(+E30+G30)-(M30+N30)</f>
        <v>0</v>
      </c>
      <c r="P30" s="334"/>
      <c r="Q30" s="25">
        <v>0</v>
      </c>
      <c r="R30" s="26">
        <v>0</v>
      </c>
      <c r="S30" s="26">
        <v>0</v>
      </c>
      <c r="T30" s="27">
        <v>0</v>
      </c>
      <c r="U30" s="26">
        <v>0</v>
      </c>
      <c r="V30" s="25">
        <v>0</v>
      </c>
      <c r="W30" s="27">
        <v>0</v>
      </c>
      <c r="X30" s="28">
        <v>0</v>
      </c>
      <c r="Y30" s="37" t="s">
        <v>19</v>
      </c>
    </row>
    <row r="31" spans="1:25" s="2" customFormat="1" ht="18" customHeight="1" thickBot="1" x14ac:dyDescent="0.2">
      <c r="A31" s="348"/>
      <c r="B31" s="354"/>
      <c r="C31" s="350"/>
      <c r="D31" s="342"/>
      <c r="E31" s="352"/>
      <c r="F31" s="335"/>
      <c r="G31" s="352"/>
      <c r="H31" s="337"/>
      <c r="I31" s="338"/>
      <c r="J31" s="338"/>
      <c r="K31" s="338"/>
      <c r="L31" s="338"/>
      <c r="M31" s="340"/>
      <c r="N31" s="344"/>
      <c r="O31" s="346"/>
      <c r="P31" s="335"/>
      <c r="Q31" s="49">
        <v>0</v>
      </c>
      <c r="R31" s="50">
        <v>0</v>
      </c>
      <c r="S31" s="50">
        <v>0</v>
      </c>
      <c r="T31" s="51">
        <v>0</v>
      </c>
      <c r="U31" s="50">
        <v>0</v>
      </c>
      <c r="V31" s="49">
        <v>0</v>
      </c>
      <c r="W31" s="51">
        <v>0</v>
      </c>
      <c r="X31" s="52">
        <v>0</v>
      </c>
      <c r="Y31" s="38" t="s">
        <v>15</v>
      </c>
    </row>
    <row r="32" spans="1:25" s="2" customFormat="1" ht="18" customHeight="1" x14ac:dyDescent="0.15">
      <c r="A32" s="347">
        <v>13</v>
      </c>
      <c r="B32" s="353" t="s">
        <v>36</v>
      </c>
      <c r="C32" s="349" t="s">
        <v>21</v>
      </c>
      <c r="D32" s="341"/>
      <c r="E32" s="351"/>
      <c r="F32" s="334"/>
      <c r="G32" s="351"/>
      <c r="H32" s="336"/>
      <c r="I32" s="336"/>
      <c r="J32" s="336"/>
      <c r="K32" s="336"/>
      <c r="L32" s="336"/>
      <c r="M32" s="339"/>
      <c r="N32" s="343"/>
      <c r="O32" s="345">
        <f>+(+E32+G32)-(M32+N32)</f>
        <v>0</v>
      </c>
      <c r="P32" s="334"/>
      <c r="Q32" s="25">
        <v>0</v>
      </c>
      <c r="R32" s="26">
        <v>0</v>
      </c>
      <c r="S32" s="26">
        <v>0</v>
      </c>
      <c r="T32" s="27">
        <v>0</v>
      </c>
      <c r="U32" s="26">
        <v>0</v>
      </c>
      <c r="V32" s="25">
        <v>0</v>
      </c>
      <c r="W32" s="27">
        <v>0</v>
      </c>
      <c r="X32" s="28">
        <v>0</v>
      </c>
      <c r="Y32" s="37" t="s">
        <v>19</v>
      </c>
    </row>
    <row r="33" spans="1:25" s="2" customFormat="1" ht="18" customHeight="1" thickBot="1" x14ac:dyDescent="0.2">
      <c r="A33" s="348"/>
      <c r="B33" s="354"/>
      <c r="C33" s="350"/>
      <c r="D33" s="342"/>
      <c r="E33" s="352"/>
      <c r="F33" s="335"/>
      <c r="G33" s="352"/>
      <c r="H33" s="337"/>
      <c r="I33" s="338"/>
      <c r="J33" s="338"/>
      <c r="K33" s="338"/>
      <c r="L33" s="338"/>
      <c r="M33" s="340"/>
      <c r="N33" s="344"/>
      <c r="O33" s="346"/>
      <c r="P33" s="335"/>
      <c r="Q33" s="49">
        <v>0</v>
      </c>
      <c r="R33" s="50">
        <v>0</v>
      </c>
      <c r="S33" s="50">
        <v>0</v>
      </c>
      <c r="T33" s="51">
        <v>0</v>
      </c>
      <c r="U33" s="50">
        <v>0</v>
      </c>
      <c r="V33" s="49">
        <v>0</v>
      </c>
      <c r="W33" s="51">
        <v>0</v>
      </c>
      <c r="X33" s="52">
        <v>0</v>
      </c>
      <c r="Y33" s="38" t="s">
        <v>15</v>
      </c>
    </row>
    <row r="34" spans="1:25" s="2" customFormat="1" ht="20.100000000000001" customHeight="1" x14ac:dyDescent="0.15">
      <c r="A34" s="347"/>
      <c r="B34" s="347"/>
      <c r="C34" s="349"/>
      <c r="D34" s="341"/>
      <c r="E34" s="351"/>
      <c r="F34" s="334"/>
      <c r="G34" s="351"/>
      <c r="H34" s="336"/>
      <c r="I34" s="336"/>
      <c r="J34" s="336"/>
      <c r="K34" s="336"/>
      <c r="L34" s="336"/>
      <c r="M34" s="339"/>
      <c r="N34" s="343"/>
      <c r="O34" s="345">
        <f>+(+E34+G34)-(M34+N34)</f>
        <v>0</v>
      </c>
      <c r="P34" s="334"/>
      <c r="Q34" s="25">
        <v>0</v>
      </c>
      <c r="R34" s="26">
        <v>0</v>
      </c>
      <c r="S34" s="26">
        <v>0</v>
      </c>
      <c r="T34" s="27">
        <v>0</v>
      </c>
      <c r="U34" s="26">
        <v>0</v>
      </c>
      <c r="V34" s="25">
        <v>0</v>
      </c>
      <c r="W34" s="27">
        <v>0</v>
      </c>
      <c r="X34" s="28">
        <v>0</v>
      </c>
      <c r="Y34" s="37" t="s">
        <v>19</v>
      </c>
    </row>
    <row r="35" spans="1:25" s="2" customFormat="1" ht="20.100000000000001" customHeight="1" thickBot="1" x14ac:dyDescent="0.2">
      <c r="A35" s="348"/>
      <c r="B35" s="348"/>
      <c r="C35" s="350"/>
      <c r="D35" s="342"/>
      <c r="E35" s="352"/>
      <c r="F35" s="335"/>
      <c r="G35" s="352"/>
      <c r="H35" s="337"/>
      <c r="I35" s="338"/>
      <c r="J35" s="338"/>
      <c r="K35" s="338"/>
      <c r="L35" s="338"/>
      <c r="M35" s="340"/>
      <c r="N35" s="344"/>
      <c r="O35" s="346"/>
      <c r="P35" s="335"/>
      <c r="Q35" s="49">
        <v>0</v>
      </c>
      <c r="R35" s="50">
        <v>0</v>
      </c>
      <c r="S35" s="50">
        <v>0</v>
      </c>
      <c r="T35" s="51">
        <v>0</v>
      </c>
      <c r="U35" s="50">
        <v>0</v>
      </c>
      <c r="V35" s="49">
        <v>0</v>
      </c>
      <c r="W35" s="51">
        <v>0</v>
      </c>
      <c r="X35" s="52">
        <v>0</v>
      </c>
      <c r="Y35" s="38" t="s">
        <v>15</v>
      </c>
    </row>
    <row r="36" spans="1:25" s="2" customFormat="1" ht="18" customHeight="1" x14ac:dyDescent="0.15">
      <c r="A36" s="347">
        <v>45</v>
      </c>
      <c r="B36" s="353" t="s">
        <v>37</v>
      </c>
      <c r="C36" s="349" t="s">
        <v>21</v>
      </c>
      <c r="D36" s="341"/>
      <c r="E36" s="351"/>
      <c r="F36" s="334"/>
      <c r="G36" s="351"/>
      <c r="H36" s="336"/>
      <c r="I36" s="336"/>
      <c r="J36" s="336"/>
      <c r="K36" s="336"/>
      <c r="L36" s="336"/>
      <c r="M36" s="339"/>
      <c r="N36" s="343"/>
      <c r="O36" s="345">
        <f>+(+E36+G36)-(M36+N36)</f>
        <v>0</v>
      </c>
      <c r="P36" s="334"/>
      <c r="Q36" s="25">
        <v>0</v>
      </c>
      <c r="R36" s="26">
        <v>0</v>
      </c>
      <c r="S36" s="26">
        <v>0</v>
      </c>
      <c r="T36" s="27">
        <v>0</v>
      </c>
      <c r="U36" s="26">
        <v>0</v>
      </c>
      <c r="V36" s="25">
        <v>0</v>
      </c>
      <c r="W36" s="27">
        <v>0</v>
      </c>
      <c r="X36" s="28">
        <v>0</v>
      </c>
      <c r="Y36" s="37" t="s">
        <v>19</v>
      </c>
    </row>
    <row r="37" spans="1:25" s="2" customFormat="1" ht="18" customHeight="1" thickBot="1" x14ac:dyDescent="0.2">
      <c r="A37" s="348"/>
      <c r="B37" s="354"/>
      <c r="C37" s="350"/>
      <c r="D37" s="342"/>
      <c r="E37" s="352"/>
      <c r="F37" s="335"/>
      <c r="G37" s="352"/>
      <c r="H37" s="337"/>
      <c r="I37" s="338"/>
      <c r="J37" s="338"/>
      <c r="K37" s="338"/>
      <c r="L37" s="338"/>
      <c r="M37" s="340"/>
      <c r="N37" s="344"/>
      <c r="O37" s="346"/>
      <c r="P37" s="335"/>
      <c r="Q37" s="49">
        <v>0</v>
      </c>
      <c r="R37" s="50">
        <v>0</v>
      </c>
      <c r="S37" s="50">
        <v>0</v>
      </c>
      <c r="T37" s="51">
        <v>0</v>
      </c>
      <c r="U37" s="50">
        <v>0</v>
      </c>
      <c r="V37" s="49">
        <v>0</v>
      </c>
      <c r="W37" s="51">
        <v>0</v>
      </c>
      <c r="X37" s="52">
        <v>0</v>
      </c>
      <c r="Y37" s="38" t="s">
        <v>15</v>
      </c>
    </row>
    <row r="38" spans="1:25" s="2" customFormat="1" ht="18" customHeight="1" x14ac:dyDescent="0.15">
      <c r="A38" s="347">
        <v>46</v>
      </c>
      <c r="B38" s="353" t="s">
        <v>38</v>
      </c>
      <c r="C38" s="349" t="s">
        <v>21</v>
      </c>
      <c r="D38" s="341"/>
      <c r="E38" s="351"/>
      <c r="F38" s="334"/>
      <c r="G38" s="351"/>
      <c r="H38" s="336"/>
      <c r="I38" s="336"/>
      <c r="J38" s="336"/>
      <c r="K38" s="336"/>
      <c r="L38" s="336"/>
      <c r="M38" s="339"/>
      <c r="N38" s="343"/>
      <c r="O38" s="345">
        <f>+(+E38+G38)-(M38+N38)</f>
        <v>0</v>
      </c>
      <c r="P38" s="334"/>
      <c r="Q38" s="25">
        <v>0</v>
      </c>
      <c r="R38" s="26">
        <v>0</v>
      </c>
      <c r="S38" s="26">
        <v>0</v>
      </c>
      <c r="T38" s="27">
        <v>0</v>
      </c>
      <c r="U38" s="26">
        <v>0</v>
      </c>
      <c r="V38" s="25">
        <v>0</v>
      </c>
      <c r="W38" s="27">
        <v>0</v>
      </c>
      <c r="X38" s="28">
        <v>0</v>
      </c>
      <c r="Y38" s="37" t="s">
        <v>19</v>
      </c>
    </row>
    <row r="39" spans="1:25" s="2" customFormat="1" ht="18" customHeight="1" thickBot="1" x14ac:dyDescent="0.2">
      <c r="A39" s="348"/>
      <c r="B39" s="354"/>
      <c r="C39" s="350"/>
      <c r="D39" s="342"/>
      <c r="E39" s="352"/>
      <c r="F39" s="335"/>
      <c r="G39" s="352"/>
      <c r="H39" s="337"/>
      <c r="I39" s="338"/>
      <c r="J39" s="338"/>
      <c r="K39" s="338"/>
      <c r="L39" s="338"/>
      <c r="M39" s="340"/>
      <c r="N39" s="344"/>
      <c r="O39" s="346"/>
      <c r="P39" s="335"/>
      <c r="Q39" s="49">
        <v>0</v>
      </c>
      <c r="R39" s="50">
        <v>0</v>
      </c>
      <c r="S39" s="50">
        <v>0</v>
      </c>
      <c r="T39" s="51">
        <v>0</v>
      </c>
      <c r="U39" s="50">
        <v>0</v>
      </c>
      <c r="V39" s="49">
        <v>0</v>
      </c>
      <c r="W39" s="51">
        <v>0</v>
      </c>
      <c r="X39" s="52">
        <v>0</v>
      </c>
      <c r="Y39" s="38" t="s">
        <v>15</v>
      </c>
    </row>
    <row r="40" spans="1:25" s="2" customFormat="1" ht="18" customHeight="1" x14ac:dyDescent="0.15">
      <c r="A40" s="347">
        <v>47</v>
      </c>
      <c r="B40" s="353" t="s">
        <v>39</v>
      </c>
      <c r="C40" s="349" t="s">
        <v>21</v>
      </c>
      <c r="D40" s="341"/>
      <c r="E40" s="351"/>
      <c r="F40" s="334"/>
      <c r="G40" s="351"/>
      <c r="H40" s="336"/>
      <c r="I40" s="336"/>
      <c r="J40" s="336"/>
      <c r="K40" s="336"/>
      <c r="L40" s="336"/>
      <c r="M40" s="339"/>
      <c r="N40" s="343"/>
      <c r="O40" s="345">
        <f>+(+E40+G40)-(M40+N40)</f>
        <v>0</v>
      </c>
      <c r="P40" s="334"/>
      <c r="Q40" s="25">
        <v>0</v>
      </c>
      <c r="R40" s="26">
        <v>0</v>
      </c>
      <c r="S40" s="26">
        <v>0</v>
      </c>
      <c r="T40" s="27">
        <v>0</v>
      </c>
      <c r="U40" s="26">
        <v>0</v>
      </c>
      <c r="V40" s="25">
        <v>0</v>
      </c>
      <c r="W40" s="27">
        <v>0</v>
      </c>
      <c r="X40" s="28">
        <v>0</v>
      </c>
      <c r="Y40" s="37" t="s">
        <v>19</v>
      </c>
    </row>
    <row r="41" spans="1:25" s="2" customFormat="1" ht="18" customHeight="1" thickBot="1" x14ac:dyDescent="0.2">
      <c r="A41" s="348"/>
      <c r="B41" s="354"/>
      <c r="C41" s="350"/>
      <c r="D41" s="342"/>
      <c r="E41" s="352"/>
      <c r="F41" s="335"/>
      <c r="G41" s="352"/>
      <c r="H41" s="337"/>
      <c r="I41" s="338"/>
      <c r="J41" s="338"/>
      <c r="K41" s="338"/>
      <c r="L41" s="338"/>
      <c r="M41" s="340"/>
      <c r="N41" s="344"/>
      <c r="O41" s="346"/>
      <c r="P41" s="335"/>
      <c r="Q41" s="49">
        <v>0</v>
      </c>
      <c r="R41" s="50">
        <v>0</v>
      </c>
      <c r="S41" s="50">
        <v>0</v>
      </c>
      <c r="T41" s="51">
        <v>0</v>
      </c>
      <c r="U41" s="50">
        <v>0</v>
      </c>
      <c r="V41" s="49">
        <v>0</v>
      </c>
      <c r="W41" s="51">
        <v>0</v>
      </c>
      <c r="X41" s="52">
        <v>0</v>
      </c>
      <c r="Y41" s="38" t="s">
        <v>15</v>
      </c>
    </row>
    <row r="42" spans="1:25" s="2" customFormat="1" ht="18" customHeight="1" x14ac:dyDescent="0.15">
      <c r="A42" s="347">
        <v>48</v>
      </c>
      <c r="B42" s="353" t="s">
        <v>40</v>
      </c>
      <c r="C42" s="349" t="s">
        <v>21</v>
      </c>
      <c r="D42" s="341"/>
      <c r="E42" s="351"/>
      <c r="F42" s="334"/>
      <c r="G42" s="351"/>
      <c r="H42" s="336"/>
      <c r="I42" s="336"/>
      <c r="J42" s="336"/>
      <c r="K42" s="336"/>
      <c r="L42" s="336"/>
      <c r="M42" s="339"/>
      <c r="N42" s="343"/>
      <c r="O42" s="345">
        <f>+(+E42+G42)-(M42+N42)</f>
        <v>0</v>
      </c>
      <c r="P42" s="334"/>
      <c r="Q42" s="25">
        <v>0</v>
      </c>
      <c r="R42" s="26">
        <v>0</v>
      </c>
      <c r="S42" s="26">
        <v>0</v>
      </c>
      <c r="T42" s="27">
        <v>0</v>
      </c>
      <c r="U42" s="26">
        <v>0</v>
      </c>
      <c r="V42" s="25">
        <v>0</v>
      </c>
      <c r="W42" s="27">
        <v>0</v>
      </c>
      <c r="X42" s="28">
        <v>0</v>
      </c>
      <c r="Y42" s="37" t="s">
        <v>19</v>
      </c>
    </row>
    <row r="43" spans="1:25" s="2" customFormat="1" ht="18" customHeight="1" thickBot="1" x14ac:dyDescent="0.2">
      <c r="A43" s="348"/>
      <c r="B43" s="354"/>
      <c r="C43" s="350"/>
      <c r="D43" s="342"/>
      <c r="E43" s="352"/>
      <c r="F43" s="335"/>
      <c r="G43" s="352"/>
      <c r="H43" s="337"/>
      <c r="I43" s="338"/>
      <c r="J43" s="338"/>
      <c r="K43" s="338"/>
      <c r="L43" s="338"/>
      <c r="M43" s="340"/>
      <c r="N43" s="344"/>
      <c r="O43" s="346"/>
      <c r="P43" s="335"/>
      <c r="Q43" s="49">
        <v>0</v>
      </c>
      <c r="R43" s="50">
        <v>0</v>
      </c>
      <c r="S43" s="50">
        <v>0</v>
      </c>
      <c r="T43" s="51">
        <v>0</v>
      </c>
      <c r="U43" s="50">
        <v>0</v>
      </c>
      <c r="V43" s="49">
        <v>0</v>
      </c>
      <c r="W43" s="51">
        <v>0</v>
      </c>
      <c r="X43" s="52">
        <v>0</v>
      </c>
      <c r="Y43" s="38" t="s">
        <v>15</v>
      </c>
    </row>
    <row r="44" spans="1:25" s="2" customFormat="1" ht="18" customHeight="1" x14ac:dyDescent="0.15">
      <c r="A44" s="347">
        <v>49</v>
      </c>
      <c r="B44" s="353" t="s">
        <v>41</v>
      </c>
      <c r="C44" s="349" t="s">
        <v>21</v>
      </c>
      <c r="D44" s="341"/>
      <c r="E44" s="351"/>
      <c r="F44" s="334"/>
      <c r="G44" s="351"/>
      <c r="H44" s="336"/>
      <c r="I44" s="336"/>
      <c r="J44" s="336"/>
      <c r="K44" s="336"/>
      <c r="L44" s="336"/>
      <c r="M44" s="339"/>
      <c r="N44" s="343"/>
      <c r="O44" s="345">
        <f>+(+E44+G44)-(M44+N44)</f>
        <v>0</v>
      </c>
      <c r="P44" s="334"/>
      <c r="Q44" s="25">
        <v>0</v>
      </c>
      <c r="R44" s="26">
        <v>0</v>
      </c>
      <c r="S44" s="26">
        <v>0</v>
      </c>
      <c r="T44" s="27">
        <v>0</v>
      </c>
      <c r="U44" s="26">
        <v>0</v>
      </c>
      <c r="V44" s="25">
        <v>0</v>
      </c>
      <c r="W44" s="27">
        <v>0</v>
      </c>
      <c r="X44" s="28">
        <v>0</v>
      </c>
      <c r="Y44" s="37" t="s">
        <v>19</v>
      </c>
    </row>
    <row r="45" spans="1:25" s="2" customFormat="1" ht="18" customHeight="1" thickBot="1" x14ac:dyDescent="0.2">
      <c r="A45" s="348"/>
      <c r="B45" s="354"/>
      <c r="C45" s="350"/>
      <c r="D45" s="342"/>
      <c r="E45" s="352"/>
      <c r="F45" s="335"/>
      <c r="G45" s="352"/>
      <c r="H45" s="337"/>
      <c r="I45" s="338"/>
      <c r="J45" s="338"/>
      <c r="K45" s="338"/>
      <c r="L45" s="338"/>
      <c r="M45" s="340"/>
      <c r="N45" s="344"/>
      <c r="O45" s="346"/>
      <c r="P45" s="335"/>
      <c r="Q45" s="49">
        <v>0</v>
      </c>
      <c r="R45" s="50">
        <v>0</v>
      </c>
      <c r="S45" s="50">
        <v>0</v>
      </c>
      <c r="T45" s="51">
        <v>0</v>
      </c>
      <c r="U45" s="50">
        <v>0</v>
      </c>
      <c r="V45" s="49">
        <v>0</v>
      </c>
      <c r="W45" s="51">
        <v>0</v>
      </c>
      <c r="X45" s="52">
        <v>0</v>
      </c>
      <c r="Y45" s="38" t="s">
        <v>15</v>
      </c>
    </row>
    <row r="46" spans="1:25" s="2" customFormat="1" ht="18" customHeight="1" x14ac:dyDescent="0.15">
      <c r="A46" s="347">
        <v>50</v>
      </c>
      <c r="B46" s="353" t="s">
        <v>42</v>
      </c>
      <c r="C46" s="349" t="s">
        <v>21</v>
      </c>
      <c r="D46" s="341"/>
      <c r="E46" s="351"/>
      <c r="F46" s="334"/>
      <c r="G46" s="351"/>
      <c r="H46" s="336"/>
      <c r="I46" s="336"/>
      <c r="J46" s="336"/>
      <c r="K46" s="336"/>
      <c r="L46" s="336"/>
      <c r="M46" s="339"/>
      <c r="N46" s="343"/>
      <c r="O46" s="345">
        <f>+(+E46+G46)-(M46+N46)</f>
        <v>0</v>
      </c>
      <c r="P46" s="334"/>
      <c r="Q46" s="25">
        <v>0</v>
      </c>
      <c r="R46" s="26">
        <v>0</v>
      </c>
      <c r="S46" s="26">
        <v>0</v>
      </c>
      <c r="T46" s="27">
        <v>0</v>
      </c>
      <c r="U46" s="26">
        <v>0</v>
      </c>
      <c r="V46" s="25">
        <v>0</v>
      </c>
      <c r="W46" s="27">
        <v>0</v>
      </c>
      <c r="X46" s="28">
        <v>0</v>
      </c>
      <c r="Y46" s="37" t="s">
        <v>19</v>
      </c>
    </row>
    <row r="47" spans="1:25" s="2" customFormat="1" ht="18" customHeight="1" thickBot="1" x14ac:dyDescent="0.2">
      <c r="A47" s="348"/>
      <c r="B47" s="354"/>
      <c r="C47" s="350"/>
      <c r="D47" s="342"/>
      <c r="E47" s="352"/>
      <c r="F47" s="335"/>
      <c r="G47" s="352"/>
      <c r="H47" s="337"/>
      <c r="I47" s="338"/>
      <c r="J47" s="338"/>
      <c r="K47" s="338"/>
      <c r="L47" s="338"/>
      <c r="M47" s="340"/>
      <c r="N47" s="344"/>
      <c r="O47" s="346"/>
      <c r="P47" s="335"/>
      <c r="Q47" s="49">
        <v>0</v>
      </c>
      <c r="R47" s="50">
        <v>0</v>
      </c>
      <c r="S47" s="50">
        <v>0</v>
      </c>
      <c r="T47" s="51">
        <v>0</v>
      </c>
      <c r="U47" s="50">
        <v>0</v>
      </c>
      <c r="V47" s="49">
        <v>0</v>
      </c>
      <c r="W47" s="51">
        <v>0</v>
      </c>
      <c r="X47" s="52">
        <v>0</v>
      </c>
      <c r="Y47" s="38" t="s">
        <v>15</v>
      </c>
    </row>
    <row r="48" spans="1:25" s="2" customFormat="1" ht="21.95" customHeight="1" x14ac:dyDescent="0.15">
      <c r="A48" s="347"/>
      <c r="B48" s="363" t="s">
        <v>50</v>
      </c>
      <c r="C48" s="364"/>
      <c r="D48" s="341"/>
      <c r="E48" s="351"/>
      <c r="F48" s="334"/>
      <c r="G48" s="351"/>
      <c r="H48" s="336"/>
      <c r="I48" s="336"/>
      <c r="J48" s="336"/>
      <c r="K48" s="336"/>
      <c r="L48" s="336"/>
      <c r="M48" s="339"/>
      <c r="N48" s="343"/>
      <c r="O48" s="345">
        <f>+(+E48+G48)-(M48+N48)</f>
        <v>0</v>
      </c>
      <c r="P48" s="334"/>
      <c r="Q48" s="25">
        <v>0</v>
      </c>
      <c r="R48" s="26">
        <v>0</v>
      </c>
      <c r="S48" s="26">
        <v>0</v>
      </c>
      <c r="T48" s="27">
        <v>0</v>
      </c>
      <c r="U48" s="26">
        <v>0</v>
      </c>
      <c r="V48" s="25">
        <v>0</v>
      </c>
      <c r="W48" s="27">
        <v>0</v>
      </c>
      <c r="X48" s="28">
        <v>0</v>
      </c>
      <c r="Y48" s="37" t="s">
        <v>19</v>
      </c>
    </row>
    <row r="49" spans="1:25" s="2" customFormat="1" ht="21.95" customHeight="1" thickBot="1" x14ac:dyDescent="0.2">
      <c r="A49" s="348"/>
      <c r="B49" s="365"/>
      <c r="C49" s="366"/>
      <c r="D49" s="342"/>
      <c r="E49" s="352"/>
      <c r="F49" s="335"/>
      <c r="G49" s="352"/>
      <c r="H49" s="337"/>
      <c r="I49" s="338"/>
      <c r="J49" s="338"/>
      <c r="K49" s="338"/>
      <c r="L49" s="338"/>
      <c r="M49" s="340"/>
      <c r="N49" s="344"/>
      <c r="O49" s="346"/>
      <c r="P49" s="335"/>
      <c r="Q49" s="49">
        <v>0</v>
      </c>
      <c r="R49" s="50">
        <v>0</v>
      </c>
      <c r="S49" s="50">
        <v>0</v>
      </c>
      <c r="T49" s="51">
        <v>0</v>
      </c>
      <c r="U49" s="50">
        <v>0</v>
      </c>
      <c r="V49" s="49">
        <v>0</v>
      </c>
      <c r="W49" s="51">
        <v>0</v>
      </c>
      <c r="X49" s="52">
        <v>0</v>
      </c>
      <c r="Y49" s="38" t="s">
        <v>15</v>
      </c>
    </row>
    <row r="50" spans="1:25" s="3" customFormat="1" ht="20.100000000000001" customHeight="1" x14ac:dyDescent="0.15">
      <c r="A50" s="347" t="s">
        <v>24</v>
      </c>
      <c r="B50" s="347">
        <v>100</v>
      </c>
      <c r="C50" s="353"/>
      <c r="D50" s="341"/>
      <c r="E50" s="345">
        <f t="shared" ref="E50:P50" si="0">SUM(E8:E49)</f>
        <v>10000</v>
      </c>
      <c r="F50" s="355">
        <f t="shared" si="0"/>
        <v>8000</v>
      </c>
      <c r="G50" s="345">
        <f t="shared" si="0"/>
        <v>1000</v>
      </c>
      <c r="H50" s="359">
        <f t="shared" si="0"/>
        <v>800</v>
      </c>
      <c r="I50" s="359">
        <f t="shared" si="0"/>
        <v>500</v>
      </c>
      <c r="J50" s="359">
        <f t="shared" si="0"/>
        <v>200</v>
      </c>
      <c r="K50" s="359">
        <f t="shared" si="0"/>
        <v>50</v>
      </c>
      <c r="L50" s="359">
        <f t="shared" si="0"/>
        <v>50</v>
      </c>
      <c r="M50" s="359">
        <f t="shared" si="0"/>
        <v>3010</v>
      </c>
      <c r="N50" s="361">
        <f t="shared" si="0"/>
        <v>4000</v>
      </c>
      <c r="O50" s="345">
        <f t="shared" si="0"/>
        <v>3990</v>
      </c>
      <c r="P50" s="355">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48"/>
      <c r="B51" s="348"/>
      <c r="C51" s="354"/>
      <c r="D51" s="342"/>
      <c r="E51" s="346"/>
      <c r="F51" s="356"/>
      <c r="G51" s="346"/>
      <c r="H51" s="360"/>
      <c r="I51" s="360"/>
      <c r="J51" s="360"/>
      <c r="K51" s="360"/>
      <c r="L51" s="360"/>
      <c r="M51" s="360"/>
      <c r="N51" s="362"/>
      <c r="O51" s="346"/>
      <c r="P51" s="356"/>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0999A-B0C6-4405-88ED-FC3EED1C66B7}">
  <sheetPr>
    <tabColor rgb="FF0070C0"/>
    <pageSetUpPr fitToPage="1"/>
  </sheetPr>
  <dimension ref="A1:Y145"/>
  <sheetViews>
    <sheetView tabSelected="1" view="pageBreakPreview" zoomScale="85" zoomScaleNormal="100" zoomScaleSheetLayoutView="85" workbookViewId="0">
      <selection activeCell="A13" sqref="A13"/>
    </sheetView>
  </sheetViews>
  <sheetFormatPr defaultColWidth="9" defaultRowHeight="13.5" outlineLevelRow="1" x14ac:dyDescent="0.15"/>
  <cols>
    <col min="1" max="1" width="4.125" style="1" customWidth="1"/>
    <col min="2" max="2" width="7.875" style="1" customWidth="1"/>
    <col min="3" max="3" width="17.75" style="1" customWidth="1"/>
    <col min="4" max="4" width="40.375" style="1" customWidth="1"/>
    <col min="5" max="9" width="15.875" style="1" customWidth="1"/>
    <col min="10" max="11" width="12.25" style="1" customWidth="1"/>
    <col min="12" max="16" width="15.875" style="1" customWidth="1"/>
    <col min="17" max="17" width="17.625" style="1" customWidth="1"/>
    <col min="18" max="24" width="6.75" style="1" customWidth="1"/>
    <col min="25" max="25" width="9" style="112"/>
    <col min="26" max="16384" width="9" style="1"/>
  </cols>
  <sheetData>
    <row r="1" spans="1:25" ht="20.25" customHeight="1" x14ac:dyDescent="0.15">
      <c r="A1" s="136" t="s">
        <v>151</v>
      </c>
      <c r="B1" s="136"/>
      <c r="C1" s="112"/>
      <c r="D1" s="112"/>
      <c r="E1" s="112"/>
      <c r="F1" s="112"/>
      <c r="G1" s="112"/>
      <c r="H1" s="112"/>
      <c r="I1" s="112"/>
      <c r="J1" s="112"/>
      <c r="K1" s="112"/>
      <c r="L1" s="112"/>
      <c r="M1" s="112"/>
      <c r="N1" s="112"/>
      <c r="O1" s="112"/>
      <c r="P1" s="112"/>
      <c r="Q1" s="112"/>
      <c r="R1" s="112"/>
      <c r="S1" s="112"/>
      <c r="T1" s="112"/>
      <c r="U1" s="112"/>
      <c r="V1" s="112"/>
      <c r="W1" s="112"/>
      <c r="X1" s="112"/>
    </row>
    <row r="2" spans="1:25" ht="20.25" customHeight="1" thickBot="1" x14ac:dyDescent="0.2">
      <c r="A2" s="163"/>
      <c r="B2" s="136"/>
      <c r="C2" s="112"/>
      <c r="D2" s="112"/>
      <c r="E2" s="112"/>
      <c r="F2" s="112"/>
      <c r="G2" s="112"/>
      <c r="H2" s="112"/>
      <c r="I2" s="112"/>
      <c r="J2" s="112"/>
      <c r="K2" s="112"/>
      <c r="L2" s="112"/>
      <c r="M2" s="112"/>
      <c r="N2" s="112"/>
      <c r="O2" s="112"/>
      <c r="P2" s="112"/>
      <c r="Q2" s="112"/>
      <c r="R2" s="112"/>
      <c r="S2" s="112"/>
      <c r="T2" s="112"/>
      <c r="U2" s="112"/>
      <c r="V2" s="112"/>
      <c r="W2" s="112"/>
      <c r="X2" s="173" t="s">
        <v>150</v>
      </c>
    </row>
    <row r="3" spans="1:25" s="2" customFormat="1" ht="12.75" customHeight="1" x14ac:dyDescent="0.15">
      <c r="A3" s="297" t="s">
        <v>4</v>
      </c>
      <c r="B3" s="297" t="s">
        <v>81</v>
      </c>
      <c r="C3" s="297" t="s">
        <v>49</v>
      </c>
      <c r="D3" s="297" t="s">
        <v>84</v>
      </c>
      <c r="E3" s="382" t="s">
        <v>143</v>
      </c>
      <c r="F3" s="383"/>
      <c r="G3" s="382" t="s">
        <v>144</v>
      </c>
      <c r="H3" s="386"/>
      <c r="I3" s="386"/>
      <c r="J3" s="386"/>
      <c r="K3" s="386"/>
      <c r="L3" s="386"/>
      <c r="M3" s="386"/>
      <c r="N3" s="407" t="s">
        <v>145</v>
      </c>
      <c r="O3" s="382" t="s">
        <v>146</v>
      </c>
      <c r="P3" s="383"/>
      <c r="Q3" s="382" t="s">
        <v>147</v>
      </c>
      <c r="R3" s="292"/>
      <c r="S3" s="292"/>
      <c r="T3" s="292"/>
      <c r="U3" s="292"/>
      <c r="V3" s="382" t="s">
        <v>148</v>
      </c>
      <c r="W3" s="292"/>
      <c r="X3" s="293"/>
      <c r="Y3" s="140"/>
    </row>
    <row r="4" spans="1:25" s="2" customFormat="1" ht="12" customHeight="1" x14ac:dyDescent="0.15">
      <c r="A4" s="298"/>
      <c r="B4" s="380"/>
      <c r="C4" s="298"/>
      <c r="D4" s="298"/>
      <c r="E4" s="384"/>
      <c r="F4" s="385"/>
      <c r="G4" s="387"/>
      <c r="H4" s="388"/>
      <c r="I4" s="388"/>
      <c r="J4" s="388"/>
      <c r="K4" s="388"/>
      <c r="L4" s="388"/>
      <c r="M4" s="388"/>
      <c r="N4" s="408"/>
      <c r="O4" s="384"/>
      <c r="P4" s="385"/>
      <c r="Q4" s="146" t="s">
        <v>18</v>
      </c>
      <c r="R4" s="410" t="s">
        <v>3</v>
      </c>
      <c r="S4" s="410" t="s">
        <v>16</v>
      </c>
      <c r="T4" s="376" t="s">
        <v>2</v>
      </c>
      <c r="U4" s="413" t="s">
        <v>20</v>
      </c>
      <c r="V4" s="373" t="s">
        <v>3</v>
      </c>
      <c r="W4" s="376" t="s">
        <v>16</v>
      </c>
      <c r="X4" s="391" t="s">
        <v>2</v>
      </c>
      <c r="Y4" s="140"/>
    </row>
    <row r="5" spans="1:25" s="2" customFormat="1" ht="13.5" customHeight="1" x14ac:dyDescent="0.15">
      <c r="A5" s="298"/>
      <c r="B5" s="380"/>
      <c r="C5" s="298"/>
      <c r="D5" s="298"/>
      <c r="E5" s="147"/>
      <c r="F5" s="148"/>
      <c r="G5" s="149" t="s">
        <v>13</v>
      </c>
      <c r="H5" s="150"/>
      <c r="I5" s="150"/>
      <c r="J5" s="150"/>
      <c r="K5" s="150"/>
      <c r="L5" s="150"/>
      <c r="M5" s="394" t="s">
        <v>14</v>
      </c>
      <c r="N5" s="408"/>
      <c r="O5" s="147"/>
      <c r="P5" s="148"/>
      <c r="Q5" s="397" t="s">
        <v>17</v>
      </c>
      <c r="R5" s="411"/>
      <c r="S5" s="411"/>
      <c r="T5" s="377"/>
      <c r="U5" s="414"/>
      <c r="V5" s="374"/>
      <c r="W5" s="377"/>
      <c r="X5" s="392"/>
      <c r="Y5" s="140"/>
    </row>
    <row r="6" spans="1:25" s="2" customFormat="1" ht="12" customHeight="1" x14ac:dyDescent="0.15">
      <c r="A6" s="298"/>
      <c r="B6" s="380"/>
      <c r="C6" s="298"/>
      <c r="D6" s="298"/>
      <c r="E6" s="147"/>
      <c r="F6" s="399" t="s">
        <v>11</v>
      </c>
      <c r="G6" s="147"/>
      <c r="H6" s="151" t="s">
        <v>10</v>
      </c>
      <c r="I6" s="152"/>
      <c r="J6" s="152"/>
      <c r="K6" s="152"/>
      <c r="L6" s="153"/>
      <c r="M6" s="395"/>
      <c r="N6" s="408"/>
      <c r="O6" s="147"/>
      <c r="P6" s="399" t="s">
        <v>11</v>
      </c>
      <c r="Q6" s="398"/>
      <c r="R6" s="412"/>
      <c r="S6" s="412"/>
      <c r="T6" s="378"/>
      <c r="U6" s="415"/>
      <c r="V6" s="375"/>
      <c r="W6" s="378"/>
      <c r="X6" s="393"/>
      <c r="Y6" s="140"/>
    </row>
    <row r="7" spans="1:25" s="2" customFormat="1" ht="12" customHeight="1" x14ac:dyDescent="0.15">
      <c r="A7" s="298"/>
      <c r="B7" s="380"/>
      <c r="C7" s="298"/>
      <c r="D7" s="298"/>
      <c r="E7" s="147"/>
      <c r="F7" s="400"/>
      <c r="G7" s="147"/>
      <c r="H7" s="154" t="s">
        <v>12</v>
      </c>
      <c r="I7" s="402" t="s">
        <v>80</v>
      </c>
      <c r="J7" s="403"/>
      <c r="K7" s="404"/>
      <c r="L7" s="405" t="s">
        <v>58</v>
      </c>
      <c r="M7" s="395"/>
      <c r="N7" s="408"/>
      <c r="O7" s="147"/>
      <c r="P7" s="400"/>
      <c r="Q7" s="155" t="s">
        <v>19</v>
      </c>
      <c r="R7" s="156" t="s">
        <v>19</v>
      </c>
      <c r="S7" s="156" t="s">
        <v>19</v>
      </c>
      <c r="T7" s="157" t="s">
        <v>19</v>
      </c>
      <c r="U7" s="158" t="s">
        <v>19</v>
      </c>
      <c r="V7" s="159" t="s">
        <v>19</v>
      </c>
      <c r="W7" s="157" t="s">
        <v>19</v>
      </c>
      <c r="X7" s="158" t="s">
        <v>19</v>
      </c>
      <c r="Y7" s="143" t="s">
        <v>19</v>
      </c>
    </row>
    <row r="8" spans="1:25" s="2" customFormat="1" ht="12.75" customHeight="1" thickBot="1" x14ac:dyDescent="0.2">
      <c r="A8" s="379"/>
      <c r="B8" s="381"/>
      <c r="C8" s="379"/>
      <c r="D8" s="379"/>
      <c r="E8" s="160"/>
      <c r="F8" s="401"/>
      <c r="G8" s="160"/>
      <c r="H8" s="161"/>
      <c r="I8" s="169" t="s">
        <v>56</v>
      </c>
      <c r="J8" s="169" t="s">
        <v>57</v>
      </c>
      <c r="K8" s="169" t="s">
        <v>62</v>
      </c>
      <c r="L8" s="406"/>
      <c r="M8" s="396"/>
      <c r="N8" s="409"/>
      <c r="O8" s="160"/>
      <c r="P8" s="401"/>
      <c r="Q8" s="162" t="s">
        <v>15</v>
      </c>
      <c r="R8" s="113" t="s">
        <v>15</v>
      </c>
      <c r="S8" s="113" t="s">
        <v>15</v>
      </c>
      <c r="T8" s="114" t="s">
        <v>15</v>
      </c>
      <c r="U8" s="115" t="s">
        <v>15</v>
      </c>
      <c r="V8" s="116" t="s">
        <v>15</v>
      </c>
      <c r="W8" s="114" t="s">
        <v>15</v>
      </c>
      <c r="X8" s="117" t="s">
        <v>15</v>
      </c>
      <c r="Y8" s="144" t="s">
        <v>15</v>
      </c>
    </row>
    <row r="9" spans="1:25" s="2" customFormat="1" ht="236.25" customHeight="1" x14ac:dyDescent="0.15">
      <c r="A9" s="219">
        <v>1</v>
      </c>
      <c r="B9" s="417" t="s">
        <v>107</v>
      </c>
      <c r="C9" s="419" t="s">
        <v>108</v>
      </c>
      <c r="D9" s="421" t="s">
        <v>149</v>
      </c>
      <c r="E9" s="423">
        <v>5885.0640000000003</v>
      </c>
      <c r="F9" s="389">
        <v>5885.0640000000003</v>
      </c>
      <c r="G9" s="423">
        <v>2194.471</v>
      </c>
      <c r="H9" s="438">
        <v>2194.471</v>
      </c>
      <c r="I9" s="438">
        <v>2194.402</v>
      </c>
      <c r="J9" s="438">
        <v>0</v>
      </c>
      <c r="K9" s="438">
        <v>0</v>
      </c>
      <c r="L9" s="438">
        <v>6.9000000000000006E-2</v>
      </c>
      <c r="M9" s="389">
        <v>1978.39</v>
      </c>
      <c r="N9" s="425">
        <v>0</v>
      </c>
      <c r="O9" s="427">
        <f>+(+E9+G9)-(M9+N9)</f>
        <v>6101.1449999999995</v>
      </c>
      <c r="P9" s="389">
        <v>6101.1450000000004</v>
      </c>
      <c r="Q9" s="137">
        <v>7</v>
      </c>
      <c r="R9" s="166">
        <v>0</v>
      </c>
      <c r="S9" s="166">
        <v>0</v>
      </c>
      <c r="T9" s="167">
        <v>0</v>
      </c>
      <c r="U9" s="166">
        <v>0</v>
      </c>
      <c r="V9" s="137">
        <v>0</v>
      </c>
      <c r="W9" s="167">
        <v>0</v>
      </c>
      <c r="X9" s="168">
        <v>0</v>
      </c>
      <c r="Y9" s="142" t="s">
        <v>19</v>
      </c>
    </row>
    <row r="10" spans="1:25" s="2" customFormat="1" ht="236.25" customHeight="1" thickBot="1" x14ac:dyDescent="0.2">
      <c r="A10" s="416"/>
      <c r="B10" s="418"/>
      <c r="C10" s="420"/>
      <c r="D10" s="422"/>
      <c r="E10" s="424"/>
      <c r="F10" s="390"/>
      <c r="G10" s="437"/>
      <c r="H10" s="439"/>
      <c r="I10" s="439"/>
      <c r="J10" s="439"/>
      <c r="K10" s="439"/>
      <c r="L10" s="439"/>
      <c r="M10" s="390"/>
      <c r="N10" s="426"/>
      <c r="O10" s="428"/>
      <c r="P10" s="390"/>
      <c r="Q10" s="138">
        <v>2194.402</v>
      </c>
      <c r="R10" s="139">
        <v>0</v>
      </c>
      <c r="S10" s="139">
        <v>0</v>
      </c>
      <c r="T10" s="172">
        <v>0</v>
      </c>
      <c r="U10" s="139">
        <v>0</v>
      </c>
      <c r="V10" s="138">
        <v>0</v>
      </c>
      <c r="W10" s="172">
        <v>0</v>
      </c>
      <c r="X10" s="171">
        <v>0</v>
      </c>
      <c r="Y10" s="141" t="s">
        <v>15</v>
      </c>
    </row>
    <row r="11" spans="1:25" s="3" customFormat="1" ht="20.100000000000001" customHeight="1" x14ac:dyDescent="0.15">
      <c r="A11" s="219" t="s">
        <v>24</v>
      </c>
      <c r="B11" s="429"/>
      <c r="C11" s="429"/>
      <c r="D11" s="431"/>
      <c r="E11" s="433">
        <f>SUM(E9:E10)</f>
        <v>5885.0640000000003</v>
      </c>
      <c r="F11" s="435">
        <f>SUM(F9:F10)</f>
        <v>5885.0640000000003</v>
      </c>
      <c r="G11" s="433">
        <f t="shared" ref="G11:N11" si="0">SUM(G9:G10)</f>
        <v>2194.471</v>
      </c>
      <c r="H11" s="440">
        <f t="shared" si="0"/>
        <v>2194.471</v>
      </c>
      <c r="I11" s="440">
        <f t="shared" si="0"/>
        <v>2194.402</v>
      </c>
      <c r="J11" s="440">
        <f t="shared" si="0"/>
        <v>0</v>
      </c>
      <c r="K11" s="440">
        <f t="shared" si="0"/>
        <v>0</v>
      </c>
      <c r="L11" s="440">
        <f>SUM(L9:L10)</f>
        <v>6.9000000000000006E-2</v>
      </c>
      <c r="M11" s="440">
        <f>SUM(M9:M10)</f>
        <v>1978.39</v>
      </c>
      <c r="N11" s="442">
        <f t="shared" si="0"/>
        <v>0</v>
      </c>
      <c r="O11" s="433">
        <f>SUM(O9:O10)</f>
        <v>6101.1449999999995</v>
      </c>
      <c r="P11" s="444">
        <f>SUM(P9:P10)</f>
        <v>6101.1450000000004</v>
      </c>
      <c r="Q11" s="126">
        <f>SUMIF($Y$9:$Y$10,$Y$7,Q9:Q10)</f>
        <v>7</v>
      </c>
      <c r="R11" s="127">
        <f>SUMIF($Y$9:$Y$10,$Y$7,R9:R10)</f>
        <v>0</v>
      </c>
      <c r="S11" s="127">
        <f>SUMIF($Y$9:$Y$10,$Y$7,S9:S10)</f>
        <v>0</v>
      </c>
      <c r="T11" s="128">
        <f t="shared" ref="T11:X11" si="1">SUMIF($Y$9:$Y$10,$Y$7,T9:T10)</f>
        <v>0</v>
      </c>
      <c r="U11" s="127">
        <f t="shared" si="1"/>
        <v>0</v>
      </c>
      <c r="V11" s="126">
        <f>SUMIF($Y$9:$Y$10,$Y$7,V9:V10)</f>
        <v>0</v>
      </c>
      <c r="W11" s="128">
        <f t="shared" si="1"/>
        <v>0</v>
      </c>
      <c r="X11" s="129">
        <f t="shared" si="1"/>
        <v>0</v>
      </c>
      <c r="Y11" s="142" t="s">
        <v>19</v>
      </c>
    </row>
    <row r="12" spans="1:25" s="3" customFormat="1" ht="20.100000000000001" customHeight="1" thickBot="1" x14ac:dyDescent="0.2">
      <c r="A12" s="220"/>
      <c r="B12" s="430"/>
      <c r="C12" s="430"/>
      <c r="D12" s="432"/>
      <c r="E12" s="434"/>
      <c r="F12" s="436"/>
      <c r="G12" s="434"/>
      <c r="H12" s="441"/>
      <c r="I12" s="441"/>
      <c r="J12" s="441"/>
      <c r="K12" s="441"/>
      <c r="L12" s="441"/>
      <c r="M12" s="441"/>
      <c r="N12" s="443"/>
      <c r="O12" s="434"/>
      <c r="P12" s="445"/>
      <c r="Q12" s="130">
        <f>SUMIF($Y$9:$Y$10,$Y$8,Q9:Q10)</f>
        <v>2194.402</v>
      </c>
      <c r="R12" s="131">
        <f t="shared" ref="R12:X12" si="2">SUMIF($Y$9:$Y$10,$Y$8,R9:R10)</f>
        <v>0</v>
      </c>
      <c r="S12" s="131">
        <f t="shared" si="2"/>
        <v>0</v>
      </c>
      <c r="T12" s="170">
        <f t="shared" si="2"/>
        <v>0</v>
      </c>
      <c r="U12" s="131">
        <f t="shared" si="2"/>
        <v>0</v>
      </c>
      <c r="V12" s="130">
        <f t="shared" si="2"/>
        <v>0</v>
      </c>
      <c r="W12" s="170">
        <f t="shared" si="2"/>
        <v>0</v>
      </c>
      <c r="X12" s="133">
        <f t="shared" si="2"/>
        <v>0</v>
      </c>
      <c r="Y12" s="141" t="s">
        <v>15</v>
      </c>
    </row>
    <row r="13" spans="1:25" outlineLevel="1" x14ac:dyDescent="0.1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row>
    <row r="14" spans="1:25" outlineLevel="1" x14ac:dyDescent="0.15">
      <c r="H14" s="112"/>
      <c r="I14" s="112"/>
      <c r="J14" s="112"/>
      <c r="K14" s="112"/>
      <c r="L14" s="112"/>
      <c r="M14" s="112"/>
      <c r="N14" s="112"/>
      <c r="O14" s="164"/>
      <c r="P14" s="112"/>
      <c r="Q14" s="112"/>
      <c r="R14" s="112"/>
      <c r="S14" s="112"/>
      <c r="T14" s="112"/>
      <c r="U14" s="112"/>
      <c r="V14" s="112"/>
      <c r="W14" s="112"/>
      <c r="X14" s="112"/>
    </row>
    <row r="15" spans="1:25" outlineLevel="1" x14ac:dyDescent="0.15">
      <c r="H15" s="112"/>
      <c r="I15" s="112"/>
      <c r="J15" s="112"/>
      <c r="K15" s="112"/>
      <c r="L15" s="112"/>
      <c r="M15" s="112"/>
      <c r="N15" s="112"/>
      <c r="O15" s="112"/>
      <c r="P15" s="112"/>
      <c r="Q15" s="112"/>
      <c r="R15" s="112"/>
      <c r="S15" s="112"/>
      <c r="T15" s="112"/>
      <c r="U15" s="112"/>
      <c r="V15" s="112"/>
      <c r="W15" s="112"/>
      <c r="X15" s="112"/>
    </row>
    <row r="16" spans="1:25" outlineLevel="1" x14ac:dyDescent="0.15">
      <c r="H16" s="112"/>
      <c r="I16" s="112"/>
      <c r="J16" s="112"/>
      <c r="K16" s="112"/>
      <c r="L16" s="112"/>
      <c r="M16" s="112"/>
      <c r="N16" s="112"/>
      <c r="O16" s="112"/>
      <c r="P16" s="112"/>
      <c r="Q16" s="112"/>
      <c r="R16" s="112"/>
      <c r="S16" s="112"/>
      <c r="T16" s="112"/>
      <c r="U16" s="112"/>
      <c r="V16" s="112"/>
      <c r="W16" s="112"/>
      <c r="X16" s="112"/>
    </row>
    <row r="17" spans="8:24" outlineLevel="1" x14ac:dyDescent="0.15">
      <c r="H17" s="112"/>
      <c r="I17" s="112"/>
      <c r="J17" s="112"/>
      <c r="K17" s="112"/>
      <c r="L17" s="112"/>
      <c r="M17" s="112"/>
      <c r="N17" s="112"/>
      <c r="O17" s="112"/>
      <c r="P17" s="112"/>
      <c r="Q17" s="112"/>
      <c r="R17" s="112"/>
      <c r="S17" s="112"/>
      <c r="T17" s="112"/>
      <c r="U17" s="112"/>
      <c r="V17" s="112"/>
      <c r="W17" s="112"/>
      <c r="X17" s="112"/>
    </row>
    <row r="18" spans="8:24" outlineLevel="1" x14ac:dyDescent="0.15">
      <c r="H18" s="112"/>
      <c r="I18" s="112"/>
      <c r="J18" s="112"/>
      <c r="K18" s="112"/>
      <c r="L18" s="112"/>
      <c r="M18" s="112"/>
      <c r="N18" s="112"/>
      <c r="O18" s="112"/>
      <c r="P18" s="112"/>
      <c r="Q18" s="112"/>
      <c r="R18" s="112"/>
      <c r="S18" s="112"/>
      <c r="T18" s="112"/>
      <c r="U18" s="112"/>
      <c r="V18" s="112"/>
      <c r="W18" s="112"/>
      <c r="X18" s="112"/>
    </row>
    <row r="19" spans="8:24" outlineLevel="1" x14ac:dyDescent="0.15">
      <c r="H19" s="112"/>
      <c r="I19" s="112"/>
      <c r="J19" s="112"/>
      <c r="K19" s="112"/>
      <c r="L19" s="112"/>
      <c r="M19" s="112"/>
      <c r="N19" s="112"/>
      <c r="O19" s="112"/>
      <c r="P19" s="112"/>
      <c r="Q19" s="112"/>
      <c r="R19" s="112"/>
      <c r="S19" s="112"/>
      <c r="T19" s="112"/>
      <c r="U19" s="112"/>
      <c r="V19" s="112"/>
      <c r="W19" s="112"/>
      <c r="X19" s="112"/>
    </row>
    <row r="20" spans="8:24" outlineLevel="1" x14ac:dyDescent="0.15">
      <c r="H20" s="112"/>
      <c r="I20" s="112"/>
      <c r="J20" s="112"/>
      <c r="K20" s="112"/>
      <c r="L20" s="112"/>
      <c r="M20" s="112"/>
      <c r="N20" s="112"/>
      <c r="O20" s="112"/>
      <c r="P20" s="112"/>
      <c r="Q20" s="112"/>
      <c r="R20" s="112"/>
      <c r="S20" s="112"/>
      <c r="T20" s="112"/>
      <c r="U20" s="112"/>
      <c r="V20" s="112"/>
      <c r="W20" s="112"/>
      <c r="X20" s="112"/>
    </row>
    <row r="21" spans="8:24" outlineLevel="1" x14ac:dyDescent="0.15">
      <c r="H21" s="112"/>
      <c r="I21" s="112"/>
      <c r="J21" s="112"/>
      <c r="K21" s="112"/>
      <c r="L21" s="112"/>
      <c r="M21" s="112"/>
      <c r="N21" s="112"/>
      <c r="O21" s="112"/>
      <c r="P21" s="112"/>
      <c r="Q21" s="112"/>
      <c r="R21" s="112"/>
      <c r="S21" s="112"/>
      <c r="T21" s="112"/>
      <c r="U21" s="112"/>
      <c r="V21" s="112"/>
      <c r="W21" s="112"/>
      <c r="X21" s="112"/>
    </row>
    <row r="22" spans="8:24" outlineLevel="1" x14ac:dyDescent="0.15">
      <c r="H22" s="112"/>
      <c r="I22" s="112"/>
      <c r="J22" s="112"/>
      <c r="K22" s="112"/>
      <c r="L22" s="112"/>
      <c r="M22" s="112"/>
      <c r="N22" s="112"/>
      <c r="O22" s="112"/>
      <c r="P22" s="112"/>
      <c r="Q22" s="112"/>
      <c r="R22" s="112"/>
      <c r="S22" s="112"/>
      <c r="T22" s="112"/>
      <c r="U22" s="112"/>
      <c r="V22" s="112"/>
      <c r="W22" s="112"/>
      <c r="X22" s="112"/>
    </row>
    <row r="23" spans="8:24" outlineLevel="1" x14ac:dyDescent="0.15">
      <c r="H23" s="112"/>
      <c r="I23" s="112"/>
      <c r="J23" s="112"/>
      <c r="K23" s="112"/>
      <c r="L23" s="112"/>
      <c r="M23" s="112"/>
      <c r="N23" s="112"/>
      <c r="O23" s="112"/>
      <c r="P23" s="112"/>
      <c r="Q23" s="112"/>
      <c r="R23" s="112"/>
      <c r="S23" s="112"/>
      <c r="T23" s="112"/>
      <c r="U23" s="112"/>
      <c r="V23" s="112"/>
      <c r="W23" s="112"/>
      <c r="X23" s="112"/>
    </row>
    <row r="24" spans="8:24" x14ac:dyDescent="0.15">
      <c r="H24" s="112"/>
      <c r="I24" s="112"/>
      <c r="J24" s="112"/>
      <c r="K24" s="112"/>
      <c r="L24" s="112"/>
      <c r="M24" s="112"/>
      <c r="N24" s="112"/>
      <c r="P24" s="112"/>
      <c r="Q24" s="112"/>
      <c r="R24" s="112"/>
      <c r="S24" s="112"/>
      <c r="T24" s="112"/>
      <c r="U24" s="112"/>
      <c r="V24" s="112"/>
      <c r="W24" s="112"/>
      <c r="X24" s="112"/>
    </row>
    <row r="25" spans="8:24" x14ac:dyDescent="0.15">
      <c r="H25" s="112"/>
      <c r="I25" s="112"/>
      <c r="J25" s="112"/>
      <c r="K25" s="112"/>
      <c r="L25" s="112"/>
      <c r="M25" s="112"/>
      <c r="N25" s="112"/>
      <c r="P25" s="112"/>
      <c r="Q25" s="112"/>
      <c r="R25" s="112"/>
      <c r="S25" s="112"/>
      <c r="T25" s="112"/>
      <c r="U25" s="112"/>
      <c r="V25" s="112"/>
      <c r="W25" s="112"/>
      <c r="X25" s="112"/>
    </row>
    <row r="26" spans="8:24" x14ac:dyDescent="0.15">
      <c r="H26" s="112"/>
      <c r="I26" s="112"/>
      <c r="J26" s="165"/>
      <c r="K26" s="112"/>
      <c r="L26" s="112"/>
      <c r="M26" s="112"/>
      <c r="N26" s="112"/>
      <c r="P26" s="112"/>
      <c r="Q26" s="112"/>
      <c r="R26" s="112"/>
      <c r="S26" s="112"/>
      <c r="T26" s="112"/>
      <c r="U26" s="112"/>
      <c r="V26" s="112"/>
      <c r="W26" s="112"/>
      <c r="X26" s="112"/>
    </row>
    <row r="145" spans="9:9" x14ac:dyDescent="0.15">
      <c r="I145" s="145">
        <f>SUM(I9:I144)</f>
        <v>4388.8040000000001</v>
      </c>
    </row>
  </sheetData>
  <mergeCells count="55">
    <mergeCell ref="M11:M12"/>
    <mergeCell ref="N11:N12"/>
    <mergeCell ref="O11:O12"/>
    <mergeCell ref="P11:P12"/>
    <mergeCell ref="G11:G12"/>
    <mergeCell ref="H11:H12"/>
    <mergeCell ref="I11:I12"/>
    <mergeCell ref="J11:J12"/>
    <mergeCell ref="K11:K12"/>
    <mergeCell ref="L11:L12"/>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A3:A8"/>
    <mergeCell ref="B3:B8"/>
    <mergeCell ref="C3:C8"/>
    <mergeCell ref="D3:D8"/>
    <mergeCell ref="E3:F4"/>
    <mergeCell ref="G3:M4"/>
  </mergeCells>
  <phoneticPr fontId="1"/>
  <pageMargins left="0.51181102362204722" right="0.31496062992125984" top="0.55118110236220474" bottom="0.55118110236220474" header="0.31496062992125984" footer="0.31496062992125984"/>
  <pageSetup paperSize="9" scale="44"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総括表A（基礎情報） (2)</vt:lpstr>
      <vt:lpstr>総括表B-1 (2)</vt:lpstr>
      <vt:lpstr>総括表B-2 </vt:lpstr>
      <vt:lpstr>個別表 </vt:lpstr>
      <vt:lpstr>個別表(再編関連特別地域整備事業）</vt:lpstr>
      <vt:lpstr>'個別表 '!Print_Area</vt:lpstr>
      <vt:lpstr>'個別表(再編関連特別地域整備事業）'!Print_Area</vt:lpstr>
      <vt:lpstr>'総括表A（基礎情報） (2)'!Print_Area</vt:lpstr>
      <vt:lpstr>'総括表B-1 (2)'!Print_Area</vt:lpstr>
      <vt:lpstr>'総括表B-2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A1226665</cp:lastModifiedBy>
  <cp:lastPrinted>2022-08-01T18:35:53Z</cp:lastPrinted>
  <dcterms:created xsi:type="dcterms:W3CDTF">2010-08-24T08:00:05Z</dcterms:created>
  <dcterms:modified xsi:type="dcterms:W3CDTF">2023-09-26T13:06:33Z</dcterms:modified>
</cp:coreProperties>
</file>