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24226"/>
  <mc:AlternateContent xmlns:mc="http://schemas.openxmlformats.org/markup-compatibility/2006">
    <mc:Choice Requires="x15">
      <x15ac:absPath xmlns:x15ac="http://schemas.microsoft.com/office/spreadsheetml/2010/11/ac" url="\\s00bstf01v1\s00bstf01_nas_vol01\全機関\010_内部部局\050_地方協力局\040_地域社会協力総括課\5_【大】交付金\01_【中】予算決算\45_【（小）：4100352741】令和4年度行政事業レビュー（2029.3.31まで）\★保有基金執行状況表\08 会計課へデータ差替え依頼（フォーマット等修正関係）\"/>
    </mc:Choice>
  </mc:AlternateContent>
  <xr:revisionPtr revIDLastSave="0" documentId="13_ncr:1_{0F6C35DD-AA77-475E-A9F6-BFAD8A3EF54D}" xr6:coauthVersionLast="36" xr6:coauthVersionMax="36" xr10:uidLastSave="{00000000-0000-0000-0000-000000000000}"/>
  <bookViews>
    <workbookView xWindow="480" yWindow="120" windowWidth="18315" windowHeight="11655" tabRatio="774" firstSheet="4" activeTab="4" xr2:uid="{00000000-000D-0000-FFFF-FFFF00000000}"/>
  </bookViews>
  <sheets>
    <sheet name="総括表A（基礎情報） (2)" sheetId="11" state="hidden" r:id="rId1"/>
    <sheet name="総括表B-1 (2)" sheetId="12" state="hidden" r:id="rId2"/>
    <sheet name="総括表B-2 " sheetId="13" state="hidden" r:id="rId3"/>
    <sheet name="個別表 " sheetId="8" state="hidden" r:id="rId4"/>
    <sheet name="個別表(再編関連特別地域整備事業）" sheetId="74" r:id="rId5"/>
  </sheets>
  <definedNames>
    <definedName name="_xlnm._FilterDatabase" localSheetId="3" hidden="1">'個別表 '!$A$1:$Y$51</definedName>
    <definedName name="_xlnm._FilterDatabase" localSheetId="4" hidden="1">'個別表(再編関連特別地域整備事業）'!$A$1:$Y$12</definedName>
    <definedName name="_xlnm._FilterDatabase" localSheetId="1" hidden="1">'総括表B-1 (2)'!$A$1:$Y$17</definedName>
    <definedName name="_xlnm._FilterDatabase" localSheetId="2" hidden="1">'総括表B-2 '!$A$1:$Y$12</definedName>
    <definedName name="_xlnm.Print_Area" localSheetId="3">'個別表 '!$A$1:$X$62</definedName>
    <definedName name="_xlnm.Print_Area" localSheetId="4">'個別表(再編関連特別地域整備事業）'!$A$1:$X$12</definedName>
    <definedName name="_xlnm.Print_Area" localSheetId="0">'総括表A（基礎情報） (2)'!$A$1:$R$10</definedName>
    <definedName name="_xlnm.Print_Area" localSheetId="1">'総括表B-1 (2)'!$A$1:$X$28</definedName>
    <definedName name="_xlnm.Print_Area" localSheetId="2">'総括表B-2 '!$A$1:$X$13</definedName>
  </definedNames>
  <calcPr calcId="191029"/>
</workbook>
</file>

<file path=xl/calcChain.xml><?xml version="1.0" encoding="utf-8"?>
<calcChain xmlns="http://schemas.openxmlformats.org/spreadsheetml/2006/main">
  <c r="O9" i="74" l="1"/>
  <c r="X12" i="74" l="1"/>
  <c r="W12" i="74"/>
  <c r="V12" i="74"/>
  <c r="U12" i="74"/>
  <c r="T12" i="74"/>
  <c r="S12" i="74"/>
  <c r="R12" i="74"/>
  <c r="X11" i="74"/>
  <c r="W11" i="74"/>
  <c r="V11" i="74"/>
  <c r="U11" i="74"/>
  <c r="T11" i="74"/>
  <c r="S11" i="74"/>
  <c r="R11" i="74"/>
  <c r="Q11" i="74"/>
  <c r="P11" i="74"/>
  <c r="N11" i="74"/>
  <c r="L11" i="74"/>
  <c r="H11" i="74"/>
  <c r="F11" i="74"/>
  <c r="Q12" i="74"/>
  <c r="M11" i="74"/>
  <c r="K11" i="74"/>
  <c r="J11" i="74"/>
  <c r="G11" i="74"/>
  <c r="E11" i="74"/>
  <c r="I11" i="74" l="1"/>
  <c r="I145" i="74" s="1"/>
  <c r="O11" i="74"/>
  <c r="W17" i="12" l="1"/>
  <c r="V17" i="12"/>
  <c r="U17" i="12"/>
  <c r="T17" i="12"/>
  <c r="S17" i="12"/>
  <c r="R17" i="12"/>
  <c r="Q17" i="12"/>
  <c r="P17" i="12"/>
  <c r="W16" i="12"/>
  <c r="V16" i="12"/>
  <c r="U16" i="12"/>
  <c r="T16" i="12"/>
  <c r="S16" i="12"/>
  <c r="R16" i="12"/>
  <c r="Q16" i="12"/>
  <c r="P16" i="12"/>
  <c r="O16" i="12"/>
  <c r="M16" i="12"/>
  <c r="L16" i="12"/>
  <c r="K16" i="12"/>
  <c r="I16" i="12"/>
  <c r="H16" i="12"/>
  <c r="G16" i="12"/>
  <c r="F16" i="12"/>
  <c r="E16" i="12"/>
  <c r="D16" i="12"/>
  <c r="C16" i="12"/>
  <c r="N14" i="12"/>
  <c r="N12" i="12"/>
  <c r="N10" i="12"/>
  <c r="N8" i="12"/>
  <c r="Q9" i="11"/>
  <c r="D9" i="11"/>
  <c r="N29" i="12" l="1"/>
  <c r="N16" i="12"/>
  <c r="X51" i="8" l="1"/>
  <c r="W51" i="8"/>
  <c r="V51" i="8"/>
  <c r="U51" i="8"/>
  <c r="T51" i="8"/>
  <c r="S51" i="8"/>
  <c r="R51" i="8"/>
  <c r="Q51" i="8"/>
  <c r="X50" i="8" l="1"/>
  <c r="Q50" i="8"/>
  <c r="O46" i="8"/>
  <c r="W50" i="8"/>
  <c r="V50" i="8"/>
  <c r="U50" i="8"/>
  <c r="T50" i="8"/>
  <c r="S50" i="8"/>
  <c r="R50" i="8"/>
  <c r="P50" i="8"/>
  <c r="N50" i="8"/>
  <c r="M50" i="8"/>
  <c r="L50" i="8"/>
  <c r="K50" i="8"/>
  <c r="J50" i="8"/>
  <c r="I50" i="8"/>
  <c r="H50" i="8"/>
  <c r="G50" i="8"/>
  <c r="F50" i="8"/>
  <c r="E50" i="8"/>
  <c r="O48" i="8"/>
  <c r="O44" i="8"/>
  <c r="O42" i="8"/>
  <c r="O40" i="8"/>
  <c r="O38" i="8"/>
  <c r="O36" i="8"/>
  <c r="O34" i="8"/>
  <c r="O32" i="8"/>
  <c r="O30" i="8"/>
  <c r="O28" i="8"/>
  <c r="O26" i="8"/>
  <c r="O24" i="8"/>
  <c r="O22" i="8"/>
  <c r="O20" i="8"/>
  <c r="O18" i="8"/>
  <c r="O16" i="8"/>
  <c r="O14" i="8"/>
  <c r="O12" i="8"/>
  <c r="O10" i="8"/>
  <c r="O8" i="8"/>
  <c r="O63" i="8" l="1"/>
  <c r="O5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K6" authorId="0" shapeId="0" xr:uid="{00000000-0006-0000-0100-000001000000}">
      <text>
        <r>
          <rPr>
            <b/>
            <sz val="9"/>
            <color indexed="81"/>
            <rFont val="ＭＳ Ｐゴシック"/>
            <family val="3"/>
            <charset val="128"/>
          </rPr>
          <t>運用収入等の国費相当額を想定</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L6" authorId="0" shapeId="0" xr:uid="{00000000-0006-0000-0300-00000100000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<sst xmlns="http://schemas.openxmlformats.org/spreadsheetml/2006/main" count="403" uniqueCount="152">
  <si>
    <t>事業終了予定時期</t>
    <rPh sb="0" eb="2">
      <t>ジギョウ</t>
    </rPh>
    <rPh sb="2" eb="4">
      <t>シュウリョウ</t>
    </rPh>
    <rPh sb="4" eb="6">
      <t>ヨテイ</t>
    </rPh>
    <rPh sb="6" eb="8">
      <t>ジキ</t>
    </rPh>
    <phoneticPr fontId="1"/>
  </si>
  <si>
    <t>事業形態</t>
    <rPh sb="0" eb="2">
      <t>ジギョウ</t>
    </rPh>
    <rPh sb="2" eb="4">
      <t>ケイタイ</t>
    </rPh>
    <phoneticPr fontId="1"/>
  </si>
  <si>
    <t>債務保証</t>
    <rPh sb="0" eb="2">
      <t>サイム</t>
    </rPh>
    <rPh sb="2" eb="4">
      <t>ホショウ</t>
    </rPh>
    <phoneticPr fontId="1"/>
  </si>
  <si>
    <t>出資</t>
    <rPh sb="0" eb="2">
      <t>シュッシ</t>
    </rPh>
    <phoneticPr fontId="1"/>
  </si>
  <si>
    <t>番
号</t>
    <rPh sb="0" eb="1">
      <t>バン</t>
    </rPh>
    <rPh sb="2" eb="3">
      <t>ゴウ</t>
    </rPh>
    <phoneticPr fontId="1"/>
  </si>
  <si>
    <t>ＡＡ県</t>
    <rPh sb="2" eb="3">
      <t>ケン</t>
    </rPh>
    <phoneticPr fontId="1"/>
  </si>
  <si>
    <t>ＢＢ県</t>
    <rPh sb="2" eb="3">
      <t>ケン</t>
    </rPh>
    <phoneticPr fontId="1"/>
  </si>
  <si>
    <t>ＣＣ県</t>
    <rPh sb="2" eb="3">
      <t>ケン</t>
    </rPh>
    <phoneticPr fontId="1"/>
  </si>
  <si>
    <t>ＤＤ県</t>
    <rPh sb="2" eb="3">
      <t>ケン</t>
    </rPh>
    <phoneticPr fontId="1"/>
  </si>
  <si>
    <t>ＥＥ県</t>
    <rPh sb="2" eb="3">
      <t>ケン</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</si>
  <si>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</si>
  <si>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</si>
  <si>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</si>
  <si>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</si>
  <si>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</si>
  <si>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</si>
  <si>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</si>
  <si>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</si>
  <si>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</si>
  <si>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</si>
  <si>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</si>
  <si>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●●●●●●●基金</t>
    <rPh sb="7" eb="9">
      <t>キキン</t>
    </rPh>
    <phoneticPr fontId="1"/>
  </si>
  <si>
    <t>取崩し型</t>
    <rPh sb="0" eb="2">
      <t>トリクズ</t>
    </rPh>
    <rPh sb="3" eb="4">
      <t>ガタ</t>
    </rPh>
    <phoneticPr fontId="1"/>
  </si>
  <si>
    <t>補助</t>
    <rPh sb="0" eb="2">
      <t>ホジョ</t>
    </rPh>
    <phoneticPr fontId="1"/>
  </si>
  <si>
    <t>計</t>
    <rPh sb="0" eb="1">
      <t>ケイ</t>
    </rPh>
    <phoneticPr fontId="1"/>
  </si>
  <si>
    <t>成果実績</t>
    <rPh sb="0" eb="2">
      <t>セイカ</t>
    </rPh>
    <rPh sb="2" eb="4">
      <t>ジッセキ</t>
    </rPh>
    <phoneticPr fontId="1"/>
  </si>
  <si>
    <t>目標値</t>
    <rPh sb="0" eb="3">
      <t>モクヒョウチ</t>
    </rPh>
    <phoneticPr fontId="1"/>
  </si>
  <si>
    <t>達成度</t>
    <rPh sb="0" eb="2">
      <t>タッセイ</t>
    </rPh>
    <rPh sb="2" eb="3">
      <t>ド</t>
    </rPh>
    <phoneticPr fontId="1"/>
  </si>
  <si>
    <t>合　　　計</t>
    <rPh sb="0" eb="1">
      <t>ア</t>
    </rPh>
    <rPh sb="4" eb="5">
      <t>ケイ</t>
    </rPh>
    <phoneticPr fontId="1"/>
  </si>
  <si>
    <t>ＦＦ県</t>
    <rPh sb="2" eb="3">
      <t>ケン</t>
    </rPh>
    <phoneticPr fontId="1"/>
  </si>
  <si>
    <t>ＧＧ県</t>
    <rPh sb="2" eb="3">
      <t>ケン</t>
    </rPh>
    <phoneticPr fontId="1"/>
  </si>
  <si>
    <t>ＨＨ県</t>
    <rPh sb="2" eb="3">
      <t>ケン</t>
    </rPh>
    <phoneticPr fontId="1"/>
  </si>
  <si>
    <t>ＩＩ県</t>
    <rPh sb="2" eb="3">
      <t>ケン</t>
    </rPh>
    <phoneticPr fontId="1"/>
  </si>
  <si>
    <t>ＪＪ県</t>
    <rPh sb="2" eb="3">
      <t>ケン</t>
    </rPh>
    <phoneticPr fontId="1"/>
  </si>
  <si>
    <t>ＫＫ県</t>
    <rPh sb="2" eb="3">
      <t>ケン</t>
    </rPh>
    <phoneticPr fontId="1"/>
  </si>
  <si>
    <t>ＬＬ県</t>
    <rPh sb="2" eb="3">
      <t>ケン</t>
    </rPh>
    <phoneticPr fontId="1"/>
  </si>
  <si>
    <t>ＭＭ県</t>
    <rPh sb="2" eb="3">
      <t>ケン</t>
    </rPh>
    <phoneticPr fontId="1"/>
  </si>
  <si>
    <t>ＯＯ県</t>
    <rPh sb="2" eb="3">
      <t>ケン</t>
    </rPh>
    <phoneticPr fontId="1"/>
  </si>
  <si>
    <t>ＰＰ県</t>
    <rPh sb="2" eb="3">
      <t>ケン</t>
    </rPh>
    <phoneticPr fontId="1"/>
  </si>
  <si>
    <t>ＱＱ県</t>
    <rPh sb="2" eb="3">
      <t>ケン</t>
    </rPh>
    <phoneticPr fontId="1"/>
  </si>
  <si>
    <t>ＲＲ県</t>
    <rPh sb="2" eb="3">
      <t>ケン</t>
    </rPh>
    <phoneticPr fontId="1"/>
  </si>
  <si>
    <t>ＳＳ県</t>
    <rPh sb="2" eb="3">
      <t>ケン</t>
    </rPh>
    <phoneticPr fontId="1"/>
  </si>
  <si>
    <t>ＴＴ県</t>
    <rPh sb="2" eb="3">
      <t>ケン</t>
    </rPh>
    <phoneticPr fontId="1"/>
  </si>
  <si>
    <t>活動指標</t>
    <rPh sb="0" eb="2">
      <t>カツドウ</t>
    </rPh>
    <rPh sb="2" eb="4">
      <t>シヒョウ</t>
    </rPh>
    <phoneticPr fontId="1"/>
  </si>
  <si>
    <t>活動実績</t>
    <rPh sb="0" eb="2">
      <t>カツドウ</t>
    </rPh>
    <rPh sb="2" eb="4">
      <t>ジッセキ</t>
    </rPh>
    <phoneticPr fontId="1"/>
  </si>
  <si>
    <t>成果目標</t>
    <rPh sb="0" eb="2">
      <t>セイカ</t>
    </rPh>
    <rPh sb="2" eb="4">
      <t>モクヒョウ</t>
    </rPh>
    <phoneticPr fontId="1"/>
  </si>
  <si>
    <t>成果目標及び成果実績</t>
    <rPh sb="0" eb="2">
      <t>セイカ</t>
    </rPh>
    <rPh sb="2" eb="4">
      <t>モクヒョウ</t>
    </rPh>
    <rPh sb="4" eb="5">
      <t>オヨ</t>
    </rPh>
    <rPh sb="6" eb="8">
      <t>セイカ</t>
    </rPh>
    <rPh sb="8" eb="10">
      <t>ジッセキ</t>
    </rPh>
    <phoneticPr fontId="1"/>
  </si>
  <si>
    <t>活動指標及び活動実績</t>
    <rPh sb="0" eb="2">
      <t>カツドウ</t>
    </rPh>
    <rPh sb="2" eb="4">
      <t>シヒョウ</t>
    </rPh>
    <rPh sb="4" eb="5">
      <t>オヨ</t>
    </rPh>
    <rPh sb="6" eb="8">
      <t>カツドウ</t>
    </rPh>
    <rPh sb="8" eb="10">
      <t>ジッセキ</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</si>
  <si>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</si>
  <si>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基金の名称</t>
    <rPh sb="0" eb="2">
      <t>キキン</t>
    </rPh>
    <rPh sb="3" eb="5">
      <t>メイショウ</t>
    </rPh>
    <phoneticPr fontId="1"/>
  </si>
  <si>
    <t>●●県他49団体</t>
    <rPh sb="2" eb="3">
      <t>ケン</t>
    </rPh>
    <rPh sb="3" eb="4">
      <t>ホカ</t>
    </rPh>
    <rPh sb="6" eb="8">
      <t>ダンタイ</t>
    </rPh>
    <phoneticPr fontId="1"/>
  </si>
  <si>
    <t>基金方式の必要性</t>
    <rPh sb="0" eb="2">
      <t>キキン</t>
    </rPh>
    <rPh sb="2" eb="4">
      <t>ホウシキ</t>
    </rPh>
    <rPh sb="5" eb="8">
      <t>ヒツヨウセイ</t>
    </rPh>
    <phoneticPr fontId="1"/>
  </si>
  <si>
    <t>当初見込み</t>
    <rPh sb="0" eb="2">
      <t>トウショ</t>
    </rPh>
    <rPh sb="2" eb="4">
      <t>ミコ</t>
    </rPh>
    <phoneticPr fontId="1"/>
  </si>
  <si>
    <t>補助金適正化法適用の有無</t>
    <rPh sb="0" eb="3">
      <t>ホジョキン</t>
    </rPh>
    <rPh sb="3" eb="6">
      <t>テキセイカ</t>
    </rPh>
    <rPh sb="6" eb="7">
      <t>ホウ</t>
    </rPh>
    <rPh sb="7" eb="9">
      <t>テキヨウ</t>
    </rPh>
    <rPh sb="10" eb="12">
      <t>ウム</t>
    </rPh>
    <phoneticPr fontId="1"/>
  </si>
  <si>
    <t>目標最終年度
　　○○年度</t>
    <rPh sb="0" eb="2">
      <t>モクヒョウ</t>
    </rPh>
    <rPh sb="2" eb="4">
      <t>サイシュウ</t>
    </rPh>
    <rPh sb="4" eb="6">
      <t>ネンド</t>
    </rPh>
    <rPh sb="11" eb="13">
      <t>ネンド</t>
    </rPh>
    <phoneticPr fontId="1"/>
  </si>
  <si>
    <t>有</t>
    <rPh sb="0" eb="1">
      <t>アリ</t>
    </rPh>
    <phoneticPr fontId="1"/>
  </si>
  <si>
    <t>当初</t>
    <rPh sb="0" eb="2">
      <t>トウショ</t>
    </rPh>
    <phoneticPr fontId="1"/>
  </si>
  <si>
    <t>補正</t>
    <rPh sb="0" eb="2">
      <t>ホセイ</t>
    </rPh>
    <phoneticPr fontId="1"/>
  </si>
  <si>
    <t>その他</t>
    <rPh sb="2" eb="3">
      <t>タ</t>
    </rPh>
    <phoneticPr fontId="1"/>
  </si>
  <si>
    <t>（成果指標：　　 ）</t>
    <rPh sb="1" eb="3">
      <t>セイカ</t>
    </rPh>
    <rPh sb="3" eb="5">
      <t>シヒョウ</t>
    </rPh>
    <phoneticPr fontId="1"/>
  </si>
  <si>
    <t>（単位：　　 　　）</t>
    <rPh sb="1" eb="3">
      <t>タンイ</t>
    </rPh>
    <phoneticPr fontId="1"/>
  </si>
  <si>
    <t>運営形態</t>
    <rPh sb="0" eb="2">
      <t>ウンエイ</t>
    </rPh>
    <rPh sb="2" eb="4">
      <t>ケイタイ</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</si>
  <si>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</si>
  <si>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</si>
  <si>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</si>
  <si>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</si>
  <si>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</si>
  <si>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</si>
  <si>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</si>
  <si>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</si>
  <si>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</si>
  <si>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</si>
  <si>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</si>
  <si>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</si>
  <si>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</si>
  <si>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</si>
  <si>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</si>
  <si>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</si>
  <si>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</si>
  <si>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</si>
  <si>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</si>
  <si>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</si>
  <si>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会計区分（※）</t>
    <rPh sb="0" eb="2">
      <t>カイケイ</t>
    </rPh>
    <rPh sb="2" eb="4">
      <t>クブン</t>
    </rPh>
    <phoneticPr fontId="1"/>
  </si>
  <si>
    <t>①法律の根拠のあるもの
②不確実な事故等の発生に応じて資金を交付する事業
③資金の回収を見込んで貸付等を行う事業
④事業の進捗が他の事業の進捗に依存するもの
⑤その他
　該当する理由等も記載</t>
    <rPh sb="1" eb="3">
      <t>ホウリツ</t>
    </rPh>
    <rPh sb="4" eb="6">
      <t>コンキョ</t>
    </rPh>
    <rPh sb="13" eb="16">
      <t>フカクジツ</t>
    </rPh>
    <rPh sb="17" eb="19">
      <t>ジコ</t>
    </rPh>
    <rPh sb="19" eb="20">
      <t>トウ</t>
    </rPh>
    <rPh sb="21" eb="23">
      <t>ハッセイ</t>
    </rPh>
    <rPh sb="24" eb="25">
      <t>オウ</t>
    </rPh>
    <rPh sb="27" eb="29">
      <t>シキン</t>
    </rPh>
    <rPh sb="30" eb="32">
      <t>コウフ</t>
    </rPh>
    <rPh sb="34" eb="36">
      <t>ジギョウ</t>
    </rPh>
    <rPh sb="38" eb="40">
      <t>シキン</t>
    </rPh>
    <rPh sb="41" eb="43">
      <t>カイシュウ</t>
    </rPh>
    <rPh sb="44" eb="46">
      <t>ミコ</t>
    </rPh>
    <rPh sb="48" eb="50">
      <t>カシツケ</t>
    </rPh>
    <rPh sb="50" eb="51">
      <t>トウ</t>
    </rPh>
    <rPh sb="52" eb="53">
      <t>オコナ</t>
    </rPh>
    <rPh sb="54" eb="56">
      <t>ジギョウ</t>
    </rPh>
    <rPh sb="58" eb="60">
      <t>ジギョウ</t>
    </rPh>
    <rPh sb="61" eb="63">
      <t>シンチョク</t>
    </rPh>
    <rPh sb="64" eb="65">
      <t>タ</t>
    </rPh>
    <rPh sb="66" eb="68">
      <t>ジギョウ</t>
    </rPh>
    <rPh sb="69" eb="71">
      <t>シンチョク</t>
    </rPh>
    <rPh sb="72" eb="74">
      <t>イゾン</t>
    </rPh>
    <rPh sb="82" eb="83">
      <t>タ</t>
    </rPh>
    <rPh sb="85" eb="87">
      <t>ガイトウ</t>
    </rPh>
    <rPh sb="89" eb="91">
      <t/>
    </rPh>
    <rPh sb="91" eb="92">
      <t>トウ</t>
    </rPh>
    <rPh sb="93" eb="95">
      <t>キサイ</t>
    </rPh>
    <phoneticPr fontId="1"/>
  </si>
  <si>
    <t>事務・事業の概要</t>
    <rPh sb="0" eb="2">
      <t>ジム</t>
    </rPh>
    <rPh sb="3" eb="5">
      <t>ジギョウ</t>
    </rPh>
    <rPh sb="6" eb="8">
      <t>ガイヨウ</t>
    </rPh>
    <phoneticPr fontId="1"/>
  </si>
  <si>
    <t>基金造成
年度</t>
    <rPh sb="0" eb="2">
      <t>キキン</t>
    </rPh>
    <rPh sb="2" eb="4">
      <t>ゾウセイ</t>
    </rPh>
    <rPh sb="5" eb="7">
      <t>ネンド</t>
    </rPh>
    <phoneticPr fontId="1"/>
  </si>
  <si>
    <t>新規申請受付終了時期</t>
    <rPh sb="0" eb="2">
      <t>シンキ</t>
    </rPh>
    <rPh sb="2" eb="4">
      <t>シンセイ</t>
    </rPh>
    <rPh sb="4" eb="6">
      <t>ウケツケ</t>
    </rPh>
    <rPh sb="6" eb="8">
      <t>シュウリョウ</t>
    </rPh>
    <rPh sb="8" eb="10">
      <t>ジキ</t>
    </rPh>
    <phoneticPr fontId="1"/>
  </si>
  <si>
    <t>①</t>
    <phoneticPr fontId="1"/>
  </si>
  <si>
    <t>目標値</t>
  </si>
  <si>
    <t>⑪国有林野事業債務管理特別会計</t>
    <rPh sb="1" eb="5">
      <t>コクユウリンヤ</t>
    </rPh>
    <rPh sb="5" eb="7">
      <t>ジギョウ</t>
    </rPh>
    <rPh sb="7" eb="9">
      <t>サイム</t>
    </rPh>
    <rPh sb="9" eb="11">
      <t>カンリ</t>
    </rPh>
    <rPh sb="11" eb="13">
      <t>トクベツ</t>
    </rPh>
    <rPh sb="13" eb="15">
      <t>カイケイ</t>
    </rPh>
    <phoneticPr fontId="1"/>
  </si>
  <si>
    <t>⑫貿易再保険特別会計</t>
    <rPh sb="1" eb="3">
      <t>ボウエキ</t>
    </rPh>
    <rPh sb="3" eb="6">
      <t>サイホケン</t>
    </rPh>
    <rPh sb="6" eb="8">
      <t>トクベツ</t>
    </rPh>
    <rPh sb="8" eb="10">
      <t>カイケイ</t>
    </rPh>
    <phoneticPr fontId="1"/>
  </si>
  <si>
    <t>⑬特許特別会計</t>
    <rPh sb="1" eb="3">
      <t>トッキョ</t>
    </rPh>
    <rPh sb="3" eb="5">
      <t>トクベツ</t>
    </rPh>
    <rPh sb="5" eb="7">
      <t>カイケイ</t>
    </rPh>
    <phoneticPr fontId="1"/>
  </si>
  <si>
    <t>⑭自動車安全特別会計</t>
    <rPh sb="1" eb="4">
      <t>ジドウシャ</t>
    </rPh>
    <rPh sb="4" eb="6">
      <t>アンゼン</t>
    </rPh>
    <rPh sb="6" eb="8">
      <t>トクベツ</t>
    </rPh>
    <rPh sb="8" eb="10">
      <t>カイケイ</t>
    </rPh>
    <phoneticPr fontId="1"/>
  </si>
  <si>
    <t>⑮東日本大震災復興特別会計</t>
    <rPh sb="1" eb="2">
      <t>ヒガシ</t>
    </rPh>
    <rPh sb="2" eb="4">
      <t>ニホン</t>
    </rPh>
    <rPh sb="4" eb="7">
      <t>ダイシンサイ</t>
    </rPh>
    <rPh sb="7" eb="9">
      <t>フッコウ</t>
    </rPh>
    <rPh sb="9" eb="11">
      <t>トクベツ</t>
    </rPh>
    <rPh sb="11" eb="13">
      <t>カイケイ</t>
    </rPh>
    <phoneticPr fontId="1"/>
  </si>
  <si>
    <t>担当部局、担当課室、作成責任者</t>
    <rPh sb="0" eb="2">
      <t>タントウ</t>
    </rPh>
    <rPh sb="2" eb="4">
      <t>ブキョク</t>
    </rPh>
    <rPh sb="5" eb="7">
      <t>タントウ</t>
    </rPh>
    <rPh sb="7" eb="9">
      <t>カシツ</t>
    </rPh>
    <rPh sb="10" eb="12">
      <t>サクセイ</t>
    </rPh>
    <rPh sb="12" eb="15">
      <t>セキニンシャ</t>
    </rPh>
    <phoneticPr fontId="1"/>
  </si>
  <si>
    <t>各　府　省　対　応　状　況</t>
    <rPh sb="0" eb="1">
      <t>カク</t>
    </rPh>
    <rPh sb="2" eb="3">
      <t>フ</t>
    </rPh>
    <rPh sb="4" eb="5">
      <t>ショウ</t>
    </rPh>
    <rPh sb="6" eb="7">
      <t>タイ</t>
    </rPh>
    <rPh sb="8" eb="9">
      <t>オウ</t>
    </rPh>
    <rPh sb="10" eb="11">
      <t>ジョウ</t>
    </rPh>
    <rPh sb="12" eb="13">
      <t>キョウ</t>
    </rPh>
    <phoneticPr fontId="1"/>
  </si>
  <si>
    <t>備　　　考</t>
    <rPh sb="0" eb="1">
      <t>ビ</t>
    </rPh>
    <rPh sb="4" eb="5">
      <t>コウ</t>
    </rPh>
    <phoneticPr fontId="1"/>
  </si>
  <si>
    <t>令和元年度</t>
    <rPh sb="0" eb="2">
      <t>レイワ</t>
    </rPh>
    <rPh sb="2" eb="3">
      <t>ガン</t>
    </rPh>
    <rPh sb="3" eb="5">
      <t>ネンド</t>
    </rPh>
    <phoneticPr fontId="1"/>
  </si>
  <si>
    <t>令和元年度末基金造成団体数</t>
    <rPh sb="0" eb="2">
      <t>レイワ</t>
    </rPh>
    <rPh sb="2" eb="3">
      <t>ガン</t>
    </rPh>
    <rPh sb="8" eb="10">
      <t>ゾウセイ</t>
    </rPh>
    <rPh sb="10" eb="12">
      <t>ダンタイ</t>
    </rPh>
    <phoneticPr fontId="1"/>
  </si>
  <si>
    <t>平成30年度末基金残高
（ａ）</t>
    <rPh sb="0" eb="2">
      <t>ヘイセイ</t>
    </rPh>
    <rPh sb="4" eb="6">
      <t>ネンド</t>
    </rPh>
    <rPh sb="6" eb="7">
      <t>マツ</t>
    </rPh>
    <rPh sb="7" eb="9">
      <t>キキン</t>
    </rPh>
    <rPh sb="9" eb="11">
      <t>ザンダカ</t>
    </rPh>
    <phoneticPr fontId="1"/>
  </si>
  <si>
    <t>平成30年度
末基金残高
（ａ）</t>
    <rPh sb="0" eb="2">
      <t>ヘイセイ</t>
    </rPh>
    <rPh sb="4" eb="6">
      <t>ネンド</t>
    </rPh>
    <rPh sb="7" eb="8">
      <t>マツ</t>
    </rPh>
    <rPh sb="8" eb="10">
      <t>キキン</t>
    </rPh>
    <rPh sb="10" eb="12">
      <t>ザンダカ</t>
    </rPh>
    <phoneticPr fontId="1"/>
  </si>
  <si>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1"/>
  </si>
  <si>
    <t>令和元年度
国庫返納額
（ｄ）</t>
    <rPh sb="0" eb="2">
      <t>レイワ</t>
    </rPh>
    <rPh sb="2" eb="3">
      <t>ガン</t>
    </rPh>
    <rPh sb="3" eb="5">
      <t>ネンド</t>
    </rPh>
    <rPh sb="8" eb="10">
      <t>ヘンノウ</t>
    </rPh>
    <phoneticPr fontId="1"/>
  </si>
  <si>
    <t>令和元年度末基金残高
(ｅ=ａ+ｂ-ｃ-ｄ)</t>
    <rPh sb="0" eb="2">
      <t>レイワ</t>
    </rPh>
    <rPh sb="2" eb="3">
      <t>ガン</t>
    </rPh>
    <rPh sb="3" eb="5">
      <t>ネンド</t>
    </rPh>
    <rPh sb="5" eb="6">
      <t>マツ</t>
    </rPh>
    <rPh sb="6" eb="8">
      <t>キキン</t>
    </rPh>
    <rPh sb="8" eb="10">
      <t>ザンダカ</t>
    </rPh>
    <phoneticPr fontId="1"/>
  </si>
  <si>
    <t>令和元年度　事業実施決定等</t>
    <rPh sb="0" eb="2">
      <t>レイワ</t>
    </rPh>
    <rPh sb="2" eb="3">
      <t>ガン</t>
    </rPh>
    <rPh sb="3" eb="5">
      <t>ネンド</t>
    </rPh>
    <rPh sb="6" eb="8">
      <t>ジギョウ</t>
    </rPh>
    <rPh sb="8" eb="10">
      <t>ジッシ</t>
    </rPh>
    <rPh sb="10" eb="12">
      <t>ケッテイ</t>
    </rPh>
    <rPh sb="12" eb="13">
      <t>トウ</t>
    </rPh>
    <phoneticPr fontId="1"/>
  </si>
  <si>
    <t>令和元年度末　貸付残高等</t>
    <rPh sb="0" eb="2">
      <t>レイワ</t>
    </rPh>
    <rPh sb="2" eb="3">
      <t>ガン</t>
    </rPh>
    <rPh sb="3" eb="5">
      <t>ネンド</t>
    </rPh>
    <rPh sb="5" eb="6">
      <t>マツ</t>
    </rPh>
    <rPh sb="7" eb="9">
      <t>カシツ</t>
    </rPh>
    <rPh sb="9" eb="11">
      <t>ザンダカ</t>
    </rPh>
    <rPh sb="11" eb="12">
      <t>トウ</t>
    </rPh>
    <phoneticPr fontId="1"/>
  </si>
  <si>
    <t>【個別表】令和２年度基金造成団体別基金執行状況表（001●●●●●●●基金）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</si>
  <si>
    <t>山口県</t>
    <rPh sb="0" eb="3">
      <t>ヤマグチケン</t>
    </rPh>
    <phoneticPr fontId="1"/>
  </si>
  <si>
    <t>岩国・和木・大島地域まちづくり基金</t>
    <phoneticPr fontId="1"/>
  </si>
  <si>
    <t>特定防衛施設周辺整備調整交付金により造成された基金
（特定防衛施設周辺整備調整交付金）</t>
  </si>
  <si>
    <t>Ｈ23</t>
    <phoneticPr fontId="1"/>
  </si>
  <si>
    <t>-</t>
    <phoneticPr fontId="1"/>
  </si>
  <si>
    <t>-</t>
  </si>
  <si>
    <t>　ジェット機が離着陸する飛行場、砲撃又は射爆撃が実施される演習場、広大な面積を占有する防衛施設など、その設置・運用が周辺地域の住民の生活環境や開発に著しい影響を及ぼしている防衛施設を「特定防衛施設」として、その周辺地域を管轄する市町村を「特定防衛施設関連市町村」として指定し、毎年度、特定防衛施設が特定防衛施設関連市町村の面積に占める割合や運用の態様などに応じて交付金の交付限度額を決定。
　特定防衛施設関連市町村は、当該年度の交付限度額の範囲内で、地域の事情に応じて住民の生活環境の改善等のために有効な事業を計画し、実施するものである。</t>
  </si>
  <si>
    <t>交付実施件数
（単位：件）</t>
    <rPh sb="8" eb="10">
      <t>タンイ</t>
    </rPh>
    <rPh sb="11" eb="12">
      <t>ケン</t>
    </rPh>
    <phoneticPr fontId="1"/>
  </si>
  <si>
    <t>再編交付金により造成された基金
（再編交付金）</t>
  </si>
  <si>
    <t>Ｈ19</t>
    <phoneticPr fontId="1"/>
  </si>
  <si>
    <t>R13年度</t>
    <rPh sb="3" eb="5">
      <t>ネンド</t>
    </rPh>
    <phoneticPr fontId="1"/>
  </si>
  <si>
    <t>　駐留軍等の再編によるその周辺地域における住民の生活の安定に及ぼす影響の増加に配慮することが必要と認められる防衛施設を「再編関連特定防衛施設」として、その周辺地域をその区域とする市町村を「再編関連特定周辺市町村」として指定し、駐留軍等の再編による住民の生活の安定に及ぼす影響の増加の程度等に応じて交付金の交付限度額を決定。
　再編関連特定周辺市町村において、当該年度の交付限度額の範囲内で、地域の事情に応じて住民の生活の利便性の向上等のために有効な事業を計画し、実施するものである。</t>
  </si>
  <si>
    <t>　本事業は、駐留軍等の再編が周辺地域に及ぼす影響を緩和し、駐留軍等の再編の円滑かつ確実な実施に資することを目的とするものであり、最終的な対象事業量を定めることができないため、定量的な目標値を示すことは困難である。</t>
  </si>
  <si>
    <t>交付実施件数
（単位：件）</t>
    <rPh sb="11" eb="12">
      <t>ケン</t>
    </rPh>
    <phoneticPr fontId="1"/>
  </si>
  <si>
    <t>再編関連特別地域整備事業により造成された基金
（再編関連特別地域整備事業）</t>
  </si>
  <si>
    <t>有</t>
    <rPh sb="0" eb="1">
      <t>ア</t>
    </rPh>
    <phoneticPr fontId="1"/>
  </si>
  <si>
    <t>Ｈ27</t>
    <phoneticPr fontId="1"/>
  </si>
  <si>
    <t>R9年度</t>
    <rPh sb="2" eb="4">
      <t>ネンド</t>
    </rPh>
    <phoneticPr fontId="1"/>
  </si>
  <si>
    <t>　駐留軍等の再編による住民の生活の安定に及ぼす影響の著しい増加に特に配慮することが必要と認められる県に対し、当該県の区域内に所在する再編関連特定周辺市町村の住民の生活の安定に及ぼす影響の増加の程度等を考慮し、交付金の交付限度額を決定。
　当該県は、再編関連特定周辺市町村の区域内において、当該年度の交付限度額の範囲内で、地域の事情に応じて住民の生活の利便性の向上等のために有効な事業を計画し、実施するものである。</t>
  </si>
  <si>
    <t>再編関連訓練移転等交付金により造成された基金
（再編関連訓練移転等交付金）</t>
    <rPh sb="4" eb="6">
      <t>クンレン</t>
    </rPh>
    <rPh sb="6" eb="8">
      <t>イテン</t>
    </rPh>
    <rPh sb="8" eb="9">
      <t>トウ</t>
    </rPh>
    <rPh sb="9" eb="12">
      <t>コウフキン</t>
    </rPh>
    <rPh sb="24" eb="26">
      <t>サイヘン</t>
    </rPh>
    <rPh sb="26" eb="28">
      <t>カンレン</t>
    </rPh>
    <rPh sb="28" eb="30">
      <t>クンレン</t>
    </rPh>
    <rPh sb="30" eb="32">
      <t>イテン</t>
    </rPh>
    <rPh sb="32" eb="33">
      <t>トウ</t>
    </rPh>
    <rPh sb="33" eb="36">
      <t>コウフキン</t>
    </rPh>
    <phoneticPr fontId="1"/>
  </si>
  <si>
    <t>Ｈ29</t>
    <phoneticPr fontId="1"/>
  </si>
  <si>
    <t>R8年度</t>
    <rPh sb="2" eb="4">
      <t>ネンド</t>
    </rPh>
    <phoneticPr fontId="1"/>
  </si>
  <si>
    <t>　訓練移転等による航空機騒音等の周辺住民への影響が継続する再編関連特定周辺市町村のうち、再編交付金の交付が終了しており、訓練移転等の円滑かつ確実な実施に理解を示し、協力を行っていると認められるものに対し、訓練移転等の実施による再編関連特定周辺市町村における住民の生活の安定に及ぼす影響の程度等を考慮し、交付金の交付限度額を決定。
　再編関連特定周辺市町村において、当該年度の交付限度額の範囲内で、地域の事情に応じて住民の生活の利便性の向上等のために有効な事業を計画し、実施するものである。</t>
    <phoneticPr fontId="1"/>
  </si>
  <si>
    <t>【総括表】令和２年度地方公共団体等保有基金執行状況表（防衛省）----- Ａ表（基礎情報）</t>
    <rPh sb="27" eb="29">
      <t>ボウエイ</t>
    </rPh>
    <rPh sb="29" eb="30">
      <t>ショウ</t>
    </rPh>
    <rPh sb="38" eb="39">
      <t>ヒョウ</t>
    </rPh>
    <rPh sb="40" eb="42">
      <t>キソ</t>
    </rPh>
    <rPh sb="42" eb="44">
      <t>ジョウホウ</t>
    </rPh>
    <phoneticPr fontId="1"/>
  </si>
  <si>
    <t>　本事業は、特定防衛施設の設置・運用によって周辺地域に及ぼす影響を緩和し、公共用の施設の整備又はその他の生活環境の改善若しくは開発の円滑な実施のために必要な措置を講じ、関係住民の生活の安定及び福祉の向上に寄与することを目的とするものであり、最終的な対象事業量を定めることができないため、定量的な目標値を示すことは困難である。</t>
    <rPh sb="22" eb="24">
      <t>シュウヘン</t>
    </rPh>
    <rPh sb="24" eb="26">
      <t>チイキ</t>
    </rPh>
    <rPh sb="27" eb="28">
      <t>オヨ</t>
    </rPh>
    <rPh sb="30" eb="32">
      <t>エイキョウ</t>
    </rPh>
    <rPh sb="33" eb="35">
      <t>カンワ</t>
    </rPh>
    <rPh sb="75" eb="77">
      <t>ヒツヨウ</t>
    </rPh>
    <rPh sb="78" eb="80">
      <t>ソチ</t>
    </rPh>
    <rPh sb="81" eb="82">
      <t>コウ</t>
    </rPh>
    <rPh sb="84" eb="86">
      <t>カンケイ</t>
    </rPh>
    <rPh sb="86" eb="88">
      <t>ジュウミン</t>
    </rPh>
    <rPh sb="89" eb="91">
      <t>セイカツ</t>
    </rPh>
    <rPh sb="92" eb="94">
      <t>アンテイ</t>
    </rPh>
    <rPh sb="94" eb="95">
      <t>オヨ</t>
    </rPh>
    <rPh sb="96" eb="98">
      <t>フクシ</t>
    </rPh>
    <rPh sb="99" eb="101">
      <t>コウジョウ</t>
    </rPh>
    <phoneticPr fontId="1"/>
  </si>
  <si>
    <t>特定防衛施設周辺整備調整交付金により造成された基金
（特定防衛施設周辺整備調整交付金）</t>
    <rPh sb="0" eb="2">
      <t>トクテイ</t>
    </rPh>
    <rPh sb="2" eb="4">
      <t>ボウエイ</t>
    </rPh>
    <rPh sb="4" eb="6">
      <t>シセツ</t>
    </rPh>
    <rPh sb="6" eb="8">
      <t>シュウヘン</t>
    </rPh>
    <rPh sb="8" eb="10">
      <t>セイビ</t>
    </rPh>
    <rPh sb="10" eb="12">
      <t>チョウセイ</t>
    </rPh>
    <rPh sb="12" eb="15">
      <t>コウフキン</t>
    </rPh>
    <rPh sb="18" eb="20">
      <t>ゾウセイ</t>
    </rPh>
    <rPh sb="23" eb="25">
      <t>キキン</t>
    </rPh>
    <rPh sb="27" eb="29">
      <t>トクテイ</t>
    </rPh>
    <rPh sb="29" eb="31">
      <t>ボウエイ</t>
    </rPh>
    <rPh sb="31" eb="33">
      <t>シセツ</t>
    </rPh>
    <rPh sb="33" eb="35">
      <t>シュウヘン</t>
    </rPh>
    <rPh sb="35" eb="37">
      <t>セイビ</t>
    </rPh>
    <rPh sb="37" eb="39">
      <t>チョウセイ</t>
    </rPh>
    <rPh sb="39" eb="42">
      <t>コウフキン</t>
    </rPh>
    <phoneticPr fontId="1"/>
  </si>
  <si>
    <t>⑤複数年度にわたり継続する事業について、防衛施設周辺の生活環境の改善等を図るために、継続的・安定的に実施する必要があり、当該事業に要する経費の総額を支弁するために必要な額の基金を設けて実施する必要があるため。</t>
    <phoneticPr fontId="1"/>
  </si>
  <si>
    <t>再編交付金により造成された基金
（再編交付金）</t>
    <rPh sb="0" eb="2">
      <t>サイヘン</t>
    </rPh>
    <rPh sb="2" eb="5">
      <t>コウフキン</t>
    </rPh>
    <rPh sb="8" eb="10">
      <t>ゾウセイ</t>
    </rPh>
    <rPh sb="13" eb="15">
      <t>キキン</t>
    </rPh>
    <rPh sb="17" eb="19">
      <t>サイヘン</t>
    </rPh>
    <rPh sb="19" eb="22">
      <t>コウフキン</t>
    </rPh>
    <phoneticPr fontId="1"/>
  </si>
  <si>
    <t>①</t>
  </si>
  <si>
    <t>⑤複数年度にわたり継続する事業について、防衛施設周辺の生活環境の改善等を図るために、継続的・安定的に実施する必要があり、当該事業に要する経費の総額を支弁するために必要な額の基金を設けて実施する必要があるため。</t>
  </si>
  <si>
    <t>再編関連特別地域整備事業により造成された基金
（再編関連特別地域整備事業）</t>
    <rPh sb="0" eb="2">
      <t>サイヘン</t>
    </rPh>
    <rPh sb="2" eb="4">
      <t>カンレン</t>
    </rPh>
    <rPh sb="4" eb="6">
      <t>トクベツ</t>
    </rPh>
    <rPh sb="6" eb="8">
      <t>チイキ</t>
    </rPh>
    <rPh sb="8" eb="10">
      <t>セイビ</t>
    </rPh>
    <rPh sb="10" eb="12">
      <t>ジギョウ</t>
    </rPh>
    <rPh sb="15" eb="17">
      <t>ゾウセイ</t>
    </rPh>
    <rPh sb="20" eb="22">
      <t>キキン</t>
    </rPh>
    <rPh sb="24" eb="26">
      <t>サイヘン</t>
    </rPh>
    <rPh sb="26" eb="28">
      <t>カンレン</t>
    </rPh>
    <rPh sb="28" eb="30">
      <t>トクベツ</t>
    </rPh>
    <rPh sb="30" eb="32">
      <t>チイキ</t>
    </rPh>
    <rPh sb="32" eb="34">
      <t>セイビ</t>
    </rPh>
    <rPh sb="34" eb="36">
      <t>ジギョウ</t>
    </rPh>
    <phoneticPr fontId="1"/>
  </si>
  <si>
    <t>再編関連訓練移転等交付金により造成された基金
（再編関連訓練移転等交付金）</t>
    <rPh sb="0" eb="2">
      <t>サイヘン</t>
    </rPh>
    <rPh sb="2" eb="4">
      <t>カンレン</t>
    </rPh>
    <rPh sb="4" eb="6">
      <t>クンレン</t>
    </rPh>
    <rPh sb="6" eb="8">
      <t>イテン</t>
    </rPh>
    <rPh sb="8" eb="9">
      <t>トウ</t>
    </rPh>
    <rPh sb="9" eb="12">
      <t>コウフキン</t>
    </rPh>
    <rPh sb="15" eb="17">
      <t>ゾウセイ</t>
    </rPh>
    <rPh sb="20" eb="22">
      <t>キキン</t>
    </rPh>
    <rPh sb="24" eb="26">
      <t>サイヘン</t>
    </rPh>
    <rPh sb="26" eb="28">
      <t>カンレン</t>
    </rPh>
    <rPh sb="28" eb="30">
      <t>クンレン</t>
    </rPh>
    <rPh sb="30" eb="32">
      <t>イテン</t>
    </rPh>
    <rPh sb="32" eb="33">
      <t>トウ</t>
    </rPh>
    <rPh sb="33" eb="36">
      <t>コウフキン</t>
    </rPh>
    <phoneticPr fontId="1"/>
  </si>
  <si>
    <t>【総括表】令和２年度地方公共団体等保有基金執行状況表（防衛省）----- Ｂ‐１表</t>
    <rPh sb="27" eb="29">
      <t>ボウエイ</t>
    </rPh>
    <rPh sb="29" eb="30">
      <t>ショウ</t>
    </rPh>
    <phoneticPr fontId="1"/>
  </si>
  <si>
    <t>地方協力局周辺環境整備課
課長　池田眞人</t>
    <rPh sb="0" eb="2">
      <t>チホウ</t>
    </rPh>
    <rPh sb="2" eb="4">
      <t>キョウリョク</t>
    </rPh>
    <rPh sb="4" eb="5">
      <t>キョク</t>
    </rPh>
    <rPh sb="5" eb="7">
      <t>シュウヘン</t>
    </rPh>
    <rPh sb="7" eb="9">
      <t>カンキョウ</t>
    </rPh>
    <rPh sb="9" eb="11">
      <t>セイビ</t>
    </rPh>
    <rPh sb="11" eb="12">
      <t>カ</t>
    </rPh>
    <rPh sb="13" eb="14">
      <t>カ</t>
    </rPh>
    <rPh sb="14" eb="15">
      <t>チョウ</t>
    </rPh>
    <rPh sb="16" eb="18">
      <t>イケダ</t>
    </rPh>
    <rPh sb="18" eb="20">
      <t>マサト</t>
    </rPh>
    <phoneticPr fontId="1"/>
  </si>
  <si>
    <t>　各地方公共団体では、執行状況を踏まえ適時見直しを行い、基金規模が適切となるよう措置されている。今後とも、各地方防衛局を通じ、適切な対応が図られるよう指導監督を実施。</t>
    <rPh sb="1" eb="4">
      <t>カクチホウ</t>
    </rPh>
    <rPh sb="4" eb="6">
      <t>コウキョウ</t>
    </rPh>
    <rPh sb="6" eb="8">
      <t>ダンタイ</t>
    </rPh>
    <rPh sb="11" eb="13">
      <t>シッコウ</t>
    </rPh>
    <rPh sb="13" eb="15">
      <t>ジョウキョウ</t>
    </rPh>
    <rPh sb="16" eb="17">
      <t>フ</t>
    </rPh>
    <rPh sb="19" eb="21">
      <t>テキジ</t>
    </rPh>
    <rPh sb="21" eb="23">
      <t>ミナオ</t>
    </rPh>
    <rPh sb="25" eb="26">
      <t>オコナ</t>
    </rPh>
    <rPh sb="28" eb="30">
      <t>キキン</t>
    </rPh>
    <rPh sb="30" eb="32">
      <t>キボ</t>
    </rPh>
    <rPh sb="33" eb="35">
      <t>テキセツ</t>
    </rPh>
    <rPh sb="40" eb="42">
      <t>ソチ</t>
    </rPh>
    <rPh sb="48" eb="50">
      <t>コンゴ</t>
    </rPh>
    <rPh sb="53" eb="54">
      <t>カク</t>
    </rPh>
    <rPh sb="54" eb="56">
      <t>チホウ</t>
    </rPh>
    <rPh sb="56" eb="58">
      <t>ボウエイ</t>
    </rPh>
    <rPh sb="58" eb="59">
      <t>キョク</t>
    </rPh>
    <rPh sb="60" eb="61">
      <t>ツウ</t>
    </rPh>
    <rPh sb="63" eb="65">
      <t>テキセツ</t>
    </rPh>
    <rPh sb="66" eb="68">
      <t>タイオウ</t>
    </rPh>
    <rPh sb="69" eb="70">
      <t>ハカ</t>
    </rPh>
    <rPh sb="75" eb="77">
      <t>シドウ</t>
    </rPh>
    <rPh sb="77" eb="79">
      <t>カントク</t>
    </rPh>
    <rPh sb="80" eb="82">
      <t>ジッシ</t>
    </rPh>
    <phoneticPr fontId="1"/>
  </si>
  <si>
    <t>【総括表】令和２年度地方公共団体等保有基金執行状況表（防衛省）----- Ｂ‐２表</t>
    <rPh sb="27" eb="29">
      <t>ボウエイ</t>
    </rPh>
    <rPh sb="29" eb="30">
      <t>ショウ</t>
    </rPh>
    <phoneticPr fontId="1"/>
  </si>
  <si>
    <t>令和２年度末基金残高
（ａ）</t>
    <rPh sb="0" eb="2">
      <t>レイワ</t>
    </rPh>
    <rPh sb="3" eb="5">
      <t>ネンド</t>
    </rPh>
    <rPh sb="5" eb="6">
      <t>マツ</t>
    </rPh>
    <rPh sb="6" eb="8">
      <t>キキン</t>
    </rPh>
    <rPh sb="8" eb="10">
      <t>ザンダカ</t>
    </rPh>
    <phoneticPr fontId="1"/>
  </si>
  <si>
    <t>令　和　３　年　度　収　入　支　出</t>
    <rPh sb="0" eb="1">
      <t>レイ</t>
    </rPh>
    <rPh sb="2" eb="3">
      <t>ワ</t>
    </rPh>
    <rPh sb="6" eb="7">
      <t>トシ</t>
    </rPh>
    <rPh sb="8" eb="9">
      <t>ド</t>
    </rPh>
    <rPh sb="10" eb="11">
      <t>オサム</t>
    </rPh>
    <rPh sb="12" eb="13">
      <t>イ</t>
    </rPh>
    <rPh sb="14" eb="15">
      <t>シ</t>
    </rPh>
    <rPh sb="16" eb="17">
      <t>デ</t>
    </rPh>
    <phoneticPr fontId="1"/>
  </si>
  <si>
    <t>令和３年度
国庫返納額
（ｄ）</t>
    <rPh sb="0" eb="2">
      <t>レイワ</t>
    </rPh>
    <rPh sb="3" eb="5">
      <t>ネンド</t>
    </rPh>
    <rPh sb="8" eb="10">
      <t>ヘンノウ</t>
    </rPh>
    <phoneticPr fontId="1"/>
  </si>
  <si>
    <t>令和３年度末基金残高
(ｅ=ａ+ｂ-ｃ-ｄ)</t>
    <rPh sb="0" eb="2">
      <t>レイワ</t>
    </rPh>
    <rPh sb="3" eb="5">
      <t>ネンド</t>
    </rPh>
    <rPh sb="5" eb="6">
      <t>マツ</t>
    </rPh>
    <rPh sb="6" eb="8">
      <t>キキン</t>
    </rPh>
    <rPh sb="8" eb="10">
      <t>ザンダカ</t>
    </rPh>
    <phoneticPr fontId="1"/>
  </si>
  <si>
    <t>令和３年度　事業実施決定等</t>
    <rPh sb="0" eb="2">
      <t>レイワ</t>
    </rPh>
    <rPh sb="3" eb="5">
      <t>ネンド</t>
    </rPh>
    <rPh sb="6" eb="8">
      <t>ジギョウ</t>
    </rPh>
    <rPh sb="8" eb="10">
      <t>ジッシ</t>
    </rPh>
    <rPh sb="10" eb="12">
      <t>ケッテイ</t>
    </rPh>
    <rPh sb="12" eb="13">
      <t>トウ</t>
    </rPh>
    <phoneticPr fontId="1"/>
  </si>
  <si>
    <t>令和３年度末　貸付残高等</t>
    <rPh sb="0" eb="2">
      <t>レイワ</t>
    </rPh>
    <rPh sb="3" eb="5">
      <t>ネンド</t>
    </rPh>
    <rPh sb="5" eb="6">
      <t>マツ</t>
    </rPh>
    <rPh sb="7" eb="9">
      <t>カシツ</t>
    </rPh>
    <rPh sb="9" eb="11">
      <t>ザンダカ</t>
    </rPh>
    <rPh sb="11" eb="12">
      <t>トウ</t>
    </rPh>
    <phoneticPr fontId="1"/>
  </si>
  <si>
    <t>①岩国錦帯橋空港の利用の拡大を図るため、立体駐車場の整備等空港機能を強化する。
②洪水被害の軽減による安心・安全の確保を図るため、錦川水系・島田川水系において河川改修を実施する。
③地域住民の安全性・利便性の向上を図るため、県道橘東和線の道路改良を実施する。
④住宅環境改善に要する費用の一部を助成し、地域の定住促進を図る。
⑤日本語指導の必要な児童生徒の在籍する公立小中学校へ日本語指導支援員を配置する。
⑥観光拠点としての魅力向上により地域の交流人口の拡大を図るため、にぎわい創出拠点施設を蜂ヶ峯総合公園に整備する。
⑦地域連携教育の枠組を活用するなどして、英語教育や外国人とのコミュニケーションの促進を図る。
⑧産業振興及び地域経済の活性化を図るため、企業の新規立地に係る設備投資、新規雇用、通信回線使用料等への補助する。
⑨地域住民の安全性・利便性の向上を図るため、県道徳山本郷線の道路改良を実施する。
⑩商工会議所及び商工会が行う創業講座開催事業及び外国人向けサービス産業振興事業について、その経費を補助することにより、当該地域における新たな事業の創出を促進し、もって、雇用機会の創出及び地域経済の活性化を図る。
⑪へき地の公立病院に医師を配置し、県東部地域における医療提供体制の充実を図る。
⑫山口県東部地域における生徒の多様な教育機会確保及び教育水準向上を図る。
⑬地域住民の安全性・利便性の向上を図るため、県道油田港線の道路改良を実施する。
⑭スポーツを通じた日米交流の促進をはじめ、生涯スポーツの推進や競技力向上、地域の活性化を図るため、県東部地域における武道館施設を整備する。</t>
    <phoneticPr fontId="1"/>
  </si>
  <si>
    <t>（単位：百万円）</t>
    <rPh sb="1" eb="3">
      <t>タンイ</t>
    </rPh>
    <rPh sb="4" eb="7">
      <t>ヒャクマンエン</t>
    </rPh>
    <phoneticPr fontId="1"/>
  </si>
  <si>
    <t>【個別表】令和4年度基金造成団体別基金執行状況表（003再編関連特別地域整備事業基金（再編関連特別地域整備事業））</t>
    <rPh sb="1" eb="3">
      <t>コベツ</t>
    </rPh>
    <rPh sb="3" eb="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</si>
</sst>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00"/>
    <numFmt numFmtId="177" formatCode="* #,##0;* \-#,##0;* &quot;-&quot;_ ;@\ "/>
    <numFmt numFmtId="178" formatCode="\(#,##0\);\(* \-#,##0\);\(* \ &quot;-&quot;\ \);@\ "/>
  </numFmts>
  <fonts count="43"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6"/>
      <color theme="1"/>
      <name val="ＭＳ Ｐゴシック"/>
      <family val="3"/>
      <charset val="128"/>
      <scheme val="minor"/>
    </font>
    <font>
      <sz val="11"/>
      <color rgb="FFFF0000"/>
      <name val="ＭＳ Ｐゴシック"/>
      <family val="2"/>
      <charset val="128"/>
      <scheme val="minor"/>
    </font>
    <font>
      <sz val="10"/>
      <name val="ＭＳ ゴシック"/>
      <family val="3"/>
      <charset val="128"/>
    </font>
    <font>
      <sz val="10"/>
      <name val="ＭＳ Ｐゴシック"/>
      <family val="2"/>
      <charset val="128"/>
      <scheme val="minor"/>
    </font>
    <font>
      <sz val="11"/>
      <name val="ＭＳ Ｐゴシック"/>
      <family val="2"/>
      <charset val="128"/>
      <scheme val="minor"/>
    </font>
    <font>
      <sz val="10"/>
      <color rgb="FFFF0000"/>
      <name val="ＭＳ Ｐゴシック"/>
      <family val="2"/>
      <charset val="128"/>
      <scheme val="minor"/>
    </font>
    <font>
      <sz val="10"/>
      <color rgb="FFFF0000"/>
      <name val="ＭＳ Ｐゴシック"/>
      <family val="3"/>
      <charset val="128"/>
      <scheme val="minor"/>
    </font>
    <font>
      <sz val="8"/>
      <color rgb="FFFF0000"/>
      <name val="ＭＳ ゴシック"/>
      <family val="3"/>
      <charset val="128"/>
    </font>
    <font>
      <sz val="8"/>
      <name val="ＭＳ ゴシック"/>
      <family val="3"/>
      <charset val="128"/>
    </font>
    <font>
      <sz val="10"/>
      <name val="ＭＳ Ｐゴシック"/>
      <family val="3"/>
      <charset val="128"/>
      <scheme val="minor"/>
    </font>
    <font>
      <b/>
      <sz val="12"/>
      <name val="ＭＳ ゴシック"/>
      <family val="3"/>
      <charset val="128"/>
    </font>
    <font>
      <sz val="11"/>
      <name val="ＭＳ ゴシック"/>
      <family val="3"/>
      <charset val="128"/>
    </font>
    <font>
      <sz val="9"/>
      <name val="ＭＳ ゴシック"/>
      <family val="3"/>
      <charset val="128"/>
    </font>
    <font>
      <sz val="12"/>
      <name val="ＭＳ ゴシック"/>
      <family val="3"/>
      <charset val="128"/>
    </font>
    <font>
      <sz val="12"/>
      <name val="ＭＳ Ｐゴシック"/>
      <family val="2"/>
      <charset val="128"/>
      <scheme val="minor"/>
    </font>
    <font>
      <sz val="11"/>
      <color theme="1"/>
      <name val="ＭＳ Ｐゴシック"/>
      <family val="2"/>
      <charset val="128"/>
      <scheme val="minor"/>
    </font>
    <font>
      <sz val="9"/>
      <name val="ＭＳ Ｐゴシック"/>
      <family val="3"/>
      <charset val="128"/>
      <scheme val="minor"/>
    </font>
    <font>
      <sz val="7"/>
      <name val="ＭＳ Ｐゴシック"/>
      <family val="2"/>
      <charset val="128"/>
      <scheme val="minor"/>
    </font>
    <font>
      <sz val="9"/>
      <name val="ＭＳ Ｐゴシック"/>
      <family val="2"/>
      <charset val="128"/>
      <scheme val="minor"/>
    </font>
    <font>
      <sz val="7"/>
      <name val="ＭＳ Ｐゴシック"/>
      <family val="3"/>
      <charset val="128"/>
      <scheme val="minor"/>
    </font>
    <font>
      <sz val="8"/>
      <name val="ＭＳ Ｐゴシック"/>
      <family val="3"/>
      <charset val="128"/>
      <scheme val="minor"/>
    </font>
    <font>
      <b/>
      <sz val="10"/>
      <name val="ＭＳ ゴシック"/>
      <family val="3"/>
      <charset val="128"/>
    </font>
    <font>
      <sz val="6"/>
      <name val="ＭＳ ゴシック"/>
      <family val="3"/>
      <charset val="128"/>
    </font>
    <font>
      <sz val="12"/>
      <color theme="1"/>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6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indexed="64"/>
      </top>
      <bottom/>
      <diagonal/>
    </border>
    <border>
      <left/>
      <right style="thin">
        <color auto="1"/>
      </right>
      <top style="thin">
        <color indexed="64"/>
      </top>
      <bottom/>
      <diagonal/>
    </border>
    <border>
      <left style="thin">
        <color auto="1"/>
      </left>
      <right style="thin">
        <color auto="1"/>
      </right>
      <top style="thin">
        <color indexed="64"/>
      </top>
      <bottom style="medium">
        <color auto="1"/>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style="medium">
        <color auto="1"/>
      </bottom>
      <diagonal style="thin">
        <color auto="1"/>
      </diagonal>
    </border>
    <border>
      <left/>
      <right/>
      <top/>
      <bottom style="medium">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
    <xf numFmtId="0" fontId="0" fillId="0" borderId="0">
      <alignment vertical="center"/>
    </xf>
    <xf numFmtId="0" fontId="34" fillId="0" borderId="0">
      <alignment vertical="center"/>
    </xf>
  </cellStyleXfs>
  <cellXfs count="446">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7" xfId="0" applyFont="1" applyFill="1" applyBorder="1" applyAlignment="1">
      <alignment horizontal="left" vertical="center" wrapText="1"/>
    </xf>
    <xf numFmtId="0" fontId="9" fillId="2" borderId="28" xfId="0" applyFont="1" applyFill="1" applyBorder="1" applyAlignment="1">
      <alignment horizontal="center" vertical="center" wrapText="1"/>
    </xf>
    <xf numFmtId="0" fontId="3" fillId="2" borderId="23" xfId="0" applyFont="1" applyFill="1" applyBorder="1" applyAlignment="1">
      <alignment horizontal="left" vertical="center"/>
    </xf>
    <xf numFmtId="0" fontId="0" fillId="2" borderId="32" xfId="0" applyFill="1" applyBorder="1" applyAlignment="1">
      <alignment vertical="center"/>
    </xf>
    <xf numFmtId="0" fontId="5" fillId="2" borderId="20"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5"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3" xfId="0" applyFont="1" applyFill="1" applyBorder="1" applyAlignment="1">
      <alignment horizontal="center" vertical="center"/>
    </xf>
    <xf numFmtId="0" fontId="5" fillId="2" borderId="22" xfId="0" applyFont="1" applyFill="1" applyBorder="1" applyAlignment="1">
      <alignment horizontal="center" vertical="center"/>
    </xf>
    <xf numFmtId="0" fontId="9" fillId="2" borderId="30"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9" xfId="0" applyNumberFormat="1" applyFont="1" applyBorder="1" applyAlignment="1">
      <alignment horizontal="right" vertical="center"/>
    </xf>
    <xf numFmtId="178" fontId="3" fillId="0" borderId="31"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9" xfId="0" applyNumberFormat="1" applyFont="1" applyFill="1" applyBorder="1" applyAlignment="1">
      <alignment horizontal="right" vertical="center"/>
    </xf>
    <xf numFmtId="178" fontId="3" fillId="3" borderId="31"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10" fillId="2" borderId="3" xfId="0" applyFont="1" applyFill="1" applyBorder="1" applyAlignment="1">
      <alignment horizontal="center" vertical="center"/>
    </xf>
    <xf numFmtId="0" fontId="3" fillId="2" borderId="53" xfId="0" applyFont="1" applyFill="1" applyBorder="1" applyAlignment="1">
      <alignment horizontal="center" vertical="center" wrapText="1" shrinkToFit="1"/>
    </xf>
    <xf numFmtId="0" fontId="7" fillId="2" borderId="32" xfId="0" applyFont="1" applyFill="1" applyBorder="1" applyAlignment="1">
      <alignment horizontal="left" vertical="center" wrapText="1"/>
    </xf>
    <xf numFmtId="0" fontId="7" fillId="2" borderId="55"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56" xfId="0" applyFont="1" applyFill="1" applyBorder="1" applyAlignment="1">
      <alignment horizontal="center" vertical="center" wrapText="1"/>
    </xf>
    <xf numFmtId="0" fontId="19" fillId="5" borderId="56" xfId="0" applyFont="1" applyFill="1" applyBorder="1" applyAlignment="1">
      <alignment horizontal="center" vertical="center" wrapText="1"/>
    </xf>
    <xf numFmtId="0" fontId="11" fillId="5" borderId="15"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8" xfId="0" applyNumberFormat="1" applyFont="1" applyBorder="1" applyAlignment="1">
      <alignment horizontal="right" vertical="center"/>
    </xf>
    <xf numFmtId="41" fontId="3" fillId="0" borderId="15" xfId="0" applyNumberFormat="1" applyFont="1" applyBorder="1" applyAlignment="1">
      <alignment horizontal="right" vertical="center"/>
    </xf>
    <xf numFmtId="41" fontId="3" fillId="0" borderId="22"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8" xfId="0" applyNumberFormat="1" applyFont="1" applyFill="1" applyBorder="1" applyAlignment="1">
      <alignment horizontal="right" vertical="center"/>
    </xf>
    <xf numFmtId="41" fontId="3" fillId="3" borderId="15" xfId="0" applyNumberFormat="1" applyFont="1" applyFill="1" applyBorder="1" applyAlignment="1">
      <alignment horizontal="right" vertical="center"/>
    </xf>
    <xf numFmtId="41" fontId="3" fillId="3" borderId="22" xfId="0" applyNumberFormat="1" applyFont="1" applyFill="1" applyBorder="1" applyAlignment="1">
      <alignment horizontal="right" vertical="center"/>
    </xf>
    <xf numFmtId="0" fontId="3" fillId="2" borderId="15" xfId="0" applyFont="1" applyFill="1" applyBorder="1" applyAlignment="1">
      <alignment vertical="center"/>
    </xf>
    <xf numFmtId="0" fontId="3" fillId="2" borderId="18" xfId="0" applyFont="1" applyFill="1" applyBorder="1" applyAlignment="1">
      <alignment vertical="center" wrapText="1"/>
    </xf>
    <xf numFmtId="0" fontId="5" fillId="2" borderId="18" xfId="0" applyFont="1" applyFill="1" applyBorder="1" applyAlignment="1">
      <alignment vertical="center"/>
    </xf>
    <xf numFmtId="0" fontId="3" fillId="2" borderId="11" xfId="0" applyFont="1" applyFill="1" applyBorder="1" applyAlignment="1">
      <alignment horizontal="center" vertical="center"/>
    </xf>
    <xf numFmtId="0" fontId="4" fillId="2" borderId="20" xfId="0" applyFont="1" applyFill="1" applyBorder="1" applyAlignment="1">
      <alignment horizontal="center" vertical="center" wrapText="1"/>
    </xf>
    <xf numFmtId="0" fontId="11" fillId="2" borderId="30" xfId="0" applyFont="1" applyFill="1" applyBorder="1" applyAlignment="1">
      <alignment horizontal="center" vertical="center" wrapText="1"/>
    </xf>
    <xf numFmtId="178" fontId="15" fillId="0" borderId="1" xfId="0" applyNumberFormat="1" applyFont="1" applyBorder="1" applyAlignment="1">
      <alignment horizontal="right" vertical="center"/>
    </xf>
    <xf numFmtId="41" fontId="15" fillId="0" borderId="6" xfId="0" applyNumberFormat="1" applyFont="1" applyBorder="1" applyAlignment="1">
      <alignment horizontal="right" vertical="center"/>
    </xf>
    <xf numFmtId="178" fontId="15" fillId="3" borderId="1" xfId="0" applyNumberFormat="1" applyFont="1" applyFill="1" applyBorder="1" applyAlignment="1">
      <alignment horizontal="right" vertical="center"/>
    </xf>
    <xf numFmtId="41" fontId="15" fillId="3" borderId="6" xfId="0" applyNumberFormat="1" applyFont="1" applyFill="1" applyBorder="1" applyAlignment="1">
      <alignment horizontal="right" vertical="center"/>
    </xf>
    <xf numFmtId="0" fontId="15" fillId="0" borderId="9" xfId="0" applyFont="1" applyBorder="1" applyAlignment="1">
      <alignment horizontal="center" vertical="center" wrapText="1"/>
    </xf>
    <xf numFmtId="0" fontId="15" fillId="0" borderId="9" xfId="0" applyFont="1" applyFill="1" applyBorder="1" applyAlignment="1">
      <alignment vertical="center" wrapText="1"/>
    </xf>
    <xf numFmtId="0" fontId="15" fillId="0" borderId="9" xfId="0" applyFont="1" applyFill="1" applyBorder="1" applyAlignment="1">
      <alignment horizontal="center" vertical="center"/>
    </xf>
    <xf numFmtId="0" fontId="15" fillId="0" borderId="0" xfId="0" applyFont="1" applyBorder="1" applyAlignment="1">
      <alignment horizontal="center" vertical="center"/>
    </xf>
    <xf numFmtId="0" fontId="15" fillId="0" borderId="14" xfId="0" applyFont="1" applyBorder="1" applyAlignment="1">
      <alignment horizontal="center" vertical="center"/>
    </xf>
    <xf numFmtId="0" fontId="15" fillId="0" borderId="47" xfId="0" applyFont="1" applyBorder="1" applyAlignment="1">
      <alignment horizontal="center" vertical="center"/>
    </xf>
    <xf numFmtId="0" fontId="15" fillId="0" borderId="0" xfId="0" applyFont="1" applyFill="1" applyBorder="1" applyAlignment="1">
      <alignment horizontal="center" vertical="center"/>
    </xf>
    <xf numFmtId="0" fontId="15" fillId="0" borderId="17" xfId="0" applyFont="1" applyBorder="1" applyAlignment="1">
      <alignment horizontal="center" vertical="center"/>
    </xf>
    <xf numFmtId="0" fontId="15" fillId="0" borderId="49" xfId="0" applyFont="1" applyBorder="1" applyAlignment="1">
      <alignment horizontal="center" vertical="center" wrapText="1"/>
    </xf>
    <xf numFmtId="0" fontId="15" fillId="0" borderId="49" xfId="0" applyFont="1" applyFill="1" applyBorder="1" applyAlignment="1">
      <alignment vertical="center" wrapText="1"/>
    </xf>
    <xf numFmtId="0" fontId="15" fillId="0" borderId="49" xfId="0" applyFont="1" applyFill="1" applyBorder="1" applyAlignment="1">
      <alignment horizontal="center" vertical="center"/>
    </xf>
    <xf numFmtId="0" fontId="15" fillId="0" borderId="26" xfId="0" applyFont="1" applyBorder="1" applyAlignment="1">
      <alignment horizontal="center" vertical="center"/>
    </xf>
    <xf numFmtId="0" fontId="15" fillId="0" borderId="7" xfId="0" applyFont="1" applyBorder="1" applyAlignment="1">
      <alignment horizontal="center" vertical="center"/>
    </xf>
    <xf numFmtId="0" fontId="15" fillId="0" borderId="51" xfId="0" applyFont="1" applyBorder="1" applyAlignment="1">
      <alignment horizontal="center" vertical="center"/>
    </xf>
    <xf numFmtId="0" fontId="15" fillId="0" borderId="26" xfId="0" applyFont="1" applyFill="1" applyBorder="1" applyAlignment="1">
      <alignment horizontal="center" vertical="center"/>
    </xf>
    <xf numFmtId="0" fontId="15" fillId="0" borderId="53" xfId="0" applyFont="1" applyBorder="1" applyAlignment="1">
      <alignment horizontal="center" vertical="center"/>
    </xf>
    <xf numFmtId="176" fontId="15" fillId="0" borderId="61" xfId="0" applyNumberFormat="1" applyFont="1" applyBorder="1" applyAlignment="1">
      <alignment horizontal="center" vertical="center"/>
    </xf>
    <xf numFmtId="0" fontId="15" fillId="0" borderId="61" xfId="0" applyFont="1" applyBorder="1" applyAlignment="1">
      <alignment horizontal="center" vertical="center" wrapText="1"/>
    </xf>
    <xf numFmtId="0" fontId="15" fillId="0" borderId="61" xfId="0" applyFont="1" applyFill="1" applyBorder="1" applyAlignment="1">
      <alignment vertical="center" wrapText="1"/>
    </xf>
    <xf numFmtId="0" fontId="15" fillId="0" borderId="61" xfId="0" applyFont="1" applyBorder="1" applyAlignment="1">
      <alignment horizontal="center" vertical="center"/>
    </xf>
    <xf numFmtId="0" fontId="24" fillId="0" borderId="62" xfId="0" applyFont="1" applyBorder="1" applyAlignment="1">
      <alignment horizontal="center" vertical="center"/>
    </xf>
    <xf numFmtId="0" fontId="25" fillId="0" borderId="61" xfId="0" applyFont="1" applyBorder="1" applyAlignment="1">
      <alignment horizontal="center" vertical="center"/>
    </xf>
    <xf numFmtId="0" fontId="26" fillId="0" borderId="61" xfId="0" applyFont="1" applyBorder="1" applyAlignment="1">
      <alignment horizontal="left" vertical="center"/>
    </xf>
    <xf numFmtId="0" fontId="26" fillId="0" borderId="63" xfId="0" applyFont="1" applyBorder="1" applyAlignment="1">
      <alignment horizontal="left" vertical="center" wrapText="1"/>
    </xf>
    <xf numFmtId="0" fontId="15" fillId="0" borderId="64" xfId="0" applyFont="1" applyBorder="1" applyAlignment="1">
      <alignment horizontal="center" vertical="center"/>
    </xf>
    <xf numFmtId="0" fontId="15" fillId="0" borderId="56" xfId="0" applyFont="1" applyBorder="1">
      <alignment vertical="center"/>
    </xf>
    <xf numFmtId="0" fontId="15" fillId="0" borderId="65" xfId="0" applyFont="1" applyBorder="1">
      <alignment vertical="center"/>
    </xf>
    <xf numFmtId="0" fontId="15" fillId="0" borderId="56" xfId="0" applyFont="1" applyBorder="1" applyAlignment="1">
      <alignment horizontal="center" vertical="center"/>
    </xf>
    <xf numFmtId="0" fontId="15" fillId="0" borderId="64" xfId="0" applyFont="1" applyFill="1" applyBorder="1" applyAlignment="1">
      <alignment horizontal="center" vertical="center"/>
    </xf>
    <xf numFmtId="0" fontId="15" fillId="0" borderId="66" xfId="0" applyFont="1" applyBorder="1">
      <alignment vertical="center"/>
    </xf>
    <xf numFmtId="176" fontId="21" fillId="0" borderId="9" xfId="0" applyNumberFormat="1" applyFont="1" applyBorder="1" applyAlignment="1">
      <alignment horizontal="center" vertical="center"/>
    </xf>
    <xf numFmtId="0" fontId="21" fillId="0" borderId="9" xfId="0" applyFont="1" applyBorder="1" applyAlignment="1">
      <alignment vertical="center" wrapText="1"/>
    </xf>
    <xf numFmtId="0" fontId="21" fillId="0" borderId="9" xfId="0" applyFont="1" applyBorder="1" applyAlignment="1">
      <alignment horizontal="center" vertical="center" wrapText="1"/>
    </xf>
    <xf numFmtId="176" fontId="21" fillId="0" borderId="49" xfId="0" applyNumberFormat="1" applyFont="1" applyBorder="1" applyAlignment="1">
      <alignment horizontal="center" vertical="center"/>
    </xf>
    <xf numFmtId="0" fontId="21" fillId="0" borderId="49" xfId="0" applyFont="1" applyBorder="1" applyAlignment="1">
      <alignment vertical="center" wrapText="1"/>
    </xf>
    <xf numFmtId="0" fontId="21" fillId="0" borderId="49" xfId="0" applyFont="1" applyBorder="1" applyAlignment="1">
      <alignment horizontal="center" vertical="center" wrapText="1"/>
    </xf>
    <xf numFmtId="0" fontId="22" fillId="0" borderId="4" xfId="0" applyFont="1" applyBorder="1" applyAlignment="1">
      <alignment horizontal="center" vertical="center"/>
    </xf>
    <xf numFmtId="0" fontId="28" fillId="0" borderId="9" xfId="0" applyFont="1" applyBorder="1" applyAlignment="1">
      <alignment horizontal="center" vertical="center"/>
    </xf>
    <xf numFmtId="0" fontId="27" fillId="0" borderId="9" xfId="0" applyFont="1" applyBorder="1" applyAlignment="1">
      <alignment horizontal="left" vertical="center" wrapText="1"/>
    </xf>
    <xf numFmtId="0" fontId="22" fillId="0" borderId="50" xfId="0" applyFont="1" applyBorder="1" applyAlignment="1">
      <alignment horizontal="center" vertical="center"/>
    </xf>
    <xf numFmtId="0" fontId="28" fillId="0" borderId="49" xfId="0" applyFont="1" applyBorder="1" applyAlignment="1">
      <alignment horizontal="center" vertical="center"/>
    </xf>
    <xf numFmtId="0" fontId="27" fillId="0" borderId="49" xfId="0" applyFont="1" applyBorder="1" applyAlignment="1">
      <alignment horizontal="left" vertical="center" wrapText="1"/>
    </xf>
    <xf numFmtId="0" fontId="27" fillId="0" borderId="12" xfId="0" applyFont="1" applyBorder="1" applyAlignment="1">
      <alignment horizontal="left" vertical="center" wrapText="1"/>
    </xf>
    <xf numFmtId="0" fontId="27" fillId="0" borderId="48" xfId="0" applyFont="1" applyBorder="1" applyAlignment="1">
      <alignment horizontal="left" vertical="center" wrapText="1"/>
    </xf>
    <xf numFmtId="0" fontId="29" fillId="0" borderId="0" xfId="0" applyFont="1">
      <alignment vertical="center"/>
    </xf>
    <xf numFmtId="0" fontId="30" fillId="0" borderId="0" xfId="0" applyFont="1">
      <alignment vertical="center"/>
    </xf>
    <xf numFmtId="0" fontId="31" fillId="2" borderId="28" xfId="0" applyFont="1" applyFill="1" applyBorder="1" applyAlignment="1">
      <alignment horizontal="center" vertical="center"/>
    </xf>
    <xf numFmtId="0" fontId="31" fillId="2" borderId="15" xfId="0" applyFont="1" applyFill="1" applyBorder="1" applyAlignment="1">
      <alignment horizontal="center" vertical="center"/>
    </xf>
    <xf numFmtId="0" fontId="31" fillId="2" borderId="18" xfId="0" applyFont="1" applyFill="1" applyBorder="1" applyAlignment="1">
      <alignment horizontal="center" vertical="center"/>
    </xf>
    <xf numFmtId="0" fontId="31" fillId="2" borderId="6" xfId="0" applyFont="1" applyFill="1" applyBorder="1" applyAlignment="1">
      <alignment horizontal="center" vertical="center"/>
    </xf>
    <xf numFmtId="0" fontId="31" fillId="2" borderId="22" xfId="0" applyFont="1" applyFill="1" applyBorder="1" applyAlignment="1">
      <alignment horizontal="center" vertical="center"/>
    </xf>
    <xf numFmtId="178" fontId="21" fillId="0" borderId="1" xfId="0" applyNumberFormat="1" applyFont="1" applyBorder="1" applyAlignment="1">
      <alignment horizontal="right" vertical="center"/>
    </xf>
    <xf numFmtId="178" fontId="21" fillId="0" borderId="29" xfId="0" applyNumberFormat="1" applyFont="1" applyBorder="1" applyAlignment="1">
      <alignment horizontal="right" vertical="center"/>
    </xf>
    <xf numFmtId="178" fontId="21" fillId="0" borderId="31" xfId="0" applyNumberFormat="1" applyFont="1" applyBorder="1" applyAlignment="1">
      <alignment horizontal="right" vertical="center"/>
    </xf>
    <xf numFmtId="178" fontId="21" fillId="0" borderId="3" xfId="0" applyNumberFormat="1" applyFont="1" applyBorder="1" applyAlignment="1">
      <alignment horizontal="right" vertical="center"/>
    </xf>
    <xf numFmtId="41" fontId="21" fillId="0" borderId="6" xfId="0" applyNumberFormat="1" applyFont="1" applyBorder="1" applyAlignment="1">
      <alignment horizontal="right" vertical="center"/>
    </xf>
    <xf numFmtId="41" fontId="21" fillId="0" borderId="28" xfId="0" applyNumberFormat="1" applyFont="1" applyBorder="1" applyAlignment="1">
      <alignment horizontal="right" vertical="center"/>
    </xf>
    <xf numFmtId="41" fontId="21" fillId="0" borderId="15" xfId="0" applyNumberFormat="1" applyFont="1" applyBorder="1" applyAlignment="1">
      <alignment horizontal="right" vertical="center"/>
    </xf>
    <xf numFmtId="41" fontId="21" fillId="0" borderId="22" xfId="0" applyNumberFormat="1" applyFont="1" applyBorder="1" applyAlignment="1">
      <alignment horizontal="right" vertical="center"/>
    </xf>
    <xf numFmtId="178" fontId="21" fillId="3" borderId="1" xfId="0" applyNumberFormat="1" applyFont="1" applyFill="1" applyBorder="1" applyAlignment="1">
      <alignment horizontal="right" vertical="center"/>
    </xf>
    <xf numFmtId="178" fontId="21" fillId="3" borderId="29" xfId="0" applyNumberFormat="1" applyFont="1" applyFill="1" applyBorder="1" applyAlignment="1">
      <alignment horizontal="right" vertical="center"/>
    </xf>
    <xf numFmtId="178" fontId="21" fillId="3" borderId="31" xfId="0" applyNumberFormat="1" applyFont="1" applyFill="1" applyBorder="1" applyAlignment="1">
      <alignment horizontal="right" vertical="center"/>
    </xf>
    <xf numFmtId="178" fontId="21" fillId="3" borderId="3" xfId="0" applyNumberFormat="1" applyFont="1" applyFill="1" applyBorder="1" applyAlignment="1">
      <alignment horizontal="right" vertical="center"/>
    </xf>
    <xf numFmtId="41" fontId="21" fillId="3" borderId="6" xfId="0" applyNumberFormat="1" applyFont="1" applyFill="1" applyBorder="1" applyAlignment="1">
      <alignment horizontal="right" vertical="center"/>
    </xf>
    <xf numFmtId="41" fontId="21" fillId="3" borderId="28" xfId="0" applyNumberFormat="1" applyFont="1" applyFill="1" applyBorder="1" applyAlignment="1">
      <alignment horizontal="right" vertical="center"/>
    </xf>
    <xf numFmtId="41" fontId="21" fillId="3" borderId="15" xfId="0" applyNumberFormat="1" applyFont="1" applyFill="1" applyBorder="1" applyAlignment="1">
      <alignment horizontal="right" vertical="center"/>
    </xf>
    <xf numFmtId="41" fontId="21" fillId="3" borderId="22" xfId="0" applyNumberFormat="1" applyFont="1" applyFill="1" applyBorder="1" applyAlignment="1">
      <alignment horizontal="right" vertical="center"/>
    </xf>
    <xf numFmtId="177" fontId="20" fillId="0" borderId="0" xfId="0" applyNumberFormat="1" applyFont="1" applyFill="1" applyBorder="1" applyAlignment="1">
      <alignment vertical="center"/>
    </xf>
    <xf numFmtId="177" fontId="15" fillId="0" borderId="0" xfId="0" applyNumberFormat="1" applyFont="1" applyFill="1" applyBorder="1" applyAlignment="1">
      <alignment vertical="center"/>
    </xf>
    <xf numFmtId="0" fontId="29" fillId="0" borderId="0" xfId="0" applyFont="1" applyAlignment="1">
      <alignment vertical="center"/>
    </xf>
    <xf numFmtId="178" fontId="21" fillId="0" borderId="1" xfId="0" applyNumberFormat="1" applyFont="1" applyBorder="1" applyAlignment="1">
      <alignment horizontal="right" vertical="center" shrinkToFit="1"/>
    </xf>
    <xf numFmtId="41" fontId="21" fillId="0" borderId="6" xfId="0" applyNumberFormat="1" applyFont="1" applyBorder="1" applyAlignment="1">
      <alignment horizontal="right" vertical="center" shrinkToFit="1"/>
    </xf>
    <xf numFmtId="41" fontId="21" fillId="0" borderId="28" xfId="0" applyNumberFormat="1" applyFont="1" applyBorder="1" applyAlignment="1">
      <alignment horizontal="right" vertical="center" shrinkToFit="1"/>
    </xf>
    <xf numFmtId="0" fontId="21" fillId="0" borderId="0" xfId="0" applyFont="1">
      <alignment vertical="center"/>
    </xf>
    <xf numFmtId="0" fontId="31" fillId="2" borderId="0" xfId="0" applyFont="1" applyFill="1" applyBorder="1" applyAlignment="1">
      <alignment horizontal="center" vertical="center"/>
    </xf>
    <xf numFmtId="0" fontId="35" fillId="2" borderId="0" xfId="0" applyFont="1" applyFill="1" applyBorder="1" applyAlignment="1">
      <alignment horizontal="center" vertical="center"/>
    </xf>
    <xf numFmtId="0" fontId="35" fillId="2" borderId="4" xfId="0" applyFont="1" applyFill="1" applyBorder="1" applyAlignment="1">
      <alignment horizontal="center" vertical="center"/>
    </xf>
    <xf numFmtId="0" fontId="31" fillId="2" borderId="4" xfId="0" applyFont="1" applyFill="1" applyBorder="1" applyAlignment="1">
      <alignment horizontal="center" vertical="center"/>
    </xf>
    <xf numFmtId="41" fontId="2" fillId="0" borderId="0" xfId="0" applyNumberFormat="1" applyFont="1">
      <alignment vertical="center"/>
    </xf>
    <xf numFmtId="0" fontId="31" fillId="2" borderId="23" xfId="0" applyFont="1" applyFill="1" applyBorder="1" applyAlignment="1">
      <alignment horizontal="center" vertical="center"/>
    </xf>
    <xf numFmtId="0" fontId="21" fillId="2" borderId="4" xfId="0" applyFont="1" applyFill="1" applyBorder="1" applyAlignment="1">
      <alignment horizontal="center" vertical="center"/>
    </xf>
    <xf numFmtId="0" fontId="31" fillId="2" borderId="46" xfId="0" applyFont="1" applyFill="1" applyBorder="1" applyAlignment="1">
      <alignment horizontal="left" vertical="center" wrapText="1"/>
    </xf>
    <xf numFmtId="0" fontId="21" fillId="2" borderId="23" xfId="0" applyFont="1" applyFill="1" applyBorder="1" applyAlignment="1">
      <alignment horizontal="left" vertical="center"/>
    </xf>
    <xf numFmtId="0" fontId="23" fillId="2" borderId="32" xfId="0" applyFont="1" applyFill="1" applyBorder="1" applyAlignment="1">
      <alignment vertical="center"/>
    </xf>
    <xf numFmtId="0" fontId="37" fillId="2" borderId="27" xfId="0" applyFont="1" applyFill="1" applyBorder="1" applyAlignment="1">
      <alignment horizontal="left" vertical="center" wrapText="1"/>
    </xf>
    <xf numFmtId="0" fontId="37" fillId="2" borderId="32" xfId="0" applyFont="1" applyFill="1" applyBorder="1" applyAlignment="1">
      <alignment horizontal="left" vertical="center" wrapText="1"/>
    </xf>
    <xf numFmtId="0" fontId="37" fillId="2" borderId="55" xfId="0" applyFont="1" applyFill="1" applyBorder="1" applyAlignment="1">
      <alignment horizontal="left" vertical="center" wrapText="1"/>
    </xf>
    <xf numFmtId="0" fontId="39" fillId="2" borderId="30" xfId="0" applyFont="1" applyFill="1" applyBorder="1" applyAlignment="1">
      <alignment horizontal="center" vertical="center" wrapText="1"/>
    </xf>
    <xf numFmtId="0" fontId="35" fillId="2" borderId="35" xfId="0" applyFont="1" applyFill="1" applyBorder="1" applyAlignment="1">
      <alignment horizontal="center" vertical="center"/>
    </xf>
    <xf numFmtId="0" fontId="35" fillId="2" borderId="36" xfId="0" applyFont="1" applyFill="1" applyBorder="1" applyAlignment="1">
      <alignment horizontal="center" vertical="center"/>
    </xf>
    <xf numFmtId="0" fontId="35" fillId="2" borderId="34" xfId="0" applyFont="1" applyFill="1" applyBorder="1" applyAlignment="1">
      <alignment horizontal="center" vertical="center"/>
    </xf>
    <xf numFmtId="0" fontId="35" fillId="2" borderId="37" xfId="0" applyFont="1" applyFill="1" applyBorder="1" applyAlignment="1">
      <alignment horizontal="center" vertical="center"/>
    </xf>
    <xf numFmtId="0" fontId="35" fillId="2" borderId="33" xfId="0" applyFont="1" applyFill="1" applyBorder="1" applyAlignment="1">
      <alignment horizontal="center" vertical="center"/>
    </xf>
    <xf numFmtId="0" fontId="21" fillId="2" borderId="6" xfId="0" applyFont="1" applyFill="1" applyBorder="1" applyAlignment="1">
      <alignment horizontal="center" vertical="center"/>
    </xf>
    <xf numFmtId="0" fontId="35" fillId="2" borderId="28" xfId="0" applyFont="1" applyFill="1" applyBorder="1" applyAlignment="1">
      <alignment horizontal="center" vertical="center" wrapText="1"/>
    </xf>
    <xf numFmtId="0" fontId="31" fillId="2" borderId="20" xfId="0" applyFont="1" applyFill="1" applyBorder="1" applyAlignment="1">
      <alignment horizontal="center" vertical="center"/>
    </xf>
    <xf numFmtId="0" fontId="40" fillId="0" borderId="0" xfId="0" applyFont="1" applyAlignment="1">
      <alignment vertical="center"/>
    </xf>
    <xf numFmtId="177" fontId="23" fillId="0" borderId="0" xfId="0" applyNumberFormat="1" applyFont="1" applyFill="1" applyBorder="1" applyAlignment="1">
      <alignment vertical="center"/>
    </xf>
    <xf numFmtId="41" fontId="41" fillId="0" borderId="0" xfId="0" applyNumberFormat="1" applyFont="1">
      <alignment vertical="center"/>
    </xf>
    <xf numFmtId="178" fontId="21" fillId="0" borderId="29" xfId="0" applyNumberFormat="1" applyFont="1" applyBorder="1" applyAlignment="1">
      <alignment horizontal="right" vertical="center" shrinkToFit="1"/>
    </xf>
    <xf numFmtId="178" fontId="21" fillId="0" borderId="31" xfId="0" applyNumberFormat="1" applyFont="1" applyBorder="1" applyAlignment="1">
      <alignment horizontal="right" vertical="center" shrinkToFit="1"/>
    </xf>
    <xf numFmtId="178" fontId="21" fillId="0" borderId="3" xfId="0" applyNumberFormat="1" applyFont="1" applyBorder="1" applyAlignment="1">
      <alignment horizontal="right" vertical="center" shrinkToFit="1"/>
    </xf>
    <xf numFmtId="0" fontId="39" fillId="5" borderId="15" xfId="0" applyFont="1" applyFill="1" applyBorder="1" applyAlignment="1">
      <alignment horizontal="center" vertical="center" wrapText="1"/>
    </xf>
    <xf numFmtId="41" fontId="21" fillId="3" borderId="15" xfId="0" applyNumberFormat="1" applyFont="1" applyFill="1" applyBorder="1" applyAlignment="1">
      <alignment horizontal="right" vertical="center"/>
    </xf>
    <xf numFmtId="41" fontId="21" fillId="0" borderId="22" xfId="0" applyNumberFormat="1" applyFont="1" applyBorder="1" applyAlignment="1">
      <alignment horizontal="right" vertical="center" shrinkToFit="1"/>
    </xf>
    <xf numFmtId="41" fontId="21" fillId="0" borderId="15" xfId="0" applyNumberFormat="1" applyFont="1" applyBorder="1" applyAlignment="1">
      <alignment horizontal="right" vertical="center" shrinkToFit="1"/>
    </xf>
    <xf numFmtId="0" fontId="42" fillId="0" borderId="59" xfId="0" applyFont="1" applyBorder="1" applyAlignment="1">
      <alignment horizontal="right"/>
    </xf>
    <xf numFmtId="0" fontId="3"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 fillId="2" borderId="52" xfId="0" applyFont="1" applyFill="1" applyBorder="1" applyAlignment="1">
      <alignment horizontal="center" vertical="center"/>
    </xf>
    <xf numFmtId="0" fontId="0" fillId="0" borderId="26" xfId="0" applyBorder="1" applyAlignment="1">
      <alignment horizontal="center" vertical="center"/>
    </xf>
    <xf numFmtId="0" fontId="0" fillId="0" borderId="60" xfId="0"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5" borderId="8" xfId="0" applyFont="1" applyFill="1" applyBorder="1" applyAlignment="1">
      <alignment horizontal="center" vertical="center" wrapText="1"/>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6" fillId="2" borderId="9" xfId="0" applyFont="1" applyFill="1" applyBorder="1" applyAlignment="1">
      <alignment horizontal="center" vertical="center"/>
    </xf>
    <xf numFmtId="41" fontId="15" fillId="3" borderId="31" xfId="0" applyNumberFormat="1" applyFont="1" applyFill="1" applyBorder="1" applyAlignment="1">
      <alignment horizontal="right" vertical="center"/>
    </xf>
    <xf numFmtId="41" fontId="20" fillId="3" borderId="15" xfId="0" applyNumberFormat="1" applyFont="1" applyFill="1" applyBorder="1" applyAlignment="1">
      <alignment horizontal="right" vertical="center"/>
    </xf>
    <xf numFmtId="41" fontId="15" fillId="0" borderId="44" xfId="0" applyNumberFormat="1" applyFont="1" applyBorder="1" applyAlignment="1">
      <alignment vertical="center"/>
    </xf>
    <xf numFmtId="41" fontId="20" fillId="0" borderId="20" xfId="0" applyNumberFormat="1" applyFont="1" applyBorder="1" applyAlignment="1">
      <alignment vertical="center"/>
    </xf>
    <xf numFmtId="41" fontId="15" fillId="3" borderId="44" xfId="0" applyNumberFormat="1" applyFont="1" applyFill="1" applyBorder="1" applyAlignment="1">
      <alignment horizontal="right" vertical="center"/>
    </xf>
    <xf numFmtId="41" fontId="20" fillId="3" borderId="20" xfId="0" applyNumberFormat="1" applyFont="1" applyFill="1" applyBorder="1" applyAlignment="1">
      <alignment horizontal="right" vertical="center"/>
    </xf>
    <xf numFmtId="41" fontId="15" fillId="0" borderId="19" xfId="0" applyNumberFormat="1" applyFont="1" applyBorder="1" applyAlignment="1">
      <alignment horizontal="right" vertical="center"/>
    </xf>
    <xf numFmtId="41" fontId="20" fillId="0" borderId="18" xfId="0" applyNumberFormat="1" applyFont="1" applyBorder="1" applyAlignment="1">
      <alignment horizontal="right" vertical="center"/>
    </xf>
    <xf numFmtId="49" fontId="27" fillId="0" borderId="8" xfId="0" applyNumberFormat="1" applyFont="1" applyBorder="1" applyAlignment="1">
      <alignment horizontal="left" vertical="center" wrapText="1"/>
    </xf>
    <xf numFmtId="49" fontId="27" fillId="0" borderId="10" xfId="0" applyNumberFormat="1" applyFont="1" applyBorder="1" applyAlignment="1">
      <alignment horizontal="left" vertical="center" wrapText="1"/>
    </xf>
    <xf numFmtId="176" fontId="15" fillId="0" borderId="8" xfId="0" applyNumberFormat="1" applyFont="1" applyBorder="1" applyAlignment="1">
      <alignment horizontal="center" vertical="center"/>
    </xf>
    <xf numFmtId="176" fontId="15" fillId="0" borderId="10" xfId="0" applyNumberFormat="1" applyFont="1" applyBorder="1" applyAlignment="1">
      <alignment horizontal="center" vertical="center"/>
    </xf>
    <xf numFmtId="0" fontId="21" fillId="0" borderId="8" xfId="0" applyFont="1" applyBorder="1" applyAlignment="1">
      <alignment horizontal="center" vertical="center"/>
    </xf>
    <xf numFmtId="0" fontId="21" fillId="0" borderId="10" xfId="0" applyFont="1" applyBorder="1" applyAlignment="1">
      <alignment horizontal="center" vertical="center"/>
    </xf>
    <xf numFmtId="41" fontId="15" fillId="3" borderId="19" xfId="0" applyNumberFormat="1" applyFont="1" applyFill="1" applyBorder="1" applyAlignment="1">
      <alignment horizontal="right" vertical="center"/>
    </xf>
    <xf numFmtId="41" fontId="20" fillId="3" borderId="18" xfId="0" applyNumberFormat="1" applyFont="1" applyFill="1" applyBorder="1" applyAlignment="1">
      <alignment horizontal="right" vertical="center"/>
    </xf>
    <xf numFmtId="41" fontId="15" fillId="4" borderId="31" xfId="0" applyNumberFormat="1" applyFont="1" applyFill="1" applyBorder="1" applyAlignment="1">
      <alignment horizontal="right" vertical="center"/>
    </xf>
    <xf numFmtId="41" fontId="15" fillId="4" borderId="15" xfId="0" applyNumberFormat="1" applyFont="1" applyFill="1" applyBorder="1" applyAlignment="1">
      <alignment horizontal="right" vertical="center"/>
    </xf>
    <xf numFmtId="41" fontId="21" fillId="4" borderId="31" xfId="0" applyNumberFormat="1" applyFont="1" applyFill="1" applyBorder="1" applyAlignment="1">
      <alignment horizontal="right" vertical="center"/>
    </xf>
    <xf numFmtId="41" fontId="21" fillId="4" borderId="15" xfId="0" applyNumberFormat="1" applyFont="1" applyFill="1" applyBorder="1" applyAlignment="1">
      <alignment horizontal="right" vertical="center"/>
    </xf>
    <xf numFmtId="41" fontId="21" fillId="4" borderId="31" xfId="0" applyNumberFormat="1" applyFont="1" applyFill="1" applyBorder="1" applyAlignment="1">
      <alignment horizontal="center" vertical="center"/>
    </xf>
    <xf numFmtId="41" fontId="21" fillId="4" borderId="15" xfId="0" applyNumberFormat="1" applyFont="1" applyFill="1" applyBorder="1" applyAlignment="1">
      <alignment horizontal="center" vertical="center"/>
    </xf>
    <xf numFmtId="41" fontId="15" fillId="0" borderId="19" xfId="0" applyNumberFormat="1" applyFont="1" applyFill="1" applyBorder="1" applyAlignment="1">
      <alignment horizontal="center" vertical="center"/>
    </xf>
    <xf numFmtId="41" fontId="15" fillId="0" borderId="18" xfId="0" applyNumberFormat="1" applyFont="1" applyFill="1" applyBorder="1" applyAlignment="1">
      <alignment horizontal="center" vertical="center"/>
    </xf>
    <xf numFmtId="41" fontId="15" fillId="3" borderId="1" xfId="0" applyNumberFormat="1" applyFont="1" applyFill="1" applyBorder="1" applyAlignment="1">
      <alignment horizontal="right" vertical="center"/>
    </xf>
    <xf numFmtId="41" fontId="20" fillId="3" borderId="45" xfId="0" applyNumberFormat="1" applyFont="1" applyFill="1" applyBorder="1" applyAlignment="1">
      <alignment horizontal="right" vertical="center"/>
    </xf>
    <xf numFmtId="49" fontId="27" fillId="0" borderId="8" xfId="0" applyNumberFormat="1" applyFont="1" applyBorder="1" applyAlignment="1">
      <alignment horizontal="left" vertical="center"/>
    </xf>
    <xf numFmtId="49" fontId="27" fillId="0" borderId="10" xfId="0" applyNumberFormat="1" applyFont="1" applyBorder="1" applyAlignment="1">
      <alignment horizontal="left" vertical="center"/>
    </xf>
    <xf numFmtId="41" fontId="21" fillId="3" borderId="57" xfId="0" applyNumberFormat="1" applyFont="1" applyFill="1" applyBorder="1" applyAlignment="1">
      <alignment horizontal="center" vertical="center"/>
    </xf>
    <xf numFmtId="41" fontId="21" fillId="3" borderId="58" xfId="0" applyNumberFormat="1" applyFont="1" applyFill="1" applyBorder="1" applyAlignment="1">
      <alignment horizontal="center" vertical="center"/>
    </xf>
    <xf numFmtId="176" fontId="21" fillId="0" borderId="8" xfId="0" applyNumberFormat="1" applyFont="1" applyBorder="1" applyAlignment="1">
      <alignment horizontal="center" vertical="center"/>
    </xf>
    <xf numFmtId="176" fontId="21" fillId="0" borderId="10" xfId="0" applyNumberFormat="1" applyFont="1" applyBorder="1" applyAlignment="1">
      <alignment horizontal="center" vertical="center"/>
    </xf>
    <xf numFmtId="0" fontId="21" fillId="0" borderId="8" xfId="0" applyFont="1" applyBorder="1" applyAlignment="1">
      <alignment vertical="center" wrapText="1"/>
    </xf>
    <xf numFmtId="0" fontId="21" fillId="0" borderId="10" xfId="0" applyFont="1" applyBorder="1" applyAlignment="1">
      <alignment vertical="center"/>
    </xf>
    <xf numFmtId="41" fontId="15" fillId="0" borderId="44" xfId="0" applyNumberFormat="1" applyFont="1" applyBorder="1" applyAlignment="1">
      <alignment horizontal="right" vertical="center"/>
    </xf>
    <xf numFmtId="41" fontId="20" fillId="0" borderId="20" xfId="0" applyNumberFormat="1" applyFont="1" applyBorder="1" applyAlignment="1">
      <alignment horizontal="right" vertical="center"/>
    </xf>
    <xf numFmtId="41" fontId="20" fillId="4" borderId="15" xfId="0" applyNumberFormat="1" applyFont="1" applyFill="1" applyBorder="1" applyAlignment="1">
      <alignment horizontal="right" vertical="center"/>
    </xf>
    <xf numFmtId="0" fontId="21" fillId="0" borderId="10" xfId="0" applyFont="1" applyBorder="1" applyAlignment="1">
      <alignment vertical="center" wrapText="1"/>
    </xf>
    <xf numFmtId="41" fontId="23" fillId="4" borderId="15" xfId="0" applyNumberFormat="1" applyFont="1" applyFill="1" applyBorder="1" applyAlignment="1">
      <alignment horizontal="right" vertical="center"/>
    </xf>
    <xf numFmtId="41" fontId="15" fillId="0" borderId="31" xfId="0" applyNumberFormat="1" applyFont="1" applyFill="1" applyBorder="1" applyAlignment="1">
      <alignment horizontal="right" vertical="center"/>
    </xf>
    <xf numFmtId="41" fontId="20" fillId="0" borderId="15" xfId="0" applyNumberFormat="1" applyFont="1" applyFill="1" applyBorder="1" applyAlignment="1">
      <alignment horizontal="right" vertical="center"/>
    </xf>
    <xf numFmtId="41" fontId="15" fillId="3" borderId="20" xfId="0" applyNumberFormat="1" applyFont="1" applyFill="1" applyBorder="1" applyAlignment="1">
      <alignment horizontal="righ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1" xfId="0" applyFill="1" applyBorder="1" applyAlignment="1">
      <alignment horizontal="center" vertical="center"/>
    </xf>
    <xf numFmtId="0" fontId="0" fillId="2" borderId="25" xfId="0"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1" fillId="2" borderId="54"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8" xfId="0" applyFont="1" applyFill="1" applyBorder="1" applyAlignment="1">
      <alignment vertical="center"/>
    </xf>
    <xf numFmtId="0" fontId="5" fillId="2" borderId="16" xfId="0" applyFont="1" applyFill="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11" fillId="5" borderId="27" xfId="0" applyFont="1" applyFill="1" applyBorder="1" applyAlignment="1">
      <alignment horizontal="center" vertical="center" wrapText="1"/>
    </xf>
    <xf numFmtId="0" fontId="11" fillId="5" borderId="32"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7" xfId="0" applyFont="1" applyFill="1" applyBorder="1" applyAlignment="1">
      <alignment horizontal="center" vertical="center" wrapText="1"/>
    </xf>
    <xf numFmtId="0" fontId="0" fillId="0" borderId="30" xfId="0" applyBorder="1" applyAlignment="1">
      <alignment vertical="center" wrapText="1"/>
    </xf>
    <xf numFmtId="0" fontId="0" fillId="0" borderId="39" xfId="0" applyBorder="1" applyAlignment="1">
      <alignment vertical="center"/>
    </xf>
    <xf numFmtId="0" fontId="6" fillId="2" borderId="13" xfId="0" applyFont="1" applyFill="1" applyBorder="1" applyAlignment="1">
      <alignment horizontal="center" vertical="center" wrapText="1"/>
    </xf>
    <xf numFmtId="0" fontId="0" fillId="0" borderId="14" xfId="0" applyBorder="1" applyAlignment="1">
      <alignment vertical="center" wrapText="1"/>
    </xf>
    <xf numFmtId="0" fontId="0" fillId="0" borderId="40" xfId="0" applyBorder="1" applyAlignment="1">
      <alignment vertical="center"/>
    </xf>
    <xf numFmtId="0" fontId="6" fillId="2" borderId="24" xfId="0" applyFont="1" applyFill="1" applyBorder="1" applyAlignment="1">
      <alignment horizontal="center" vertical="center" wrapText="1"/>
    </xf>
    <xf numFmtId="0" fontId="0" fillId="0" borderId="5" xfId="0" applyBorder="1" applyAlignment="1">
      <alignment vertical="center"/>
    </xf>
    <xf numFmtId="0" fontId="0" fillId="0" borderId="41" xfId="0" applyBorder="1" applyAlignment="1">
      <alignment vertical="center"/>
    </xf>
    <xf numFmtId="0" fontId="5" fillId="2" borderId="11" xfId="0" applyFont="1" applyFill="1" applyBorder="1" applyAlignment="1">
      <alignment horizontal="center" vertical="center" wrapText="1"/>
    </xf>
    <xf numFmtId="0" fontId="7" fillId="0" borderId="12" xfId="0" applyFont="1" applyBorder="1" applyAlignment="1">
      <alignment vertical="center" wrapText="1"/>
    </xf>
    <xf numFmtId="0" fontId="0" fillId="0" borderId="42" xfId="0" applyBorder="1" applyAlignment="1">
      <alignment vertical="center"/>
    </xf>
    <xf numFmtId="0" fontId="6" fillId="2" borderId="16" xfId="0" applyFont="1" applyFill="1" applyBorder="1" applyAlignment="1">
      <alignment horizontal="center" vertical="center" wrapText="1"/>
    </xf>
    <xf numFmtId="0" fontId="0" fillId="0" borderId="17" xfId="0" applyBorder="1" applyAlignment="1">
      <alignment vertical="center" wrapText="1"/>
    </xf>
    <xf numFmtId="0" fontId="0" fillId="0" borderId="43" xfId="0" applyBorder="1" applyAlignment="1">
      <alignment vertical="center"/>
    </xf>
    <xf numFmtId="41" fontId="21" fillId="0" borderId="1" xfId="0" applyNumberFormat="1" applyFont="1" applyBorder="1" applyAlignment="1">
      <alignment horizontal="center" vertical="center" wrapText="1"/>
    </xf>
    <xf numFmtId="41" fontId="21" fillId="0" borderId="2" xfId="0" applyNumberFormat="1" applyFont="1" applyBorder="1" applyAlignment="1">
      <alignment horizontal="center" vertical="center"/>
    </xf>
    <xf numFmtId="41" fontId="21" fillId="0" borderId="3" xfId="0" applyNumberFormat="1" applyFont="1" applyBorder="1" applyAlignment="1">
      <alignment horizontal="center" vertical="center"/>
    </xf>
    <xf numFmtId="41" fontId="21" fillId="0" borderId="6" xfId="0" applyNumberFormat="1" applyFont="1" applyBorder="1" applyAlignment="1">
      <alignment horizontal="center" vertical="center"/>
    </xf>
    <xf numFmtId="41" fontId="21" fillId="0" borderId="59" xfId="0" applyNumberFormat="1" applyFont="1" applyBorder="1" applyAlignment="1">
      <alignment horizontal="center" vertical="center"/>
    </xf>
    <xf numFmtId="41" fontId="21" fillId="0" borderId="22" xfId="0" applyNumberFormat="1" applyFont="1" applyBorder="1" applyAlignment="1">
      <alignment horizontal="center" vertical="center"/>
    </xf>
    <xf numFmtId="41" fontId="21" fillId="0" borderId="1" xfId="0" applyNumberFormat="1" applyFont="1" applyBorder="1" applyAlignment="1">
      <alignment horizontal="left" vertical="center" wrapText="1"/>
    </xf>
    <xf numFmtId="41" fontId="21" fillId="0" borderId="2" xfId="0" applyNumberFormat="1" applyFont="1" applyBorder="1" applyAlignment="1">
      <alignment horizontal="left" vertical="center" wrapText="1"/>
    </xf>
    <xf numFmtId="41" fontId="21" fillId="0" borderId="3" xfId="0" applyNumberFormat="1" applyFont="1" applyBorder="1" applyAlignment="1">
      <alignment horizontal="left" vertical="center" wrapText="1"/>
    </xf>
    <xf numFmtId="41" fontId="21" fillId="0" borderId="6" xfId="0" applyNumberFormat="1" applyFont="1" applyBorder="1" applyAlignment="1">
      <alignment horizontal="left" vertical="center" wrapText="1"/>
    </xf>
    <xf numFmtId="41" fontId="21" fillId="0" borderId="59" xfId="0" applyNumberFormat="1" applyFont="1" applyBorder="1" applyAlignment="1">
      <alignment horizontal="left" vertical="center" wrapText="1"/>
    </xf>
    <xf numFmtId="41" fontId="21" fillId="0" borderId="22" xfId="0" applyNumberFormat="1" applyFont="1" applyBorder="1" applyAlignment="1">
      <alignment horizontal="left" vertical="center" wrapText="1"/>
    </xf>
    <xf numFmtId="0" fontId="23" fillId="0" borderId="1" xfId="0" applyFont="1" applyBorder="1" applyAlignment="1">
      <alignment horizontal="left" vertical="center"/>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3" fillId="0" borderId="6" xfId="0" applyFont="1" applyBorder="1" applyAlignment="1">
      <alignment horizontal="left" vertical="center"/>
    </xf>
    <xf numFmtId="0" fontId="23" fillId="0" borderId="59" xfId="0" applyFont="1" applyBorder="1" applyAlignment="1">
      <alignment horizontal="left" vertical="center"/>
    </xf>
    <xf numFmtId="0" fontId="23" fillId="0" borderId="22" xfId="0" applyFont="1" applyBorder="1" applyAlignment="1">
      <alignment horizontal="left"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6" xfId="0" applyFont="1" applyBorder="1" applyAlignment="1">
      <alignment horizontal="center" vertical="center"/>
    </xf>
    <xf numFmtId="0" fontId="23" fillId="0" borderId="59" xfId="0" applyFont="1" applyBorder="1" applyAlignment="1">
      <alignment horizontal="center" vertical="center"/>
    </xf>
    <xf numFmtId="0" fontId="23" fillId="0" borderId="22" xfId="0" applyFont="1" applyBorder="1" applyAlignment="1">
      <alignment horizontal="center" vertical="center"/>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59" xfId="0" applyFont="1" applyFill="1" applyBorder="1" applyAlignment="1">
      <alignment horizontal="center" vertical="center" wrapText="1"/>
    </xf>
    <xf numFmtId="0" fontId="30" fillId="2" borderId="22"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2" fillId="2" borderId="59" xfId="0" applyFont="1" applyFill="1" applyBorder="1" applyAlignment="1">
      <alignment horizontal="center" vertical="center" wrapText="1"/>
    </xf>
    <xf numFmtId="0" fontId="32" fillId="2" borderId="22" xfId="0" applyFont="1" applyFill="1" applyBorder="1" applyAlignment="1">
      <alignment horizontal="center" vertical="center" wrapText="1"/>
    </xf>
    <xf numFmtId="0" fontId="33" fillId="5" borderId="2" xfId="0" applyFont="1" applyFill="1" applyBorder="1" applyAlignment="1">
      <alignment horizontal="center" vertical="center"/>
    </xf>
    <xf numFmtId="0" fontId="33" fillId="5" borderId="3" xfId="0" applyFont="1" applyFill="1" applyBorder="1" applyAlignment="1">
      <alignment horizontal="center" vertical="center"/>
    </xf>
    <xf numFmtId="0" fontId="33" fillId="5" borderId="0" xfId="0" applyFont="1" applyFill="1" applyBorder="1" applyAlignment="1">
      <alignment horizontal="center" vertical="center"/>
    </xf>
    <xf numFmtId="0" fontId="33" fillId="5" borderId="5" xfId="0" applyFont="1" applyFill="1" applyBorder="1" applyAlignment="1">
      <alignment horizontal="center" vertical="center"/>
    </xf>
    <xf numFmtId="0" fontId="33" fillId="5" borderId="59" xfId="0" applyFont="1" applyFill="1" applyBorder="1" applyAlignment="1">
      <alignment horizontal="center" vertical="center"/>
    </xf>
    <xf numFmtId="0" fontId="33" fillId="5" borderId="22" xfId="0" applyFont="1" applyFill="1" applyBorder="1" applyAlignment="1">
      <alignment horizontal="center" vertical="center"/>
    </xf>
    <xf numFmtId="41" fontId="21" fillId="0" borderId="2" xfId="0" applyNumberFormat="1" applyFont="1" applyBorder="1" applyAlignment="1">
      <alignment horizontal="left" vertical="center"/>
    </xf>
    <xf numFmtId="41" fontId="21" fillId="0" borderId="3" xfId="0" applyNumberFormat="1" applyFont="1" applyBorder="1" applyAlignment="1">
      <alignment horizontal="left" vertical="center"/>
    </xf>
    <xf numFmtId="41" fontId="21" fillId="0" borderId="6" xfId="0" applyNumberFormat="1" applyFont="1" applyBorder="1" applyAlignment="1">
      <alignment horizontal="left" vertical="center"/>
    </xf>
    <xf numFmtId="41" fontId="21" fillId="0" borderId="59" xfId="0" applyNumberFormat="1" applyFont="1" applyBorder="1" applyAlignment="1">
      <alignment horizontal="left" vertical="center"/>
    </xf>
    <xf numFmtId="41" fontId="21" fillId="0" borderId="22" xfId="0" applyNumberFormat="1" applyFont="1" applyBorder="1" applyAlignment="1">
      <alignment horizontal="left" vertical="center"/>
    </xf>
    <xf numFmtId="178" fontId="21" fillId="0" borderId="1" xfId="0" applyNumberFormat="1" applyFont="1" applyBorder="1" applyAlignment="1">
      <alignment horizontal="left" vertical="center"/>
    </xf>
    <xf numFmtId="178" fontId="21" fillId="0" borderId="2" xfId="0" applyNumberFormat="1" applyFont="1" applyBorder="1" applyAlignment="1">
      <alignment horizontal="left" vertical="center"/>
    </xf>
    <xf numFmtId="178" fontId="21" fillId="0" borderId="3" xfId="0" applyNumberFormat="1" applyFont="1" applyBorder="1" applyAlignment="1">
      <alignment horizontal="left" vertical="center"/>
    </xf>
    <xf numFmtId="178" fontId="21" fillId="0" borderId="6" xfId="0" applyNumberFormat="1" applyFont="1" applyBorder="1" applyAlignment="1">
      <alignment horizontal="left" vertical="center"/>
    </xf>
    <xf numFmtId="178" fontId="21" fillId="0" borderId="59" xfId="0" applyNumberFormat="1" applyFont="1" applyBorder="1" applyAlignment="1">
      <alignment horizontal="left" vertical="center"/>
    </xf>
    <xf numFmtId="178" fontId="21" fillId="0" borderId="22" xfId="0" applyNumberFormat="1" applyFont="1" applyBorder="1" applyAlignment="1">
      <alignment horizontal="left" vertical="center"/>
    </xf>
    <xf numFmtId="41" fontId="3" fillId="0" borderId="19" xfId="0" applyNumberFormat="1" applyFont="1" applyBorder="1" applyAlignment="1">
      <alignment horizontal="right" vertical="center"/>
    </xf>
    <xf numFmtId="41" fontId="0" fillId="0" borderId="18" xfId="0" applyNumberFormat="1" applyBorder="1" applyAlignment="1">
      <alignment horizontal="right" vertical="center"/>
    </xf>
    <xf numFmtId="41" fontId="3" fillId="4" borderId="31" xfId="0" applyNumberFormat="1" applyFont="1" applyFill="1" applyBorder="1" applyAlignment="1">
      <alignment horizontal="right" vertical="center"/>
    </xf>
    <xf numFmtId="41" fontId="0" fillId="4" borderId="15" xfId="0" applyNumberFormat="1" applyFill="1" applyBorder="1" applyAlignment="1">
      <alignment horizontal="right" vertical="center"/>
    </xf>
    <xf numFmtId="41" fontId="3" fillId="4" borderId="15" xfId="0" applyNumberFormat="1" applyFont="1" applyFill="1" applyBorder="1" applyAlignment="1">
      <alignment horizontal="right" vertical="center"/>
    </xf>
    <xf numFmtId="41" fontId="3" fillId="0" borderId="19" xfId="0" applyNumberFormat="1" applyFont="1" applyFill="1" applyBorder="1" applyAlignment="1">
      <alignment horizontal="center" vertical="center"/>
    </xf>
    <xf numFmtId="41" fontId="3" fillId="0" borderId="18" xfId="0" applyNumberFormat="1" applyFont="1" applyFill="1" applyBorder="1" applyAlignment="1">
      <alignment horizontal="center"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41" fontId="3" fillId="0" borderId="44" xfId="0" applyNumberFormat="1" applyFont="1" applyBorder="1" applyAlignment="1">
      <alignment vertical="center"/>
    </xf>
    <xf numFmtId="41" fontId="0" fillId="0" borderId="20" xfId="0" applyNumberFormat="1" applyBorder="1" applyAlignment="1">
      <alignment vertical="center"/>
    </xf>
    <xf numFmtId="41" fontId="3" fillId="3" borderId="44" xfId="0" applyNumberFormat="1" applyFont="1" applyFill="1" applyBorder="1" applyAlignment="1">
      <alignment horizontal="right" vertical="center"/>
    </xf>
    <xf numFmtId="41" fontId="0" fillId="3" borderId="20" xfId="0" applyNumberFormat="1" applyFill="1" applyBorder="1" applyAlignment="1">
      <alignment horizontal="right" vertical="center"/>
    </xf>
    <xf numFmtId="176" fontId="3" fillId="0" borderId="8"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3" fillId="0" borderId="8" xfId="0" applyFont="1" applyBorder="1" applyAlignment="1">
      <alignment vertical="center" wrapText="1"/>
    </xf>
    <xf numFmtId="0" fontId="3" fillId="0" borderId="10" xfId="0" applyFont="1" applyBorder="1" applyAlignment="1">
      <alignment vertical="center"/>
    </xf>
    <xf numFmtId="41" fontId="3" fillId="0" borderId="44" xfId="0" applyNumberFormat="1" applyFont="1" applyBorder="1" applyAlignment="1">
      <alignment horizontal="right" vertical="center"/>
    </xf>
    <xf numFmtId="41" fontId="0" fillId="0" borderId="20" xfId="0" applyNumberFormat="1" applyBorder="1" applyAlignment="1">
      <alignment horizontal="right"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41" fontId="3" fillId="3" borderId="19" xfId="0" applyNumberFormat="1" applyFont="1" applyFill="1" applyBorder="1" applyAlignment="1">
      <alignment horizontal="right" vertical="center"/>
    </xf>
    <xf numFmtId="41" fontId="0" fillId="3" borderId="18" xfId="0" applyNumberFormat="1" applyFill="1" applyBorder="1" applyAlignment="1">
      <alignment horizontal="right" vertical="center"/>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41" fontId="3" fillId="3" borderId="31" xfId="0" applyNumberFormat="1" applyFont="1" applyFill="1" applyBorder="1" applyAlignment="1">
      <alignment horizontal="right" vertical="center"/>
    </xf>
    <xf numFmtId="41" fontId="0" fillId="3" borderId="15"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5" xfId="0" applyNumberFormat="1" applyFill="1" applyBorder="1" applyAlignment="1">
      <alignment horizontal="righ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22" xfId="0" applyFont="1" applyBorder="1" applyAlignment="1">
      <alignment horizontal="left" vertical="center"/>
    </xf>
    <xf numFmtId="41" fontId="3" fillId="3" borderId="20" xfId="0" applyNumberFormat="1" applyFont="1" applyFill="1" applyBorder="1" applyAlignment="1">
      <alignment horizontal="right" vertical="center"/>
    </xf>
    <xf numFmtId="0" fontId="11" fillId="5" borderId="52"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1" fillId="5" borderId="51" xfId="0" applyFont="1" applyFill="1" applyBorder="1" applyAlignment="1">
      <alignment horizontal="center" vertical="center" wrapText="1"/>
    </xf>
    <xf numFmtId="41" fontId="3" fillId="0" borderId="31" xfId="0" applyNumberFormat="1" applyFont="1" applyFill="1" applyBorder="1" applyAlignment="1">
      <alignment horizontal="right" vertical="center"/>
    </xf>
    <xf numFmtId="41" fontId="0" fillId="0" borderId="15" xfId="0" applyNumberFormat="1" applyFill="1" applyBorder="1" applyAlignment="1">
      <alignment horizontal="right" vertical="center"/>
    </xf>
    <xf numFmtId="0" fontId="31" fillId="2" borderId="11" xfId="0" applyFont="1" applyFill="1" applyBorder="1" applyAlignment="1">
      <alignment horizontal="center" vertical="center" wrapText="1"/>
    </xf>
    <xf numFmtId="0" fontId="37" fillId="0" borderId="12" xfId="0" applyFont="1" applyBorder="1" applyAlignment="1">
      <alignment vertical="center" wrapText="1"/>
    </xf>
    <xf numFmtId="0" fontId="23" fillId="0" borderId="42" xfId="0" applyFont="1" applyBorder="1" applyAlignment="1">
      <alignment vertical="center"/>
    </xf>
    <xf numFmtId="0" fontId="22" fillId="2" borderId="13" xfId="0" applyFont="1" applyFill="1" applyBorder="1" applyAlignment="1">
      <alignment horizontal="center" vertical="center" wrapText="1"/>
    </xf>
    <xf numFmtId="0" fontId="23" fillId="0" borderId="14" xfId="0" applyFont="1" applyBorder="1" applyAlignment="1">
      <alignment vertical="center" wrapText="1"/>
    </xf>
    <xf numFmtId="0" fontId="23" fillId="0" borderId="40" xfId="0" applyFont="1" applyBorder="1" applyAlignment="1">
      <alignment vertical="center"/>
    </xf>
    <xf numFmtId="0" fontId="21" fillId="2" borderId="10" xfId="0" applyFont="1" applyFill="1" applyBorder="1" applyAlignment="1">
      <alignment horizontal="center" vertical="center"/>
    </xf>
    <xf numFmtId="0" fontId="21" fillId="2" borderId="9"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3" fillId="2" borderId="2" xfId="0" applyFont="1" applyFill="1" applyBorder="1" applyAlignment="1">
      <alignment horizontal="center" vertical="center"/>
    </xf>
    <xf numFmtId="0" fontId="23" fillId="2" borderId="21" xfId="0" applyFont="1" applyFill="1" applyBorder="1" applyAlignment="1">
      <alignment horizontal="center" vertical="center"/>
    </xf>
    <xf numFmtId="0" fontId="23" fillId="2" borderId="25" xfId="0" applyFont="1" applyFill="1" applyBorder="1" applyAlignment="1">
      <alignment horizontal="center" vertical="center"/>
    </xf>
    <xf numFmtId="41" fontId="21" fillId="0" borderId="3" xfId="0" applyNumberFormat="1" applyFont="1" applyBorder="1" applyAlignment="1">
      <alignment horizontal="right" vertical="center" shrinkToFit="1"/>
    </xf>
    <xf numFmtId="41" fontId="21" fillId="0" borderId="22" xfId="0" applyNumberFormat="1" applyFont="1" applyBorder="1" applyAlignment="1">
      <alignment horizontal="right" vertical="center" shrinkToFit="1"/>
    </xf>
    <xf numFmtId="0" fontId="22" fillId="2" borderId="16" xfId="0" applyFont="1" applyFill="1" applyBorder="1" applyAlignment="1">
      <alignment horizontal="center" vertical="center" wrapText="1"/>
    </xf>
    <xf numFmtId="0" fontId="23" fillId="0" borderId="17" xfId="0" applyFont="1" applyBorder="1" applyAlignment="1">
      <alignment vertical="center" wrapText="1"/>
    </xf>
    <xf numFmtId="0" fontId="23" fillId="0" borderId="43" xfId="0" applyFont="1" applyBorder="1" applyAlignment="1">
      <alignment vertical="center"/>
    </xf>
    <xf numFmtId="0" fontId="21" fillId="2" borderId="16"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36" fillId="2" borderId="4" xfId="0" applyFont="1" applyFill="1" applyBorder="1" applyAlignment="1">
      <alignment vertical="center" wrapText="1"/>
    </xf>
    <xf numFmtId="0" fontId="38" fillId="2" borderId="38" xfId="0" applyFont="1" applyFill="1" applyBorder="1" applyAlignment="1">
      <alignment vertical="center"/>
    </xf>
    <xf numFmtId="0" fontId="31" fillId="2" borderId="16" xfId="0" applyFont="1" applyFill="1" applyBorder="1" applyAlignment="1">
      <alignment horizontal="left" vertical="center" wrapText="1"/>
    </xf>
    <xf numFmtId="0" fontId="23" fillId="0" borderId="17" xfId="0" applyFont="1" applyBorder="1" applyAlignment="1">
      <alignment horizontal="left" vertical="center" wrapText="1"/>
    </xf>
    <xf numFmtId="0" fontId="23" fillId="0" borderId="18" xfId="0" applyFont="1" applyBorder="1" applyAlignment="1">
      <alignment horizontal="left" vertical="center" wrapText="1"/>
    </xf>
    <xf numFmtId="0" fontId="39" fillId="5" borderId="52" xfId="0" applyFont="1" applyFill="1" applyBorder="1" applyAlignment="1">
      <alignment horizontal="center" vertical="center" wrapText="1"/>
    </xf>
    <xf numFmtId="0" fontId="39" fillId="5" borderId="26" xfId="0" applyFont="1" applyFill="1" applyBorder="1" applyAlignment="1">
      <alignment horizontal="center" vertical="center" wrapText="1"/>
    </xf>
    <xf numFmtId="0" fontId="39" fillId="5" borderId="51" xfId="0" applyFont="1" applyFill="1" applyBorder="1" applyAlignment="1">
      <alignment horizontal="center" vertical="center" wrapText="1"/>
    </xf>
    <xf numFmtId="0" fontId="39" fillId="5" borderId="13" xfId="0" applyFont="1" applyFill="1" applyBorder="1" applyAlignment="1">
      <alignment horizontal="center" vertical="center" wrapText="1"/>
    </xf>
    <xf numFmtId="0" fontId="39" fillId="5" borderId="15"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3" fillId="0" borderId="30" xfId="0" applyFont="1" applyBorder="1" applyAlignment="1">
      <alignment vertical="center" wrapText="1"/>
    </xf>
    <xf numFmtId="0" fontId="23" fillId="0" borderId="39" xfId="0" applyFont="1" applyBorder="1" applyAlignment="1">
      <alignment vertical="center"/>
    </xf>
    <xf numFmtId="0" fontId="22" fillId="2" borderId="24" xfId="0" applyFont="1" applyFill="1" applyBorder="1" applyAlignment="1">
      <alignment horizontal="center" vertical="center" wrapText="1"/>
    </xf>
    <xf numFmtId="0" fontId="23" fillId="0" borderId="5" xfId="0" applyFont="1" applyBorder="1" applyAlignment="1">
      <alignment vertical="center"/>
    </xf>
    <xf numFmtId="0" fontId="23" fillId="0" borderId="41" xfId="0" applyFont="1" applyBorder="1" applyAlignment="1">
      <alignment vertical="center"/>
    </xf>
    <xf numFmtId="176" fontId="21" fillId="0" borderId="9" xfId="0" applyNumberFormat="1" applyFont="1" applyBorder="1" applyAlignment="1">
      <alignment horizontal="center" vertical="center"/>
    </xf>
    <xf numFmtId="0" fontId="21" fillId="0" borderId="8" xfId="0" applyNumberFormat="1" applyFont="1" applyBorder="1" applyAlignment="1">
      <alignment horizontal="center" vertical="center" shrinkToFit="1"/>
    </xf>
    <xf numFmtId="0" fontId="21" fillId="0" borderId="9" xfId="0" applyNumberFormat="1" applyFont="1" applyBorder="1" applyAlignment="1">
      <alignment horizontal="center" vertical="center" shrinkToFit="1"/>
    </xf>
    <xf numFmtId="0" fontId="21" fillId="0" borderId="8" xfId="0" applyNumberFormat="1" applyFont="1" applyBorder="1" applyAlignment="1">
      <alignment horizontal="center" vertical="center" wrapText="1" shrinkToFit="1"/>
    </xf>
    <xf numFmtId="0" fontId="21" fillId="0" borderId="9" xfId="0" applyNumberFormat="1" applyFont="1" applyBorder="1" applyAlignment="1">
      <alignment horizontal="center" vertical="center" wrapText="1" shrinkToFit="1"/>
    </xf>
    <xf numFmtId="0" fontId="21" fillId="0" borderId="8" xfId="0" applyNumberFormat="1" applyFont="1" applyBorder="1" applyAlignment="1">
      <alignment horizontal="left" vertical="center" wrapText="1"/>
    </xf>
    <xf numFmtId="0" fontId="21" fillId="0" borderId="9" xfId="0" applyNumberFormat="1" applyFont="1" applyBorder="1" applyAlignment="1">
      <alignment horizontal="left" vertical="center" wrapText="1"/>
    </xf>
    <xf numFmtId="41" fontId="21" fillId="0" borderId="44" xfId="0" applyNumberFormat="1" applyFont="1" applyBorder="1" applyAlignment="1">
      <alignment horizontal="right" vertical="center" shrinkToFit="1"/>
    </xf>
    <xf numFmtId="41" fontId="22" fillId="0" borderId="20" xfId="0" applyNumberFormat="1" applyFont="1" applyBorder="1" applyAlignment="1">
      <alignment horizontal="right" vertical="center" shrinkToFit="1"/>
    </xf>
    <xf numFmtId="41" fontId="21" fillId="0" borderId="8" xfId="0" applyNumberFormat="1" applyFont="1" applyBorder="1" applyAlignment="1">
      <alignment horizontal="right" vertical="center" shrinkToFit="1"/>
    </xf>
    <xf numFmtId="41" fontId="21" fillId="0" borderId="10" xfId="0" applyNumberFormat="1" applyFont="1" applyBorder="1" applyAlignment="1">
      <alignment horizontal="right" vertical="center" shrinkToFit="1"/>
    </xf>
    <xf numFmtId="41" fontId="21" fillId="3" borderId="44" xfId="0" applyNumberFormat="1" applyFont="1" applyFill="1" applyBorder="1" applyAlignment="1">
      <alignment horizontal="right" vertical="center" shrinkToFit="1"/>
    </xf>
    <xf numFmtId="41" fontId="21" fillId="3" borderId="20" xfId="0" applyNumberFormat="1" applyFont="1" applyFill="1" applyBorder="1" applyAlignment="1">
      <alignment horizontal="right" vertical="center" shrinkToFit="1"/>
    </xf>
    <xf numFmtId="0" fontId="21" fillId="0" borderId="8" xfId="0" applyNumberFormat="1" applyFont="1" applyBorder="1" applyAlignment="1">
      <alignment horizontal="center" vertical="center"/>
    </xf>
    <xf numFmtId="0" fontId="21" fillId="0" borderId="10" xfId="0" applyNumberFormat="1" applyFont="1" applyBorder="1" applyAlignment="1">
      <alignment horizontal="center" vertical="center"/>
    </xf>
    <xf numFmtId="0" fontId="21" fillId="0" borderId="8" xfId="0" applyNumberFormat="1" applyFont="1" applyBorder="1" applyAlignment="1">
      <alignment horizontal="left" vertical="center"/>
    </xf>
    <xf numFmtId="0" fontId="21" fillId="0" borderId="10" xfId="0" applyNumberFormat="1" applyFont="1" applyBorder="1" applyAlignment="1">
      <alignment horizontal="left" vertical="center"/>
    </xf>
    <xf numFmtId="41" fontId="21" fillId="3" borderId="44" xfId="0" applyNumberFormat="1" applyFont="1" applyFill="1" applyBorder="1" applyAlignment="1">
      <alignment horizontal="right" vertical="center"/>
    </xf>
    <xf numFmtId="41" fontId="22" fillId="3" borderId="20" xfId="0" applyNumberFormat="1" applyFont="1" applyFill="1" applyBorder="1" applyAlignment="1">
      <alignment horizontal="right" vertical="center"/>
    </xf>
    <xf numFmtId="41" fontId="21" fillId="3" borderId="19" xfId="0" applyNumberFormat="1" applyFont="1" applyFill="1" applyBorder="1" applyAlignment="1">
      <alignment horizontal="right" vertical="center"/>
    </xf>
    <xf numFmtId="41" fontId="22" fillId="3" borderId="18" xfId="0" applyNumberFormat="1" applyFont="1" applyFill="1" applyBorder="1" applyAlignment="1">
      <alignment horizontal="right" vertical="center"/>
    </xf>
    <xf numFmtId="41" fontId="21" fillId="0" borderId="20" xfId="0" applyNumberFormat="1" applyFont="1" applyBorder="1" applyAlignment="1">
      <alignment horizontal="right" vertical="center" shrinkToFit="1"/>
    </xf>
    <xf numFmtId="41" fontId="21" fillId="0" borderId="31" xfId="0" applyNumberFormat="1" applyFont="1" applyBorder="1" applyAlignment="1">
      <alignment horizontal="right" vertical="center" shrinkToFit="1"/>
    </xf>
    <xf numFmtId="41" fontId="21" fillId="0" borderId="15" xfId="0" applyNumberFormat="1" applyFont="1" applyBorder="1" applyAlignment="1">
      <alignment horizontal="right" vertical="center" shrinkToFit="1"/>
    </xf>
    <xf numFmtId="41" fontId="21" fillId="3" borderId="31" xfId="0" applyNumberFormat="1" applyFont="1" applyFill="1" applyBorder="1" applyAlignment="1">
      <alignment horizontal="right" vertical="center"/>
    </xf>
    <xf numFmtId="41" fontId="22" fillId="3" borderId="15" xfId="0" applyNumberFormat="1" applyFont="1" applyFill="1" applyBorder="1" applyAlignment="1">
      <alignment horizontal="right" vertical="center"/>
    </xf>
    <xf numFmtId="41" fontId="21" fillId="3" borderId="1" xfId="0" applyNumberFormat="1" applyFont="1" applyFill="1" applyBorder="1" applyAlignment="1">
      <alignment horizontal="right" vertical="center"/>
    </xf>
    <xf numFmtId="41" fontId="22" fillId="3" borderId="45" xfId="0" applyNumberFormat="1" applyFont="1" applyFill="1" applyBorder="1" applyAlignment="1">
      <alignment horizontal="right" vertical="center"/>
    </xf>
    <xf numFmtId="41" fontId="21" fillId="3" borderId="3" xfId="0" applyNumberFormat="1" applyFont="1" applyFill="1" applyBorder="1" applyAlignment="1">
      <alignment horizontal="right" vertical="center"/>
    </xf>
    <xf numFmtId="41" fontId="22" fillId="3" borderId="22" xfId="0" applyNumberFormat="1" applyFont="1" applyFill="1" applyBorder="1" applyAlignment="1">
      <alignment horizontal="right" vertical="center"/>
    </xf>
  </cellXfs>
  <cellStyles count="2">
    <cellStyle name="標準" xfId="0" builtinId="0"/>
    <cellStyle name="標準 2" xfId="1" xr:uid="{00000000-0005-0000-0000-000002000000}"/>
  </cellStyles>
  <dxfs count="0"/>
  <tableStyles count="0" defaultTableStyle="TableStyleMedium2" defaultPivotStyle="PivotStyleLight16"/>
  <colors>
    <mruColors>
      <color rgb="FFFF99FF"/>
      <color rgb="FFFF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168089</xdr:rowOff>
    </xdr:from>
    <xdr:to>
      <xdr:col>26</xdr:col>
      <xdr:colOff>256755</xdr:colOff>
      <xdr:row>35</xdr:row>
      <xdr:rowOff>91047</xdr:rowOff>
    </xdr:to>
    <xdr:sp macro="" textlink="">
      <xdr:nvSpPr>
        <xdr:cNvPr id="6" name="等号 5">
          <a:extLst>
            <a:ext uri="{FF2B5EF4-FFF2-40B4-BE49-F238E27FC236}">
              <a16:creationId xmlns:a16="http://schemas.microsoft.com/office/drawing/2014/main" id="{00000000-0008-0000-0300-000006000000}"/>
            </a:ext>
          </a:extLst>
        </xdr:cNvPr>
        <xdr:cNvSpPr/>
      </xdr:nvSpPr>
      <xdr:spPr>
        <a:xfrm>
          <a:off x="0" y="6981265"/>
          <a:ext cx="19452431" cy="595311"/>
        </a:xfrm>
        <a:prstGeom prst="mathEqual">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R10"/>
  <sheetViews>
    <sheetView view="pageBreakPreview" zoomScale="85" zoomScaleNormal="100" zoomScaleSheetLayoutView="85" workbookViewId="0">
      <selection activeCell="A2" sqref="A2:X7"/>
    </sheetView>
  </sheetViews>
  <sheetFormatPr defaultColWidth="9" defaultRowHeight="13.5" x14ac:dyDescent="0.15"/>
  <cols>
    <col min="1" max="1" width="4.125" style="1" customWidth="1"/>
    <col min="2" max="2" width="22.625" style="1" customWidth="1"/>
    <col min="3" max="3" width="7.625" style="1" customWidth="1"/>
    <col min="4" max="4" width="9.75" style="1" customWidth="1"/>
    <col min="5" max="5" width="6.125" style="1" customWidth="1"/>
    <col min="6" max="7" width="9" style="1"/>
    <col min="8" max="9" width="8.5" style="1" customWidth="1"/>
    <col min="10" max="10" width="47.625" style="1" customWidth="1"/>
    <col min="11" max="11" width="23.625" style="1" customWidth="1"/>
    <col min="12" max="14" width="8.625" style="1" customWidth="1"/>
    <col min="15" max="15" width="12.25" style="1" customWidth="1"/>
    <col min="16" max="16" width="23.625" style="1" customWidth="1"/>
    <col min="17" max="18" width="8.625" style="1" customWidth="1"/>
    <col min="19" max="16384" width="9" style="1"/>
  </cols>
  <sheetData>
    <row r="1" spans="1:18" ht="20.25" customHeight="1" thickBot="1" x14ac:dyDescent="0.2">
      <c r="A1" s="4" t="s">
        <v>130</v>
      </c>
    </row>
    <row r="2" spans="1:18" s="2" customFormat="1" ht="12.75" customHeight="1" x14ac:dyDescent="0.15">
      <c r="A2" s="180" t="s">
        <v>4</v>
      </c>
      <c r="B2" s="180" t="s">
        <v>48</v>
      </c>
      <c r="C2" s="183" t="s">
        <v>53</v>
      </c>
      <c r="D2" s="180" t="s">
        <v>98</v>
      </c>
      <c r="E2" s="180" t="s">
        <v>85</v>
      </c>
      <c r="F2" s="180" t="s">
        <v>0</v>
      </c>
      <c r="G2" s="180" t="s">
        <v>86</v>
      </c>
      <c r="H2" s="180" t="s">
        <v>61</v>
      </c>
      <c r="I2" s="180" t="s">
        <v>1</v>
      </c>
      <c r="J2" s="180" t="s">
        <v>84</v>
      </c>
      <c r="K2" s="174" t="s">
        <v>46</v>
      </c>
      <c r="L2" s="175"/>
      <c r="M2" s="175"/>
      <c r="N2" s="175"/>
      <c r="O2" s="175"/>
      <c r="P2" s="174" t="s">
        <v>47</v>
      </c>
      <c r="Q2" s="175"/>
      <c r="R2" s="176"/>
    </row>
    <row r="3" spans="1:18" s="2" customFormat="1" ht="24" x14ac:dyDescent="0.15">
      <c r="A3" s="181"/>
      <c r="B3" s="181"/>
      <c r="C3" s="184"/>
      <c r="D3" s="186"/>
      <c r="E3" s="181"/>
      <c r="F3" s="181"/>
      <c r="G3" s="181"/>
      <c r="H3" s="188"/>
      <c r="I3" s="188"/>
      <c r="J3" s="181"/>
      <c r="K3" s="60" t="s">
        <v>45</v>
      </c>
      <c r="L3" s="177" t="s">
        <v>97</v>
      </c>
      <c r="M3" s="178"/>
      <c r="N3" s="178"/>
      <c r="O3" s="41" t="s">
        <v>54</v>
      </c>
      <c r="P3" s="60" t="s">
        <v>43</v>
      </c>
      <c r="Q3" s="177" t="s">
        <v>97</v>
      </c>
      <c r="R3" s="179"/>
    </row>
    <row r="4" spans="1:18" s="2" customFormat="1" ht="24" customHeight="1" thickBot="1" x14ac:dyDescent="0.2">
      <c r="A4" s="182"/>
      <c r="B4" s="182"/>
      <c r="C4" s="185"/>
      <c r="D4" s="187"/>
      <c r="E4" s="182"/>
      <c r="F4" s="182"/>
      <c r="G4" s="182"/>
      <c r="H4" s="187"/>
      <c r="I4" s="187"/>
      <c r="J4" s="182"/>
      <c r="K4" s="61" t="s">
        <v>59</v>
      </c>
      <c r="L4" s="57" t="s">
        <v>25</v>
      </c>
      <c r="M4" s="57" t="s">
        <v>26</v>
      </c>
      <c r="N4" s="57" t="s">
        <v>27</v>
      </c>
      <c r="O4" s="58" t="s">
        <v>88</v>
      </c>
      <c r="P4" s="61" t="s">
        <v>60</v>
      </c>
      <c r="Q4" s="57" t="s">
        <v>44</v>
      </c>
      <c r="R4" s="59" t="s">
        <v>52</v>
      </c>
    </row>
    <row r="5" spans="1:18" s="2" customFormat="1" ht="132.75" customHeight="1" x14ac:dyDescent="0.15">
      <c r="A5" s="97">
        <v>1</v>
      </c>
      <c r="B5" s="98" t="s">
        <v>109</v>
      </c>
      <c r="C5" s="99" t="s">
        <v>55</v>
      </c>
      <c r="D5" s="68">
        <v>110</v>
      </c>
      <c r="E5" s="69" t="s">
        <v>110</v>
      </c>
      <c r="F5" s="67" t="s">
        <v>111</v>
      </c>
      <c r="G5" s="67" t="s">
        <v>112</v>
      </c>
      <c r="H5" s="103" t="s">
        <v>22</v>
      </c>
      <c r="I5" s="104" t="s">
        <v>23</v>
      </c>
      <c r="J5" s="105" t="s">
        <v>113</v>
      </c>
      <c r="K5" s="109" t="s">
        <v>131</v>
      </c>
      <c r="L5" s="70" t="s">
        <v>111</v>
      </c>
      <c r="M5" s="71" t="s">
        <v>112</v>
      </c>
      <c r="N5" s="72" t="s">
        <v>112</v>
      </c>
      <c r="O5" s="71" t="s">
        <v>112</v>
      </c>
      <c r="P5" s="109" t="s">
        <v>114</v>
      </c>
      <c r="Q5" s="73">
        <v>135</v>
      </c>
      <c r="R5" s="74" t="s">
        <v>112</v>
      </c>
    </row>
    <row r="6" spans="1:18" s="2" customFormat="1" ht="132.75" customHeight="1" x14ac:dyDescent="0.15">
      <c r="A6" s="100">
        <v>2</v>
      </c>
      <c r="B6" s="101" t="s">
        <v>115</v>
      </c>
      <c r="C6" s="102" t="s">
        <v>55</v>
      </c>
      <c r="D6" s="76">
        <v>71</v>
      </c>
      <c r="E6" s="77" t="s">
        <v>116</v>
      </c>
      <c r="F6" s="75" t="s">
        <v>111</v>
      </c>
      <c r="G6" s="75" t="s">
        <v>117</v>
      </c>
      <c r="H6" s="106" t="s">
        <v>22</v>
      </c>
      <c r="I6" s="107" t="s">
        <v>23</v>
      </c>
      <c r="J6" s="108" t="s">
        <v>118</v>
      </c>
      <c r="K6" s="110" t="s">
        <v>119</v>
      </c>
      <c r="L6" s="78" t="s">
        <v>112</v>
      </c>
      <c r="M6" s="79" t="s">
        <v>112</v>
      </c>
      <c r="N6" s="80" t="s">
        <v>112</v>
      </c>
      <c r="O6" s="79" t="s">
        <v>112</v>
      </c>
      <c r="P6" s="110" t="s">
        <v>120</v>
      </c>
      <c r="Q6" s="81">
        <v>49</v>
      </c>
      <c r="R6" s="82" t="s">
        <v>112</v>
      </c>
    </row>
    <row r="7" spans="1:18" s="2" customFormat="1" ht="132.75" customHeight="1" x14ac:dyDescent="0.15">
      <c r="A7" s="100">
        <v>3</v>
      </c>
      <c r="B7" s="101" t="s">
        <v>121</v>
      </c>
      <c r="C7" s="102" t="s">
        <v>122</v>
      </c>
      <c r="D7" s="76">
        <v>1</v>
      </c>
      <c r="E7" s="77" t="s">
        <v>123</v>
      </c>
      <c r="F7" s="75" t="s">
        <v>111</v>
      </c>
      <c r="G7" s="75" t="s">
        <v>124</v>
      </c>
      <c r="H7" s="106" t="s">
        <v>22</v>
      </c>
      <c r="I7" s="107" t="s">
        <v>23</v>
      </c>
      <c r="J7" s="108" t="s">
        <v>125</v>
      </c>
      <c r="K7" s="110" t="s">
        <v>119</v>
      </c>
      <c r="L7" s="78" t="s">
        <v>112</v>
      </c>
      <c r="M7" s="79" t="s">
        <v>112</v>
      </c>
      <c r="N7" s="80" t="s">
        <v>112</v>
      </c>
      <c r="O7" s="79" t="s">
        <v>112</v>
      </c>
      <c r="P7" s="110" t="s">
        <v>120</v>
      </c>
      <c r="Q7" s="81">
        <v>6</v>
      </c>
      <c r="R7" s="82" t="s">
        <v>112</v>
      </c>
    </row>
    <row r="8" spans="1:18" s="2" customFormat="1" ht="132.75" customHeight="1" x14ac:dyDescent="0.15">
      <c r="A8" s="100">
        <v>4</v>
      </c>
      <c r="B8" s="101" t="s">
        <v>126</v>
      </c>
      <c r="C8" s="102" t="s">
        <v>122</v>
      </c>
      <c r="D8" s="76">
        <v>20</v>
      </c>
      <c r="E8" s="77" t="s">
        <v>127</v>
      </c>
      <c r="F8" s="75" t="s">
        <v>111</v>
      </c>
      <c r="G8" s="75" t="s">
        <v>128</v>
      </c>
      <c r="H8" s="106" t="s">
        <v>22</v>
      </c>
      <c r="I8" s="107" t="s">
        <v>23</v>
      </c>
      <c r="J8" s="108" t="s">
        <v>129</v>
      </c>
      <c r="K8" s="110" t="s">
        <v>119</v>
      </c>
      <c r="L8" s="78" t="s">
        <v>112</v>
      </c>
      <c r="M8" s="79" t="s">
        <v>112</v>
      </c>
      <c r="N8" s="80" t="s">
        <v>112</v>
      </c>
      <c r="O8" s="79" t="s">
        <v>112</v>
      </c>
      <c r="P8" s="110" t="s">
        <v>120</v>
      </c>
      <c r="Q8" s="81">
        <v>19</v>
      </c>
      <c r="R8" s="82" t="s">
        <v>112</v>
      </c>
    </row>
    <row r="9" spans="1:18" s="2" customFormat="1" ht="38.25" customHeight="1" thickBot="1" x14ac:dyDescent="0.2">
      <c r="A9" s="83"/>
      <c r="B9" s="84" t="s">
        <v>28</v>
      </c>
      <c r="C9" s="84"/>
      <c r="D9" s="85">
        <f>SUM(D5:D8)</f>
        <v>202</v>
      </c>
      <c r="E9" s="86"/>
      <c r="F9" s="84"/>
      <c r="G9" s="84"/>
      <c r="H9" s="87"/>
      <c r="I9" s="88"/>
      <c r="J9" s="89"/>
      <c r="K9" s="90"/>
      <c r="L9" s="91"/>
      <c r="M9" s="92"/>
      <c r="N9" s="93"/>
      <c r="O9" s="94"/>
      <c r="P9" s="90"/>
      <c r="Q9" s="95">
        <f>SUM(Q5:Q8)</f>
        <v>209</v>
      </c>
      <c r="R9" s="96"/>
    </row>
    <row r="10" spans="1:18" x14ac:dyDescent="0.15">
      <c r="A10" s="33"/>
      <c r="B10" s="33"/>
      <c r="C10" s="33"/>
      <c r="D10" s="33"/>
      <c r="E10" s="33"/>
      <c r="F10" s="33"/>
      <c r="G10" s="33"/>
      <c r="H10" s="33"/>
      <c r="I10" s="33"/>
      <c r="J10" s="33"/>
      <c r="K10" s="33"/>
      <c r="L10" s="33"/>
      <c r="M10" s="33"/>
      <c r="N10" s="33"/>
      <c r="O10" s="33"/>
      <c r="P10" s="33"/>
      <c r="Q10" s="33"/>
      <c r="R10" s="33"/>
    </row>
  </sheetData>
  <mergeCells count="14">
    <mergeCell ref="P2:R2"/>
    <mergeCell ref="L3:N3"/>
    <mergeCell ref="Q3:R3"/>
    <mergeCell ref="A2:A4"/>
    <mergeCell ref="B2:B4"/>
    <mergeCell ref="C2:C4"/>
    <mergeCell ref="D2:D4"/>
    <mergeCell ref="E2:E4"/>
    <mergeCell ref="F2:F4"/>
    <mergeCell ref="G2:G4"/>
    <mergeCell ref="H2:H4"/>
    <mergeCell ref="I2:I4"/>
    <mergeCell ref="J2:J4"/>
    <mergeCell ref="K2:O2"/>
  </mergeCells>
  <phoneticPr fontId="1"/>
  <pageMargins left="0.51181102362204722" right="0.31496062992125984" top="0.55118110236220474" bottom="0.55118110236220474" header="0.31496062992125984" footer="0.31496062992125984"/>
  <pageSetup paperSize="9" scale="60" orientation="landscape" r:id="rId1"/>
  <headerFooter>
    <oddHeader>&amp;L【機密性2情報】</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Y29"/>
  <sheetViews>
    <sheetView view="pageBreakPreview" zoomScale="85" zoomScaleNormal="100" zoomScaleSheetLayoutView="85" workbookViewId="0">
      <selection activeCell="A2" sqref="A2:X7"/>
    </sheetView>
  </sheetViews>
  <sheetFormatPr defaultColWidth="9" defaultRowHeight="13.5" x14ac:dyDescent="0.15"/>
  <cols>
    <col min="1" max="1" width="4.125" style="1" customWidth="1"/>
    <col min="2" max="2" width="22.625" style="1" customWidth="1"/>
    <col min="3" max="15" width="9" style="1" customWidth="1"/>
    <col min="16" max="23" width="8" style="1" customWidth="1"/>
    <col min="24" max="24" width="37.625" style="1" customWidth="1"/>
    <col min="25" max="25" width="9" style="33"/>
    <col min="26" max="16384" width="9" style="1"/>
  </cols>
  <sheetData>
    <row r="1" spans="1:25" ht="20.25" customHeight="1" thickBot="1" x14ac:dyDescent="0.2">
      <c r="A1" s="111" t="s">
        <v>139</v>
      </c>
      <c r="B1" s="33"/>
      <c r="C1" s="33"/>
      <c r="D1" s="33"/>
      <c r="E1" s="33"/>
      <c r="F1" s="33"/>
      <c r="G1" s="33"/>
      <c r="H1" s="33"/>
      <c r="I1" s="33"/>
      <c r="J1" s="33"/>
      <c r="K1" s="33"/>
      <c r="L1" s="33"/>
      <c r="M1" s="33"/>
      <c r="N1" s="33"/>
      <c r="O1" s="33"/>
      <c r="P1" s="33"/>
      <c r="Q1" s="33"/>
      <c r="R1" s="33"/>
      <c r="S1" s="33"/>
      <c r="T1" s="33"/>
      <c r="U1" s="33"/>
      <c r="V1" s="33"/>
      <c r="W1" s="33"/>
      <c r="X1" s="33"/>
    </row>
    <row r="2" spans="1:25" s="2" customFormat="1" ht="12.75" customHeight="1" x14ac:dyDescent="0.15">
      <c r="A2" s="180" t="s">
        <v>4</v>
      </c>
      <c r="B2" s="180" t="s">
        <v>48</v>
      </c>
      <c r="C2" s="174" t="s">
        <v>100</v>
      </c>
      <c r="D2" s="231"/>
      <c r="E2" s="174" t="s">
        <v>101</v>
      </c>
      <c r="F2" s="234"/>
      <c r="G2" s="234"/>
      <c r="H2" s="234"/>
      <c r="I2" s="234"/>
      <c r="J2" s="234"/>
      <c r="K2" s="234"/>
      <c r="L2" s="234"/>
      <c r="M2" s="237" t="s">
        <v>102</v>
      </c>
      <c r="N2" s="174" t="s">
        <v>103</v>
      </c>
      <c r="O2" s="231"/>
      <c r="P2" s="174" t="s">
        <v>104</v>
      </c>
      <c r="Q2" s="256"/>
      <c r="R2" s="256"/>
      <c r="S2" s="256"/>
      <c r="T2" s="256"/>
      <c r="U2" s="174" t="s">
        <v>105</v>
      </c>
      <c r="V2" s="256"/>
      <c r="W2" s="257"/>
      <c r="X2" s="40" t="s">
        <v>51</v>
      </c>
      <c r="Y2" s="34"/>
    </row>
    <row r="3" spans="1:25" s="2" customFormat="1" ht="12" customHeight="1" x14ac:dyDescent="0.15">
      <c r="A3" s="181"/>
      <c r="B3" s="181"/>
      <c r="C3" s="232"/>
      <c r="D3" s="233"/>
      <c r="E3" s="235"/>
      <c r="F3" s="236"/>
      <c r="G3" s="236"/>
      <c r="H3" s="236"/>
      <c r="I3" s="236"/>
      <c r="J3" s="236"/>
      <c r="K3" s="236"/>
      <c r="L3" s="236"/>
      <c r="M3" s="238"/>
      <c r="N3" s="232"/>
      <c r="O3" s="233"/>
      <c r="P3" s="18" t="s">
        <v>18</v>
      </c>
      <c r="Q3" s="258" t="s">
        <v>3</v>
      </c>
      <c r="R3" s="258" t="s">
        <v>16</v>
      </c>
      <c r="S3" s="261" t="s">
        <v>2</v>
      </c>
      <c r="T3" s="264" t="s">
        <v>20</v>
      </c>
      <c r="U3" s="267" t="s">
        <v>3</v>
      </c>
      <c r="V3" s="261" t="s">
        <v>16</v>
      </c>
      <c r="W3" s="270" t="s">
        <v>2</v>
      </c>
      <c r="X3" s="240" t="s">
        <v>83</v>
      </c>
      <c r="Y3" s="34"/>
    </row>
    <row r="4" spans="1:25" s="2" customFormat="1" ht="13.5" customHeight="1" x14ac:dyDescent="0.15">
      <c r="A4" s="181"/>
      <c r="B4" s="181"/>
      <c r="C4" s="24"/>
      <c r="D4" s="23"/>
      <c r="E4" s="8" t="s">
        <v>13</v>
      </c>
      <c r="F4" s="9"/>
      <c r="G4" s="9"/>
      <c r="H4" s="9"/>
      <c r="I4" s="9"/>
      <c r="J4" s="9"/>
      <c r="K4" s="9"/>
      <c r="L4" s="243" t="s">
        <v>14</v>
      </c>
      <c r="M4" s="238"/>
      <c r="N4" s="24"/>
      <c r="O4" s="23"/>
      <c r="P4" s="246" t="s">
        <v>17</v>
      </c>
      <c r="Q4" s="259"/>
      <c r="R4" s="259"/>
      <c r="S4" s="262"/>
      <c r="T4" s="265"/>
      <c r="U4" s="268"/>
      <c r="V4" s="262"/>
      <c r="W4" s="271"/>
      <c r="X4" s="241"/>
      <c r="Y4" s="34"/>
    </row>
    <row r="5" spans="1:25" s="2" customFormat="1" ht="12" customHeight="1" x14ac:dyDescent="0.15">
      <c r="A5" s="181"/>
      <c r="B5" s="181"/>
      <c r="C5" s="24"/>
      <c r="D5" s="248" t="s">
        <v>11</v>
      </c>
      <c r="E5" s="24"/>
      <c r="F5" s="6" t="s">
        <v>10</v>
      </c>
      <c r="G5" s="42"/>
      <c r="H5" s="42"/>
      <c r="I5" s="42"/>
      <c r="J5" s="42"/>
      <c r="K5" s="43"/>
      <c r="L5" s="244"/>
      <c r="M5" s="238"/>
      <c r="N5" s="24"/>
      <c r="O5" s="248" t="s">
        <v>11</v>
      </c>
      <c r="P5" s="247"/>
      <c r="Q5" s="260"/>
      <c r="R5" s="260"/>
      <c r="S5" s="263"/>
      <c r="T5" s="266"/>
      <c r="U5" s="269"/>
      <c r="V5" s="263"/>
      <c r="W5" s="272"/>
      <c r="X5" s="241"/>
      <c r="Y5" s="34"/>
    </row>
    <row r="6" spans="1:25" s="2" customFormat="1" ht="12" customHeight="1" x14ac:dyDescent="0.15">
      <c r="A6" s="181"/>
      <c r="B6" s="181"/>
      <c r="C6" s="24"/>
      <c r="D6" s="249"/>
      <c r="E6" s="24"/>
      <c r="F6" s="22" t="s">
        <v>12</v>
      </c>
      <c r="G6" s="251" t="s">
        <v>80</v>
      </c>
      <c r="H6" s="252"/>
      <c r="I6" s="252"/>
      <c r="J6" s="253"/>
      <c r="K6" s="254" t="s">
        <v>58</v>
      </c>
      <c r="L6" s="244"/>
      <c r="M6" s="238"/>
      <c r="N6" s="24"/>
      <c r="O6" s="249"/>
      <c r="P6" s="13" t="s">
        <v>19</v>
      </c>
      <c r="Q6" s="14" t="s">
        <v>19</v>
      </c>
      <c r="R6" s="14" t="s">
        <v>19</v>
      </c>
      <c r="S6" s="15" t="s">
        <v>19</v>
      </c>
      <c r="T6" s="16" t="s">
        <v>19</v>
      </c>
      <c r="U6" s="20" t="s">
        <v>19</v>
      </c>
      <c r="V6" s="15" t="s">
        <v>19</v>
      </c>
      <c r="W6" s="16" t="s">
        <v>19</v>
      </c>
      <c r="X6" s="241"/>
      <c r="Y6" s="35" t="s">
        <v>19</v>
      </c>
    </row>
    <row r="7" spans="1:25" s="2" customFormat="1" ht="12.75" customHeight="1" thickBot="1" x14ac:dyDescent="0.2">
      <c r="A7" s="182"/>
      <c r="B7" s="182"/>
      <c r="C7" s="5"/>
      <c r="D7" s="250"/>
      <c r="E7" s="5"/>
      <c r="F7" s="7"/>
      <c r="G7" s="46" t="s">
        <v>56</v>
      </c>
      <c r="H7" s="46" t="s">
        <v>57</v>
      </c>
      <c r="I7" s="46" t="s">
        <v>62</v>
      </c>
      <c r="J7" s="47" t="s">
        <v>82</v>
      </c>
      <c r="K7" s="255"/>
      <c r="L7" s="245"/>
      <c r="M7" s="239"/>
      <c r="N7" s="5"/>
      <c r="O7" s="250"/>
      <c r="P7" s="10" t="s">
        <v>15</v>
      </c>
      <c r="Q7" s="113" t="s">
        <v>15</v>
      </c>
      <c r="R7" s="113" t="s">
        <v>15</v>
      </c>
      <c r="S7" s="114" t="s">
        <v>15</v>
      </c>
      <c r="T7" s="115" t="s">
        <v>15</v>
      </c>
      <c r="U7" s="116" t="s">
        <v>15</v>
      </c>
      <c r="V7" s="114" t="s">
        <v>15</v>
      </c>
      <c r="W7" s="117" t="s">
        <v>15</v>
      </c>
      <c r="X7" s="242"/>
      <c r="Y7" s="36" t="s">
        <v>15</v>
      </c>
    </row>
    <row r="8" spans="1:25" s="2" customFormat="1" ht="33" customHeight="1" x14ac:dyDescent="0.15">
      <c r="A8" s="219">
        <v>1</v>
      </c>
      <c r="B8" s="221" t="s">
        <v>132</v>
      </c>
      <c r="C8" s="223">
        <v>10395.298999999997</v>
      </c>
      <c r="D8" s="195">
        <v>10228.761999999995</v>
      </c>
      <c r="E8" s="223">
        <v>6529.4140000000025</v>
      </c>
      <c r="F8" s="205">
        <v>6517.3990000000031</v>
      </c>
      <c r="G8" s="205">
        <v>6513.9950000000008</v>
      </c>
      <c r="H8" s="207">
        <v>0</v>
      </c>
      <c r="I8" s="207">
        <v>0</v>
      </c>
      <c r="J8" s="209" t="s">
        <v>87</v>
      </c>
      <c r="K8" s="205">
        <v>3.403999999999999</v>
      </c>
      <c r="L8" s="228">
        <v>5417.8460000000005</v>
      </c>
      <c r="M8" s="191">
        <v>0</v>
      </c>
      <c r="N8" s="193">
        <f>+(+C8+E8)-(L8+M8)</f>
        <v>11506.866999999998</v>
      </c>
      <c r="O8" s="195">
        <v>11341.794999999995</v>
      </c>
      <c r="P8" s="63">
        <v>135</v>
      </c>
      <c r="Q8" s="119">
        <v>0</v>
      </c>
      <c r="R8" s="119">
        <v>0</v>
      </c>
      <c r="S8" s="120">
        <v>0</v>
      </c>
      <c r="T8" s="119">
        <v>0</v>
      </c>
      <c r="U8" s="118">
        <v>0</v>
      </c>
      <c r="V8" s="120">
        <v>0</v>
      </c>
      <c r="W8" s="121">
        <v>0</v>
      </c>
      <c r="X8" s="197" t="s">
        <v>133</v>
      </c>
      <c r="Y8" s="37" t="s">
        <v>19</v>
      </c>
    </row>
    <row r="9" spans="1:25" s="2" customFormat="1" ht="33" customHeight="1" thickBot="1" x14ac:dyDescent="0.2">
      <c r="A9" s="220"/>
      <c r="B9" s="226"/>
      <c r="C9" s="224"/>
      <c r="D9" s="196"/>
      <c r="E9" s="224"/>
      <c r="F9" s="225"/>
      <c r="G9" s="225"/>
      <c r="H9" s="227"/>
      <c r="I9" s="227"/>
      <c r="J9" s="210"/>
      <c r="K9" s="225"/>
      <c r="L9" s="229"/>
      <c r="M9" s="192"/>
      <c r="N9" s="194"/>
      <c r="O9" s="196"/>
      <c r="P9" s="64">
        <v>6513.9950000000008</v>
      </c>
      <c r="Q9" s="123">
        <v>0</v>
      </c>
      <c r="R9" s="123">
        <v>0</v>
      </c>
      <c r="S9" s="124">
        <v>0</v>
      </c>
      <c r="T9" s="123">
        <v>0</v>
      </c>
      <c r="U9" s="122">
        <v>0</v>
      </c>
      <c r="V9" s="124">
        <v>0</v>
      </c>
      <c r="W9" s="125">
        <v>0</v>
      </c>
      <c r="X9" s="198"/>
      <c r="Y9" s="38" t="s">
        <v>15</v>
      </c>
    </row>
    <row r="10" spans="1:25" s="2" customFormat="1" ht="33" customHeight="1" x14ac:dyDescent="0.15">
      <c r="A10" s="219">
        <v>2</v>
      </c>
      <c r="B10" s="221" t="s">
        <v>134</v>
      </c>
      <c r="C10" s="223">
        <v>11626.244000000001</v>
      </c>
      <c r="D10" s="195">
        <v>11619.969000000001</v>
      </c>
      <c r="E10" s="223">
        <v>6979.3529999999982</v>
      </c>
      <c r="F10" s="205">
        <v>6979.3499999999985</v>
      </c>
      <c r="G10" s="205">
        <v>6972.1710000000012</v>
      </c>
      <c r="H10" s="207">
        <v>0</v>
      </c>
      <c r="I10" s="207">
        <v>0</v>
      </c>
      <c r="J10" s="209" t="s">
        <v>135</v>
      </c>
      <c r="K10" s="205">
        <v>7.1789999999999967</v>
      </c>
      <c r="L10" s="211">
        <v>4528.5679999999984</v>
      </c>
      <c r="M10" s="191">
        <v>0</v>
      </c>
      <c r="N10" s="193">
        <f>+(+C10+E10)-(L10+M10)</f>
        <v>14077.028999999999</v>
      </c>
      <c r="O10" s="195">
        <v>14073.602000000001</v>
      </c>
      <c r="P10" s="63">
        <v>49</v>
      </c>
      <c r="Q10" s="119">
        <v>0</v>
      </c>
      <c r="R10" s="119">
        <v>0</v>
      </c>
      <c r="S10" s="120">
        <v>0</v>
      </c>
      <c r="T10" s="119">
        <v>0</v>
      </c>
      <c r="U10" s="118">
        <v>0</v>
      </c>
      <c r="V10" s="120">
        <v>0</v>
      </c>
      <c r="W10" s="121">
        <v>0</v>
      </c>
      <c r="X10" s="197" t="s">
        <v>136</v>
      </c>
      <c r="Y10" s="37" t="s">
        <v>19</v>
      </c>
    </row>
    <row r="11" spans="1:25" s="2" customFormat="1" ht="33" customHeight="1" thickBot="1" x14ac:dyDescent="0.2">
      <c r="A11" s="220"/>
      <c r="B11" s="226"/>
      <c r="C11" s="224"/>
      <c r="D11" s="196"/>
      <c r="E11" s="224"/>
      <c r="F11" s="225"/>
      <c r="G11" s="206"/>
      <c r="H11" s="208"/>
      <c r="I11" s="208"/>
      <c r="J11" s="210"/>
      <c r="K11" s="206"/>
      <c r="L11" s="212"/>
      <c r="M11" s="192"/>
      <c r="N11" s="230"/>
      <c r="O11" s="196"/>
      <c r="P11" s="64">
        <v>6972.1710000000012</v>
      </c>
      <c r="Q11" s="123">
        <v>0</v>
      </c>
      <c r="R11" s="123">
        <v>0</v>
      </c>
      <c r="S11" s="124">
        <v>0</v>
      </c>
      <c r="T11" s="123">
        <v>0</v>
      </c>
      <c r="U11" s="122">
        <v>0</v>
      </c>
      <c r="V11" s="124">
        <v>0</v>
      </c>
      <c r="W11" s="125">
        <v>0</v>
      </c>
      <c r="X11" s="198"/>
      <c r="Y11" s="38" t="s">
        <v>15</v>
      </c>
    </row>
    <row r="12" spans="1:25" s="2" customFormat="1" ht="33" customHeight="1" x14ac:dyDescent="0.15">
      <c r="A12" s="219">
        <v>3</v>
      </c>
      <c r="B12" s="221" t="s">
        <v>137</v>
      </c>
      <c r="C12" s="223">
        <v>1001.789</v>
      </c>
      <c r="D12" s="195">
        <v>1001.789</v>
      </c>
      <c r="E12" s="223">
        <v>2517.357</v>
      </c>
      <c r="F12" s="205">
        <v>2517.357</v>
      </c>
      <c r="G12" s="205">
        <v>2517.21</v>
      </c>
      <c r="H12" s="207">
        <v>0</v>
      </c>
      <c r="I12" s="207">
        <v>0</v>
      </c>
      <c r="J12" s="209" t="s">
        <v>135</v>
      </c>
      <c r="K12" s="205">
        <v>0.14699999999999999</v>
      </c>
      <c r="L12" s="211">
        <v>285</v>
      </c>
      <c r="M12" s="191">
        <v>0</v>
      </c>
      <c r="N12" s="193">
        <f>+(+C12+E12)-(L12+M12)</f>
        <v>3234.1459999999997</v>
      </c>
      <c r="O12" s="195">
        <v>3234.1460000000002</v>
      </c>
      <c r="P12" s="63">
        <v>6</v>
      </c>
      <c r="Q12" s="119">
        <v>0</v>
      </c>
      <c r="R12" s="119">
        <v>0</v>
      </c>
      <c r="S12" s="120">
        <v>0</v>
      </c>
      <c r="T12" s="119">
        <v>0</v>
      </c>
      <c r="U12" s="118">
        <v>0</v>
      </c>
      <c r="V12" s="120">
        <v>0</v>
      </c>
      <c r="W12" s="121">
        <v>0</v>
      </c>
      <c r="X12" s="197" t="s">
        <v>136</v>
      </c>
      <c r="Y12" s="37" t="s">
        <v>19</v>
      </c>
    </row>
    <row r="13" spans="1:25" s="2" customFormat="1" ht="33" customHeight="1" thickBot="1" x14ac:dyDescent="0.2">
      <c r="A13" s="220"/>
      <c r="B13" s="222"/>
      <c r="C13" s="224"/>
      <c r="D13" s="196"/>
      <c r="E13" s="224"/>
      <c r="F13" s="225"/>
      <c r="G13" s="206"/>
      <c r="H13" s="208"/>
      <c r="I13" s="208"/>
      <c r="J13" s="210"/>
      <c r="K13" s="206"/>
      <c r="L13" s="212"/>
      <c r="M13" s="192"/>
      <c r="N13" s="194"/>
      <c r="O13" s="196"/>
      <c r="P13" s="64">
        <v>2517.21</v>
      </c>
      <c r="Q13" s="123">
        <v>0</v>
      </c>
      <c r="R13" s="123">
        <v>0</v>
      </c>
      <c r="S13" s="124">
        <v>0</v>
      </c>
      <c r="T13" s="123">
        <v>0</v>
      </c>
      <c r="U13" s="122">
        <v>0</v>
      </c>
      <c r="V13" s="124">
        <v>0</v>
      </c>
      <c r="W13" s="125">
        <v>0</v>
      </c>
      <c r="X13" s="198"/>
      <c r="Y13" s="38" t="s">
        <v>15</v>
      </c>
    </row>
    <row r="14" spans="1:25" s="2" customFormat="1" ht="33" customHeight="1" x14ac:dyDescent="0.15">
      <c r="A14" s="219">
        <v>4</v>
      </c>
      <c r="B14" s="221" t="s">
        <v>138</v>
      </c>
      <c r="C14" s="223">
        <v>641.24299999999994</v>
      </c>
      <c r="D14" s="195">
        <v>641.24299999999994</v>
      </c>
      <c r="E14" s="223">
        <v>847.98599999999999</v>
      </c>
      <c r="F14" s="205">
        <v>846.38599999999997</v>
      </c>
      <c r="G14" s="205">
        <v>846.05499999999995</v>
      </c>
      <c r="H14" s="207">
        <v>0</v>
      </c>
      <c r="I14" s="207">
        <v>0</v>
      </c>
      <c r="J14" s="209" t="s">
        <v>135</v>
      </c>
      <c r="K14" s="205">
        <v>0.33100000000000002</v>
      </c>
      <c r="L14" s="211">
        <v>334.84399999999999</v>
      </c>
      <c r="M14" s="191">
        <v>0</v>
      </c>
      <c r="N14" s="193">
        <f>+(+C14+E14)-(L14+M14)</f>
        <v>1154.3849999999998</v>
      </c>
      <c r="O14" s="195">
        <v>1152.9189999999999</v>
      </c>
      <c r="P14" s="63">
        <v>19</v>
      </c>
      <c r="Q14" s="119">
        <v>0</v>
      </c>
      <c r="R14" s="119">
        <v>0</v>
      </c>
      <c r="S14" s="120">
        <v>0</v>
      </c>
      <c r="T14" s="119">
        <v>0</v>
      </c>
      <c r="U14" s="118">
        <v>0</v>
      </c>
      <c r="V14" s="120">
        <v>0</v>
      </c>
      <c r="W14" s="121">
        <v>0</v>
      </c>
      <c r="X14" s="197" t="s">
        <v>136</v>
      </c>
      <c r="Y14" s="37" t="s">
        <v>19</v>
      </c>
    </row>
    <row r="15" spans="1:25" s="2" customFormat="1" ht="33" customHeight="1" thickBot="1" x14ac:dyDescent="0.2">
      <c r="A15" s="220"/>
      <c r="B15" s="222"/>
      <c r="C15" s="224"/>
      <c r="D15" s="196"/>
      <c r="E15" s="224"/>
      <c r="F15" s="225"/>
      <c r="G15" s="206"/>
      <c r="H15" s="208"/>
      <c r="I15" s="208"/>
      <c r="J15" s="210"/>
      <c r="K15" s="206"/>
      <c r="L15" s="212"/>
      <c r="M15" s="192"/>
      <c r="N15" s="194"/>
      <c r="O15" s="196"/>
      <c r="P15" s="64">
        <v>846.05499999999995</v>
      </c>
      <c r="Q15" s="123">
        <v>0</v>
      </c>
      <c r="R15" s="123">
        <v>0</v>
      </c>
      <c r="S15" s="124">
        <v>0</v>
      </c>
      <c r="T15" s="123">
        <v>0</v>
      </c>
      <c r="U15" s="122">
        <v>0</v>
      </c>
      <c r="V15" s="124">
        <v>0</v>
      </c>
      <c r="W15" s="125">
        <v>0</v>
      </c>
      <c r="X15" s="198"/>
      <c r="Y15" s="38" t="s">
        <v>15</v>
      </c>
    </row>
    <row r="16" spans="1:25" s="3" customFormat="1" ht="21.95" customHeight="1" x14ac:dyDescent="0.15">
      <c r="A16" s="199"/>
      <c r="B16" s="201" t="s">
        <v>28</v>
      </c>
      <c r="C16" s="193">
        <f>SUM(C8:C15)</f>
        <v>23664.574999999997</v>
      </c>
      <c r="D16" s="203">
        <f t="shared" ref="D16:I16" si="0">SUM(D8:D15)</f>
        <v>23491.762999999995</v>
      </c>
      <c r="E16" s="193">
        <f t="shared" si="0"/>
        <v>16874.11</v>
      </c>
      <c r="F16" s="189">
        <f t="shared" si="0"/>
        <v>16860.492000000002</v>
      </c>
      <c r="G16" s="189">
        <f t="shared" si="0"/>
        <v>16849.431</v>
      </c>
      <c r="H16" s="189">
        <f t="shared" si="0"/>
        <v>0</v>
      </c>
      <c r="I16" s="189">
        <f t="shared" si="0"/>
        <v>0</v>
      </c>
      <c r="J16" s="217"/>
      <c r="K16" s="189">
        <f>SUM(K8:K15)</f>
        <v>11.060999999999995</v>
      </c>
      <c r="L16" s="189">
        <f>SUM(L8:L15)</f>
        <v>10566.257999999998</v>
      </c>
      <c r="M16" s="213">
        <f>SUM(M8:M15)</f>
        <v>0</v>
      </c>
      <c r="N16" s="193">
        <f>SUM(N8:N15)</f>
        <v>29972.426999999996</v>
      </c>
      <c r="O16" s="203">
        <f>SUM(O8:O15)</f>
        <v>29802.462</v>
      </c>
      <c r="P16" s="65">
        <f t="shared" ref="P16:W16" si="1">SUMIF($Y$8:$Y$15,$Y$6,P8:P15)</f>
        <v>209</v>
      </c>
      <c r="Q16" s="127">
        <f t="shared" si="1"/>
        <v>0</v>
      </c>
      <c r="R16" s="127">
        <f t="shared" si="1"/>
        <v>0</v>
      </c>
      <c r="S16" s="128">
        <f t="shared" si="1"/>
        <v>0</v>
      </c>
      <c r="T16" s="127">
        <f t="shared" si="1"/>
        <v>0</v>
      </c>
      <c r="U16" s="126">
        <f t="shared" si="1"/>
        <v>0</v>
      </c>
      <c r="V16" s="128">
        <f t="shared" si="1"/>
        <v>0</v>
      </c>
      <c r="W16" s="129">
        <f t="shared" si="1"/>
        <v>0</v>
      </c>
      <c r="X16" s="215"/>
      <c r="Y16" s="37" t="s">
        <v>19</v>
      </c>
    </row>
    <row r="17" spans="1:25" s="3" customFormat="1" ht="21.95" customHeight="1" thickBot="1" x14ac:dyDescent="0.2">
      <c r="A17" s="200"/>
      <c r="B17" s="202"/>
      <c r="C17" s="194"/>
      <c r="D17" s="204"/>
      <c r="E17" s="194"/>
      <c r="F17" s="190"/>
      <c r="G17" s="190"/>
      <c r="H17" s="190"/>
      <c r="I17" s="190"/>
      <c r="J17" s="218"/>
      <c r="K17" s="190"/>
      <c r="L17" s="190"/>
      <c r="M17" s="214"/>
      <c r="N17" s="194"/>
      <c r="O17" s="204"/>
      <c r="P17" s="66">
        <f t="shared" ref="P17:W17" si="2">SUMIF($Y$8:$Y$15,$Y$7,P8:P15)</f>
        <v>16849.431</v>
      </c>
      <c r="Q17" s="131">
        <f t="shared" si="2"/>
        <v>0</v>
      </c>
      <c r="R17" s="131">
        <f t="shared" si="2"/>
        <v>0</v>
      </c>
      <c r="S17" s="132">
        <f t="shared" si="2"/>
        <v>0</v>
      </c>
      <c r="T17" s="131">
        <f t="shared" si="2"/>
        <v>0</v>
      </c>
      <c r="U17" s="130">
        <f t="shared" si="2"/>
        <v>0</v>
      </c>
      <c r="V17" s="132">
        <f t="shared" si="2"/>
        <v>0</v>
      </c>
      <c r="W17" s="133">
        <f t="shared" si="2"/>
        <v>0</v>
      </c>
      <c r="X17" s="216"/>
      <c r="Y17" s="38" t="s">
        <v>15</v>
      </c>
    </row>
    <row r="18" spans="1:25" x14ac:dyDescent="0.15">
      <c r="A18" s="1" t="s">
        <v>63</v>
      </c>
      <c r="H18" s="33"/>
      <c r="I18" s="33"/>
      <c r="J18" s="33"/>
      <c r="K18" s="33"/>
      <c r="L18" s="33"/>
      <c r="M18" s="33"/>
      <c r="N18" s="33"/>
      <c r="O18" s="33"/>
      <c r="P18" s="33"/>
      <c r="Q18" s="33"/>
      <c r="R18" s="33"/>
      <c r="S18" s="33"/>
      <c r="T18" s="33"/>
      <c r="U18" s="33"/>
      <c r="V18" s="33"/>
      <c r="W18" s="33"/>
      <c r="X18" s="33"/>
    </row>
    <row r="19" spans="1:25" x14ac:dyDescent="0.15">
      <c r="B19" s="1" t="s">
        <v>64</v>
      </c>
      <c r="E19" s="1" t="s">
        <v>89</v>
      </c>
      <c r="H19" s="33"/>
      <c r="I19" s="33"/>
      <c r="J19" s="33"/>
      <c r="K19" s="33"/>
      <c r="L19" s="33"/>
      <c r="M19" s="33"/>
      <c r="N19" s="134"/>
      <c r="O19" s="33"/>
      <c r="P19" s="33"/>
      <c r="Q19" s="33"/>
      <c r="R19" s="33"/>
      <c r="S19" s="33"/>
      <c r="T19" s="33"/>
      <c r="U19" s="33"/>
      <c r="V19" s="33"/>
      <c r="W19" s="33"/>
      <c r="X19" s="33"/>
    </row>
    <row r="20" spans="1:25" x14ac:dyDescent="0.15">
      <c r="B20" s="1" t="s">
        <v>65</v>
      </c>
      <c r="E20" s="1" t="s">
        <v>90</v>
      </c>
      <c r="H20" s="33"/>
      <c r="I20" s="33"/>
      <c r="J20" s="33"/>
      <c r="K20" s="33"/>
      <c r="L20" s="33"/>
      <c r="M20" s="33"/>
      <c r="N20" s="33"/>
      <c r="O20" s="33"/>
      <c r="P20" s="33"/>
      <c r="Q20" s="33"/>
      <c r="R20" s="33"/>
      <c r="S20" s="33"/>
      <c r="T20" s="33"/>
      <c r="U20" s="33"/>
      <c r="V20" s="33"/>
      <c r="W20" s="33"/>
      <c r="X20" s="33"/>
    </row>
    <row r="21" spans="1:25" x14ac:dyDescent="0.15">
      <c r="B21" s="1" t="s">
        <v>66</v>
      </c>
      <c r="E21" s="1" t="s">
        <v>91</v>
      </c>
      <c r="H21" s="33"/>
      <c r="I21" s="33"/>
      <c r="J21" s="33"/>
      <c r="K21" s="33"/>
      <c r="L21" s="33"/>
      <c r="M21" s="33"/>
      <c r="N21" s="33"/>
      <c r="O21" s="33"/>
      <c r="P21" s="33"/>
      <c r="Q21" s="33"/>
      <c r="R21" s="33"/>
      <c r="S21" s="33"/>
      <c r="T21" s="33"/>
      <c r="U21" s="33"/>
      <c r="V21" s="33"/>
      <c r="W21" s="33"/>
      <c r="X21" s="33"/>
    </row>
    <row r="22" spans="1:25" x14ac:dyDescent="0.15">
      <c r="B22" s="1" t="s">
        <v>67</v>
      </c>
      <c r="E22" s="1" t="s">
        <v>92</v>
      </c>
      <c r="H22" s="33"/>
      <c r="I22" s="33"/>
      <c r="J22" s="33"/>
      <c r="K22" s="33"/>
      <c r="L22" s="33"/>
      <c r="M22" s="33"/>
      <c r="N22" s="33"/>
      <c r="O22" s="33"/>
      <c r="P22" s="33"/>
      <c r="Q22" s="33"/>
      <c r="R22" s="33"/>
      <c r="S22" s="33"/>
      <c r="T22" s="33"/>
      <c r="U22" s="33"/>
      <c r="V22" s="33"/>
      <c r="W22" s="33"/>
      <c r="X22" s="33"/>
    </row>
    <row r="23" spans="1:25" x14ac:dyDescent="0.15">
      <c r="B23" s="1" t="s">
        <v>68</v>
      </c>
      <c r="E23" s="1" t="s">
        <v>93</v>
      </c>
      <c r="H23" s="33"/>
      <c r="I23" s="33"/>
      <c r="J23" s="33"/>
      <c r="K23" s="33"/>
      <c r="L23" s="33"/>
      <c r="M23" s="33"/>
      <c r="N23" s="33"/>
      <c r="O23" s="33"/>
      <c r="P23" s="33"/>
      <c r="Q23" s="33"/>
      <c r="R23" s="33"/>
      <c r="S23" s="33"/>
      <c r="T23" s="33"/>
      <c r="U23" s="33"/>
      <c r="V23" s="33"/>
      <c r="W23" s="33"/>
      <c r="X23" s="33"/>
    </row>
    <row r="24" spans="1:25" x14ac:dyDescent="0.15">
      <c r="B24" s="1" t="s">
        <v>69</v>
      </c>
      <c r="H24" s="33"/>
      <c r="I24" s="33"/>
      <c r="J24" s="33"/>
      <c r="K24" s="33"/>
      <c r="L24" s="33"/>
      <c r="M24" s="33"/>
      <c r="N24" s="33"/>
      <c r="O24" s="33"/>
      <c r="P24" s="33"/>
      <c r="Q24" s="33"/>
      <c r="R24" s="33"/>
      <c r="S24" s="33"/>
      <c r="T24" s="33"/>
      <c r="U24" s="33"/>
      <c r="V24" s="33"/>
      <c r="W24" s="33"/>
      <c r="X24" s="33"/>
    </row>
    <row r="25" spans="1:25" x14ac:dyDescent="0.15">
      <c r="B25" s="1" t="s">
        <v>70</v>
      </c>
      <c r="H25" s="33"/>
      <c r="I25" s="33"/>
      <c r="J25" s="33"/>
      <c r="K25" s="33"/>
      <c r="L25" s="33"/>
      <c r="M25" s="33"/>
      <c r="N25" s="33"/>
      <c r="O25" s="33"/>
      <c r="P25" s="33"/>
      <c r="Q25" s="33"/>
      <c r="R25" s="33"/>
      <c r="S25" s="33"/>
      <c r="T25" s="33"/>
      <c r="U25" s="33"/>
      <c r="V25" s="33"/>
      <c r="W25" s="33"/>
      <c r="X25" s="33"/>
    </row>
    <row r="26" spans="1:25" x14ac:dyDescent="0.15">
      <c r="B26" s="1" t="s">
        <v>71</v>
      </c>
      <c r="H26" s="33"/>
      <c r="I26" s="33"/>
      <c r="J26" s="33"/>
      <c r="K26" s="33"/>
      <c r="L26" s="33"/>
      <c r="M26" s="33"/>
      <c r="N26" s="33"/>
      <c r="O26" s="33"/>
      <c r="P26" s="33"/>
      <c r="Q26" s="33"/>
      <c r="R26" s="33"/>
      <c r="S26" s="33"/>
      <c r="T26" s="33"/>
      <c r="U26" s="33"/>
      <c r="V26" s="33"/>
      <c r="W26" s="33"/>
      <c r="X26" s="33"/>
    </row>
    <row r="27" spans="1:25" x14ac:dyDescent="0.15">
      <c r="B27" s="1" t="s">
        <v>72</v>
      </c>
      <c r="H27" s="33"/>
      <c r="I27" s="33"/>
      <c r="J27" s="33"/>
      <c r="K27" s="33"/>
      <c r="L27" s="33"/>
      <c r="M27" s="33"/>
      <c r="N27" s="33"/>
      <c r="O27" s="33"/>
      <c r="P27" s="33"/>
      <c r="Q27" s="33"/>
      <c r="R27" s="33"/>
      <c r="S27" s="33"/>
      <c r="T27" s="33"/>
      <c r="U27" s="33"/>
      <c r="V27" s="33"/>
      <c r="W27" s="33"/>
      <c r="X27" s="33"/>
    </row>
    <row r="28" spans="1:25" ht="14.25" thickBot="1" x14ac:dyDescent="0.2">
      <c r="B28" s="1" t="s">
        <v>73</v>
      </c>
      <c r="H28" s="33"/>
      <c r="I28" s="33"/>
      <c r="J28" s="33"/>
      <c r="K28" s="33"/>
      <c r="L28" s="33"/>
      <c r="M28" s="33"/>
      <c r="N28" s="33"/>
      <c r="O28" s="33"/>
      <c r="P28" s="33"/>
      <c r="Q28" s="33"/>
      <c r="R28" s="33"/>
      <c r="S28" s="33"/>
      <c r="T28" s="33"/>
      <c r="U28" s="33"/>
      <c r="V28" s="33"/>
      <c r="W28" s="33"/>
      <c r="X28" s="33"/>
    </row>
    <row r="29" spans="1:25" x14ac:dyDescent="0.15">
      <c r="N29" s="44">
        <f>+(+$C$16+$E$16)-($L$16+$M$16)</f>
        <v>29972.427</v>
      </c>
    </row>
  </sheetData>
  <mergeCells count="102">
    <mergeCell ref="A2:A7"/>
    <mergeCell ref="B2:B7"/>
    <mergeCell ref="C2:D3"/>
    <mergeCell ref="E2:L3"/>
    <mergeCell ref="M2:M7"/>
    <mergeCell ref="N2:O3"/>
    <mergeCell ref="X3:X7"/>
    <mergeCell ref="L4:L7"/>
    <mergeCell ref="P4:P5"/>
    <mergeCell ref="D5:D7"/>
    <mergeCell ref="O5:O7"/>
    <mergeCell ref="G6:J6"/>
    <mergeCell ref="K6:K7"/>
    <mergeCell ref="P2:T2"/>
    <mergeCell ref="U2:W2"/>
    <mergeCell ref="Q3:Q5"/>
    <mergeCell ref="R3:R5"/>
    <mergeCell ref="S3:S5"/>
    <mergeCell ref="T3:T5"/>
    <mergeCell ref="U3:U5"/>
    <mergeCell ref="V3:V5"/>
    <mergeCell ref="W3:W5"/>
    <mergeCell ref="M8:M9"/>
    <mergeCell ref="N8:N9"/>
    <mergeCell ref="O8:O9"/>
    <mergeCell ref="X8:X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M10:M11"/>
    <mergeCell ref="N10:N11"/>
    <mergeCell ref="O10:O11"/>
    <mergeCell ref="X10:X11"/>
    <mergeCell ref="A12:A13"/>
    <mergeCell ref="B12:B13"/>
    <mergeCell ref="C12:C13"/>
    <mergeCell ref="D12:D13"/>
    <mergeCell ref="E12:E13"/>
    <mergeCell ref="F12:F13"/>
    <mergeCell ref="G10:G11"/>
    <mergeCell ref="H10:H11"/>
    <mergeCell ref="I10:I11"/>
    <mergeCell ref="J10:J11"/>
    <mergeCell ref="K10:K11"/>
    <mergeCell ref="L10:L11"/>
    <mergeCell ref="M12:M13"/>
    <mergeCell ref="N12:N13"/>
    <mergeCell ref="O12:O13"/>
    <mergeCell ref="X12:X13"/>
    <mergeCell ref="J12:J13"/>
    <mergeCell ref="K12:K13"/>
    <mergeCell ref="L12:L13"/>
    <mergeCell ref="I16:I17"/>
    <mergeCell ref="J16:J17"/>
    <mergeCell ref="A14:A15"/>
    <mergeCell ref="B14:B15"/>
    <mergeCell ref="C14:C15"/>
    <mergeCell ref="D14:D15"/>
    <mergeCell ref="E14:E15"/>
    <mergeCell ref="F14:F15"/>
    <mergeCell ref="G12:G13"/>
    <mergeCell ref="H12:H13"/>
    <mergeCell ref="I12:I13"/>
    <mergeCell ref="K16:K17"/>
    <mergeCell ref="L16:L17"/>
    <mergeCell ref="M14:M15"/>
    <mergeCell ref="N14:N15"/>
    <mergeCell ref="O14:O15"/>
    <mergeCell ref="X14:X15"/>
    <mergeCell ref="A16:A17"/>
    <mergeCell ref="B16:B17"/>
    <mergeCell ref="C16:C17"/>
    <mergeCell ref="D16:D17"/>
    <mergeCell ref="E16:E17"/>
    <mergeCell ref="F16:F17"/>
    <mergeCell ref="G14:G15"/>
    <mergeCell ref="H14:H15"/>
    <mergeCell ref="I14:I15"/>
    <mergeCell ref="J14:J15"/>
    <mergeCell ref="K14:K15"/>
    <mergeCell ref="L14:L15"/>
    <mergeCell ref="M16:M17"/>
    <mergeCell ref="N16:N17"/>
    <mergeCell ref="O16:O17"/>
    <mergeCell ref="X16:X17"/>
    <mergeCell ref="G16:G17"/>
    <mergeCell ref="H16:H17"/>
  </mergeCells>
  <phoneticPr fontId="1"/>
  <pageMargins left="0.51181102362204722" right="0.31496062992125984" top="0.55118110236220474" bottom="0.55118110236220474" header="0.31496062992125984" footer="0.31496062992125984"/>
  <pageSetup paperSize="9" scale="57" fitToHeight="0" orientation="landscape" r:id="rId1"/>
  <headerFooter>
    <oddHeader>&amp;L【機密性2情報】</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Y24"/>
  <sheetViews>
    <sheetView view="pageBreakPreview" zoomScale="85" zoomScaleNormal="100" zoomScaleSheetLayoutView="85" workbookViewId="0">
      <selection activeCell="G5" sqref="G5:S6"/>
    </sheetView>
  </sheetViews>
  <sheetFormatPr defaultColWidth="9" defaultRowHeight="13.5" x14ac:dyDescent="0.15"/>
  <cols>
    <col min="1" max="1" width="4.125" style="33" customWidth="1"/>
    <col min="2" max="2" width="22.625" style="33" customWidth="1"/>
    <col min="3" max="15" width="9" style="33" customWidth="1"/>
    <col min="16" max="23" width="8" style="33" customWidth="1"/>
    <col min="24" max="24" width="37.625" style="33" customWidth="1"/>
    <col min="25" max="16384" width="9" style="33"/>
  </cols>
  <sheetData>
    <row r="1" spans="1:25" ht="20.25" customHeight="1" thickBot="1" x14ac:dyDescent="0.2">
      <c r="A1" s="111" t="s">
        <v>142</v>
      </c>
    </row>
    <row r="2" spans="1:25" s="34" customFormat="1" ht="12.75" customHeight="1" x14ac:dyDescent="0.15">
      <c r="A2" s="297" t="s">
        <v>4</v>
      </c>
      <c r="B2" s="297" t="s">
        <v>48</v>
      </c>
      <c r="C2" s="299" t="s">
        <v>94</v>
      </c>
      <c r="D2" s="300"/>
      <c r="E2" s="300"/>
      <c r="F2" s="301"/>
      <c r="G2" s="308" t="s">
        <v>95</v>
      </c>
      <c r="H2" s="309"/>
      <c r="I2" s="309"/>
      <c r="J2" s="309"/>
      <c r="K2" s="309"/>
      <c r="L2" s="309"/>
      <c r="M2" s="309"/>
      <c r="N2" s="309"/>
      <c r="O2" s="309"/>
      <c r="P2" s="309"/>
      <c r="Q2" s="309"/>
      <c r="R2" s="309"/>
      <c r="S2" s="310"/>
      <c r="T2" s="317" t="s">
        <v>96</v>
      </c>
      <c r="U2" s="317"/>
      <c r="V2" s="317"/>
      <c r="W2" s="317"/>
      <c r="X2" s="318"/>
    </row>
    <row r="3" spans="1:25" s="34" customFormat="1" ht="12" customHeight="1" x14ac:dyDescent="0.15">
      <c r="A3" s="298"/>
      <c r="B3" s="298"/>
      <c r="C3" s="302"/>
      <c r="D3" s="303"/>
      <c r="E3" s="303"/>
      <c r="F3" s="304"/>
      <c r="G3" s="311"/>
      <c r="H3" s="312"/>
      <c r="I3" s="312"/>
      <c r="J3" s="312"/>
      <c r="K3" s="312"/>
      <c r="L3" s="312"/>
      <c r="M3" s="312"/>
      <c r="N3" s="312"/>
      <c r="O3" s="312"/>
      <c r="P3" s="312"/>
      <c r="Q3" s="312"/>
      <c r="R3" s="312"/>
      <c r="S3" s="313"/>
      <c r="T3" s="319"/>
      <c r="U3" s="319"/>
      <c r="V3" s="319"/>
      <c r="W3" s="319"/>
      <c r="X3" s="320"/>
    </row>
    <row r="4" spans="1:25" s="34" customFormat="1" ht="13.5" customHeight="1" thickBot="1" x14ac:dyDescent="0.2">
      <c r="A4" s="298"/>
      <c r="B4" s="298"/>
      <c r="C4" s="305"/>
      <c r="D4" s="306"/>
      <c r="E4" s="306"/>
      <c r="F4" s="307"/>
      <c r="G4" s="314"/>
      <c r="H4" s="315"/>
      <c r="I4" s="315"/>
      <c r="J4" s="315"/>
      <c r="K4" s="315"/>
      <c r="L4" s="315"/>
      <c r="M4" s="315"/>
      <c r="N4" s="315"/>
      <c r="O4" s="315"/>
      <c r="P4" s="315"/>
      <c r="Q4" s="315"/>
      <c r="R4" s="315"/>
      <c r="S4" s="316"/>
      <c r="T4" s="321"/>
      <c r="U4" s="321"/>
      <c r="V4" s="321"/>
      <c r="W4" s="321"/>
      <c r="X4" s="322"/>
    </row>
    <row r="5" spans="1:25" s="34" customFormat="1" ht="34.5" customHeight="1" x14ac:dyDescent="0.15">
      <c r="A5" s="219">
        <v>1</v>
      </c>
      <c r="B5" s="221" t="s">
        <v>132</v>
      </c>
      <c r="C5" s="273" t="s">
        <v>140</v>
      </c>
      <c r="D5" s="274"/>
      <c r="E5" s="274"/>
      <c r="F5" s="275"/>
      <c r="G5" s="279" t="s">
        <v>141</v>
      </c>
      <c r="H5" s="323"/>
      <c r="I5" s="323"/>
      <c r="J5" s="323"/>
      <c r="K5" s="323"/>
      <c r="L5" s="323"/>
      <c r="M5" s="323"/>
      <c r="N5" s="323"/>
      <c r="O5" s="323"/>
      <c r="P5" s="323"/>
      <c r="Q5" s="323"/>
      <c r="R5" s="323"/>
      <c r="S5" s="324"/>
      <c r="T5" s="328"/>
      <c r="U5" s="329"/>
      <c r="V5" s="329"/>
      <c r="W5" s="329"/>
      <c r="X5" s="330"/>
      <c r="Y5" s="37"/>
    </row>
    <row r="6" spans="1:25" s="34" customFormat="1" ht="34.5" customHeight="1" thickBot="1" x14ac:dyDescent="0.2">
      <c r="A6" s="220"/>
      <c r="B6" s="222"/>
      <c r="C6" s="276"/>
      <c r="D6" s="277"/>
      <c r="E6" s="277"/>
      <c r="F6" s="278"/>
      <c r="G6" s="325"/>
      <c r="H6" s="326"/>
      <c r="I6" s="326"/>
      <c r="J6" s="326"/>
      <c r="K6" s="326"/>
      <c r="L6" s="326"/>
      <c r="M6" s="326"/>
      <c r="N6" s="326"/>
      <c r="O6" s="326"/>
      <c r="P6" s="326"/>
      <c r="Q6" s="326"/>
      <c r="R6" s="326"/>
      <c r="S6" s="327"/>
      <c r="T6" s="331"/>
      <c r="U6" s="332"/>
      <c r="V6" s="332"/>
      <c r="W6" s="332"/>
      <c r="X6" s="333"/>
      <c r="Y6" s="38"/>
    </row>
    <row r="7" spans="1:25" s="34" customFormat="1" ht="34.5" customHeight="1" x14ac:dyDescent="0.15">
      <c r="A7" s="219">
        <v>2</v>
      </c>
      <c r="B7" s="221" t="s">
        <v>134</v>
      </c>
      <c r="C7" s="273" t="s">
        <v>140</v>
      </c>
      <c r="D7" s="274"/>
      <c r="E7" s="274"/>
      <c r="F7" s="275"/>
      <c r="G7" s="279" t="s">
        <v>141</v>
      </c>
      <c r="H7" s="280"/>
      <c r="I7" s="280"/>
      <c r="J7" s="280"/>
      <c r="K7" s="280"/>
      <c r="L7" s="280"/>
      <c r="M7" s="280"/>
      <c r="N7" s="280"/>
      <c r="O7" s="280"/>
      <c r="P7" s="280"/>
      <c r="Q7" s="280"/>
      <c r="R7" s="280"/>
      <c r="S7" s="281"/>
      <c r="T7" s="291"/>
      <c r="U7" s="292"/>
      <c r="V7" s="292"/>
      <c r="W7" s="292"/>
      <c r="X7" s="293"/>
      <c r="Y7" s="37"/>
    </row>
    <row r="8" spans="1:25" s="34" customFormat="1" ht="34.5" customHeight="1" thickBot="1" x14ac:dyDescent="0.2">
      <c r="A8" s="220"/>
      <c r="B8" s="222"/>
      <c r="C8" s="276"/>
      <c r="D8" s="277"/>
      <c r="E8" s="277"/>
      <c r="F8" s="278"/>
      <c r="G8" s="282"/>
      <c r="H8" s="283"/>
      <c r="I8" s="283"/>
      <c r="J8" s="283"/>
      <c r="K8" s="283"/>
      <c r="L8" s="283"/>
      <c r="M8" s="283"/>
      <c r="N8" s="283"/>
      <c r="O8" s="283"/>
      <c r="P8" s="283"/>
      <c r="Q8" s="283"/>
      <c r="R8" s="283"/>
      <c r="S8" s="284"/>
      <c r="T8" s="294"/>
      <c r="U8" s="295"/>
      <c r="V8" s="295"/>
      <c r="W8" s="295"/>
      <c r="X8" s="296"/>
      <c r="Y8" s="38"/>
    </row>
    <row r="9" spans="1:25" s="34" customFormat="1" ht="34.5" customHeight="1" x14ac:dyDescent="0.15">
      <c r="A9" s="219">
        <v>3</v>
      </c>
      <c r="B9" s="221" t="s">
        <v>137</v>
      </c>
      <c r="C9" s="273" t="s">
        <v>140</v>
      </c>
      <c r="D9" s="274"/>
      <c r="E9" s="274"/>
      <c r="F9" s="275"/>
      <c r="G9" s="279" t="s">
        <v>141</v>
      </c>
      <c r="H9" s="280"/>
      <c r="I9" s="280"/>
      <c r="J9" s="280"/>
      <c r="K9" s="280"/>
      <c r="L9" s="280"/>
      <c r="M9" s="280"/>
      <c r="N9" s="280"/>
      <c r="O9" s="280"/>
      <c r="P9" s="280"/>
      <c r="Q9" s="280"/>
      <c r="R9" s="280"/>
      <c r="S9" s="281"/>
      <c r="T9" s="291"/>
      <c r="U9" s="292"/>
      <c r="V9" s="292"/>
      <c r="W9" s="292"/>
      <c r="X9" s="293"/>
      <c r="Y9" s="37"/>
    </row>
    <row r="10" spans="1:25" s="34" customFormat="1" ht="34.5" customHeight="1" thickBot="1" x14ac:dyDescent="0.2">
      <c r="A10" s="220"/>
      <c r="B10" s="222"/>
      <c r="C10" s="276"/>
      <c r="D10" s="277"/>
      <c r="E10" s="277"/>
      <c r="F10" s="278"/>
      <c r="G10" s="282"/>
      <c r="H10" s="283"/>
      <c r="I10" s="283"/>
      <c r="J10" s="283"/>
      <c r="K10" s="283"/>
      <c r="L10" s="283"/>
      <c r="M10" s="283"/>
      <c r="N10" s="283"/>
      <c r="O10" s="283"/>
      <c r="P10" s="283"/>
      <c r="Q10" s="283"/>
      <c r="R10" s="283"/>
      <c r="S10" s="284"/>
      <c r="T10" s="294"/>
      <c r="U10" s="295"/>
      <c r="V10" s="295"/>
      <c r="W10" s="295"/>
      <c r="X10" s="296"/>
      <c r="Y10" s="38"/>
    </row>
    <row r="11" spans="1:25" s="34" customFormat="1" ht="34.5" customHeight="1" x14ac:dyDescent="0.15">
      <c r="A11" s="219">
        <v>4</v>
      </c>
      <c r="B11" s="221" t="s">
        <v>138</v>
      </c>
      <c r="C11" s="273" t="s">
        <v>140</v>
      </c>
      <c r="D11" s="274"/>
      <c r="E11" s="274"/>
      <c r="F11" s="275"/>
      <c r="G11" s="279" t="s">
        <v>141</v>
      </c>
      <c r="H11" s="280"/>
      <c r="I11" s="280"/>
      <c r="J11" s="280"/>
      <c r="K11" s="280"/>
      <c r="L11" s="280"/>
      <c r="M11" s="280"/>
      <c r="N11" s="280"/>
      <c r="O11" s="280"/>
      <c r="P11" s="280"/>
      <c r="Q11" s="280"/>
      <c r="R11" s="280"/>
      <c r="S11" s="281"/>
      <c r="T11" s="285"/>
      <c r="U11" s="286"/>
      <c r="V11" s="286"/>
      <c r="W11" s="286"/>
      <c r="X11" s="287"/>
      <c r="Y11" s="37"/>
    </row>
    <row r="12" spans="1:25" s="34" customFormat="1" ht="34.5" customHeight="1" thickBot="1" x14ac:dyDescent="0.2">
      <c r="A12" s="220"/>
      <c r="B12" s="222"/>
      <c r="C12" s="276"/>
      <c r="D12" s="277"/>
      <c r="E12" s="277"/>
      <c r="F12" s="278"/>
      <c r="G12" s="282"/>
      <c r="H12" s="283"/>
      <c r="I12" s="283"/>
      <c r="J12" s="283"/>
      <c r="K12" s="283"/>
      <c r="L12" s="283"/>
      <c r="M12" s="283"/>
      <c r="N12" s="283"/>
      <c r="O12" s="283"/>
      <c r="P12" s="283"/>
      <c r="Q12" s="283"/>
      <c r="R12" s="283"/>
      <c r="S12" s="284"/>
      <c r="T12" s="288"/>
      <c r="U12" s="289"/>
      <c r="V12" s="289"/>
      <c r="W12" s="289"/>
      <c r="X12" s="290"/>
      <c r="Y12" s="38"/>
    </row>
    <row r="13" spans="1:25" x14ac:dyDescent="0.15">
      <c r="A13" s="112" t="s">
        <v>63</v>
      </c>
    </row>
    <row r="14" spans="1:25" x14ac:dyDescent="0.15">
      <c r="N14" s="134"/>
    </row>
    <row r="24" spans="14:14" x14ac:dyDescent="0.15">
      <c r="N24" s="135"/>
    </row>
  </sheetData>
  <mergeCells count="25">
    <mergeCell ref="A5:A6"/>
    <mergeCell ref="B5:B6"/>
    <mergeCell ref="C5:F6"/>
    <mergeCell ref="G5:S6"/>
    <mergeCell ref="T5:X6"/>
    <mergeCell ref="A2:A4"/>
    <mergeCell ref="B2:B4"/>
    <mergeCell ref="C2:F4"/>
    <mergeCell ref="G2:S4"/>
    <mergeCell ref="T2:X4"/>
    <mergeCell ref="A9:A10"/>
    <mergeCell ref="B9:B10"/>
    <mergeCell ref="C9:F10"/>
    <mergeCell ref="G9:S10"/>
    <mergeCell ref="T9:X10"/>
    <mergeCell ref="A7:A8"/>
    <mergeCell ref="B7:B8"/>
    <mergeCell ref="C7:F8"/>
    <mergeCell ref="G7:S8"/>
    <mergeCell ref="T7:X8"/>
    <mergeCell ref="A11:A12"/>
    <mergeCell ref="B11:B12"/>
    <mergeCell ref="C11:F12"/>
    <mergeCell ref="G11:S12"/>
    <mergeCell ref="T11:X12"/>
  </mergeCells>
  <phoneticPr fontId="1"/>
  <pageMargins left="0.51181102362204722" right="0.31496062992125984" top="0.55118110236220474" bottom="0.55118110236220474" header="0.31496062992125984" footer="0.31496062992125984"/>
  <pageSetup paperSize="9" scale="57" fitToHeight="0" orientation="landscape" r:id="rId1"/>
  <headerFooter>
    <oddHeader>&amp;L【機密性2情報】</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Y63"/>
  <sheetViews>
    <sheetView view="pageBreakPreview" zoomScale="85" zoomScaleNormal="100" zoomScaleSheetLayoutView="85" workbookViewId="0">
      <selection activeCell="D28" sqref="D28:D29"/>
    </sheetView>
  </sheetViews>
  <sheetFormatPr defaultColWidth="9" defaultRowHeight="13.5" outlineLevelRow="1" x14ac:dyDescent="0.15"/>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33"/>
    <col min="26" max="16384" width="9" style="1"/>
  </cols>
  <sheetData>
    <row r="1" spans="1:25" ht="20.25" customHeight="1" thickBot="1" x14ac:dyDescent="0.2">
      <c r="A1" s="39" t="s">
        <v>106</v>
      </c>
      <c r="B1" s="39"/>
    </row>
    <row r="2" spans="1:25" s="2" customFormat="1" ht="12.75" customHeight="1" x14ac:dyDescent="0.15">
      <c r="A2" s="180" t="s">
        <v>4</v>
      </c>
      <c r="B2" s="180" t="s">
        <v>81</v>
      </c>
      <c r="C2" s="180" t="s">
        <v>49</v>
      </c>
      <c r="D2" s="180" t="s">
        <v>84</v>
      </c>
      <c r="E2" s="174" t="s">
        <v>99</v>
      </c>
      <c r="F2" s="231"/>
      <c r="G2" s="174" t="s">
        <v>101</v>
      </c>
      <c r="H2" s="234"/>
      <c r="I2" s="234"/>
      <c r="J2" s="234"/>
      <c r="K2" s="234"/>
      <c r="L2" s="234"/>
      <c r="M2" s="234"/>
      <c r="N2" s="237" t="s">
        <v>102</v>
      </c>
      <c r="O2" s="174" t="s">
        <v>103</v>
      </c>
      <c r="P2" s="231"/>
      <c r="Q2" s="174" t="s">
        <v>104</v>
      </c>
      <c r="R2" s="256"/>
      <c r="S2" s="256"/>
      <c r="T2" s="256"/>
      <c r="U2" s="256"/>
      <c r="V2" s="174" t="s">
        <v>105</v>
      </c>
      <c r="W2" s="256"/>
      <c r="X2" s="257"/>
      <c r="Y2" s="34"/>
    </row>
    <row r="3" spans="1:25" s="2" customFormat="1" ht="12" customHeight="1" x14ac:dyDescent="0.15">
      <c r="A3" s="181"/>
      <c r="B3" s="357"/>
      <c r="C3" s="181"/>
      <c r="D3" s="181"/>
      <c r="E3" s="232"/>
      <c r="F3" s="233"/>
      <c r="G3" s="235"/>
      <c r="H3" s="236"/>
      <c r="I3" s="236"/>
      <c r="J3" s="236"/>
      <c r="K3" s="236"/>
      <c r="L3" s="236"/>
      <c r="M3" s="236"/>
      <c r="N3" s="238"/>
      <c r="O3" s="232"/>
      <c r="P3" s="233"/>
      <c r="Q3" s="18" t="s">
        <v>18</v>
      </c>
      <c r="R3" s="258" t="s">
        <v>3</v>
      </c>
      <c r="S3" s="258" t="s">
        <v>16</v>
      </c>
      <c r="T3" s="261" t="s">
        <v>2</v>
      </c>
      <c r="U3" s="264" t="s">
        <v>20</v>
      </c>
      <c r="V3" s="267" t="s">
        <v>3</v>
      </c>
      <c r="W3" s="261" t="s">
        <v>16</v>
      </c>
      <c r="X3" s="270" t="s">
        <v>2</v>
      </c>
      <c r="Y3" s="34"/>
    </row>
    <row r="4" spans="1:25" s="2" customFormat="1" ht="13.5" customHeight="1" x14ac:dyDescent="0.15">
      <c r="A4" s="181"/>
      <c r="B4" s="357"/>
      <c r="C4" s="181"/>
      <c r="D4" s="181"/>
      <c r="E4" s="24"/>
      <c r="F4" s="23"/>
      <c r="G4" s="8" t="s">
        <v>13</v>
      </c>
      <c r="H4" s="9"/>
      <c r="I4" s="9"/>
      <c r="J4" s="9"/>
      <c r="K4" s="9"/>
      <c r="L4" s="9"/>
      <c r="M4" s="243" t="s">
        <v>14</v>
      </c>
      <c r="N4" s="238"/>
      <c r="O4" s="24"/>
      <c r="P4" s="23"/>
      <c r="Q4" s="246" t="s">
        <v>17</v>
      </c>
      <c r="R4" s="259"/>
      <c r="S4" s="259"/>
      <c r="T4" s="262"/>
      <c r="U4" s="265"/>
      <c r="V4" s="268"/>
      <c r="W4" s="262"/>
      <c r="X4" s="271"/>
      <c r="Y4" s="34"/>
    </row>
    <row r="5" spans="1:25" s="2" customFormat="1" ht="12" customHeight="1" x14ac:dyDescent="0.15">
      <c r="A5" s="181"/>
      <c r="B5" s="357"/>
      <c r="C5" s="181"/>
      <c r="D5" s="181"/>
      <c r="E5" s="24"/>
      <c r="F5" s="248" t="s">
        <v>11</v>
      </c>
      <c r="G5" s="24"/>
      <c r="H5" s="6" t="s">
        <v>10</v>
      </c>
      <c r="I5" s="42"/>
      <c r="J5" s="42"/>
      <c r="K5" s="42"/>
      <c r="L5" s="43"/>
      <c r="M5" s="244"/>
      <c r="N5" s="238"/>
      <c r="O5" s="24"/>
      <c r="P5" s="248" t="s">
        <v>11</v>
      </c>
      <c r="Q5" s="247"/>
      <c r="R5" s="260"/>
      <c r="S5" s="260"/>
      <c r="T5" s="263"/>
      <c r="U5" s="266"/>
      <c r="V5" s="269"/>
      <c r="W5" s="263"/>
      <c r="X5" s="272"/>
      <c r="Y5" s="34"/>
    </row>
    <row r="6" spans="1:25" s="2" customFormat="1" ht="12" customHeight="1" x14ac:dyDescent="0.15">
      <c r="A6" s="181"/>
      <c r="B6" s="357"/>
      <c r="C6" s="181"/>
      <c r="D6" s="181"/>
      <c r="E6" s="24"/>
      <c r="F6" s="249"/>
      <c r="G6" s="24"/>
      <c r="H6" s="62" t="s">
        <v>12</v>
      </c>
      <c r="I6" s="368" t="s">
        <v>80</v>
      </c>
      <c r="J6" s="369"/>
      <c r="K6" s="370"/>
      <c r="L6" s="254" t="s">
        <v>58</v>
      </c>
      <c r="M6" s="244"/>
      <c r="N6" s="238"/>
      <c r="O6" s="24"/>
      <c r="P6" s="249"/>
      <c r="Q6" s="13" t="s">
        <v>19</v>
      </c>
      <c r="R6" s="14" t="s">
        <v>19</v>
      </c>
      <c r="S6" s="14" t="s">
        <v>19</v>
      </c>
      <c r="T6" s="15" t="s">
        <v>19</v>
      </c>
      <c r="U6" s="16" t="s">
        <v>19</v>
      </c>
      <c r="V6" s="20" t="s">
        <v>19</v>
      </c>
      <c r="W6" s="15" t="s">
        <v>19</v>
      </c>
      <c r="X6" s="16" t="s">
        <v>19</v>
      </c>
      <c r="Y6" s="35" t="s">
        <v>19</v>
      </c>
    </row>
    <row r="7" spans="1:25" s="2" customFormat="1" ht="12.75" customHeight="1" thickBot="1" x14ac:dyDescent="0.2">
      <c r="A7" s="182"/>
      <c r="B7" s="358"/>
      <c r="C7" s="182"/>
      <c r="D7" s="182"/>
      <c r="E7" s="5"/>
      <c r="F7" s="250"/>
      <c r="G7" s="5"/>
      <c r="H7" s="7"/>
      <c r="I7" s="48" t="s">
        <v>56</v>
      </c>
      <c r="J7" s="48" t="s">
        <v>57</v>
      </c>
      <c r="K7" s="48" t="s">
        <v>62</v>
      </c>
      <c r="L7" s="255"/>
      <c r="M7" s="245"/>
      <c r="N7" s="239"/>
      <c r="O7" s="5"/>
      <c r="P7" s="250"/>
      <c r="Q7" s="10" t="s">
        <v>15</v>
      </c>
      <c r="R7" s="11" t="s">
        <v>15</v>
      </c>
      <c r="S7" s="11" t="s">
        <v>15</v>
      </c>
      <c r="T7" s="12" t="s">
        <v>15</v>
      </c>
      <c r="U7" s="17" t="s">
        <v>15</v>
      </c>
      <c r="V7" s="19" t="s">
        <v>15</v>
      </c>
      <c r="W7" s="12" t="s">
        <v>15</v>
      </c>
      <c r="X7" s="21" t="s">
        <v>15</v>
      </c>
      <c r="Y7" s="36" t="s">
        <v>15</v>
      </c>
    </row>
    <row r="8" spans="1:25" s="2" customFormat="1" ht="18" customHeight="1" x14ac:dyDescent="0.15">
      <c r="A8" s="347">
        <v>1</v>
      </c>
      <c r="B8" s="353" t="s">
        <v>5</v>
      </c>
      <c r="C8" s="349" t="s">
        <v>21</v>
      </c>
      <c r="D8" s="341"/>
      <c r="E8" s="351">
        <v>10000</v>
      </c>
      <c r="F8" s="334">
        <v>8000</v>
      </c>
      <c r="G8" s="351">
        <v>1000</v>
      </c>
      <c r="H8" s="336">
        <v>800</v>
      </c>
      <c r="I8" s="336">
        <v>500</v>
      </c>
      <c r="J8" s="336">
        <v>200</v>
      </c>
      <c r="K8" s="336">
        <v>50</v>
      </c>
      <c r="L8" s="336">
        <v>50</v>
      </c>
      <c r="M8" s="371">
        <v>3010</v>
      </c>
      <c r="N8" s="343">
        <v>4000</v>
      </c>
      <c r="O8" s="345">
        <f>+(+E8+G8)-(M8+N8)</f>
        <v>3990</v>
      </c>
      <c r="P8" s="334">
        <v>3200</v>
      </c>
      <c r="Q8" s="25">
        <v>0</v>
      </c>
      <c r="R8" s="26">
        <v>0</v>
      </c>
      <c r="S8" s="26">
        <v>0</v>
      </c>
      <c r="T8" s="27">
        <v>0</v>
      </c>
      <c r="U8" s="26">
        <v>0</v>
      </c>
      <c r="V8" s="25">
        <v>0</v>
      </c>
      <c r="W8" s="27">
        <v>0</v>
      </c>
      <c r="X8" s="28">
        <v>0</v>
      </c>
      <c r="Y8" s="37" t="s">
        <v>19</v>
      </c>
    </row>
    <row r="9" spans="1:25" s="2" customFormat="1" ht="18" customHeight="1" thickBot="1" x14ac:dyDescent="0.2">
      <c r="A9" s="348"/>
      <c r="B9" s="354"/>
      <c r="C9" s="350"/>
      <c r="D9" s="342"/>
      <c r="E9" s="352"/>
      <c r="F9" s="335"/>
      <c r="G9" s="352"/>
      <c r="H9" s="337"/>
      <c r="I9" s="337"/>
      <c r="J9" s="337"/>
      <c r="K9" s="337"/>
      <c r="L9" s="337"/>
      <c r="M9" s="372"/>
      <c r="N9" s="344"/>
      <c r="O9" s="346"/>
      <c r="P9" s="335"/>
      <c r="Q9" s="49">
        <v>0</v>
      </c>
      <c r="R9" s="50">
        <v>0</v>
      </c>
      <c r="S9" s="50">
        <v>0</v>
      </c>
      <c r="T9" s="51">
        <v>0</v>
      </c>
      <c r="U9" s="50">
        <v>0</v>
      </c>
      <c r="V9" s="49">
        <v>0</v>
      </c>
      <c r="W9" s="51">
        <v>0</v>
      </c>
      <c r="X9" s="52">
        <v>0</v>
      </c>
      <c r="Y9" s="38" t="s">
        <v>15</v>
      </c>
    </row>
    <row r="10" spans="1:25" s="2" customFormat="1" ht="18" customHeight="1" x14ac:dyDescent="0.15">
      <c r="A10" s="347">
        <v>2</v>
      </c>
      <c r="B10" s="353" t="s">
        <v>6</v>
      </c>
      <c r="C10" s="349" t="s">
        <v>21</v>
      </c>
      <c r="D10" s="341"/>
      <c r="E10" s="351"/>
      <c r="F10" s="334"/>
      <c r="G10" s="351"/>
      <c r="H10" s="336"/>
      <c r="I10" s="336"/>
      <c r="J10" s="336"/>
      <c r="K10" s="336"/>
      <c r="L10" s="336"/>
      <c r="M10" s="339"/>
      <c r="N10" s="343"/>
      <c r="O10" s="345">
        <f>+(+E10+G10)-(M10+N10)</f>
        <v>0</v>
      </c>
      <c r="P10" s="334"/>
      <c r="Q10" s="25">
        <v>0</v>
      </c>
      <c r="R10" s="26">
        <v>0</v>
      </c>
      <c r="S10" s="26">
        <v>0</v>
      </c>
      <c r="T10" s="27">
        <v>0</v>
      </c>
      <c r="U10" s="26">
        <v>0</v>
      </c>
      <c r="V10" s="25">
        <v>0</v>
      </c>
      <c r="W10" s="27">
        <v>0</v>
      </c>
      <c r="X10" s="28">
        <v>0</v>
      </c>
      <c r="Y10" s="37" t="s">
        <v>19</v>
      </c>
    </row>
    <row r="11" spans="1:25" s="2" customFormat="1" ht="18" customHeight="1" thickBot="1" x14ac:dyDescent="0.2">
      <c r="A11" s="348"/>
      <c r="B11" s="354"/>
      <c r="C11" s="350"/>
      <c r="D11" s="342"/>
      <c r="E11" s="352"/>
      <c r="F11" s="335"/>
      <c r="G11" s="352"/>
      <c r="H11" s="337"/>
      <c r="I11" s="338"/>
      <c r="J11" s="338"/>
      <c r="K11" s="338"/>
      <c r="L11" s="338"/>
      <c r="M11" s="340"/>
      <c r="N11" s="344"/>
      <c r="O11" s="367"/>
      <c r="P11" s="335"/>
      <c r="Q11" s="49">
        <v>0</v>
      </c>
      <c r="R11" s="50">
        <v>0</v>
      </c>
      <c r="S11" s="50">
        <v>0</v>
      </c>
      <c r="T11" s="51">
        <v>0</v>
      </c>
      <c r="U11" s="50">
        <v>0</v>
      </c>
      <c r="V11" s="49">
        <v>0</v>
      </c>
      <c r="W11" s="51">
        <v>0</v>
      </c>
      <c r="X11" s="52">
        <v>0</v>
      </c>
      <c r="Y11" s="38" t="s">
        <v>15</v>
      </c>
    </row>
    <row r="12" spans="1:25" s="2" customFormat="1" ht="18" customHeight="1" x14ac:dyDescent="0.15">
      <c r="A12" s="347">
        <v>3</v>
      </c>
      <c r="B12" s="353" t="s">
        <v>7</v>
      </c>
      <c r="C12" s="349" t="s">
        <v>21</v>
      </c>
      <c r="D12" s="341"/>
      <c r="E12" s="351"/>
      <c r="F12" s="334"/>
      <c r="G12" s="351"/>
      <c r="H12" s="336"/>
      <c r="I12" s="336"/>
      <c r="J12" s="336"/>
      <c r="K12" s="336"/>
      <c r="L12" s="336"/>
      <c r="M12" s="339"/>
      <c r="N12" s="343"/>
      <c r="O12" s="345">
        <f>+(+E12+G12)-(M12+N12)</f>
        <v>0</v>
      </c>
      <c r="P12" s="334"/>
      <c r="Q12" s="25">
        <v>0</v>
      </c>
      <c r="R12" s="26">
        <v>0</v>
      </c>
      <c r="S12" s="26">
        <v>0</v>
      </c>
      <c r="T12" s="27">
        <v>0</v>
      </c>
      <c r="U12" s="26">
        <v>0</v>
      </c>
      <c r="V12" s="25">
        <v>0</v>
      </c>
      <c r="W12" s="27">
        <v>0</v>
      </c>
      <c r="X12" s="28">
        <v>0</v>
      </c>
      <c r="Y12" s="37" t="s">
        <v>19</v>
      </c>
    </row>
    <row r="13" spans="1:25" s="2" customFormat="1" ht="18" customHeight="1" thickBot="1" x14ac:dyDescent="0.2">
      <c r="A13" s="348"/>
      <c r="B13" s="354"/>
      <c r="C13" s="350"/>
      <c r="D13" s="342"/>
      <c r="E13" s="352"/>
      <c r="F13" s="335"/>
      <c r="G13" s="352"/>
      <c r="H13" s="337"/>
      <c r="I13" s="338"/>
      <c r="J13" s="338"/>
      <c r="K13" s="338"/>
      <c r="L13" s="338"/>
      <c r="M13" s="340"/>
      <c r="N13" s="344"/>
      <c r="O13" s="346"/>
      <c r="P13" s="335"/>
      <c r="Q13" s="49">
        <v>0</v>
      </c>
      <c r="R13" s="50">
        <v>0</v>
      </c>
      <c r="S13" s="50">
        <v>0</v>
      </c>
      <c r="T13" s="51">
        <v>0</v>
      </c>
      <c r="U13" s="50">
        <v>0</v>
      </c>
      <c r="V13" s="49">
        <v>0</v>
      </c>
      <c r="W13" s="51">
        <v>0</v>
      </c>
      <c r="X13" s="52">
        <v>0</v>
      </c>
      <c r="Y13" s="38" t="s">
        <v>15</v>
      </c>
    </row>
    <row r="14" spans="1:25" s="2" customFormat="1" ht="18" customHeight="1" x14ac:dyDescent="0.15">
      <c r="A14" s="347">
        <v>4</v>
      </c>
      <c r="B14" s="353" t="s">
        <v>8</v>
      </c>
      <c r="C14" s="349" t="s">
        <v>21</v>
      </c>
      <c r="D14" s="341"/>
      <c r="E14" s="351"/>
      <c r="F14" s="334"/>
      <c r="G14" s="351"/>
      <c r="H14" s="336"/>
      <c r="I14" s="336"/>
      <c r="J14" s="336"/>
      <c r="K14" s="336"/>
      <c r="L14" s="336"/>
      <c r="M14" s="339"/>
      <c r="N14" s="343"/>
      <c r="O14" s="345">
        <f>+(+E14+G14)-(M14+N14)</f>
        <v>0</v>
      </c>
      <c r="P14" s="334"/>
      <c r="Q14" s="25">
        <v>0</v>
      </c>
      <c r="R14" s="26">
        <v>0</v>
      </c>
      <c r="S14" s="26">
        <v>0</v>
      </c>
      <c r="T14" s="27">
        <v>0</v>
      </c>
      <c r="U14" s="26">
        <v>0</v>
      </c>
      <c r="V14" s="25">
        <v>0</v>
      </c>
      <c r="W14" s="27">
        <v>0</v>
      </c>
      <c r="X14" s="28">
        <v>0</v>
      </c>
      <c r="Y14" s="37" t="s">
        <v>19</v>
      </c>
    </row>
    <row r="15" spans="1:25" s="2" customFormat="1" ht="18" customHeight="1" thickBot="1" x14ac:dyDescent="0.2">
      <c r="A15" s="348"/>
      <c r="B15" s="354"/>
      <c r="C15" s="350"/>
      <c r="D15" s="342"/>
      <c r="E15" s="352"/>
      <c r="F15" s="335"/>
      <c r="G15" s="352"/>
      <c r="H15" s="337"/>
      <c r="I15" s="338"/>
      <c r="J15" s="338"/>
      <c r="K15" s="338"/>
      <c r="L15" s="338"/>
      <c r="M15" s="340"/>
      <c r="N15" s="344"/>
      <c r="O15" s="346"/>
      <c r="P15" s="335"/>
      <c r="Q15" s="49">
        <v>0</v>
      </c>
      <c r="R15" s="50">
        <v>0</v>
      </c>
      <c r="S15" s="50">
        <v>0</v>
      </c>
      <c r="T15" s="51">
        <v>0</v>
      </c>
      <c r="U15" s="50">
        <v>0</v>
      </c>
      <c r="V15" s="49">
        <v>0</v>
      </c>
      <c r="W15" s="51">
        <v>0</v>
      </c>
      <c r="X15" s="52">
        <v>0</v>
      </c>
      <c r="Y15" s="38" t="s">
        <v>15</v>
      </c>
    </row>
    <row r="16" spans="1:25" s="2" customFormat="1" ht="18" customHeight="1" x14ac:dyDescent="0.15">
      <c r="A16" s="347">
        <v>5</v>
      </c>
      <c r="B16" s="353" t="s">
        <v>9</v>
      </c>
      <c r="C16" s="349" t="s">
        <v>21</v>
      </c>
      <c r="D16" s="341"/>
      <c r="E16" s="351"/>
      <c r="F16" s="334"/>
      <c r="G16" s="351"/>
      <c r="H16" s="336"/>
      <c r="I16" s="336"/>
      <c r="J16" s="336"/>
      <c r="K16" s="336"/>
      <c r="L16" s="336"/>
      <c r="M16" s="339"/>
      <c r="N16" s="343"/>
      <c r="O16" s="345">
        <f>+(+E16+G16)-(M16+N16)</f>
        <v>0</v>
      </c>
      <c r="P16" s="334"/>
      <c r="Q16" s="25">
        <v>0</v>
      </c>
      <c r="R16" s="26">
        <v>0</v>
      </c>
      <c r="S16" s="26">
        <v>0</v>
      </c>
      <c r="T16" s="27">
        <v>0</v>
      </c>
      <c r="U16" s="26">
        <v>0</v>
      </c>
      <c r="V16" s="25">
        <v>0</v>
      </c>
      <c r="W16" s="27">
        <v>0</v>
      </c>
      <c r="X16" s="28">
        <v>0</v>
      </c>
      <c r="Y16" s="37" t="s">
        <v>19</v>
      </c>
    </row>
    <row r="17" spans="1:25" s="2" customFormat="1" ht="18" customHeight="1" thickBot="1" x14ac:dyDescent="0.2">
      <c r="A17" s="348"/>
      <c r="B17" s="354"/>
      <c r="C17" s="350"/>
      <c r="D17" s="342"/>
      <c r="E17" s="352"/>
      <c r="F17" s="335"/>
      <c r="G17" s="352"/>
      <c r="H17" s="337"/>
      <c r="I17" s="338"/>
      <c r="J17" s="338"/>
      <c r="K17" s="338"/>
      <c r="L17" s="338"/>
      <c r="M17" s="340"/>
      <c r="N17" s="344"/>
      <c r="O17" s="346"/>
      <c r="P17" s="335"/>
      <c r="Q17" s="49">
        <v>0</v>
      </c>
      <c r="R17" s="50">
        <v>0</v>
      </c>
      <c r="S17" s="50">
        <v>0</v>
      </c>
      <c r="T17" s="51">
        <v>0</v>
      </c>
      <c r="U17" s="50">
        <v>0</v>
      </c>
      <c r="V17" s="49">
        <v>0</v>
      </c>
      <c r="W17" s="51">
        <v>0</v>
      </c>
      <c r="X17" s="52">
        <v>0</v>
      </c>
      <c r="Y17" s="38" t="s">
        <v>15</v>
      </c>
    </row>
    <row r="18" spans="1:25" s="2" customFormat="1" ht="18" customHeight="1" x14ac:dyDescent="0.15">
      <c r="A18" s="347">
        <v>6</v>
      </c>
      <c r="B18" s="353" t="s">
        <v>29</v>
      </c>
      <c r="C18" s="349" t="s">
        <v>21</v>
      </c>
      <c r="D18" s="341"/>
      <c r="E18" s="351"/>
      <c r="F18" s="334"/>
      <c r="G18" s="351"/>
      <c r="H18" s="336"/>
      <c r="I18" s="336"/>
      <c r="J18" s="336"/>
      <c r="K18" s="336"/>
      <c r="L18" s="336"/>
      <c r="M18" s="339"/>
      <c r="N18" s="343"/>
      <c r="O18" s="345">
        <f>+(+E18+G18)-(M18+N18)</f>
        <v>0</v>
      </c>
      <c r="P18" s="334"/>
      <c r="Q18" s="25">
        <v>0</v>
      </c>
      <c r="R18" s="26">
        <v>0</v>
      </c>
      <c r="S18" s="26">
        <v>0</v>
      </c>
      <c r="T18" s="27">
        <v>0</v>
      </c>
      <c r="U18" s="26">
        <v>0</v>
      </c>
      <c r="V18" s="25">
        <v>0</v>
      </c>
      <c r="W18" s="27">
        <v>0</v>
      </c>
      <c r="X18" s="28">
        <v>0</v>
      </c>
      <c r="Y18" s="37" t="s">
        <v>19</v>
      </c>
    </row>
    <row r="19" spans="1:25" s="2" customFormat="1" ht="18" customHeight="1" thickBot="1" x14ac:dyDescent="0.2">
      <c r="A19" s="348"/>
      <c r="B19" s="354"/>
      <c r="C19" s="350"/>
      <c r="D19" s="342"/>
      <c r="E19" s="352"/>
      <c r="F19" s="335"/>
      <c r="G19" s="352"/>
      <c r="H19" s="337"/>
      <c r="I19" s="338"/>
      <c r="J19" s="338"/>
      <c r="K19" s="338"/>
      <c r="L19" s="338"/>
      <c r="M19" s="340"/>
      <c r="N19" s="344"/>
      <c r="O19" s="346"/>
      <c r="P19" s="335"/>
      <c r="Q19" s="49">
        <v>0</v>
      </c>
      <c r="R19" s="50">
        <v>0</v>
      </c>
      <c r="S19" s="50">
        <v>0</v>
      </c>
      <c r="T19" s="51">
        <v>0</v>
      </c>
      <c r="U19" s="50">
        <v>0</v>
      </c>
      <c r="V19" s="49">
        <v>0</v>
      </c>
      <c r="W19" s="51">
        <v>0</v>
      </c>
      <c r="X19" s="52">
        <v>0</v>
      </c>
      <c r="Y19" s="38" t="s">
        <v>15</v>
      </c>
    </row>
    <row r="20" spans="1:25" s="2" customFormat="1" ht="18" customHeight="1" x14ac:dyDescent="0.15">
      <c r="A20" s="347">
        <v>7</v>
      </c>
      <c r="B20" s="353" t="s">
        <v>30</v>
      </c>
      <c r="C20" s="349" t="s">
        <v>21</v>
      </c>
      <c r="D20" s="341"/>
      <c r="E20" s="351"/>
      <c r="F20" s="334"/>
      <c r="G20" s="351"/>
      <c r="H20" s="336"/>
      <c r="I20" s="336"/>
      <c r="J20" s="336"/>
      <c r="K20" s="336"/>
      <c r="L20" s="336"/>
      <c r="M20" s="339"/>
      <c r="N20" s="343"/>
      <c r="O20" s="345">
        <f>+(+E20+G20)-(M20+N20)</f>
        <v>0</v>
      </c>
      <c r="P20" s="334"/>
      <c r="Q20" s="25">
        <v>0</v>
      </c>
      <c r="R20" s="26">
        <v>0</v>
      </c>
      <c r="S20" s="26">
        <v>0</v>
      </c>
      <c r="T20" s="27">
        <v>0</v>
      </c>
      <c r="U20" s="26">
        <v>0</v>
      </c>
      <c r="V20" s="25">
        <v>0</v>
      </c>
      <c r="W20" s="27">
        <v>0</v>
      </c>
      <c r="X20" s="28">
        <v>0</v>
      </c>
      <c r="Y20" s="37" t="s">
        <v>19</v>
      </c>
    </row>
    <row r="21" spans="1:25" s="2" customFormat="1" ht="18" customHeight="1" thickBot="1" x14ac:dyDescent="0.2">
      <c r="A21" s="348"/>
      <c r="B21" s="354"/>
      <c r="C21" s="350"/>
      <c r="D21" s="342"/>
      <c r="E21" s="352"/>
      <c r="F21" s="335"/>
      <c r="G21" s="352"/>
      <c r="H21" s="337"/>
      <c r="I21" s="338"/>
      <c r="J21" s="338"/>
      <c r="K21" s="338"/>
      <c r="L21" s="338"/>
      <c r="M21" s="340"/>
      <c r="N21" s="344"/>
      <c r="O21" s="346"/>
      <c r="P21" s="335"/>
      <c r="Q21" s="49">
        <v>0</v>
      </c>
      <c r="R21" s="50">
        <v>0</v>
      </c>
      <c r="S21" s="50">
        <v>0</v>
      </c>
      <c r="T21" s="51">
        <v>0</v>
      </c>
      <c r="U21" s="50">
        <v>0</v>
      </c>
      <c r="V21" s="49">
        <v>0</v>
      </c>
      <c r="W21" s="51">
        <v>0</v>
      </c>
      <c r="X21" s="52">
        <v>0</v>
      </c>
      <c r="Y21" s="38" t="s">
        <v>15</v>
      </c>
    </row>
    <row r="22" spans="1:25" s="2" customFormat="1" ht="18" customHeight="1" x14ac:dyDescent="0.15">
      <c r="A22" s="347">
        <v>8</v>
      </c>
      <c r="B22" s="353" t="s">
        <v>31</v>
      </c>
      <c r="C22" s="349" t="s">
        <v>21</v>
      </c>
      <c r="D22" s="341"/>
      <c r="E22" s="351"/>
      <c r="F22" s="334"/>
      <c r="G22" s="351"/>
      <c r="H22" s="336"/>
      <c r="I22" s="336"/>
      <c r="J22" s="336"/>
      <c r="K22" s="336"/>
      <c r="L22" s="336"/>
      <c r="M22" s="339"/>
      <c r="N22" s="343"/>
      <c r="O22" s="345">
        <f>+(+E22+G22)-(M22+N22)</f>
        <v>0</v>
      </c>
      <c r="P22" s="334"/>
      <c r="Q22" s="25">
        <v>0</v>
      </c>
      <c r="R22" s="26">
        <v>0</v>
      </c>
      <c r="S22" s="26">
        <v>0</v>
      </c>
      <c r="T22" s="27">
        <v>0</v>
      </c>
      <c r="U22" s="26">
        <v>0</v>
      </c>
      <c r="V22" s="25">
        <v>0</v>
      </c>
      <c r="W22" s="27">
        <v>0</v>
      </c>
      <c r="X22" s="28">
        <v>0</v>
      </c>
      <c r="Y22" s="37" t="s">
        <v>19</v>
      </c>
    </row>
    <row r="23" spans="1:25" s="2" customFormat="1" ht="18" customHeight="1" thickBot="1" x14ac:dyDescent="0.2">
      <c r="A23" s="348"/>
      <c r="B23" s="354"/>
      <c r="C23" s="350"/>
      <c r="D23" s="342"/>
      <c r="E23" s="352"/>
      <c r="F23" s="335"/>
      <c r="G23" s="352"/>
      <c r="H23" s="337"/>
      <c r="I23" s="338"/>
      <c r="J23" s="338"/>
      <c r="K23" s="338"/>
      <c r="L23" s="338"/>
      <c r="M23" s="340"/>
      <c r="N23" s="344"/>
      <c r="O23" s="346"/>
      <c r="P23" s="335"/>
      <c r="Q23" s="49">
        <v>0</v>
      </c>
      <c r="R23" s="50">
        <v>0</v>
      </c>
      <c r="S23" s="50">
        <v>0</v>
      </c>
      <c r="T23" s="51">
        <v>0</v>
      </c>
      <c r="U23" s="50">
        <v>0</v>
      </c>
      <c r="V23" s="49">
        <v>0</v>
      </c>
      <c r="W23" s="51">
        <v>0</v>
      </c>
      <c r="X23" s="52">
        <v>0</v>
      </c>
      <c r="Y23" s="38" t="s">
        <v>15</v>
      </c>
    </row>
    <row r="24" spans="1:25" s="2" customFormat="1" ht="18" customHeight="1" x14ac:dyDescent="0.15">
      <c r="A24" s="347">
        <v>9</v>
      </c>
      <c r="B24" s="353" t="s">
        <v>32</v>
      </c>
      <c r="C24" s="349" t="s">
        <v>21</v>
      </c>
      <c r="D24" s="341"/>
      <c r="E24" s="351"/>
      <c r="F24" s="334"/>
      <c r="G24" s="351"/>
      <c r="H24" s="336"/>
      <c r="I24" s="336"/>
      <c r="J24" s="336"/>
      <c r="K24" s="336"/>
      <c r="L24" s="336"/>
      <c r="M24" s="339"/>
      <c r="N24" s="343"/>
      <c r="O24" s="345">
        <f>+(+E24+G24)-(M24+N24)</f>
        <v>0</v>
      </c>
      <c r="P24" s="334"/>
      <c r="Q24" s="25">
        <v>0</v>
      </c>
      <c r="R24" s="26">
        <v>0</v>
      </c>
      <c r="S24" s="26">
        <v>0</v>
      </c>
      <c r="T24" s="27">
        <v>0</v>
      </c>
      <c r="U24" s="26">
        <v>0</v>
      </c>
      <c r="V24" s="25">
        <v>0</v>
      </c>
      <c r="W24" s="27">
        <v>0</v>
      </c>
      <c r="X24" s="28">
        <v>0</v>
      </c>
      <c r="Y24" s="37" t="s">
        <v>19</v>
      </c>
    </row>
    <row r="25" spans="1:25" s="2" customFormat="1" ht="18" customHeight="1" thickBot="1" x14ac:dyDescent="0.2">
      <c r="A25" s="348"/>
      <c r="B25" s="354"/>
      <c r="C25" s="350"/>
      <c r="D25" s="342"/>
      <c r="E25" s="352"/>
      <c r="F25" s="335"/>
      <c r="G25" s="352"/>
      <c r="H25" s="337"/>
      <c r="I25" s="338"/>
      <c r="J25" s="338"/>
      <c r="K25" s="338"/>
      <c r="L25" s="338"/>
      <c r="M25" s="340"/>
      <c r="N25" s="344"/>
      <c r="O25" s="346"/>
      <c r="P25" s="335"/>
      <c r="Q25" s="49">
        <v>0</v>
      </c>
      <c r="R25" s="50">
        <v>0</v>
      </c>
      <c r="S25" s="50">
        <v>0</v>
      </c>
      <c r="T25" s="51">
        <v>0</v>
      </c>
      <c r="U25" s="50">
        <v>0</v>
      </c>
      <c r="V25" s="49">
        <v>0</v>
      </c>
      <c r="W25" s="51">
        <v>0</v>
      </c>
      <c r="X25" s="52">
        <v>0</v>
      </c>
      <c r="Y25" s="38" t="s">
        <v>15</v>
      </c>
    </row>
    <row r="26" spans="1:25" s="2" customFormat="1" ht="18" customHeight="1" x14ac:dyDescent="0.15">
      <c r="A26" s="347">
        <v>10</v>
      </c>
      <c r="B26" s="353" t="s">
        <v>33</v>
      </c>
      <c r="C26" s="349" t="s">
        <v>21</v>
      </c>
      <c r="D26" s="341"/>
      <c r="E26" s="351"/>
      <c r="F26" s="334"/>
      <c r="G26" s="351"/>
      <c r="H26" s="336"/>
      <c r="I26" s="336"/>
      <c r="J26" s="336"/>
      <c r="K26" s="336"/>
      <c r="L26" s="336"/>
      <c r="M26" s="339"/>
      <c r="N26" s="343"/>
      <c r="O26" s="345">
        <f>+(+E26+G26)-(M26+N26)</f>
        <v>0</v>
      </c>
      <c r="P26" s="334"/>
      <c r="Q26" s="25">
        <v>0</v>
      </c>
      <c r="R26" s="26">
        <v>0</v>
      </c>
      <c r="S26" s="26">
        <v>0</v>
      </c>
      <c r="T26" s="27">
        <v>0</v>
      </c>
      <c r="U26" s="26">
        <v>0</v>
      </c>
      <c r="V26" s="25">
        <v>0</v>
      </c>
      <c r="W26" s="27">
        <v>0</v>
      </c>
      <c r="X26" s="28">
        <v>0</v>
      </c>
      <c r="Y26" s="37" t="s">
        <v>19</v>
      </c>
    </row>
    <row r="27" spans="1:25" s="2" customFormat="1" ht="18" customHeight="1" thickBot="1" x14ac:dyDescent="0.2">
      <c r="A27" s="348"/>
      <c r="B27" s="354"/>
      <c r="C27" s="350"/>
      <c r="D27" s="342"/>
      <c r="E27" s="352"/>
      <c r="F27" s="335"/>
      <c r="G27" s="352"/>
      <c r="H27" s="337"/>
      <c r="I27" s="338"/>
      <c r="J27" s="338"/>
      <c r="K27" s="338"/>
      <c r="L27" s="338"/>
      <c r="M27" s="340"/>
      <c r="N27" s="344"/>
      <c r="O27" s="346"/>
      <c r="P27" s="335"/>
      <c r="Q27" s="49">
        <v>0</v>
      </c>
      <c r="R27" s="50">
        <v>0</v>
      </c>
      <c r="S27" s="50">
        <v>0</v>
      </c>
      <c r="T27" s="51">
        <v>0</v>
      </c>
      <c r="U27" s="50">
        <v>0</v>
      </c>
      <c r="V27" s="49">
        <v>0</v>
      </c>
      <c r="W27" s="51">
        <v>0</v>
      </c>
      <c r="X27" s="52">
        <v>0</v>
      </c>
      <c r="Y27" s="38" t="s">
        <v>15</v>
      </c>
    </row>
    <row r="28" spans="1:25" s="2" customFormat="1" ht="18" customHeight="1" x14ac:dyDescent="0.15">
      <c r="A28" s="347">
        <v>11</v>
      </c>
      <c r="B28" s="353" t="s">
        <v>34</v>
      </c>
      <c r="C28" s="349" t="s">
        <v>21</v>
      </c>
      <c r="D28" s="341"/>
      <c r="E28" s="351"/>
      <c r="F28" s="334"/>
      <c r="G28" s="351"/>
      <c r="H28" s="336"/>
      <c r="I28" s="336"/>
      <c r="J28" s="336"/>
      <c r="K28" s="336"/>
      <c r="L28" s="336"/>
      <c r="M28" s="339"/>
      <c r="N28" s="343"/>
      <c r="O28" s="345">
        <f>+(+E28+G28)-(M28+N28)</f>
        <v>0</v>
      </c>
      <c r="P28" s="334"/>
      <c r="Q28" s="25">
        <v>0</v>
      </c>
      <c r="R28" s="26">
        <v>0</v>
      </c>
      <c r="S28" s="26">
        <v>0</v>
      </c>
      <c r="T28" s="27">
        <v>0</v>
      </c>
      <c r="U28" s="26">
        <v>0</v>
      </c>
      <c r="V28" s="25">
        <v>0</v>
      </c>
      <c r="W28" s="27">
        <v>0</v>
      </c>
      <c r="X28" s="28">
        <v>0</v>
      </c>
      <c r="Y28" s="37" t="s">
        <v>19</v>
      </c>
    </row>
    <row r="29" spans="1:25" s="2" customFormat="1" ht="18" customHeight="1" thickBot="1" x14ac:dyDescent="0.2">
      <c r="A29" s="348"/>
      <c r="B29" s="354"/>
      <c r="C29" s="350"/>
      <c r="D29" s="342"/>
      <c r="E29" s="352"/>
      <c r="F29" s="335"/>
      <c r="G29" s="352"/>
      <c r="H29" s="337"/>
      <c r="I29" s="338"/>
      <c r="J29" s="338"/>
      <c r="K29" s="338"/>
      <c r="L29" s="338"/>
      <c r="M29" s="340"/>
      <c r="N29" s="344"/>
      <c r="O29" s="346"/>
      <c r="P29" s="335"/>
      <c r="Q29" s="49">
        <v>0</v>
      </c>
      <c r="R29" s="50">
        <v>0</v>
      </c>
      <c r="S29" s="50">
        <v>0</v>
      </c>
      <c r="T29" s="51">
        <v>0</v>
      </c>
      <c r="U29" s="50">
        <v>0</v>
      </c>
      <c r="V29" s="49">
        <v>0</v>
      </c>
      <c r="W29" s="51">
        <v>0</v>
      </c>
      <c r="X29" s="52">
        <v>0</v>
      </c>
      <c r="Y29" s="38" t="s">
        <v>15</v>
      </c>
    </row>
    <row r="30" spans="1:25" s="2" customFormat="1" ht="18" customHeight="1" x14ac:dyDescent="0.15">
      <c r="A30" s="347">
        <v>12</v>
      </c>
      <c r="B30" s="353" t="s">
        <v>35</v>
      </c>
      <c r="C30" s="349" t="s">
        <v>21</v>
      </c>
      <c r="D30" s="341"/>
      <c r="E30" s="351"/>
      <c r="F30" s="334"/>
      <c r="G30" s="351"/>
      <c r="H30" s="336"/>
      <c r="I30" s="336"/>
      <c r="J30" s="336"/>
      <c r="K30" s="336"/>
      <c r="L30" s="336"/>
      <c r="M30" s="339"/>
      <c r="N30" s="343"/>
      <c r="O30" s="345">
        <f>+(+E30+G30)-(M30+N30)</f>
        <v>0</v>
      </c>
      <c r="P30" s="334"/>
      <c r="Q30" s="25">
        <v>0</v>
      </c>
      <c r="R30" s="26">
        <v>0</v>
      </c>
      <c r="S30" s="26">
        <v>0</v>
      </c>
      <c r="T30" s="27">
        <v>0</v>
      </c>
      <c r="U30" s="26">
        <v>0</v>
      </c>
      <c r="V30" s="25">
        <v>0</v>
      </c>
      <c r="W30" s="27">
        <v>0</v>
      </c>
      <c r="X30" s="28">
        <v>0</v>
      </c>
      <c r="Y30" s="37" t="s">
        <v>19</v>
      </c>
    </row>
    <row r="31" spans="1:25" s="2" customFormat="1" ht="18" customHeight="1" thickBot="1" x14ac:dyDescent="0.2">
      <c r="A31" s="348"/>
      <c r="B31" s="354"/>
      <c r="C31" s="350"/>
      <c r="D31" s="342"/>
      <c r="E31" s="352"/>
      <c r="F31" s="335"/>
      <c r="G31" s="352"/>
      <c r="H31" s="337"/>
      <c r="I31" s="338"/>
      <c r="J31" s="338"/>
      <c r="K31" s="338"/>
      <c r="L31" s="338"/>
      <c r="M31" s="340"/>
      <c r="N31" s="344"/>
      <c r="O31" s="346"/>
      <c r="P31" s="335"/>
      <c r="Q31" s="49">
        <v>0</v>
      </c>
      <c r="R31" s="50">
        <v>0</v>
      </c>
      <c r="S31" s="50">
        <v>0</v>
      </c>
      <c r="T31" s="51">
        <v>0</v>
      </c>
      <c r="U31" s="50">
        <v>0</v>
      </c>
      <c r="V31" s="49">
        <v>0</v>
      </c>
      <c r="W31" s="51">
        <v>0</v>
      </c>
      <c r="X31" s="52">
        <v>0</v>
      </c>
      <c r="Y31" s="38" t="s">
        <v>15</v>
      </c>
    </row>
    <row r="32" spans="1:25" s="2" customFormat="1" ht="18" customHeight="1" x14ac:dyDescent="0.15">
      <c r="A32" s="347">
        <v>13</v>
      </c>
      <c r="B32" s="353" t="s">
        <v>36</v>
      </c>
      <c r="C32" s="349" t="s">
        <v>21</v>
      </c>
      <c r="D32" s="341"/>
      <c r="E32" s="351"/>
      <c r="F32" s="334"/>
      <c r="G32" s="351"/>
      <c r="H32" s="336"/>
      <c r="I32" s="336"/>
      <c r="J32" s="336"/>
      <c r="K32" s="336"/>
      <c r="L32" s="336"/>
      <c r="M32" s="339"/>
      <c r="N32" s="343"/>
      <c r="O32" s="345">
        <f>+(+E32+G32)-(M32+N32)</f>
        <v>0</v>
      </c>
      <c r="P32" s="334"/>
      <c r="Q32" s="25">
        <v>0</v>
      </c>
      <c r="R32" s="26">
        <v>0</v>
      </c>
      <c r="S32" s="26">
        <v>0</v>
      </c>
      <c r="T32" s="27">
        <v>0</v>
      </c>
      <c r="U32" s="26">
        <v>0</v>
      </c>
      <c r="V32" s="25">
        <v>0</v>
      </c>
      <c r="W32" s="27">
        <v>0</v>
      </c>
      <c r="X32" s="28">
        <v>0</v>
      </c>
      <c r="Y32" s="37" t="s">
        <v>19</v>
      </c>
    </row>
    <row r="33" spans="1:25" s="2" customFormat="1" ht="18" customHeight="1" thickBot="1" x14ac:dyDescent="0.2">
      <c r="A33" s="348"/>
      <c r="B33" s="354"/>
      <c r="C33" s="350"/>
      <c r="D33" s="342"/>
      <c r="E33" s="352"/>
      <c r="F33" s="335"/>
      <c r="G33" s="352"/>
      <c r="H33" s="337"/>
      <c r="I33" s="338"/>
      <c r="J33" s="338"/>
      <c r="K33" s="338"/>
      <c r="L33" s="338"/>
      <c r="M33" s="340"/>
      <c r="N33" s="344"/>
      <c r="O33" s="346"/>
      <c r="P33" s="335"/>
      <c r="Q33" s="49">
        <v>0</v>
      </c>
      <c r="R33" s="50">
        <v>0</v>
      </c>
      <c r="S33" s="50">
        <v>0</v>
      </c>
      <c r="T33" s="51">
        <v>0</v>
      </c>
      <c r="U33" s="50">
        <v>0</v>
      </c>
      <c r="V33" s="49">
        <v>0</v>
      </c>
      <c r="W33" s="51">
        <v>0</v>
      </c>
      <c r="X33" s="52">
        <v>0</v>
      </c>
      <c r="Y33" s="38" t="s">
        <v>15</v>
      </c>
    </row>
    <row r="34" spans="1:25" s="2" customFormat="1" ht="20.100000000000001" customHeight="1" x14ac:dyDescent="0.15">
      <c r="A34" s="347"/>
      <c r="B34" s="347"/>
      <c r="C34" s="349"/>
      <c r="D34" s="341"/>
      <c r="E34" s="351"/>
      <c r="F34" s="334"/>
      <c r="G34" s="351"/>
      <c r="H34" s="336"/>
      <c r="I34" s="336"/>
      <c r="J34" s="336"/>
      <c r="K34" s="336"/>
      <c r="L34" s="336"/>
      <c r="M34" s="339"/>
      <c r="N34" s="343"/>
      <c r="O34" s="345">
        <f>+(+E34+G34)-(M34+N34)</f>
        <v>0</v>
      </c>
      <c r="P34" s="334"/>
      <c r="Q34" s="25">
        <v>0</v>
      </c>
      <c r="R34" s="26">
        <v>0</v>
      </c>
      <c r="S34" s="26">
        <v>0</v>
      </c>
      <c r="T34" s="27">
        <v>0</v>
      </c>
      <c r="U34" s="26">
        <v>0</v>
      </c>
      <c r="V34" s="25">
        <v>0</v>
      </c>
      <c r="W34" s="27">
        <v>0</v>
      </c>
      <c r="X34" s="28">
        <v>0</v>
      </c>
      <c r="Y34" s="37" t="s">
        <v>19</v>
      </c>
    </row>
    <row r="35" spans="1:25" s="2" customFormat="1" ht="20.100000000000001" customHeight="1" thickBot="1" x14ac:dyDescent="0.2">
      <c r="A35" s="348"/>
      <c r="B35" s="348"/>
      <c r="C35" s="350"/>
      <c r="D35" s="342"/>
      <c r="E35" s="352"/>
      <c r="F35" s="335"/>
      <c r="G35" s="352"/>
      <c r="H35" s="337"/>
      <c r="I35" s="338"/>
      <c r="J35" s="338"/>
      <c r="K35" s="338"/>
      <c r="L35" s="338"/>
      <c r="M35" s="340"/>
      <c r="N35" s="344"/>
      <c r="O35" s="346"/>
      <c r="P35" s="335"/>
      <c r="Q35" s="49">
        <v>0</v>
      </c>
      <c r="R35" s="50">
        <v>0</v>
      </c>
      <c r="S35" s="50">
        <v>0</v>
      </c>
      <c r="T35" s="51">
        <v>0</v>
      </c>
      <c r="U35" s="50">
        <v>0</v>
      </c>
      <c r="V35" s="49">
        <v>0</v>
      </c>
      <c r="W35" s="51">
        <v>0</v>
      </c>
      <c r="X35" s="52">
        <v>0</v>
      </c>
      <c r="Y35" s="38" t="s">
        <v>15</v>
      </c>
    </row>
    <row r="36" spans="1:25" s="2" customFormat="1" ht="18" customHeight="1" x14ac:dyDescent="0.15">
      <c r="A36" s="347">
        <v>45</v>
      </c>
      <c r="B36" s="353" t="s">
        <v>37</v>
      </c>
      <c r="C36" s="349" t="s">
        <v>21</v>
      </c>
      <c r="D36" s="341"/>
      <c r="E36" s="351"/>
      <c r="F36" s="334"/>
      <c r="G36" s="351"/>
      <c r="H36" s="336"/>
      <c r="I36" s="336"/>
      <c r="J36" s="336"/>
      <c r="K36" s="336"/>
      <c r="L36" s="336"/>
      <c r="M36" s="339"/>
      <c r="N36" s="343"/>
      <c r="O36" s="345">
        <f>+(+E36+G36)-(M36+N36)</f>
        <v>0</v>
      </c>
      <c r="P36" s="334"/>
      <c r="Q36" s="25">
        <v>0</v>
      </c>
      <c r="R36" s="26">
        <v>0</v>
      </c>
      <c r="S36" s="26">
        <v>0</v>
      </c>
      <c r="T36" s="27">
        <v>0</v>
      </c>
      <c r="U36" s="26">
        <v>0</v>
      </c>
      <c r="V36" s="25">
        <v>0</v>
      </c>
      <c r="W36" s="27">
        <v>0</v>
      </c>
      <c r="X36" s="28">
        <v>0</v>
      </c>
      <c r="Y36" s="37" t="s">
        <v>19</v>
      </c>
    </row>
    <row r="37" spans="1:25" s="2" customFormat="1" ht="18" customHeight="1" thickBot="1" x14ac:dyDescent="0.2">
      <c r="A37" s="348"/>
      <c r="B37" s="354"/>
      <c r="C37" s="350"/>
      <c r="D37" s="342"/>
      <c r="E37" s="352"/>
      <c r="F37" s="335"/>
      <c r="G37" s="352"/>
      <c r="H37" s="337"/>
      <c r="I37" s="338"/>
      <c r="J37" s="338"/>
      <c r="K37" s="338"/>
      <c r="L37" s="338"/>
      <c r="M37" s="340"/>
      <c r="N37" s="344"/>
      <c r="O37" s="346"/>
      <c r="P37" s="335"/>
      <c r="Q37" s="49">
        <v>0</v>
      </c>
      <c r="R37" s="50">
        <v>0</v>
      </c>
      <c r="S37" s="50">
        <v>0</v>
      </c>
      <c r="T37" s="51">
        <v>0</v>
      </c>
      <c r="U37" s="50">
        <v>0</v>
      </c>
      <c r="V37" s="49">
        <v>0</v>
      </c>
      <c r="W37" s="51">
        <v>0</v>
      </c>
      <c r="X37" s="52">
        <v>0</v>
      </c>
      <c r="Y37" s="38" t="s">
        <v>15</v>
      </c>
    </row>
    <row r="38" spans="1:25" s="2" customFormat="1" ht="18" customHeight="1" x14ac:dyDescent="0.15">
      <c r="A38" s="347">
        <v>46</v>
      </c>
      <c r="B38" s="353" t="s">
        <v>38</v>
      </c>
      <c r="C38" s="349" t="s">
        <v>21</v>
      </c>
      <c r="D38" s="341"/>
      <c r="E38" s="351"/>
      <c r="F38" s="334"/>
      <c r="G38" s="351"/>
      <c r="H38" s="336"/>
      <c r="I38" s="336"/>
      <c r="J38" s="336"/>
      <c r="K38" s="336"/>
      <c r="L38" s="336"/>
      <c r="M38" s="339"/>
      <c r="N38" s="343"/>
      <c r="O38" s="345">
        <f>+(+E38+G38)-(M38+N38)</f>
        <v>0</v>
      </c>
      <c r="P38" s="334"/>
      <c r="Q38" s="25">
        <v>0</v>
      </c>
      <c r="R38" s="26">
        <v>0</v>
      </c>
      <c r="S38" s="26">
        <v>0</v>
      </c>
      <c r="T38" s="27">
        <v>0</v>
      </c>
      <c r="U38" s="26">
        <v>0</v>
      </c>
      <c r="V38" s="25">
        <v>0</v>
      </c>
      <c r="W38" s="27">
        <v>0</v>
      </c>
      <c r="X38" s="28">
        <v>0</v>
      </c>
      <c r="Y38" s="37" t="s">
        <v>19</v>
      </c>
    </row>
    <row r="39" spans="1:25" s="2" customFormat="1" ht="18" customHeight="1" thickBot="1" x14ac:dyDescent="0.2">
      <c r="A39" s="348"/>
      <c r="B39" s="354"/>
      <c r="C39" s="350"/>
      <c r="D39" s="342"/>
      <c r="E39" s="352"/>
      <c r="F39" s="335"/>
      <c r="G39" s="352"/>
      <c r="H39" s="337"/>
      <c r="I39" s="338"/>
      <c r="J39" s="338"/>
      <c r="K39" s="338"/>
      <c r="L39" s="338"/>
      <c r="M39" s="340"/>
      <c r="N39" s="344"/>
      <c r="O39" s="346"/>
      <c r="P39" s="335"/>
      <c r="Q39" s="49">
        <v>0</v>
      </c>
      <c r="R39" s="50">
        <v>0</v>
      </c>
      <c r="S39" s="50">
        <v>0</v>
      </c>
      <c r="T39" s="51">
        <v>0</v>
      </c>
      <c r="U39" s="50">
        <v>0</v>
      </c>
      <c r="V39" s="49">
        <v>0</v>
      </c>
      <c r="W39" s="51">
        <v>0</v>
      </c>
      <c r="X39" s="52">
        <v>0</v>
      </c>
      <c r="Y39" s="38" t="s">
        <v>15</v>
      </c>
    </row>
    <row r="40" spans="1:25" s="2" customFormat="1" ht="18" customHeight="1" x14ac:dyDescent="0.15">
      <c r="A40" s="347">
        <v>47</v>
      </c>
      <c r="B40" s="353" t="s">
        <v>39</v>
      </c>
      <c r="C40" s="349" t="s">
        <v>21</v>
      </c>
      <c r="D40" s="341"/>
      <c r="E40" s="351"/>
      <c r="F40" s="334"/>
      <c r="G40" s="351"/>
      <c r="H40" s="336"/>
      <c r="I40" s="336"/>
      <c r="J40" s="336"/>
      <c r="K40" s="336"/>
      <c r="L40" s="336"/>
      <c r="M40" s="339"/>
      <c r="N40" s="343"/>
      <c r="O40" s="345">
        <f>+(+E40+G40)-(M40+N40)</f>
        <v>0</v>
      </c>
      <c r="P40" s="334"/>
      <c r="Q40" s="25">
        <v>0</v>
      </c>
      <c r="R40" s="26">
        <v>0</v>
      </c>
      <c r="S40" s="26">
        <v>0</v>
      </c>
      <c r="T40" s="27">
        <v>0</v>
      </c>
      <c r="U40" s="26">
        <v>0</v>
      </c>
      <c r="V40" s="25">
        <v>0</v>
      </c>
      <c r="W40" s="27">
        <v>0</v>
      </c>
      <c r="X40" s="28">
        <v>0</v>
      </c>
      <c r="Y40" s="37" t="s">
        <v>19</v>
      </c>
    </row>
    <row r="41" spans="1:25" s="2" customFormat="1" ht="18" customHeight="1" thickBot="1" x14ac:dyDescent="0.2">
      <c r="A41" s="348"/>
      <c r="B41" s="354"/>
      <c r="C41" s="350"/>
      <c r="D41" s="342"/>
      <c r="E41" s="352"/>
      <c r="F41" s="335"/>
      <c r="G41" s="352"/>
      <c r="H41" s="337"/>
      <c r="I41" s="338"/>
      <c r="J41" s="338"/>
      <c r="K41" s="338"/>
      <c r="L41" s="338"/>
      <c r="M41" s="340"/>
      <c r="N41" s="344"/>
      <c r="O41" s="346"/>
      <c r="P41" s="335"/>
      <c r="Q41" s="49">
        <v>0</v>
      </c>
      <c r="R41" s="50">
        <v>0</v>
      </c>
      <c r="S41" s="50">
        <v>0</v>
      </c>
      <c r="T41" s="51">
        <v>0</v>
      </c>
      <c r="U41" s="50">
        <v>0</v>
      </c>
      <c r="V41" s="49">
        <v>0</v>
      </c>
      <c r="W41" s="51">
        <v>0</v>
      </c>
      <c r="X41" s="52">
        <v>0</v>
      </c>
      <c r="Y41" s="38" t="s">
        <v>15</v>
      </c>
    </row>
    <row r="42" spans="1:25" s="2" customFormat="1" ht="18" customHeight="1" x14ac:dyDescent="0.15">
      <c r="A42" s="347">
        <v>48</v>
      </c>
      <c r="B42" s="353" t="s">
        <v>40</v>
      </c>
      <c r="C42" s="349" t="s">
        <v>21</v>
      </c>
      <c r="D42" s="341"/>
      <c r="E42" s="351"/>
      <c r="F42" s="334"/>
      <c r="G42" s="351"/>
      <c r="H42" s="336"/>
      <c r="I42" s="336"/>
      <c r="J42" s="336"/>
      <c r="K42" s="336"/>
      <c r="L42" s="336"/>
      <c r="M42" s="339"/>
      <c r="N42" s="343"/>
      <c r="O42" s="345">
        <f>+(+E42+G42)-(M42+N42)</f>
        <v>0</v>
      </c>
      <c r="P42" s="334"/>
      <c r="Q42" s="25">
        <v>0</v>
      </c>
      <c r="R42" s="26">
        <v>0</v>
      </c>
      <c r="S42" s="26">
        <v>0</v>
      </c>
      <c r="T42" s="27">
        <v>0</v>
      </c>
      <c r="U42" s="26">
        <v>0</v>
      </c>
      <c r="V42" s="25">
        <v>0</v>
      </c>
      <c r="W42" s="27">
        <v>0</v>
      </c>
      <c r="X42" s="28">
        <v>0</v>
      </c>
      <c r="Y42" s="37" t="s">
        <v>19</v>
      </c>
    </row>
    <row r="43" spans="1:25" s="2" customFormat="1" ht="18" customHeight="1" thickBot="1" x14ac:dyDescent="0.2">
      <c r="A43" s="348"/>
      <c r="B43" s="354"/>
      <c r="C43" s="350"/>
      <c r="D43" s="342"/>
      <c r="E43" s="352"/>
      <c r="F43" s="335"/>
      <c r="G43" s="352"/>
      <c r="H43" s="337"/>
      <c r="I43" s="338"/>
      <c r="J43" s="338"/>
      <c r="K43" s="338"/>
      <c r="L43" s="338"/>
      <c r="M43" s="340"/>
      <c r="N43" s="344"/>
      <c r="O43" s="346"/>
      <c r="P43" s="335"/>
      <c r="Q43" s="49">
        <v>0</v>
      </c>
      <c r="R43" s="50">
        <v>0</v>
      </c>
      <c r="S43" s="50">
        <v>0</v>
      </c>
      <c r="T43" s="51">
        <v>0</v>
      </c>
      <c r="U43" s="50">
        <v>0</v>
      </c>
      <c r="V43" s="49">
        <v>0</v>
      </c>
      <c r="W43" s="51">
        <v>0</v>
      </c>
      <c r="X43" s="52">
        <v>0</v>
      </c>
      <c r="Y43" s="38" t="s">
        <v>15</v>
      </c>
    </row>
    <row r="44" spans="1:25" s="2" customFormat="1" ht="18" customHeight="1" x14ac:dyDescent="0.15">
      <c r="A44" s="347">
        <v>49</v>
      </c>
      <c r="B44" s="353" t="s">
        <v>41</v>
      </c>
      <c r="C44" s="349" t="s">
        <v>21</v>
      </c>
      <c r="D44" s="341"/>
      <c r="E44" s="351"/>
      <c r="F44" s="334"/>
      <c r="G44" s="351"/>
      <c r="H44" s="336"/>
      <c r="I44" s="336"/>
      <c r="J44" s="336"/>
      <c r="K44" s="336"/>
      <c r="L44" s="336"/>
      <c r="M44" s="339"/>
      <c r="N44" s="343"/>
      <c r="O44" s="345">
        <f>+(+E44+G44)-(M44+N44)</f>
        <v>0</v>
      </c>
      <c r="P44" s="334"/>
      <c r="Q44" s="25">
        <v>0</v>
      </c>
      <c r="R44" s="26">
        <v>0</v>
      </c>
      <c r="S44" s="26">
        <v>0</v>
      </c>
      <c r="T44" s="27">
        <v>0</v>
      </c>
      <c r="U44" s="26">
        <v>0</v>
      </c>
      <c r="V44" s="25">
        <v>0</v>
      </c>
      <c r="W44" s="27">
        <v>0</v>
      </c>
      <c r="X44" s="28">
        <v>0</v>
      </c>
      <c r="Y44" s="37" t="s">
        <v>19</v>
      </c>
    </row>
    <row r="45" spans="1:25" s="2" customFormat="1" ht="18" customHeight="1" thickBot="1" x14ac:dyDescent="0.2">
      <c r="A45" s="348"/>
      <c r="B45" s="354"/>
      <c r="C45" s="350"/>
      <c r="D45" s="342"/>
      <c r="E45" s="352"/>
      <c r="F45" s="335"/>
      <c r="G45" s="352"/>
      <c r="H45" s="337"/>
      <c r="I45" s="338"/>
      <c r="J45" s="338"/>
      <c r="K45" s="338"/>
      <c r="L45" s="338"/>
      <c r="M45" s="340"/>
      <c r="N45" s="344"/>
      <c r="O45" s="346"/>
      <c r="P45" s="335"/>
      <c r="Q45" s="49">
        <v>0</v>
      </c>
      <c r="R45" s="50">
        <v>0</v>
      </c>
      <c r="S45" s="50">
        <v>0</v>
      </c>
      <c r="T45" s="51">
        <v>0</v>
      </c>
      <c r="U45" s="50">
        <v>0</v>
      </c>
      <c r="V45" s="49">
        <v>0</v>
      </c>
      <c r="W45" s="51">
        <v>0</v>
      </c>
      <c r="X45" s="52">
        <v>0</v>
      </c>
      <c r="Y45" s="38" t="s">
        <v>15</v>
      </c>
    </row>
    <row r="46" spans="1:25" s="2" customFormat="1" ht="18" customHeight="1" x14ac:dyDescent="0.15">
      <c r="A46" s="347">
        <v>50</v>
      </c>
      <c r="B46" s="353" t="s">
        <v>42</v>
      </c>
      <c r="C46" s="349" t="s">
        <v>21</v>
      </c>
      <c r="D46" s="341"/>
      <c r="E46" s="351"/>
      <c r="F46" s="334"/>
      <c r="G46" s="351"/>
      <c r="H46" s="336"/>
      <c r="I46" s="336"/>
      <c r="J46" s="336"/>
      <c r="K46" s="336"/>
      <c r="L46" s="336"/>
      <c r="M46" s="339"/>
      <c r="N46" s="343"/>
      <c r="O46" s="345">
        <f>+(+E46+G46)-(M46+N46)</f>
        <v>0</v>
      </c>
      <c r="P46" s="334"/>
      <c r="Q46" s="25">
        <v>0</v>
      </c>
      <c r="R46" s="26">
        <v>0</v>
      </c>
      <c r="S46" s="26">
        <v>0</v>
      </c>
      <c r="T46" s="27">
        <v>0</v>
      </c>
      <c r="U46" s="26">
        <v>0</v>
      </c>
      <c r="V46" s="25">
        <v>0</v>
      </c>
      <c r="W46" s="27">
        <v>0</v>
      </c>
      <c r="X46" s="28">
        <v>0</v>
      </c>
      <c r="Y46" s="37" t="s">
        <v>19</v>
      </c>
    </row>
    <row r="47" spans="1:25" s="2" customFormat="1" ht="18" customHeight="1" thickBot="1" x14ac:dyDescent="0.2">
      <c r="A47" s="348"/>
      <c r="B47" s="354"/>
      <c r="C47" s="350"/>
      <c r="D47" s="342"/>
      <c r="E47" s="352"/>
      <c r="F47" s="335"/>
      <c r="G47" s="352"/>
      <c r="H47" s="337"/>
      <c r="I47" s="338"/>
      <c r="J47" s="338"/>
      <c r="K47" s="338"/>
      <c r="L47" s="338"/>
      <c r="M47" s="340"/>
      <c r="N47" s="344"/>
      <c r="O47" s="346"/>
      <c r="P47" s="335"/>
      <c r="Q47" s="49">
        <v>0</v>
      </c>
      <c r="R47" s="50">
        <v>0</v>
      </c>
      <c r="S47" s="50">
        <v>0</v>
      </c>
      <c r="T47" s="51">
        <v>0</v>
      </c>
      <c r="U47" s="50">
        <v>0</v>
      </c>
      <c r="V47" s="49">
        <v>0</v>
      </c>
      <c r="W47" s="51">
        <v>0</v>
      </c>
      <c r="X47" s="52">
        <v>0</v>
      </c>
      <c r="Y47" s="38" t="s">
        <v>15</v>
      </c>
    </row>
    <row r="48" spans="1:25" s="2" customFormat="1" ht="21.95" customHeight="1" x14ac:dyDescent="0.15">
      <c r="A48" s="347"/>
      <c r="B48" s="363" t="s">
        <v>50</v>
      </c>
      <c r="C48" s="364"/>
      <c r="D48" s="341"/>
      <c r="E48" s="351"/>
      <c r="F48" s="334"/>
      <c r="G48" s="351"/>
      <c r="H48" s="336"/>
      <c r="I48" s="336"/>
      <c r="J48" s="336"/>
      <c r="K48" s="336"/>
      <c r="L48" s="336"/>
      <c r="M48" s="339"/>
      <c r="N48" s="343"/>
      <c r="O48" s="345">
        <f>+(+E48+G48)-(M48+N48)</f>
        <v>0</v>
      </c>
      <c r="P48" s="334"/>
      <c r="Q48" s="25">
        <v>0</v>
      </c>
      <c r="R48" s="26">
        <v>0</v>
      </c>
      <c r="S48" s="26">
        <v>0</v>
      </c>
      <c r="T48" s="27">
        <v>0</v>
      </c>
      <c r="U48" s="26">
        <v>0</v>
      </c>
      <c r="V48" s="25">
        <v>0</v>
      </c>
      <c r="W48" s="27">
        <v>0</v>
      </c>
      <c r="X48" s="28">
        <v>0</v>
      </c>
      <c r="Y48" s="37" t="s">
        <v>19</v>
      </c>
    </row>
    <row r="49" spans="1:25" s="2" customFormat="1" ht="21.95" customHeight="1" thickBot="1" x14ac:dyDescent="0.2">
      <c r="A49" s="348"/>
      <c r="B49" s="365"/>
      <c r="C49" s="366"/>
      <c r="D49" s="342"/>
      <c r="E49" s="352"/>
      <c r="F49" s="335"/>
      <c r="G49" s="352"/>
      <c r="H49" s="337"/>
      <c r="I49" s="338"/>
      <c r="J49" s="338"/>
      <c r="K49" s="338"/>
      <c r="L49" s="338"/>
      <c r="M49" s="340"/>
      <c r="N49" s="344"/>
      <c r="O49" s="346"/>
      <c r="P49" s="335"/>
      <c r="Q49" s="49">
        <v>0</v>
      </c>
      <c r="R49" s="50">
        <v>0</v>
      </c>
      <c r="S49" s="50">
        <v>0</v>
      </c>
      <c r="T49" s="51">
        <v>0</v>
      </c>
      <c r="U49" s="50">
        <v>0</v>
      </c>
      <c r="V49" s="49">
        <v>0</v>
      </c>
      <c r="W49" s="51">
        <v>0</v>
      </c>
      <c r="X49" s="52">
        <v>0</v>
      </c>
      <c r="Y49" s="38" t="s">
        <v>15</v>
      </c>
    </row>
    <row r="50" spans="1:25" s="3" customFormat="1" ht="20.100000000000001" customHeight="1" x14ac:dyDescent="0.15">
      <c r="A50" s="347" t="s">
        <v>24</v>
      </c>
      <c r="B50" s="347">
        <v>100</v>
      </c>
      <c r="C50" s="353"/>
      <c r="D50" s="341"/>
      <c r="E50" s="345">
        <f t="shared" ref="E50:P50" si="0">SUM(E8:E49)</f>
        <v>10000</v>
      </c>
      <c r="F50" s="355">
        <f t="shared" si="0"/>
        <v>8000</v>
      </c>
      <c r="G50" s="345">
        <f t="shared" si="0"/>
        <v>1000</v>
      </c>
      <c r="H50" s="359">
        <f t="shared" si="0"/>
        <v>800</v>
      </c>
      <c r="I50" s="359">
        <f t="shared" si="0"/>
        <v>500</v>
      </c>
      <c r="J50" s="359">
        <f t="shared" si="0"/>
        <v>200</v>
      </c>
      <c r="K50" s="359">
        <f t="shared" si="0"/>
        <v>50</v>
      </c>
      <c r="L50" s="359">
        <f t="shared" si="0"/>
        <v>50</v>
      </c>
      <c r="M50" s="359">
        <f t="shared" si="0"/>
        <v>3010</v>
      </c>
      <c r="N50" s="361">
        <f t="shared" si="0"/>
        <v>4000</v>
      </c>
      <c r="O50" s="345">
        <f t="shared" si="0"/>
        <v>3990</v>
      </c>
      <c r="P50" s="355">
        <f t="shared" si="0"/>
        <v>3200</v>
      </c>
      <c r="Q50" s="29">
        <f t="shared" ref="Q50:X50" si="1">SUMIF($Y$8:$Y$49,$Y$6,Q8:Q49)</f>
        <v>0</v>
      </c>
      <c r="R50" s="30">
        <f t="shared" si="1"/>
        <v>0</v>
      </c>
      <c r="S50" s="30">
        <f t="shared" si="1"/>
        <v>0</v>
      </c>
      <c r="T50" s="31">
        <f t="shared" si="1"/>
        <v>0</v>
      </c>
      <c r="U50" s="30">
        <f t="shared" si="1"/>
        <v>0</v>
      </c>
      <c r="V50" s="29">
        <f t="shared" si="1"/>
        <v>0</v>
      </c>
      <c r="W50" s="31">
        <f t="shared" si="1"/>
        <v>0</v>
      </c>
      <c r="X50" s="32">
        <f t="shared" si="1"/>
        <v>0</v>
      </c>
      <c r="Y50" s="37" t="s">
        <v>19</v>
      </c>
    </row>
    <row r="51" spans="1:25" s="3" customFormat="1" ht="20.100000000000001" customHeight="1" thickBot="1" x14ac:dyDescent="0.2">
      <c r="A51" s="348"/>
      <c r="B51" s="348"/>
      <c r="C51" s="354"/>
      <c r="D51" s="342"/>
      <c r="E51" s="346"/>
      <c r="F51" s="356"/>
      <c r="G51" s="346"/>
      <c r="H51" s="360"/>
      <c r="I51" s="360"/>
      <c r="J51" s="360"/>
      <c r="K51" s="360"/>
      <c r="L51" s="360"/>
      <c r="M51" s="360"/>
      <c r="N51" s="362"/>
      <c r="O51" s="346"/>
      <c r="P51" s="356"/>
      <c r="Q51" s="53">
        <f t="shared" ref="Q51:X51" si="2">SUMIF($Y$8:$Y$49,$Y$7,Q8:Q49)</f>
        <v>0</v>
      </c>
      <c r="R51" s="54">
        <f t="shared" si="2"/>
        <v>0</v>
      </c>
      <c r="S51" s="54">
        <f t="shared" si="2"/>
        <v>0</v>
      </c>
      <c r="T51" s="55">
        <f t="shared" si="2"/>
        <v>0</v>
      </c>
      <c r="U51" s="54">
        <f t="shared" si="2"/>
        <v>0</v>
      </c>
      <c r="V51" s="53">
        <f t="shared" si="2"/>
        <v>0</v>
      </c>
      <c r="W51" s="55">
        <f t="shared" si="2"/>
        <v>0</v>
      </c>
      <c r="X51" s="56">
        <f t="shared" si="2"/>
        <v>0</v>
      </c>
      <c r="Y51" s="38" t="s">
        <v>15</v>
      </c>
    </row>
    <row r="52" spans="1:25" ht="14.25" hidden="1" outlineLevel="1" thickBot="1" x14ac:dyDescent="0.2">
      <c r="A52" s="1" t="s">
        <v>63</v>
      </c>
    </row>
    <row r="53" spans="1:25" ht="14.25" hidden="1" outlineLevel="1" thickBot="1" x14ac:dyDescent="0.2">
      <c r="C53" s="1" t="s">
        <v>64</v>
      </c>
      <c r="F53" s="1" t="s">
        <v>74</v>
      </c>
      <c r="O53" s="45"/>
    </row>
    <row r="54" spans="1:25" ht="14.25" hidden="1" outlineLevel="1" thickBot="1" x14ac:dyDescent="0.2">
      <c r="C54" s="1" t="s">
        <v>65</v>
      </c>
      <c r="F54" s="1" t="s">
        <v>75</v>
      </c>
    </row>
    <row r="55" spans="1:25" ht="14.25" hidden="1" outlineLevel="1" thickBot="1" x14ac:dyDescent="0.2">
      <c r="C55" s="1" t="s">
        <v>66</v>
      </c>
      <c r="F55" s="1" t="s">
        <v>76</v>
      </c>
    </row>
    <row r="56" spans="1:25" ht="14.25" hidden="1" outlineLevel="1" thickBot="1" x14ac:dyDescent="0.2">
      <c r="C56" s="1" t="s">
        <v>67</v>
      </c>
      <c r="F56" s="1" t="s">
        <v>77</v>
      </c>
    </row>
    <row r="57" spans="1:25" ht="14.25" hidden="1" outlineLevel="1" thickBot="1" x14ac:dyDescent="0.2">
      <c r="C57" s="1" t="s">
        <v>68</v>
      </c>
      <c r="F57" s="1" t="s">
        <v>78</v>
      </c>
    </row>
    <row r="58" spans="1:25" ht="14.25" hidden="1" outlineLevel="1" thickBot="1" x14ac:dyDescent="0.2">
      <c r="C58" s="1" t="s">
        <v>69</v>
      </c>
      <c r="F58" s="1" t="s">
        <v>79</v>
      </c>
    </row>
    <row r="59" spans="1:25" ht="14.25" hidden="1" outlineLevel="1" thickBot="1" x14ac:dyDescent="0.2">
      <c r="C59" s="1" t="s">
        <v>70</v>
      </c>
    </row>
    <row r="60" spans="1:25" ht="14.25" hidden="1" outlineLevel="1" thickBot="1" x14ac:dyDescent="0.2">
      <c r="C60" s="1" t="s">
        <v>71</v>
      </c>
    </row>
    <row r="61" spans="1:25" ht="14.25" hidden="1" outlineLevel="1" thickBot="1" x14ac:dyDescent="0.2">
      <c r="C61" s="1" t="s">
        <v>72</v>
      </c>
    </row>
    <row r="62" spans="1:25" ht="14.25" hidden="1" outlineLevel="1" thickBot="1" x14ac:dyDescent="0.2">
      <c r="C62" s="1" t="s">
        <v>73</v>
      </c>
    </row>
    <row r="63" spans="1:25" collapsed="1" x14ac:dyDescent="0.15">
      <c r="O63" s="44">
        <f>+(+$E$50+$G$50)-($M$50+$N$50)</f>
        <v>3990</v>
      </c>
    </row>
  </sheetData>
  <mergeCells count="374">
    <mergeCell ref="A8:A9"/>
    <mergeCell ref="C8:C9"/>
    <mergeCell ref="E8:E9"/>
    <mergeCell ref="F8:F9"/>
    <mergeCell ref="G8:G9"/>
    <mergeCell ref="H8:H9"/>
    <mergeCell ref="D8:D9"/>
    <mergeCell ref="A2:A7"/>
    <mergeCell ref="C2:C7"/>
    <mergeCell ref="E2:F3"/>
    <mergeCell ref="G2:M3"/>
    <mergeCell ref="D2:D7"/>
    <mergeCell ref="N2:N7"/>
    <mergeCell ref="O2:P3"/>
    <mergeCell ref="M4:M7"/>
    <mergeCell ref="F5:F7"/>
    <mergeCell ref="P5:P7"/>
    <mergeCell ref="I6:K6"/>
    <mergeCell ref="L6:L7"/>
    <mergeCell ref="L8:L9"/>
    <mergeCell ref="M8:M9"/>
    <mergeCell ref="N8:N9"/>
    <mergeCell ref="V2:X2"/>
    <mergeCell ref="R3:R5"/>
    <mergeCell ref="S3:S5"/>
    <mergeCell ref="T3:T5"/>
    <mergeCell ref="U3:U5"/>
    <mergeCell ref="V3:V5"/>
    <mergeCell ref="W3:W5"/>
    <mergeCell ref="X3:X5"/>
    <mergeCell ref="O8:O9"/>
    <mergeCell ref="P8:P9"/>
    <mergeCell ref="Q4:Q5"/>
    <mergeCell ref="Q2:U2"/>
    <mergeCell ref="C10:C11"/>
    <mergeCell ref="E10:E11"/>
    <mergeCell ref="F10:F11"/>
    <mergeCell ref="G10:G11"/>
    <mergeCell ref="H10:H11"/>
    <mergeCell ref="I10:I11"/>
    <mergeCell ref="I8:I9"/>
    <mergeCell ref="J8:J9"/>
    <mergeCell ref="K8:K9"/>
    <mergeCell ref="M12:M13"/>
    <mergeCell ref="N12:N13"/>
    <mergeCell ref="O12:O13"/>
    <mergeCell ref="P12:P13"/>
    <mergeCell ref="P10:P11"/>
    <mergeCell ref="A12:A13"/>
    <mergeCell ref="C12:C13"/>
    <mergeCell ref="E12:E13"/>
    <mergeCell ref="F12:F13"/>
    <mergeCell ref="G12:G13"/>
    <mergeCell ref="H12:H13"/>
    <mergeCell ref="I12:I13"/>
    <mergeCell ref="J12:J13"/>
    <mergeCell ref="J10:J11"/>
    <mergeCell ref="K10:K11"/>
    <mergeCell ref="L10:L11"/>
    <mergeCell ref="M10:M11"/>
    <mergeCell ref="N10:N11"/>
    <mergeCell ref="O10:O11"/>
    <mergeCell ref="D10:D11"/>
    <mergeCell ref="D12:D13"/>
    <mergeCell ref="A10:A11"/>
    <mergeCell ref="K12:K13"/>
    <mergeCell ref="L12:L13"/>
    <mergeCell ref="L14:L15"/>
    <mergeCell ref="M14:M15"/>
    <mergeCell ref="N14:N15"/>
    <mergeCell ref="O14:O15"/>
    <mergeCell ref="P14:P15"/>
    <mergeCell ref="A14:A15"/>
    <mergeCell ref="C14:C15"/>
    <mergeCell ref="E14:E15"/>
    <mergeCell ref="F14:F15"/>
    <mergeCell ref="G14:G15"/>
    <mergeCell ref="H14:H15"/>
    <mergeCell ref="I14:I15"/>
    <mergeCell ref="J14:J15"/>
    <mergeCell ref="K14:K15"/>
    <mergeCell ref="D14:D15"/>
    <mergeCell ref="O16:O17"/>
    <mergeCell ref="P16:P17"/>
    <mergeCell ref="A18:A19"/>
    <mergeCell ref="C18:C19"/>
    <mergeCell ref="E18:E19"/>
    <mergeCell ref="F18:F19"/>
    <mergeCell ref="G18:G19"/>
    <mergeCell ref="H18:H19"/>
    <mergeCell ref="I18:I19"/>
    <mergeCell ref="I16:I17"/>
    <mergeCell ref="J16:J17"/>
    <mergeCell ref="K16:K17"/>
    <mergeCell ref="L16:L17"/>
    <mergeCell ref="M16:M17"/>
    <mergeCell ref="N16:N17"/>
    <mergeCell ref="A16:A17"/>
    <mergeCell ref="C16:C17"/>
    <mergeCell ref="E16:E17"/>
    <mergeCell ref="F16:F17"/>
    <mergeCell ref="G16:G17"/>
    <mergeCell ref="H16:H17"/>
    <mergeCell ref="D16:D17"/>
    <mergeCell ref="K20:K21"/>
    <mergeCell ref="L20:L21"/>
    <mergeCell ref="M20:M21"/>
    <mergeCell ref="N20:N21"/>
    <mergeCell ref="O20:O21"/>
    <mergeCell ref="P20:P21"/>
    <mergeCell ref="P18:P19"/>
    <mergeCell ref="A20:A21"/>
    <mergeCell ref="C20:C21"/>
    <mergeCell ref="E20:E21"/>
    <mergeCell ref="F20:F21"/>
    <mergeCell ref="G20:G21"/>
    <mergeCell ref="H20:H21"/>
    <mergeCell ref="I20:I21"/>
    <mergeCell ref="J20:J21"/>
    <mergeCell ref="J18:J19"/>
    <mergeCell ref="K18:K19"/>
    <mergeCell ref="L18:L19"/>
    <mergeCell ref="M18:M19"/>
    <mergeCell ref="N18:N19"/>
    <mergeCell ref="O18:O19"/>
    <mergeCell ref="D18:D19"/>
    <mergeCell ref="D20:D21"/>
    <mergeCell ref="B20:B21"/>
    <mergeCell ref="L22:L23"/>
    <mergeCell ref="M22:M23"/>
    <mergeCell ref="N22:N23"/>
    <mergeCell ref="O22:O23"/>
    <mergeCell ref="P22:P23"/>
    <mergeCell ref="A22:A23"/>
    <mergeCell ref="C22:C23"/>
    <mergeCell ref="E22:E23"/>
    <mergeCell ref="F22:F23"/>
    <mergeCell ref="G22:G23"/>
    <mergeCell ref="H22:H23"/>
    <mergeCell ref="I22:I23"/>
    <mergeCell ref="J22:J23"/>
    <mergeCell ref="K22:K23"/>
    <mergeCell ref="B22:B23"/>
    <mergeCell ref="D22:D23"/>
    <mergeCell ref="O24:O25"/>
    <mergeCell ref="P24:P25"/>
    <mergeCell ref="A26:A27"/>
    <mergeCell ref="C26:C27"/>
    <mergeCell ref="E26:E27"/>
    <mergeCell ref="F26:F27"/>
    <mergeCell ref="G26:G27"/>
    <mergeCell ref="H26:H27"/>
    <mergeCell ref="I26:I27"/>
    <mergeCell ref="I24:I25"/>
    <mergeCell ref="J24:J25"/>
    <mergeCell ref="K24:K25"/>
    <mergeCell ref="L24:L25"/>
    <mergeCell ref="M24:M25"/>
    <mergeCell ref="N24:N25"/>
    <mergeCell ref="A24:A25"/>
    <mergeCell ref="C24:C25"/>
    <mergeCell ref="E24:E25"/>
    <mergeCell ref="F24:F25"/>
    <mergeCell ref="G24:G25"/>
    <mergeCell ref="H24:H25"/>
    <mergeCell ref="B24:B25"/>
    <mergeCell ref="D24:D25"/>
    <mergeCell ref="K28:K29"/>
    <mergeCell ref="L28:L29"/>
    <mergeCell ref="M28:M29"/>
    <mergeCell ref="N28:N29"/>
    <mergeCell ref="O28:O29"/>
    <mergeCell ref="P28:P29"/>
    <mergeCell ref="P26:P27"/>
    <mergeCell ref="A28:A29"/>
    <mergeCell ref="C28:C29"/>
    <mergeCell ref="E28:E29"/>
    <mergeCell ref="F28:F29"/>
    <mergeCell ref="G28:G29"/>
    <mergeCell ref="H28:H29"/>
    <mergeCell ref="I28:I29"/>
    <mergeCell ref="J28:J29"/>
    <mergeCell ref="J26:J27"/>
    <mergeCell ref="K26:K27"/>
    <mergeCell ref="L26:L27"/>
    <mergeCell ref="M26:M27"/>
    <mergeCell ref="N26:N27"/>
    <mergeCell ref="O26:O27"/>
    <mergeCell ref="B26:B27"/>
    <mergeCell ref="B28:B29"/>
    <mergeCell ref="D26:D27"/>
    <mergeCell ref="M30:M31"/>
    <mergeCell ref="N30:N31"/>
    <mergeCell ref="O30:O31"/>
    <mergeCell ref="P30:P31"/>
    <mergeCell ref="A30:A31"/>
    <mergeCell ref="C30:C31"/>
    <mergeCell ref="E30:E31"/>
    <mergeCell ref="F30:F31"/>
    <mergeCell ref="G30:G31"/>
    <mergeCell ref="H30:H31"/>
    <mergeCell ref="I30:I31"/>
    <mergeCell ref="J30:J31"/>
    <mergeCell ref="K30:K31"/>
    <mergeCell ref="B30:B31"/>
    <mergeCell ref="P32:P33"/>
    <mergeCell ref="A34:A35"/>
    <mergeCell ref="C34:C35"/>
    <mergeCell ref="E34:E35"/>
    <mergeCell ref="F34:F35"/>
    <mergeCell ref="G34:G35"/>
    <mergeCell ref="H34:H35"/>
    <mergeCell ref="I34:I35"/>
    <mergeCell ref="I32:I33"/>
    <mergeCell ref="J32:J33"/>
    <mergeCell ref="K32:K33"/>
    <mergeCell ref="L32:L33"/>
    <mergeCell ref="M32:M33"/>
    <mergeCell ref="N32:N33"/>
    <mergeCell ref="A32:A33"/>
    <mergeCell ref="C32:C33"/>
    <mergeCell ref="E32:E33"/>
    <mergeCell ref="F32:F33"/>
    <mergeCell ref="G32:G33"/>
    <mergeCell ref="H32:H33"/>
    <mergeCell ref="B32:B33"/>
    <mergeCell ref="P36:P37"/>
    <mergeCell ref="P34:P35"/>
    <mergeCell ref="A36:A37"/>
    <mergeCell ref="C36:C37"/>
    <mergeCell ref="E36:E37"/>
    <mergeCell ref="F36:F37"/>
    <mergeCell ref="G36:G37"/>
    <mergeCell ref="H36:H37"/>
    <mergeCell ref="I36:I37"/>
    <mergeCell ref="J36:J37"/>
    <mergeCell ref="J34:J35"/>
    <mergeCell ref="K34:K35"/>
    <mergeCell ref="L34:L35"/>
    <mergeCell ref="M34:M35"/>
    <mergeCell ref="N34:N35"/>
    <mergeCell ref="O34:O35"/>
    <mergeCell ref="P38:P39"/>
    <mergeCell ref="A38:A39"/>
    <mergeCell ref="C38:C39"/>
    <mergeCell ref="E38:E39"/>
    <mergeCell ref="F38:F39"/>
    <mergeCell ref="G38:G39"/>
    <mergeCell ref="H38:H39"/>
    <mergeCell ref="I38:I39"/>
    <mergeCell ref="J38:J39"/>
    <mergeCell ref="K38:K39"/>
    <mergeCell ref="L38:L39"/>
    <mergeCell ref="M38:M39"/>
    <mergeCell ref="A42:A43"/>
    <mergeCell ref="C42:C43"/>
    <mergeCell ref="E42:E43"/>
    <mergeCell ref="F42:F43"/>
    <mergeCell ref="G42:G43"/>
    <mergeCell ref="H42:H43"/>
    <mergeCell ref="I42:I43"/>
    <mergeCell ref="I40:I41"/>
    <mergeCell ref="J40:J41"/>
    <mergeCell ref="A40:A41"/>
    <mergeCell ref="C40:C41"/>
    <mergeCell ref="E40:E41"/>
    <mergeCell ref="F40:F41"/>
    <mergeCell ref="G40:G41"/>
    <mergeCell ref="H40:H41"/>
    <mergeCell ref="A50:A51"/>
    <mergeCell ref="C50:C51"/>
    <mergeCell ref="E50:E51"/>
    <mergeCell ref="F50:F51"/>
    <mergeCell ref="G50:G51"/>
    <mergeCell ref="H50:H51"/>
    <mergeCell ref="L48:L49"/>
    <mergeCell ref="M48:M49"/>
    <mergeCell ref="N48:N49"/>
    <mergeCell ref="A48:A49"/>
    <mergeCell ref="E48:E49"/>
    <mergeCell ref="F48:F49"/>
    <mergeCell ref="G48:G49"/>
    <mergeCell ref="H48:H49"/>
    <mergeCell ref="I48:I49"/>
    <mergeCell ref="J48:J49"/>
    <mergeCell ref="K48:K49"/>
    <mergeCell ref="B48:C49"/>
    <mergeCell ref="B50:B51"/>
    <mergeCell ref="D48:D49"/>
    <mergeCell ref="D50:D51"/>
    <mergeCell ref="O50:O51"/>
    <mergeCell ref="P50:P51"/>
    <mergeCell ref="B2:B7"/>
    <mergeCell ref="B8:B9"/>
    <mergeCell ref="B10:B11"/>
    <mergeCell ref="B12:B13"/>
    <mergeCell ref="B14:B15"/>
    <mergeCell ref="B16:B17"/>
    <mergeCell ref="B18:B19"/>
    <mergeCell ref="I50:I51"/>
    <mergeCell ref="J50:J51"/>
    <mergeCell ref="K50:K51"/>
    <mergeCell ref="L50:L51"/>
    <mergeCell ref="M50:M51"/>
    <mergeCell ref="N50:N51"/>
    <mergeCell ref="O48:O49"/>
    <mergeCell ref="P48:P49"/>
    <mergeCell ref="K44:K45"/>
    <mergeCell ref="L44:L45"/>
    <mergeCell ref="M44:M45"/>
    <mergeCell ref="P40:P41"/>
    <mergeCell ref="K40:K41"/>
    <mergeCell ref="L40:L41"/>
    <mergeCell ref="M40:M41"/>
    <mergeCell ref="A46:A47"/>
    <mergeCell ref="C46:C47"/>
    <mergeCell ref="E46:E47"/>
    <mergeCell ref="F46:F47"/>
    <mergeCell ref="G46:G47"/>
    <mergeCell ref="D34:D35"/>
    <mergeCell ref="D36:D37"/>
    <mergeCell ref="D38:D39"/>
    <mergeCell ref="D40:D41"/>
    <mergeCell ref="A44:A45"/>
    <mergeCell ref="C44:C45"/>
    <mergeCell ref="E44:E45"/>
    <mergeCell ref="F44:F45"/>
    <mergeCell ref="G44:G45"/>
    <mergeCell ref="B34:B35"/>
    <mergeCell ref="D42:D43"/>
    <mergeCell ref="D44:D45"/>
    <mergeCell ref="D46:D47"/>
    <mergeCell ref="B36:B37"/>
    <mergeCell ref="B38:B39"/>
    <mergeCell ref="B40:B41"/>
    <mergeCell ref="B42:B43"/>
    <mergeCell ref="B44:B45"/>
    <mergeCell ref="B46:B47"/>
    <mergeCell ref="D28:D29"/>
    <mergeCell ref="D30:D31"/>
    <mergeCell ref="D32:D33"/>
    <mergeCell ref="N46:N47"/>
    <mergeCell ref="O46:O47"/>
    <mergeCell ref="J42:J43"/>
    <mergeCell ref="K42:K43"/>
    <mergeCell ref="L42:L43"/>
    <mergeCell ref="N44:N45"/>
    <mergeCell ref="O44:O45"/>
    <mergeCell ref="N40:N41"/>
    <mergeCell ref="M42:M43"/>
    <mergeCell ref="N42:N43"/>
    <mergeCell ref="O42:O43"/>
    <mergeCell ref="O40:O41"/>
    <mergeCell ref="N38:N39"/>
    <mergeCell ref="O38:O39"/>
    <mergeCell ref="K36:K37"/>
    <mergeCell ref="L36:L37"/>
    <mergeCell ref="M36:M37"/>
    <mergeCell ref="N36:N37"/>
    <mergeCell ref="O36:O37"/>
    <mergeCell ref="O32:O33"/>
    <mergeCell ref="L30:L31"/>
    <mergeCell ref="P42:P43"/>
    <mergeCell ref="P46:P47"/>
    <mergeCell ref="H46:H47"/>
    <mergeCell ref="I46:I47"/>
    <mergeCell ref="J46:J47"/>
    <mergeCell ref="K46:K47"/>
    <mergeCell ref="L46:L47"/>
    <mergeCell ref="M46:M47"/>
    <mergeCell ref="H44:H45"/>
    <mergeCell ref="I44:I45"/>
    <mergeCell ref="J44:J45"/>
    <mergeCell ref="P44:P45"/>
  </mergeCells>
  <phoneticPr fontId="1"/>
  <pageMargins left="0.51181102362204722" right="0.31496062992125984" top="0.55118110236220474" bottom="0.55118110236220474" header="0.31496062992125984" footer="0.31496062992125984"/>
  <pageSetup paperSize="9" scale="59"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0999A-B0C6-4405-88ED-FC3EED1C66B7}">
  <sheetPr>
    <tabColor rgb="FF0070C0"/>
    <pageSetUpPr fitToPage="1"/>
  </sheetPr>
  <dimension ref="A1:Y145"/>
  <sheetViews>
    <sheetView tabSelected="1" view="pageBreakPreview" zoomScale="85" zoomScaleNormal="100" zoomScaleSheetLayoutView="85" workbookViewId="0">
      <selection activeCell="A13" sqref="A13"/>
    </sheetView>
  </sheetViews>
  <sheetFormatPr defaultColWidth="9" defaultRowHeight="13.5" outlineLevelRow="1" x14ac:dyDescent="0.15"/>
  <cols>
    <col min="1" max="1" width="4.125" style="1" customWidth="1"/>
    <col min="2" max="2" width="7.875" style="1" customWidth="1"/>
    <col min="3" max="3" width="17.75" style="1" customWidth="1"/>
    <col min="4" max="4" width="40.375" style="1" customWidth="1"/>
    <col min="5" max="9" width="15.875" style="1" customWidth="1"/>
    <col min="10" max="11" width="12.25" style="1" customWidth="1"/>
    <col min="12" max="16" width="15.875" style="1" customWidth="1"/>
    <col min="17" max="17" width="17.625" style="1" customWidth="1"/>
    <col min="18" max="24" width="6.75" style="1" customWidth="1"/>
    <col min="25" max="25" width="9" style="112"/>
    <col min="26" max="16384" width="9" style="1"/>
  </cols>
  <sheetData>
    <row r="1" spans="1:25" ht="20.25" customHeight="1" x14ac:dyDescent="0.15">
      <c r="A1" s="136" t="s">
        <v>151</v>
      </c>
      <c r="B1" s="136"/>
      <c r="C1" s="112"/>
      <c r="D1" s="112"/>
      <c r="E1" s="112"/>
      <c r="F1" s="112"/>
      <c r="G1" s="112"/>
      <c r="H1" s="112"/>
      <c r="I1" s="112"/>
      <c r="J1" s="112"/>
      <c r="K1" s="112"/>
      <c r="L1" s="112"/>
      <c r="M1" s="112"/>
      <c r="N1" s="112"/>
      <c r="O1" s="112"/>
      <c r="P1" s="112"/>
      <c r="Q1" s="112"/>
      <c r="R1" s="112"/>
      <c r="S1" s="112"/>
      <c r="T1" s="112"/>
      <c r="U1" s="112"/>
      <c r="V1" s="112"/>
      <c r="W1" s="112"/>
      <c r="X1" s="112"/>
    </row>
    <row r="2" spans="1:25" ht="20.25" customHeight="1" thickBot="1" x14ac:dyDescent="0.2">
      <c r="A2" s="163"/>
      <c r="B2" s="136"/>
      <c r="C2" s="112"/>
      <c r="D2" s="112"/>
      <c r="E2" s="112"/>
      <c r="F2" s="112"/>
      <c r="G2" s="112"/>
      <c r="H2" s="112"/>
      <c r="I2" s="112"/>
      <c r="J2" s="112"/>
      <c r="K2" s="112"/>
      <c r="L2" s="112"/>
      <c r="M2" s="112"/>
      <c r="N2" s="112"/>
      <c r="O2" s="112"/>
      <c r="P2" s="112"/>
      <c r="Q2" s="112"/>
      <c r="R2" s="112"/>
      <c r="S2" s="112"/>
      <c r="T2" s="112"/>
      <c r="U2" s="112"/>
      <c r="V2" s="112"/>
      <c r="W2" s="112"/>
      <c r="X2" s="173" t="s">
        <v>150</v>
      </c>
    </row>
    <row r="3" spans="1:25" s="2" customFormat="1" ht="12.75" customHeight="1" x14ac:dyDescent="0.15">
      <c r="A3" s="297" t="s">
        <v>4</v>
      </c>
      <c r="B3" s="297" t="s">
        <v>81</v>
      </c>
      <c r="C3" s="297" t="s">
        <v>49</v>
      </c>
      <c r="D3" s="297" t="s">
        <v>84</v>
      </c>
      <c r="E3" s="382" t="s">
        <v>143</v>
      </c>
      <c r="F3" s="383"/>
      <c r="G3" s="382" t="s">
        <v>144</v>
      </c>
      <c r="H3" s="386"/>
      <c r="I3" s="386"/>
      <c r="J3" s="386"/>
      <c r="K3" s="386"/>
      <c r="L3" s="386"/>
      <c r="M3" s="386"/>
      <c r="N3" s="407" t="s">
        <v>145</v>
      </c>
      <c r="O3" s="382" t="s">
        <v>146</v>
      </c>
      <c r="P3" s="383"/>
      <c r="Q3" s="382" t="s">
        <v>147</v>
      </c>
      <c r="R3" s="292"/>
      <c r="S3" s="292"/>
      <c r="T3" s="292"/>
      <c r="U3" s="292"/>
      <c r="V3" s="382" t="s">
        <v>148</v>
      </c>
      <c r="W3" s="292"/>
      <c r="X3" s="293"/>
      <c r="Y3" s="140"/>
    </row>
    <row r="4" spans="1:25" s="2" customFormat="1" ht="12" customHeight="1" x14ac:dyDescent="0.15">
      <c r="A4" s="298"/>
      <c r="B4" s="380"/>
      <c r="C4" s="298"/>
      <c r="D4" s="298"/>
      <c r="E4" s="384"/>
      <c r="F4" s="385"/>
      <c r="G4" s="387"/>
      <c r="H4" s="388"/>
      <c r="I4" s="388"/>
      <c r="J4" s="388"/>
      <c r="K4" s="388"/>
      <c r="L4" s="388"/>
      <c r="M4" s="388"/>
      <c r="N4" s="408"/>
      <c r="O4" s="384"/>
      <c r="P4" s="385"/>
      <c r="Q4" s="146" t="s">
        <v>18</v>
      </c>
      <c r="R4" s="410" t="s">
        <v>3</v>
      </c>
      <c r="S4" s="410" t="s">
        <v>16</v>
      </c>
      <c r="T4" s="376" t="s">
        <v>2</v>
      </c>
      <c r="U4" s="413" t="s">
        <v>20</v>
      </c>
      <c r="V4" s="373" t="s">
        <v>3</v>
      </c>
      <c r="W4" s="376" t="s">
        <v>16</v>
      </c>
      <c r="X4" s="391" t="s">
        <v>2</v>
      </c>
      <c r="Y4" s="140"/>
    </row>
    <row r="5" spans="1:25" s="2" customFormat="1" ht="13.5" customHeight="1" x14ac:dyDescent="0.15">
      <c r="A5" s="298"/>
      <c r="B5" s="380"/>
      <c r="C5" s="298"/>
      <c r="D5" s="298"/>
      <c r="E5" s="147"/>
      <c r="F5" s="148"/>
      <c r="G5" s="149" t="s">
        <v>13</v>
      </c>
      <c r="H5" s="150"/>
      <c r="I5" s="150"/>
      <c r="J5" s="150"/>
      <c r="K5" s="150"/>
      <c r="L5" s="150"/>
      <c r="M5" s="394" t="s">
        <v>14</v>
      </c>
      <c r="N5" s="408"/>
      <c r="O5" s="147"/>
      <c r="P5" s="148"/>
      <c r="Q5" s="397" t="s">
        <v>17</v>
      </c>
      <c r="R5" s="411"/>
      <c r="S5" s="411"/>
      <c r="T5" s="377"/>
      <c r="U5" s="414"/>
      <c r="V5" s="374"/>
      <c r="W5" s="377"/>
      <c r="X5" s="392"/>
      <c r="Y5" s="140"/>
    </row>
    <row r="6" spans="1:25" s="2" customFormat="1" ht="12" customHeight="1" x14ac:dyDescent="0.15">
      <c r="A6" s="298"/>
      <c r="B6" s="380"/>
      <c r="C6" s="298"/>
      <c r="D6" s="298"/>
      <c r="E6" s="147"/>
      <c r="F6" s="399" t="s">
        <v>11</v>
      </c>
      <c r="G6" s="147"/>
      <c r="H6" s="151" t="s">
        <v>10</v>
      </c>
      <c r="I6" s="152"/>
      <c r="J6" s="152"/>
      <c r="K6" s="152"/>
      <c r="L6" s="153"/>
      <c r="M6" s="395"/>
      <c r="N6" s="408"/>
      <c r="O6" s="147"/>
      <c r="P6" s="399" t="s">
        <v>11</v>
      </c>
      <c r="Q6" s="398"/>
      <c r="R6" s="412"/>
      <c r="S6" s="412"/>
      <c r="T6" s="378"/>
      <c r="U6" s="415"/>
      <c r="V6" s="375"/>
      <c r="W6" s="378"/>
      <c r="X6" s="393"/>
      <c r="Y6" s="140"/>
    </row>
    <row r="7" spans="1:25" s="2" customFormat="1" ht="12" customHeight="1" x14ac:dyDescent="0.15">
      <c r="A7" s="298"/>
      <c r="B7" s="380"/>
      <c r="C7" s="298"/>
      <c r="D7" s="298"/>
      <c r="E7" s="147"/>
      <c r="F7" s="400"/>
      <c r="G7" s="147"/>
      <c r="H7" s="154" t="s">
        <v>12</v>
      </c>
      <c r="I7" s="402" t="s">
        <v>80</v>
      </c>
      <c r="J7" s="403"/>
      <c r="K7" s="404"/>
      <c r="L7" s="405" t="s">
        <v>58</v>
      </c>
      <c r="M7" s="395"/>
      <c r="N7" s="408"/>
      <c r="O7" s="147"/>
      <c r="P7" s="400"/>
      <c r="Q7" s="155" t="s">
        <v>19</v>
      </c>
      <c r="R7" s="156" t="s">
        <v>19</v>
      </c>
      <c r="S7" s="156" t="s">
        <v>19</v>
      </c>
      <c r="T7" s="157" t="s">
        <v>19</v>
      </c>
      <c r="U7" s="158" t="s">
        <v>19</v>
      </c>
      <c r="V7" s="159" t="s">
        <v>19</v>
      </c>
      <c r="W7" s="157" t="s">
        <v>19</v>
      </c>
      <c r="X7" s="158" t="s">
        <v>19</v>
      </c>
      <c r="Y7" s="143" t="s">
        <v>19</v>
      </c>
    </row>
    <row r="8" spans="1:25" s="2" customFormat="1" ht="12.75" customHeight="1" thickBot="1" x14ac:dyDescent="0.2">
      <c r="A8" s="379"/>
      <c r="B8" s="381"/>
      <c r="C8" s="379"/>
      <c r="D8" s="379"/>
      <c r="E8" s="160"/>
      <c r="F8" s="401"/>
      <c r="G8" s="160"/>
      <c r="H8" s="161"/>
      <c r="I8" s="169" t="s">
        <v>56</v>
      </c>
      <c r="J8" s="169" t="s">
        <v>57</v>
      </c>
      <c r="K8" s="169" t="s">
        <v>62</v>
      </c>
      <c r="L8" s="406"/>
      <c r="M8" s="396"/>
      <c r="N8" s="409"/>
      <c r="O8" s="160"/>
      <c r="P8" s="401"/>
      <c r="Q8" s="162" t="s">
        <v>15</v>
      </c>
      <c r="R8" s="113" t="s">
        <v>15</v>
      </c>
      <c r="S8" s="113" t="s">
        <v>15</v>
      </c>
      <c r="T8" s="114" t="s">
        <v>15</v>
      </c>
      <c r="U8" s="115" t="s">
        <v>15</v>
      </c>
      <c r="V8" s="116" t="s">
        <v>15</v>
      </c>
      <c r="W8" s="114" t="s">
        <v>15</v>
      </c>
      <c r="X8" s="117" t="s">
        <v>15</v>
      </c>
      <c r="Y8" s="144" t="s">
        <v>15</v>
      </c>
    </row>
    <row r="9" spans="1:25" s="2" customFormat="1" ht="236.25" customHeight="1" x14ac:dyDescent="0.15">
      <c r="A9" s="219">
        <v>1</v>
      </c>
      <c r="B9" s="417" t="s">
        <v>107</v>
      </c>
      <c r="C9" s="419" t="s">
        <v>108</v>
      </c>
      <c r="D9" s="421" t="s">
        <v>149</v>
      </c>
      <c r="E9" s="423">
        <v>5885.0640000000003</v>
      </c>
      <c r="F9" s="389">
        <v>5885.0640000000003</v>
      </c>
      <c r="G9" s="423">
        <v>2194.471</v>
      </c>
      <c r="H9" s="438">
        <v>2194.471</v>
      </c>
      <c r="I9" s="438">
        <v>2194.402</v>
      </c>
      <c r="J9" s="438">
        <v>0</v>
      </c>
      <c r="K9" s="438">
        <v>0</v>
      </c>
      <c r="L9" s="438">
        <v>6.9000000000000006E-2</v>
      </c>
      <c r="M9" s="389">
        <v>1978.39</v>
      </c>
      <c r="N9" s="425">
        <v>0</v>
      </c>
      <c r="O9" s="427">
        <f>+(+E9+G9)-(M9+N9)</f>
        <v>6101.1449999999995</v>
      </c>
      <c r="P9" s="389">
        <v>6101.1450000000004</v>
      </c>
      <c r="Q9" s="137">
        <v>7</v>
      </c>
      <c r="R9" s="166">
        <v>0</v>
      </c>
      <c r="S9" s="166">
        <v>0</v>
      </c>
      <c r="T9" s="167">
        <v>0</v>
      </c>
      <c r="U9" s="166">
        <v>0</v>
      </c>
      <c r="V9" s="137">
        <v>0</v>
      </c>
      <c r="W9" s="167">
        <v>0</v>
      </c>
      <c r="X9" s="168">
        <v>0</v>
      </c>
      <c r="Y9" s="142" t="s">
        <v>19</v>
      </c>
    </row>
    <row r="10" spans="1:25" s="2" customFormat="1" ht="236.25" customHeight="1" thickBot="1" x14ac:dyDescent="0.2">
      <c r="A10" s="416"/>
      <c r="B10" s="418"/>
      <c r="C10" s="420"/>
      <c r="D10" s="422"/>
      <c r="E10" s="424"/>
      <c r="F10" s="390"/>
      <c r="G10" s="437"/>
      <c r="H10" s="439"/>
      <c r="I10" s="439"/>
      <c r="J10" s="439"/>
      <c r="K10" s="439"/>
      <c r="L10" s="439"/>
      <c r="M10" s="390"/>
      <c r="N10" s="426"/>
      <c r="O10" s="428"/>
      <c r="P10" s="390"/>
      <c r="Q10" s="138">
        <v>2194.402</v>
      </c>
      <c r="R10" s="139">
        <v>0</v>
      </c>
      <c r="S10" s="139">
        <v>0</v>
      </c>
      <c r="T10" s="172">
        <v>0</v>
      </c>
      <c r="U10" s="139">
        <v>0</v>
      </c>
      <c r="V10" s="138">
        <v>0</v>
      </c>
      <c r="W10" s="172">
        <v>0</v>
      </c>
      <c r="X10" s="171">
        <v>0</v>
      </c>
      <c r="Y10" s="141" t="s">
        <v>15</v>
      </c>
    </row>
    <row r="11" spans="1:25" s="3" customFormat="1" ht="20.100000000000001" customHeight="1" x14ac:dyDescent="0.15">
      <c r="A11" s="219" t="s">
        <v>24</v>
      </c>
      <c r="B11" s="429"/>
      <c r="C11" s="429"/>
      <c r="D11" s="431"/>
      <c r="E11" s="433">
        <f>SUM(E9:E10)</f>
        <v>5885.0640000000003</v>
      </c>
      <c r="F11" s="435">
        <f>SUM(F9:F10)</f>
        <v>5885.0640000000003</v>
      </c>
      <c r="G11" s="433">
        <f t="shared" ref="G11:N11" si="0">SUM(G9:G10)</f>
        <v>2194.471</v>
      </c>
      <c r="H11" s="440">
        <f t="shared" si="0"/>
        <v>2194.471</v>
      </c>
      <c r="I11" s="440">
        <f t="shared" si="0"/>
        <v>2194.402</v>
      </c>
      <c r="J11" s="440">
        <f t="shared" si="0"/>
        <v>0</v>
      </c>
      <c r="K11" s="440">
        <f t="shared" si="0"/>
        <v>0</v>
      </c>
      <c r="L11" s="440">
        <f>SUM(L9:L10)</f>
        <v>6.9000000000000006E-2</v>
      </c>
      <c r="M11" s="440">
        <f>SUM(M9:M10)</f>
        <v>1978.39</v>
      </c>
      <c r="N11" s="442">
        <f t="shared" si="0"/>
        <v>0</v>
      </c>
      <c r="O11" s="433">
        <f>SUM(O9:O10)</f>
        <v>6101.1449999999995</v>
      </c>
      <c r="P11" s="444">
        <f>SUM(P9:P10)</f>
        <v>6101.1450000000004</v>
      </c>
      <c r="Q11" s="126">
        <f>SUMIF($Y$9:$Y$10,$Y$7,Q9:Q10)</f>
        <v>7</v>
      </c>
      <c r="R11" s="127">
        <f>SUMIF($Y$9:$Y$10,$Y$7,R9:R10)</f>
        <v>0</v>
      </c>
      <c r="S11" s="127">
        <f>SUMIF($Y$9:$Y$10,$Y$7,S9:S10)</f>
        <v>0</v>
      </c>
      <c r="T11" s="128">
        <f t="shared" ref="T11:X11" si="1">SUMIF($Y$9:$Y$10,$Y$7,T9:T10)</f>
        <v>0</v>
      </c>
      <c r="U11" s="127">
        <f t="shared" si="1"/>
        <v>0</v>
      </c>
      <c r="V11" s="126">
        <f>SUMIF($Y$9:$Y$10,$Y$7,V9:V10)</f>
        <v>0</v>
      </c>
      <c r="W11" s="128">
        <f t="shared" si="1"/>
        <v>0</v>
      </c>
      <c r="X11" s="129">
        <f t="shared" si="1"/>
        <v>0</v>
      </c>
      <c r="Y11" s="142" t="s">
        <v>19</v>
      </c>
    </row>
    <row r="12" spans="1:25" s="3" customFormat="1" ht="20.100000000000001" customHeight="1" thickBot="1" x14ac:dyDescent="0.2">
      <c r="A12" s="220"/>
      <c r="B12" s="430"/>
      <c r="C12" s="430"/>
      <c r="D12" s="432"/>
      <c r="E12" s="434"/>
      <c r="F12" s="436"/>
      <c r="G12" s="434"/>
      <c r="H12" s="441"/>
      <c r="I12" s="441"/>
      <c r="J12" s="441"/>
      <c r="K12" s="441"/>
      <c r="L12" s="441"/>
      <c r="M12" s="441"/>
      <c r="N12" s="443"/>
      <c r="O12" s="434"/>
      <c r="P12" s="445"/>
      <c r="Q12" s="130">
        <f>SUMIF($Y$9:$Y$10,$Y$8,Q9:Q10)</f>
        <v>2194.402</v>
      </c>
      <c r="R12" s="131">
        <f t="shared" ref="R12:X12" si="2">SUMIF($Y$9:$Y$10,$Y$8,R9:R10)</f>
        <v>0</v>
      </c>
      <c r="S12" s="131">
        <f t="shared" si="2"/>
        <v>0</v>
      </c>
      <c r="T12" s="170">
        <f t="shared" si="2"/>
        <v>0</v>
      </c>
      <c r="U12" s="131">
        <f t="shared" si="2"/>
        <v>0</v>
      </c>
      <c r="V12" s="130">
        <f t="shared" si="2"/>
        <v>0</v>
      </c>
      <c r="W12" s="170">
        <f t="shared" si="2"/>
        <v>0</v>
      </c>
      <c r="X12" s="133">
        <f t="shared" si="2"/>
        <v>0</v>
      </c>
      <c r="Y12" s="141" t="s">
        <v>15</v>
      </c>
    </row>
    <row r="13" spans="1:25" outlineLevel="1" x14ac:dyDescent="0.15">
      <c r="A13" s="112"/>
      <c r="B13" s="112"/>
      <c r="C13" s="112"/>
      <c r="D13" s="112"/>
      <c r="E13" s="112"/>
      <c r="F13" s="112"/>
      <c r="G13" s="112"/>
      <c r="H13" s="112"/>
      <c r="I13" s="112"/>
      <c r="J13" s="112"/>
      <c r="K13" s="112"/>
      <c r="L13" s="112"/>
      <c r="M13" s="112"/>
      <c r="N13" s="112"/>
      <c r="O13" s="112"/>
      <c r="P13" s="112"/>
      <c r="Q13" s="112"/>
      <c r="R13" s="112"/>
      <c r="S13" s="112"/>
      <c r="T13" s="112"/>
      <c r="U13" s="112"/>
      <c r="V13" s="112"/>
      <c r="W13" s="112"/>
      <c r="X13" s="112"/>
    </row>
    <row r="14" spans="1:25" outlineLevel="1" x14ac:dyDescent="0.15">
      <c r="H14" s="112"/>
      <c r="I14" s="112"/>
      <c r="J14" s="112"/>
      <c r="K14" s="112"/>
      <c r="L14" s="112"/>
      <c r="M14" s="112"/>
      <c r="N14" s="112"/>
      <c r="O14" s="164"/>
      <c r="P14" s="112"/>
      <c r="Q14" s="112"/>
      <c r="R14" s="112"/>
      <c r="S14" s="112"/>
      <c r="T14" s="112"/>
      <c r="U14" s="112"/>
      <c r="V14" s="112"/>
      <c r="W14" s="112"/>
      <c r="X14" s="112"/>
    </row>
    <row r="15" spans="1:25" outlineLevel="1" x14ac:dyDescent="0.15">
      <c r="H15" s="112"/>
      <c r="I15" s="112"/>
      <c r="J15" s="112"/>
      <c r="K15" s="112"/>
      <c r="L15" s="112"/>
      <c r="M15" s="112"/>
      <c r="N15" s="112"/>
      <c r="O15" s="112"/>
      <c r="P15" s="112"/>
      <c r="Q15" s="112"/>
      <c r="R15" s="112"/>
      <c r="S15" s="112"/>
      <c r="T15" s="112"/>
      <c r="U15" s="112"/>
      <c r="V15" s="112"/>
      <c r="W15" s="112"/>
      <c r="X15" s="112"/>
    </row>
    <row r="16" spans="1:25" outlineLevel="1" x14ac:dyDescent="0.15">
      <c r="H16" s="112"/>
      <c r="I16" s="112"/>
      <c r="J16" s="112"/>
      <c r="K16" s="112"/>
      <c r="L16" s="112"/>
      <c r="M16" s="112"/>
      <c r="N16" s="112"/>
      <c r="O16" s="112"/>
      <c r="P16" s="112"/>
      <c r="Q16" s="112"/>
      <c r="R16" s="112"/>
      <c r="S16" s="112"/>
      <c r="T16" s="112"/>
      <c r="U16" s="112"/>
      <c r="V16" s="112"/>
      <c r="W16" s="112"/>
      <c r="X16" s="112"/>
    </row>
    <row r="17" spans="8:24" outlineLevel="1" x14ac:dyDescent="0.15">
      <c r="H17" s="112"/>
      <c r="I17" s="112"/>
      <c r="J17" s="112"/>
      <c r="K17" s="112"/>
      <c r="L17" s="112"/>
      <c r="M17" s="112"/>
      <c r="N17" s="112"/>
      <c r="O17" s="112"/>
      <c r="P17" s="112"/>
      <c r="Q17" s="112"/>
      <c r="R17" s="112"/>
      <c r="S17" s="112"/>
      <c r="T17" s="112"/>
      <c r="U17" s="112"/>
      <c r="V17" s="112"/>
      <c r="W17" s="112"/>
      <c r="X17" s="112"/>
    </row>
    <row r="18" spans="8:24" outlineLevel="1" x14ac:dyDescent="0.15">
      <c r="H18" s="112"/>
      <c r="I18" s="112"/>
      <c r="J18" s="112"/>
      <c r="K18" s="112"/>
      <c r="L18" s="112"/>
      <c r="M18" s="112"/>
      <c r="N18" s="112"/>
      <c r="O18" s="112"/>
      <c r="P18" s="112"/>
      <c r="Q18" s="112"/>
      <c r="R18" s="112"/>
      <c r="S18" s="112"/>
      <c r="T18" s="112"/>
      <c r="U18" s="112"/>
      <c r="V18" s="112"/>
      <c r="W18" s="112"/>
      <c r="X18" s="112"/>
    </row>
    <row r="19" spans="8:24" outlineLevel="1" x14ac:dyDescent="0.15">
      <c r="H19" s="112"/>
      <c r="I19" s="112"/>
      <c r="J19" s="112"/>
      <c r="K19" s="112"/>
      <c r="L19" s="112"/>
      <c r="M19" s="112"/>
      <c r="N19" s="112"/>
      <c r="O19" s="112"/>
      <c r="P19" s="112"/>
      <c r="Q19" s="112"/>
      <c r="R19" s="112"/>
      <c r="S19" s="112"/>
      <c r="T19" s="112"/>
      <c r="U19" s="112"/>
      <c r="V19" s="112"/>
      <c r="W19" s="112"/>
      <c r="X19" s="112"/>
    </row>
    <row r="20" spans="8:24" outlineLevel="1" x14ac:dyDescent="0.15">
      <c r="H20" s="112"/>
      <c r="I20" s="112"/>
      <c r="J20" s="112"/>
      <c r="K20" s="112"/>
      <c r="L20" s="112"/>
      <c r="M20" s="112"/>
      <c r="N20" s="112"/>
      <c r="O20" s="112"/>
      <c r="P20" s="112"/>
      <c r="Q20" s="112"/>
      <c r="R20" s="112"/>
      <c r="S20" s="112"/>
      <c r="T20" s="112"/>
      <c r="U20" s="112"/>
      <c r="V20" s="112"/>
      <c r="W20" s="112"/>
      <c r="X20" s="112"/>
    </row>
    <row r="21" spans="8:24" outlineLevel="1" x14ac:dyDescent="0.15">
      <c r="H21" s="112"/>
      <c r="I21" s="112"/>
      <c r="J21" s="112"/>
      <c r="K21" s="112"/>
      <c r="L21" s="112"/>
      <c r="M21" s="112"/>
      <c r="N21" s="112"/>
      <c r="O21" s="112"/>
      <c r="P21" s="112"/>
      <c r="Q21" s="112"/>
      <c r="R21" s="112"/>
      <c r="S21" s="112"/>
      <c r="T21" s="112"/>
      <c r="U21" s="112"/>
      <c r="V21" s="112"/>
      <c r="W21" s="112"/>
      <c r="X21" s="112"/>
    </row>
    <row r="22" spans="8:24" outlineLevel="1" x14ac:dyDescent="0.15">
      <c r="H22" s="112"/>
      <c r="I22" s="112"/>
      <c r="J22" s="112"/>
      <c r="K22" s="112"/>
      <c r="L22" s="112"/>
      <c r="M22" s="112"/>
      <c r="N22" s="112"/>
      <c r="O22" s="112"/>
      <c r="P22" s="112"/>
      <c r="Q22" s="112"/>
      <c r="R22" s="112"/>
      <c r="S22" s="112"/>
      <c r="T22" s="112"/>
      <c r="U22" s="112"/>
      <c r="V22" s="112"/>
      <c r="W22" s="112"/>
      <c r="X22" s="112"/>
    </row>
    <row r="23" spans="8:24" outlineLevel="1" x14ac:dyDescent="0.15">
      <c r="H23" s="112"/>
      <c r="I23" s="112"/>
      <c r="J23" s="112"/>
      <c r="K23" s="112"/>
      <c r="L23" s="112"/>
      <c r="M23" s="112"/>
      <c r="N23" s="112"/>
      <c r="O23" s="112"/>
      <c r="P23" s="112"/>
      <c r="Q23" s="112"/>
      <c r="R23" s="112"/>
      <c r="S23" s="112"/>
      <c r="T23" s="112"/>
      <c r="U23" s="112"/>
      <c r="V23" s="112"/>
      <c r="W23" s="112"/>
      <c r="X23" s="112"/>
    </row>
    <row r="24" spans="8:24" x14ac:dyDescent="0.15">
      <c r="H24" s="112"/>
      <c r="I24" s="112"/>
      <c r="J24" s="112"/>
      <c r="K24" s="112"/>
      <c r="L24" s="112"/>
      <c r="M24" s="112"/>
      <c r="N24" s="112"/>
      <c r="P24" s="112"/>
      <c r="Q24" s="112"/>
      <c r="R24" s="112"/>
      <c r="S24" s="112"/>
      <c r="T24" s="112"/>
      <c r="U24" s="112"/>
      <c r="V24" s="112"/>
      <c r="W24" s="112"/>
      <c r="X24" s="112"/>
    </row>
    <row r="25" spans="8:24" x14ac:dyDescent="0.15">
      <c r="H25" s="112"/>
      <c r="I25" s="112"/>
      <c r="J25" s="112"/>
      <c r="K25" s="112"/>
      <c r="L25" s="112"/>
      <c r="M25" s="112"/>
      <c r="N25" s="112"/>
      <c r="P25" s="112"/>
      <c r="Q25" s="112"/>
      <c r="R25" s="112"/>
      <c r="S25" s="112"/>
      <c r="T25" s="112"/>
      <c r="U25" s="112"/>
      <c r="V25" s="112"/>
      <c r="W25" s="112"/>
      <c r="X25" s="112"/>
    </row>
    <row r="26" spans="8:24" x14ac:dyDescent="0.15">
      <c r="H26" s="112"/>
      <c r="I26" s="112"/>
      <c r="J26" s="165"/>
      <c r="K26" s="112"/>
      <c r="L26" s="112"/>
      <c r="M26" s="112"/>
      <c r="N26" s="112"/>
      <c r="P26" s="112"/>
      <c r="Q26" s="112"/>
      <c r="R26" s="112"/>
      <c r="S26" s="112"/>
      <c r="T26" s="112"/>
      <c r="U26" s="112"/>
      <c r="V26" s="112"/>
      <c r="W26" s="112"/>
      <c r="X26" s="112"/>
    </row>
    <row r="145" spans="9:9" x14ac:dyDescent="0.15">
      <c r="I145" s="145">
        <f>SUM(I9:I144)</f>
        <v>4388.8040000000001</v>
      </c>
    </row>
  </sheetData>
  <mergeCells count="55">
    <mergeCell ref="M11:M12"/>
    <mergeCell ref="N11:N12"/>
    <mergeCell ref="O11:O12"/>
    <mergeCell ref="P11:P12"/>
    <mergeCell ref="G11:G12"/>
    <mergeCell ref="H11:H12"/>
    <mergeCell ref="I11:I12"/>
    <mergeCell ref="J11:J12"/>
    <mergeCell ref="K11:K12"/>
    <mergeCell ref="L11:L12"/>
    <mergeCell ref="M9:M10"/>
    <mergeCell ref="N9:N10"/>
    <mergeCell ref="O9:O10"/>
    <mergeCell ref="P9:P10"/>
    <mergeCell ref="A11:A12"/>
    <mergeCell ref="B11:B12"/>
    <mergeCell ref="C11:C12"/>
    <mergeCell ref="D11:D12"/>
    <mergeCell ref="E11:E12"/>
    <mergeCell ref="F11:F12"/>
    <mergeCell ref="G9:G10"/>
    <mergeCell ref="H9:H10"/>
    <mergeCell ref="I9:I10"/>
    <mergeCell ref="J9:J10"/>
    <mergeCell ref="K9:K10"/>
    <mergeCell ref="L9:L10"/>
    <mergeCell ref="A9:A10"/>
    <mergeCell ref="B9:B10"/>
    <mergeCell ref="C9:C10"/>
    <mergeCell ref="D9:D10"/>
    <mergeCell ref="E9:E10"/>
    <mergeCell ref="F9:F10"/>
    <mergeCell ref="X4:X6"/>
    <mergeCell ref="M5:M8"/>
    <mergeCell ref="Q5:Q6"/>
    <mergeCell ref="F6:F8"/>
    <mergeCell ref="P6:P8"/>
    <mergeCell ref="I7:K7"/>
    <mergeCell ref="L7:L8"/>
    <mergeCell ref="N3:N8"/>
    <mergeCell ref="O3:P4"/>
    <mergeCell ref="Q3:U3"/>
    <mergeCell ref="V3:X3"/>
    <mergeCell ref="R4:R6"/>
    <mergeCell ref="S4:S6"/>
    <mergeCell ref="T4:T6"/>
    <mergeCell ref="U4:U6"/>
    <mergeCell ref="V4:V6"/>
    <mergeCell ref="W4:W6"/>
    <mergeCell ref="A3:A8"/>
    <mergeCell ref="B3:B8"/>
    <mergeCell ref="C3:C8"/>
    <mergeCell ref="D3:D8"/>
    <mergeCell ref="E3:F4"/>
    <mergeCell ref="G3:M4"/>
  </mergeCells>
  <phoneticPr fontId="1"/>
  <pageMargins left="0.51181102362204722" right="0.31496062992125984" top="0.55118110236220474" bottom="0.55118110236220474" header="0.31496062992125984" footer="0.31496062992125984"/>
  <pageSetup paperSize="9" scale="44" fitToHeight="0" orientation="landscape"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総括表A（基礎情報） (2)</vt:lpstr>
      <vt:lpstr>総括表B-1 (2)</vt:lpstr>
      <vt:lpstr>総括表B-2 </vt:lpstr>
      <vt:lpstr>個別表 </vt:lpstr>
      <vt:lpstr>個別表(再編関連特別地域整備事業）</vt:lpstr>
      <vt:lpstr>'個別表 '!Print_Area</vt:lpstr>
      <vt:lpstr>'個別表(再編関連特別地域整備事業）'!Print_Area</vt:lpstr>
      <vt:lpstr>'総括表A（基礎情報） (2)'!Print_Area</vt:lpstr>
      <vt:lpstr>'総括表B-1 (2)'!Print_Area</vt:lpstr>
      <vt:lpstr>'総括表B-2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重義（行革本部事務局）</dc:creator>
  <cp:lastModifiedBy>A1226665</cp:lastModifiedBy>
  <cp:lastPrinted>2022-08-01T18:35:53Z</cp:lastPrinted>
  <dcterms:created xsi:type="dcterms:W3CDTF">2010-08-24T08:00:05Z</dcterms:created>
  <dcterms:modified xsi:type="dcterms:W3CDTF">2023-09-26T13:06:33Z</dcterms:modified>
</cp:coreProperties>
</file>