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defaultThemeVersion="124226"/>
  <mc:AlternateContent xmlns:mc="http://schemas.openxmlformats.org/markup-compatibility/2006">
    <mc:Choice Requires="x15">
      <x15ac:absPath xmlns:x15ac="http://schemas.microsoft.com/office/spreadsheetml/2010/11/ac" url="\\file.dii.mod.go.jp\ib_oa\public\広報課\HP\令和４年度行政事業レビューシート等の公表\03.30日分\03.【総括表】（様式４）令和４年度地方公共団体等保有基金執行状況表\"/>
    </mc:Choice>
  </mc:AlternateContent>
  <xr:revisionPtr revIDLastSave="0" documentId="13_ncr:1_{CA2C4192-43DD-4988-ADEA-F8AEF1824A51}" xr6:coauthVersionLast="36" xr6:coauthVersionMax="36" xr10:uidLastSave="{00000000-0000-0000-0000-000000000000}"/>
  <bookViews>
    <workbookView xWindow="480" yWindow="120" windowWidth="18315" windowHeight="11655" tabRatio="774" xr2:uid="{00000000-000D-0000-FFFF-FFFF00000000}"/>
  </bookViews>
  <sheets>
    <sheet name="総括表A（基礎情報）" sheetId="64" r:id="rId1"/>
    <sheet name="総括表B-1" sheetId="65" r:id="rId2"/>
    <sheet name="総括表B-2" sheetId="66" r:id="rId3"/>
  </sheets>
  <definedNames>
    <definedName name="_xlnm._FilterDatabase" localSheetId="1" hidden="1">'総括表B-1'!$A$1:$Y$17</definedName>
    <definedName name="_xlnm._FilterDatabase" localSheetId="2" hidden="1">'総括表B-2'!$A$1:$Y$12</definedName>
    <definedName name="_xlnm.Print_Area" localSheetId="0">'総括表A（基礎情報）'!$A$1:$R$10</definedName>
    <definedName name="_xlnm.Print_Area" localSheetId="1">'総括表B-1'!$A$1:$X$28</definedName>
    <definedName name="_xlnm.Print_Area" localSheetId="2">'総括表B-2'!$A$1:$X$13</definedName>
  </definedNames>
  <calcPr calcId="191029"/>
</workbook>
</file>

<file path=xl/calcChain.xml><?xml version="1.0" encoding="utf-8"?>
<calcChain xmlns="http://schemas.openxmlformats.org/spreadsheetml/2006/main">
  <c r="O16" i="65" l="1"/>
  <c r="C16" i="65" l="1"/>
  <c r="D16" i="65"/>
  <c r="E16" i="65"/>
  <c r="F16" i="65"/>
  <c r="G16" i="65"/>
  <c r="K16" i="65"/>
  <c r="L16" i="65"/>
  <c r="N16" i="65"/>
  <c r="P16" i="65"/>
  <c r="N10" i="65"/>
  <c r="N8" i="65"/>
  <c r="P17" i="65" l="1"/>
  <c r="N14" i="65" l="1"/>
  <c r="D9" i="64" l="1"/>
  <c r="W17" i="65" l="1"/>
  <c r="V17" i="65"/>
  <c r="U17" i="65"/>
  <c r="T17" i="65"/>
  <c r="S17" i="65"/>
  <c r="R17" i="65"/>
  <c r="Q17" i="65"/>
  <c r="W16" i="65"/>
  <c r="V16" i="65"/>
  <c r="U16" i="65"/>
  <c r="T16" i="65"/>
  <c r="S16" i="65"/>
  <c r="R16" i="65"/>
  <c r="Q16" i="65"/>
  <c r="M16" i="65"/>
  <c r="I16" i="65"/>
  <c r="H16" i="65"/>
  <c r="N12" i="65"/>
  <c r="Q9" i="64"/>
</calcChain>
</file>

<file path=xl/sharedStrings.xml><?xml version="1.0" encoding="utf-8"?>
<sst xmlns="http://schemas.openxmlformats.org/spreadsheetml/2006/main" count="195" uniqueCount="110">
  <si>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</si>
  <si>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</si>
  <si>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</si>
  <si>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</si>
  <si>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</si>
  <si>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</si>
  <si>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</si>
  <si>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</si>
  <si>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</si>
  <si>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</si>
  <si>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</si>
  <si>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</si>
  <si>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</si>
  <si>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</si>
  <si>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</si>
  <si>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</si>
  <si>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取崩し型</t>
    <rPh sb="0" eb="2">
      <t>トリクズ</t>
    </rPh>
    <rPh sb="3" eb="4">
      <t>ガタ</t>
    </rPh>
    <phoneticPr fontId="1"/>
  </si>
  <si>
    <t>補助</t>
    <rPh sb="0" eb="2">
      <t>ホジョ</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</si>
  <si>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</si>
  <si>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</si>
  <si>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</si>
  <si>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</si>
  <si>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</si>
  <si>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</si>
  <si>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</si>
  <si>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</si>
  <si>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</si>
  <si>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</si>
  <si>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</si>
  <si>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</si>
  <si>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</si>
  <si>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</si>
  <si>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</si>
  <si>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</si>
  <si>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</si>
  <si>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</si>
  <si>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</si>
  <si>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</si>
  <si>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</si>
  <si>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</si>
  <si>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</si>
  <si>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</si>
  <si>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</si>
  <si>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</si>
  <si>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</si>
  <si>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</si>
  <si>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</si>
  <si>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</si>
  <si>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</si>
  <si>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</si>
  <si>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</si>
  <si>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国からの資金交付額</t>
    <rPh sb="0" eb="1">
      <t>クニ</t>
    </rPh>
    <rPh sb="4" eb="6">
      <t>シキン</t>
    </rPh>
    <rPh sb="6" eb="8">
      <t>コウフ</t>
    </rPh>
    <rPh sb="8" eb="9">
      <t>ガク</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</si>
  <si>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</si>
  <si>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</si>
  <si>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</si>
  <si>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</si>
  <si>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</si>
  <si>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①</t>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</si>
  <si>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</si>
  <si>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</si>
  <si>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</si>
  <si>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</si>
  <si>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</si>
  <si>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</si>
  <si>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</si>
  <si>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</si>
  <si>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</si>
  <si>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特定防衛施設周辺整備調整交付金により造成された基金
（特定防衛施設周辺整備調整交付金）</t>
  </si>
  <si>
    <t>Ｈ23</t>
    <phoneticPr fontId="1"/>
  </si>
  <si>
    <t>-</t>
    <phoneticPr fontId="1"/>
  </si>
  <si>
    <t>-</t>
  </si>
  <si>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</si>
  <si>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1"/>
  </si>
  <si>
    <t>再編交付金により造成された基金
（再編交付金）</t>
  </si>
  <si>
    <t>Ｈ19</t>
    <phoneticPr fontId="1"/>
  </si>
  <si>
    <t>R13年度</t>
    <rPh sb="3" eb="5">
      <t>ネンド</t>
    </rPh>
    <phoneticPr fontId="1"/>
  </si>
  <si>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</si>
  <si>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</si>
  <si>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交付実施件数
（単位：件）</t>
    <rPh sb="11" eb="12">
      <t>ケン</t>
    </rPh>
    <phoneticPr fontId="1"/>
  </si>
  <si>
    <t>再編関連特別地域整備事業により造成された基金
（再編関連特別地域整備事業）</t>
  </si>
  <si>
    <t>有</t>
    <rPh sb="0" eb="1">
      <t>ア</t>
    </rPh>
    <phoneticPr fontId="1"/>
  </si>
  <si>
    <t>Ｈ27</t>
    <phoneticPr fontId="1"/>
  </si>
  <si>
    <t>R9年度</t>
    <rPh sb="2" eb="4">
      <t>ネンド</t>
    </rPh>
    <phoneticPr fontId="1"/>
  </si>
  <si>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</si>
  <si>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1"/>
  </si>
  <si>
    <t>Ｈ29</t>
    <phoneticPr fontId="1"/>
  </si>
  <si>
    <t>R8年度</t>
    <rPh sb="2" eb="4">
      <t>ネンド</t>
    </rPh>
    <phoneticPr fontId="1"/>
  </si>
  <si>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1"/>
  </si>
  <si>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1"/>
  </si>
  <si>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1"/>
  </si>
  <si>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1"/>
  </si>
  <si>
    <t>①</t>
  </si>
  <si>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</si>
  <si>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1"/>
  </si>
  <si>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1"/>
  </si>
  <si>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1"/>
  </si>
  <si>
    <t>令　和　３　年　度　収　入　支　出</t>
    <rPh sb="0" eb="1">
      <t>レイ</t>
    </rPh>
    <rPh sb="2" eb="3">
      <t>ワ</t>
    </rPh>
    <rPh sb="6" eb="7">
      <t>トシ</t>
    </rPh>
    <rPh sb="8" eb="9">
      <t>ド</t>
    </rPh>
    <rPh sb="10" eb="11">
      <t>オサム</t>
    </rPh>
    <rPh sb="12" eb="13">
      <t>イ</t>
    </rPh>
    <rPh sb="14" eb="15">
      <t>シ</t>
    </rPh>
    <rPh sb="16" eb="17">
      <t>デ</t>
    </rPh>
    <phoneticPr fontId="1"/>
  </si>
  <si>
    <t>令和３年度
国庫返納額
（ｄ）</t>
    <rPh sb="0" eb="2">
      <t>レイワ</t>
    </rPh>
    <rPh sb="3" eb="5">
      <t>ネンド</t>
    </rPh>
    <rPh sb="8" eb="10">
      <t>ヘンノウ</t>
    </rPh>
    <phoneticPr fontId="1"/>
  </si>
  <si>
    <t>令和３年度末基金残高
(ｅ=ａ+ｂ-ｃ-ｄ)</t>
    <rPh sb="0" eb="2">
      <t>レイワ</t>
    </rPh>
    <rPh sb="3" eb="5">
      <t>ネンド</t>
    </rPh>
    <rPh sb="5" eb="6">
      <t>マツ</t>
    </rPh>
    <rPh sb="6" eb="8">
      <t>キキン</t>
    </rPh>
    <rPh sb="8" eb="10">
      <t>ザンダカ</t>
    </rPh>
    <phoneticPr fontId="1"/>
  </si>
  <si>
    <t>令和３年度　事業実施決定等</t>
    <rPh sb="0" eb="2">
      <t>レイワ</t>
    </rPh>
    <rPh sb="3" eb="5">
      <t>ネンド</t>
    </rPh>
    <rPh sb="6" eb="8">
      <t>ジギョウ</t>
    </rPh>
    <rPh sb="8" eb="10">
      <t>ジッシ</t>
    </rPh>
    <rPh sb="10" eb="12">
      <t>ケッテイ</t>
    </rPh>
    <rPh sb="12" eb="13">
      <t>トウ</t>
    </rPh>
    <phoneticPr fontId="1"/>
  </si>
  <si>
    <t>令和３年度末　貸付残高等</t>
    <rPh sb="0" eb="2">
      <t>レイワ</t>
    </rPh>
    <rPh sb="3" eb="5">
      <t>ネンド</t>
    </rPh>
    <rPh sb="5" eb="6">
      <t>マツ</t>
    </rPh>
    <rPh sb="7" eb="9">
      <t>カシツ</t>
    </rPh>
    <rPh sb="9" eb="11">
      <t>ザンダカ</t>
    </rPh>
    <rPh sb="11" eb="12">
      <t>トウ</t>
    </rPh>
    <phoneticPr fontId="1"/>
  </si>
  <si>
    <r>
      <t>　本事業は、特定防衛施設の設置・運用によって周辺地域に及ぼす影響を緩和し、公共用の施設の整備又はその他の生活環境の改善若しくは開発の円滑な実施</t>
    </r>
    <r>
      <rPr>
        <sz val="8"/>
        <rFont val="ＭＳ ゴシック"/>
        <family val="3"/>
        <charset val="128"/>
      </rPr>
      <t>のために必要な措置を講じ、関係住民の生活の安定及び福祉の向上に寄与すること</t>
    </r>
    <r>
      <rPr>
        <sz val="8"/>
        <color theme="1"/>
        <rFont val="ＭＳ ゴシック"/>
        <family val="3"/>
        <charset val="128"/>
      </rPr>
      <t>を目的とするものであり、最終的な対象事業量を定めることができないため、定量的な目標値を示すことは困難である。</t>
    </r>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</si>
  <si>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【総括表】令和３年度地方公共団体等保有基金執行状況表（防衛省）----- Ｂ‐１表</t>
    <rPh sb="5" eb="7">
      <t>レイワ</t>
    </rPh>
    <rPh sb="8" eb="10">
      <t>ネンド</t>
    </rPh>
    <rPh sb="9" eb="10">
      <t>ド</t>
    </rPh>
    <rPh sb="10" eb="12">
      <t>ヘイネンド</t>
    </rPh>
    <rPh sb="27" eb="29">
      <t>ボウエイ</t>
    </rPh>
    <rPh sb="29" eb="30">
      <t>ショウ</t>
    </rPh>
    <phoneticPr fontId="1"/>
  </si>
  <si>
    <t>【総括表】令和４年度地方公共団体等保有基金執行状況表（防衛省）----- Ｂ‐２表</t>
    <rPh sb="5" eb="7">
      <t>レイワ</t>
    </rPh>
    <rPh sb="27" eb="29">
      <t>ボウエイ</t>
    </rPh>
    <phoneticPr fontId="1"/>
  </si>
  <si>
    <t>地方協力局地域社会協力総括課
課長　信太正志</t>
  </si>
  <si>
    <t>地方協力局地域社会協力総括課
課長　信太正志</t>
    <rPh sb="0" eb="2">
      <t>チホウ</t>
    </rPh>
    <rPh sb="2" eb="4">
      <t>キョウリョク</t>
    </rPh>
    <rPh sb="4" eb="5">
      <t>キョク</t>
    </rPh>
    <rPh sb="5" eb="7">
      <t>チイキ</t>
    </rPh>
    <rPh sb="7" eb="9">
      <t>シャカイ</t>
    </rPh>
    <rPh sb="9" eb="11">
      <t>キョウリョク</t>
    </rPh>
    <rPh sb="11" eb="13">
      <t>ソウカツ</t>
    </rPh>
    <rPh sb="13" eb="14">
      <t>カ</t>
    </rPh>
    <rPh sb="15" eb="16">
      <t>カ</t>
    </rPh>
    <rPh sb="16" eb="17">
      <t>チョウ</t>
    </rPh>
    <rPh sb="18" eb="20">
      <t>シダ</t>
    </rPh>
    <rPh sb="20" eb="22">
      <t>マサシ</t>
    </rPh>
    <phoneticPr fontId="1"/>
  </si>
  <si>
    <t>【総括表】令和４年度地方公共団体等保有基金執行状況表（防衛省）-----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7" eb="29">
      <t>ボウエイ</t>
    </rPh>
    <rPh sb="29" eb="30">
      <t>ショウ</t>
    </rPh>
    <rPh sb="38" eb="39">
      <t>ヒョウ</t>
    </rPh>
    <rPh sb="40" eb="42">
      <t>キソ</t>
    </rPh>
    <rPh sb="42" eb="44">
      <t>ジョウホウ</t>
    </rPh>
    <phoneticPr fontId="1"/>
  </si>
  <si>
    <t>令和３年度末基金造成団体数</t>
    <rPh sb="0" eb="2">
      <t>レイワ</t>
    </rPh>
    <rPh sb="8" eb="10">
      <t>ゾウセイ</t>
    </rPh>
    <rPh sb="10" eb="12">
      <t>ダンタイ</t>
    </rPh>
    <phoneticPr fontId="1"/>
  </si>
  <si>
    <t>令和３年度</t>
    <rPh sb="0" eb="2">
      <t>レイワ</t>
    </rPh>
    <rPh sb="3" eb="5">
      <t>ネンド</t>
    </rPh>
    <phoneticPr fontId="1"/>
  </si>
  <si>
    <t>令和２年度
末基金残高
（ａ）</t>
    <rPh sb="0" eb="2">
      <t>レイワ</t>
    </rPh>
    <rPh sb="3" eb="5">
      <t>ネンド</t>
    </rPh>
    <rPh sb="4" eb="5">
      <t>ガンネン</t>
    </rPh>
    <rPh sb="6" eb="7">
      <t>マツ</t>
    </rPh>
    <rPh sb="7" eb="9">
      <t>キキン</t>
    </rPh>
    <rPh sb="9" eb="11">
      <t>ザンダカ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</si>
</sst>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6"/>
      <color theme="1"/>
      <name val="ＭＳ Ｐゴシック"/>
      <family val="3"/>
      <charset val="128"/>
      <scheme val="minor"/>
    </font>
    <font>
      <sz val="8"/>
      <name val="ＭＳ ゴシック"/>
      <family val="3"/>
      <charset val="128"/>
    </font>
    <font>
      <sz val="11"/>
      <color theme="1"/>
      <name val="ＭＳ Ｐゴシック"/>
      <family val="2"/>
      <charset val="128"/>
      <scheme val="minor"/>
    </font>
    <font>
      <sz val="12"/>
      <color theme="1"/>
      <name val="ＭＳ ゴシック"/>
      <family val="3"/>
      <charset val="128"/>
    </font>
    <font>
      <sz val="12"/>
      <color theme="1"/>
      <name val="ＭＳ Ｐ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20" fillId="0" borderId="0">
      <alignment vertical="center"/>
    </xf>
  </cellStyleXfs>
  <cellXfs count="256">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8" fillId="5" borderId="56"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0" fontId="6" fillId="0" borderId="4" xfId="0" applyFont="1" applyBorder="1" applyAlignment="1">
      <alignment horizontal="center" vertical="center"/>
    </xf>
    <xf numFmtId="176" fontId="3" fillId="0" borderId="9" xfId="0" applyNumberFormat="1" applyFont="1" applyBorder="1" applyAlignment="1">
      <alignment horizontal="center" vertical="center"/>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3" fillId="0" borderId="9" xfId="0" applyFont="1" applyFill="1" applyBorder="1" applyAlignment="1">
      <alignment vertical="center" wrapText="1"/>
    </xf>
    <xf numFmtId="0" fontId="3" fillId="0" borderId="9" xfId="0" applyFont="1" applyFill="1" applyBorder="1" applyAlignment="1">
      <alignment horizontal="center" vertical="center"/>
    </xf>
    <xf numFmtId="0" fontId="10" fillId="0" borderId="9" xfId="0" applyFont="1" applyBorder="1" applyAlignment="1">
      <alignment horizontal="center" vertical="center"/>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47" xfId="0" applyFont="1" applyBorder="1" applyAlignment="1">
      <alignment horizontal="center" vertical="center"/>
    </xf>
    <xf numFmtId="0" fontId="3" fillId="0" borderId="0" xfId="0" applyFont="1" applyFill="1" applyBorder="1" applyAlignment="1">
      <alignment horizontal="center" vertical="center"/>
    </xf>
    <xf numFmtId="0" fontId="3" fillId="0" borderId="17" xfId="0" applyFont="1" applyBorder="1" applyAlignment="1">
      <alignment horizontal="center" vertical="center"/>
    </xf>
    <xf numFmtId="176" fontId="3" fillId="0" borderId="49" xfId="0" applyNumberFormat="1" applyFont="1" applyBorder="1" applyAlignment="1">
      <alignment horizontal="center" vertical="center"/>
    </xf>
    <xf numFmtId="0" fontId="3" fillId="0" borderId="49" xfId="0" applyFont="1" applyBorder="1" applyAlignment="1">
      <alignment vertical="center" wrapText="1"/>
    </xf>
    <xf numFmtId="0" fontId="3" fillId="0" borderId="49" xfId="0" applyFont="1" applyBorder="1" applyAlignment="1">
      <alignment horizontal="center" vertical="center" wrapText="1"/>
    </xf>
    <xf numFmtId="0" fontId="3" fillId="0" borderId="49" xfId="0" applyFont="1" applyFill="1" applyBorder="1" applyAlignment="1">
      <alignment vertical="center" wrapText="1"/>
    </xf>
    <xf numFmtId="0" fontId="3" fillId="0" borderId="49" xfId="0" applyFont="1" applyFill="1" applyBorder="1" applyAlignment="1">
      <alignment horizontal="center" vertical="center"/>
    </xf>
    <xf numFmtId="0" fontId="6" fillId="0" borderId="50" xfId="0" applyFont="1" applyBorder="1" applyAlignment="1">
      <alignment horizontal="center" vertical="center"/>
    </xf>
    <xf numFmtId="0" fontId="10" fillId="0" borderId="49" xfId="0" applyFont="1" applyBorder="1" applyAlignment="1">
      <alignment horizontal="center" vertical="center"/>
    </xf>
    <xf numFmtId="0" fontId="4" fillId="0" borderId="49" xfId="0" applyFont="1" applyBorder="1" applyAlignment="1">
      <alignment horizontal="left" vertical="center" wrapText="1"/>
    </xf>
    <xf numFmtId="0" fontId="4" fillId="0" borderId="48" xfId="0" applyFont="1" applyBorder="1" applyAlignment="1">
      <alignment horizontal="left" vertical="center" wrapText="1"/>
    </xf>
    <xf numFmtId="0" fontId="3" fillId="0" borderId="26" xfId="0" applyFont="1" applyBorder="1" applyAlignment="1">
      <alignment horizontal="center" vertical="center"/>
    </xf>
    <xf numFmtId="0" fontId="3" fillId="0" borderId="7" xfId="0" applyFont="1" applyBorder="1" applyAlignment="1">
      <alignment horizontal="center" vertical="center"/>
    </xf>
    <xf numFmtId="0" fontId="3" fillId="0" borderId="51" xfId="0" applyFont="1" applyBorder="1" applyAlignment="1">
      <alignment horizontal="center" vertical="center"/>
    </xf>
    <xf numFmtId="0" fontId="3" fillId="0" borderId="26" xfId="0" applyFont="1" applyFill="1" applyBorder="1" applyAlignment="1">
      <alignment horizontal="center" vertical="center"/>
    </xf>
    <xf numFmtId="0" fontId="3" fillId="0" borderId="53" xfId="0" applyFont="1" applyBorder="1" applyAlignment="1">
      <alignment horizontal="center" vertical="center"/>
    </xf>
    <xf numFmtId="176" fontId="3" fillId="0" borderId="61" xfId="0" applyNumberFormat="1" applyFont="1" applyBorder="1" applyAlignment="1">
      <alignment horizontal="center" vertical="center"/>
    </xf>
    <xf numFmtId="0" fontId="3" fillId="0" borderId="61" xfId="0" applyFont="1" applyBorder="1" applyAlignment="1">
      <alignment horizontal="center" vertical="center" wrapText="1"/>
    </xf>
    <xf numFmtId="0" fontId="3" fillId="0" borderId="61" xfId="0" applyFont="1" applyBorder="1" applyAlignment="1">
      <alignment vertical="center" wrapText="1"/>
    </xf>
    <xf numFmtId="0" fontId="3" fillId="0" borderId="61" xfId="0" applyFont="1" applyBorder="1" applyAlignment="1">
      <alignment horizontal="center" vertical="center"/>
    </xf>
    <xf numFmtId="0" fontId="6" fillId="0" borderId="62" xfId="0" applyFont="1" applyBorder="1" applyAlignment="1">
      <alignment horizontal="center" vertical="center"/>
    </xf>
    <xf numFmtId="0" fontId="10" fillId="0" borderId="61" xfId="0" applyFont="1" applyBorder="1" applyAlignment="1">
      <alignment horizontal="center" vertical="center"/>
    </xf>
    <xf numFmtId="0" fontId="4" fillId="0" borderId="61" xfId="0" applyFont="1" applyBorder="1" applyAlignment="1">
      <alignment horizontal="left" vertical="center"/>
    </xf>
    <xf numFmtId="0" fontId="4" fillId="0" borderId="63" xfId="0" applyFont="1" applyBorder="1" applyAlignment="1">
      <alignment horizontal="left" vertical="center" wrapText="1"/>
    </xf>
    <xf numFmtId="0" fontId="3" fillId="0" borderId="64" xfId="0" applyFont="1" applyBorder="1" applyAlignment="1">
      <alignment horizontal="center" vertical="center"/>
    </xf>
    <xf numFmtId="0" fontId="3" fillId="0" borderId="56" xfId="0" applyFont="1" applyBorder="1">
      <alignment vertical="center"/>
    </xf>
    <xf numFmtId="0" fontId="3" fillId="0" borderId="65" xfId="0" applyFont="1" applyBorder="1">
      <alignment vertical="center"/>
    </xf>
    <xf numFmtId="0" fontId="3" fillId="0" borderId="56" xfId="0" applyFont="1" applyBorder="1" applyAlignment="1">
      <alignment horizontal="center" vertical="center"/>
    </xf>
    <xf numFmtId="0" fontId="3" fillId="0" borderId="66" xfId="0" applyFont="1" applyBorder="1">
      <alignment vertical="center"/>
    </xf>
    <xf numFmtId="41" fontId="3" fillId="0" borderId="6" xfId="0" applyNumberFormat="1" applyFont="1" applyFill="1" applyBorder="1" applyAlignment="1">
      <alignment horizontal="right" vertical="center"/>
    </xf>
    <xf numFmtId="178" fontId="3" fillId="0" borderId="1" xfId="0" applyNumberFormat="1" applyFont="1" applyFill="1" applyBorder="1" applyAlignment="1">
      <alignment horizontal="right" vertical="center"/>
    </xf>
    <xf numFmtId="177" fontId="3" fillId="0" borderId="0" xfId="0" applyNumberFormat="1" applyFont="1" applyFill="1" applyBorder="1" applyAlignment="1">
      <alignment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9"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41" fontId="3" fillId="0" borderId="19" xfId="0" applyNumberFormat="1" applyFont="1" applyFill="1" applyBorder="1" applyAlignment="1">
      <alignment horizontal="right" vertical="center"/>
    </xf>
    <xf numFmtId="41" fontId="0" fillId="0" borderId="18" xfId="0" applyNumberFormat="1" applyFill="1" applyBorder="1" applyAlignment="1">
      <alignment horizontal="right" vertical="center"/>
    </xf>
    <xf numFmtId="49" fontId="4" fillId="0" borderId="8"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wrapText="1"/>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4" borderId="31" xfId="0" applyNumberFormat="1" applyFont="1" applyFill="1" applyBorder="1" applyAlignment="1">
      <alignment horizontal="center" vertical="center"/>
    </xf>
    <xf numFmtId="41" fontId="3" fillId="4" borderId="15" xfId="0" applyNumberFormat="1" applyFont="1" applyFill="1" applyBorder="1" applyAlignment="1">
      <alignment horizontal="center" vertical="center"/>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3" fillId="3" borderId="20" xfId="0" applyNumberFormat="1" applyFont="1" applyFill="1" applyBorder="1" applyAlignment="1">
      <alignment horizontal="right" vertical="center"/>
    </xf>
    <xf numFmtId="0" fontId="3" fillId="0" borderId="10" xfId="0" applyFont="1" applyBorder="1" applyAlignment="1">
      <alignmen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57" xfId="0" applyNumberFormat="1" applyFont="1" applyFill="1" applyBorder="1" applyAlignment="1">
      <alignment horizontal="center" vertical="center"/>
    </xf>
    <xf numFmtId="41" fontId="3" fillId="3" borderId="58" xfId="0" applyNumberFormat="1" applyFont="1" applyFill="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49" fontId="4" fillId="0" borderId="8" xfId="0" applyNumberFormat="1" applyFont="1" applyBorder="1" applyAlignment="1">
      <alignment horizontal="left" vertical="center"/>
    </xf>
    <xf numFmtId="49" fontId="4" fillId="0" borderId="10" xfId="0" applyNumberFormat="1" applyFont="1" applyBorder="1" applyAlignment="1">
      <alignment horizontal="left" vertical="center"/>
    </xf>
    <xf numFmtId="41" fontId="3" fillId="0" borderId="1" xfId="0" applyNumberFormat="1" applyFont="1" applyBorder="1" applyAlignment="1">
      <alignment horizontal="center" vertical="center" wrapText="1"/>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9" xfId="0" applyNumberFormat="1" applyFont="1" applyBorder="1" applyAlignment="1">
      <alignment horizontal="center" vertical="center"/>
    </xf>
    <xf numFmtId="41" fontId="3" fillId="0" borderId="22" xfId="0" applyNumberFormat="1" applyFont="1" applyBorder="1" applyAlignment="1">
      <alignment horizontal="center" vertical="center"/>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9" xfId="0" applyNumberFormat="1" applyFont="1" applyBorder="1" applyAlignment="1">
      <alignment horizontal="left" vertical="center"/>
    </xf>
    <xf numFmtId="41" fontId="3" fillId="0" borderId="22" xfId="0" applyNumberFormat="1" applyFont="1" applyBorder="1" applyAlignment="1">
      <alignment horizontal="left" vertical="center"/>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9" xfId="0" applyNumberFormat="1" applyFont="1" applyBorder="1" applyAlignment="1">
      <alignment horizontal="left" vertical="center"/>
    </xf>
    <xf numFmtId="178" fontId="3" fillId="0" borderId="22" xfId="0" applyNumberFormat="1" applyFont="1" applyBorder="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59" xfId="0" applyFont="1" applyFill="1" applyBorder="1" applyAlignment="1">
      <alignment horizontal="center" vertical="center"/>
    </xf>
    <xf numFmtId="0" fontId="22" fillId="5" borderId="22" xfId="0" applyFont="1" applyFill="1" applyBorder="1" applyAlignment="1">
      <alignment horizontal="center" vertical="center"/>
    </xf>
    <xf numFmtId="41" fontId="3" fillId="0" borderId="2" xfId="0" applyNumberFormat="1" applyFont="1" applyBorder="1" applyAlignment="1">
      <alignment horizontal="left" vertical="center" wrapText="1"/>
    </xf>
    <xf numFmtId="41" fontId="3" fillId="0" borderId="3" xfId="0" applyNumberFormat="1" applyFont="1" applyBorder="1" applyAlignment="1">
      <alignment horizontal="left" vertical="center" wrapText="1"/>
    </xf>
    <xf numFmtId="41" fontId="3" fillId="0" borderId="6" xfId="0" applyNumberFormat="1" applyFont="1" applyBorder="1" applyAlignment="1">
      <alignment horizontal="left" vertical="center" wrapText="1"/>
    </xf>
    <xf numFmtId="41" fontId="3" fillId="0" borderId="59" xfId="0" applyNumberFormat="1" applyFont="1" applyBorder="1" applyAlignment="1">
      <alignment horizontal="left" vertical="center" wrapText="1"/>
    </xf>
    <xf numFmtId="41" fontId="3" fillId="0" borderId="22" xfId="0" applyNumberFormat="1" applyFont="1" applyBorder="1" applyAlignment="1">
      <alignment horizontal="left"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59"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59" xfId="0" applyBorder="1" applyAlignment="1">
      <alignment horizontal="left" vertical="center"/>
    </xf>
    <xf numFmtId="0" fontId="0" fillId="0" borderId="22" xfId="0" applyBorder="1" applyAlignment="1">
      <alignment horizontal="left"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FF99FF"/>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13FF-150A-482D-BF20-9A39EAFF3D19}">
  <sheetPr>
    <tabColor rgb="FFFF0000"/>
    <pageSetUpPr fitToPage="1"/>
  </sheetPr>
  <dimension ref="A1:R9"/>
  <sheetViews>
    <sheetView tabSelected="1" view="pageBreakPreview" zoomScale="90" zoomScaleNormal="100" zoomScaleSheetLayoutView="90" workbookViewId="0">
      <selection activeCell="I6" sqref="I6"/>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106</v>
      </c>
    </row>
    <row r="2" spans="1:18" s="2" customFormat="1" ht="12.75" customHeight="1" x14ac:dyDescent="0.15">
      <c r="A2" s="109" t="s">
        <v>4</v>
      </c>
      <c r="B2" s="109" t="s">
        <v>27</v>
      </c>
      <c r="C2" s="112" t="s">
        <v>30</v>
      </c>
      <c r="D2" s="109" t="s">
        <v>107</v>
      </c>
      <c r="E2" s="109" t="s">
        <v>55</v>
      </c>
      <c r="F2" s="109" t="s">
        <v>0</v>
      </c>
      <c r="G2" s="109" t="s">
        <v>56</v>
      </c>
      <c r="H2" s="109" t="s">
        <v>38</v>
      </c>
      <c r="I2" s="109" t="s">
        <v>1</v>
      </c>
      <c r="J2" s="109" t="s">
        <v>54</v>
      </c>
      <c r="K2" s="103" t="s">
        <v>25</v>
      </c>
      <c r="L2" s="104"/>
      <c r="M2" s="104"/>
      <c r="N2" s="104"/>
      <c r="O2" s="104"/>
      <c r="P2" s="103" t="s">
        <v>26</v>
      </c>
      <c r="Q2" s="104"/>
      <c r="R2" s="105"/>
    </row>
    <row r="3" spans="1:18" s="2" customFormat="1" ht="24" x14ac:dyDescent="0.15">
      <c r="A3" s="110"/>
      <c r="B3" s="110"/>
      <c r="C3" s="113"/>
      <c r="D3" s="115"/>
      <c r="E3" s="110"/>
      <c r="F3" s="110"/>
      <c r="G3" s="110"/>
      <c r="H3" s="117"/>
      <c r="I3" s="117"/>
      <c r="J3" s="110"/>
      <c r="K3" s="57" t="s">
        <v>24</v>
      </c>
      <c r="L3" s="106" t="s">
        <v>108</v>
      </c>
      <c r="M3" s="107"/>
      <c r="N3" s="107"/>
      <c r="O3" s="40" t="s">
        <v>31</v>
      </c>
      <c r="P3" s="57" t="s">
        <v>22</v>
      </c>
      <c r="Q3" s="106" t="s">
        <v>108</v>
      </c>
      <c r="R3" s="108"/>
    </row>
    <row r="4" spans="1:18" s="2" customFormat="1" ht="24" customHeight="1" thickBot="1" x14ac:dyDescent="0.2">
      <c r="A4" s="111"/>
      <c r="B4" s="111"/>
      <c r="C4" s="114"/>
      <c r="D4" s="116"/>
      <c r="E4" s="111"/>
      <c r="F4" s="111"/>
      <c r="G4" s="111"/>
      <c r="H4" s="116"/>
      <c r="I4" s="116"/>
      <c r="J4" s="111"/>
      <c r="K4" s="58" t="s">
        <v>36</v>
      </c>
      <c r="L4" s="54" t="s">
        <v>18</v>
      </c>
      <c r="M4" s="54" t="s">
        <v>19</v>
      </c>
      <c r="N4" s="54" t="s">
        <v>20</v>
      </c>
      <c r="O4" s="55" t="s">
        <v>58</v>
      </c>
      <c r="P4" s="58" t="s">
        <v>37</v>
      </c>
      <c r="Q4" s="54" t="s">
        <v>23</v>
      </c>
      <c r="R4" s="56" t="s">
        <v>29</v>
      </c>
    </row>
    <row r="5" spans="1:18" s="2" customFormat="1" ht="132.75" customHeight="1" x14ac:dyDescent="0.15">
      <c r="A5" s="60">
        <v>1</v>
      </c>
      <c r="B5" s="61" t="s">
        <v>67</v>
      </c>
      <c r="C5" s="62" t="s">
        <v>32</v>
      </c>
      <c r="D5" s="63">
        <v>118</v>
      </c>
      <c r="E5" s="64" t="s">
        <v>68</v>
      </c>
      <c r="F5" s="62" t="s">
        <v>69</v>
      </c>
      <c r="G5" s="62" t="s">
        <v>70</v>
      </c>
      <c r="H5" s="59" t="s">
        <v>16</v>
      </c>
      <c r="I5" s="65" t="s">
        <v>17</v>
      </c>
      <c r="J5" s="66" t="s">
        <v>71</v>
      </c>
      <c r="K5" s="67" t="s">
        <v>101</v>
      </c>
      <c r="L5" s="68" t="s">
        <v>69</v>
      </c>
      <c r="M5" s="69" t="s">
        <v>70</v>
      </c>
      <c r="N5" s="70" t="s">
        <v>70</v>
      </c>
      <c r="O5" s="69" t="s">
        <v>70</v>
      </c>
      <c r="P5" s="67" t="s">
        <v>72</v>
      </c>
      <c r="Q5" s="71">
        <v>155</v>
      </c>
      <c r="R5" s="72" t="s">
        <v>70</v>
      </c>
    </row>
    <row r="6" spans="1:18" s="2" customFormat="1" ht="132" customHeight="1" x14ac:dyDescent="0.15">
      <c r="A6" s="73">
        <v>2</v>
      </c>
      <c r="B6" s="74" t="s">
        <v>73</v>
      </c>
      <c r="C6" s="75" t="s">
        <v>32</v>
      </c>
      <c r="D6" s="76">
        <v>65</v>
      </c>
      <c r="E6" s="77" t="s">
        <v>74</v>
      </c>
      <c r="F6" s="75" t="s">
        <v>69</v>
      </c>
      <c r="G6" s="75" t="s">
        <v>75</v>
      </c>
      <c r="H6" s="78" t="s">
        <v>16</v>
      </c>
      <c r="I6" s="79" t="s">
        <v>17</v>
      </c>
      <c r="J6" s="80" t="s">
        <v>76</v>
      </c>
      <c r="K6" s="81" t="s">
        <v>77</v>
      </c>
      <c r="L6" s="82" t="s">
        <v>70</v>
      </c>
      <c r="M6" s="83" t="s">
        <v>70</v>
      </c>
      <c r="N6" s="84" t="s">
        <v>70</v>
      </c>
      <c r="O6" s="83" t="s">
        <v>70</v>
      </c>
      <c r="P6" s="81" t="s">
        <v>78</v>
      </c>
      <c r="Q6" s="85">
        <v>30</v>
      </c>
      <c r="R6" s="86" t="s">
        <v>70</v>
      </c>
    </row>
    <row r="7" spans="1:18" s="2" customFormat="1" ht="132.75" customHeight="1" x14ac:dyDescent="0.15">
      <c r="A7" s="73">
        <v>3</v>
      </c>
      <c r="B7" s="74" t="s">
        <v>79</v>
      </c>
      <c r="C7" s="75" t="s">
        <v>80</v>
      </c>
      <c r="D7" s="76">
        <v>1</v>
      </c>
      <c r="E7" s="77" t="s">
        <v>81</v>
      </c>
      <c r="F7" s="75" t="s">
        <v>69</v>
      </c>
      <c r="G7" s="75" t="s">
        <v>82</v>
      </c>
      <c r="H7" s="78" t="s">
        <v>16</v>
      </c>
      <c r="I7" s="79" t="s">
        <v>17</v>
      </c>
      <c r="J7" s="80" t="s">
        <v>83</v>
      </c>
      <c r="K7" s="81" t="s">
        <v>77</v>
      </c>
      <c r="L7" s="82" t="s">
        <v>70</v>
      </c>
      <c r="M7" s="83" t="s">
        <v>70</v>
      </c>
      <c r="N7" s="84" t="s">
        <v>70</v>
      </c>
      <c r="O7" s="83" t="s">
        <v>70</v>
      </c>
      <c r="P7" s="81" t="s">
        <v>78</v>
      </c>
      <c r="Q7" s="85">
        <v>7</v>
      </c>
      <c r="R7" s="86" t="s">
        <v>70</v>
      </c>
    </row>
    <row r="8" spans="1:18" s="2" customFormat="1" ht="132.75" customHeight="1" x14ac:dyDescent="0.15">
      <c r="A8" s="73">
        <v>4</v>
      </c>
      <c r="B8" s="74" t="s">
        <v>84</v>
      </c>
      <c r="C8" s="75" t="s">
        <v>80</v>
      </c>
      <c r="D8" s="76">
        <v>32</v>
      </c>
      <c r="E8" s="77" t="s">
        <v>85</v>
      </c>
      <c r="F8" s="75" t="s">
        <v>69</v>
      </c>
      <c r="G8" s="75" t="s">
        <v>86</v>
      </c>
      <c r="H8" s="78" t="s">
        <v>16</v>
      </c>
      <c r="I8" s="79" t="s">
        <v>17</v>
      </c>
      <c r="J8" s="80" t="s">
        <v>87</v>
      </c>
      <c r="K8" s="81" t="s">
        <v>77</v>
      </c>
      <c r="L8" s="82" t="s">
        <v>70</v>
      </c>
      <c r="M8" s="83" t="s">
        <v>70</v>
      </c>
      <c r="N8" s="84" t="s">
        <v>70</v>
      </c>
      <c r="O8" s="83" t="s">
        <v>70</v>
      </c>
      <c r="P8" s="81" t="s">
        <v>78</v>
      </c>
      <c r="Q8" s="85">
        <v>19</v>
      </c>
      <c r="R8" s="86" t="s">
        <v>70</v>
      </c>
    </row>
    <row r="9" spans="1:18" s="2" customFormat="1" ht="38.25" customHeight="1" thickBot="1" x14ac:dyDescent="0.2">
      <c r="A9" s="87"/>
      <c r="B9" s="88" t="s">
        <v>21</v>
      </c>
      <c r="C9" s="88"/>
      <c r="D9" s="89">
        <f>SUM(D5:D8)</f>
        <v>216</v>
      </c>
      <c r="E9" s="90"/>
      <c r="F9" s="88"/>
      <c r="G9" s="88"/>
      <c r="H9" s="91"/>
      <c r="I9" s="92"/>
      <c r="J9" s="93"/>
      <c r="K9" s="94"/>
      <c r="L9" s="95"/>
      <c r="M9" s="96"/>
      <c r="N9" s="97"/>
      <c r="O9" s="98"/>
      <c r="P9" s="94"/>
      <c r="Q9" s="95">
        <f>SUM(Q5:Q8)</f>
        <v>211</v>
      </c>
      <c r="R9" s="99"/>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C714-E9EB-4C5B-B027-D331B065DCB4}">
  <sheetPr>
    <tabColor rgb="FFFF0000"/>
    <pageSetUpPr fitToPage="1"/>
  </sheetPr>
  <dimension ref="A1:Y28"/>
  <sheetViews>
    <sheetView view="pageBreakPreview" zoomScale="80" zoomScaleNormal="100" zoomScaleSheetLayoutView="80" workbookViewId="0">
      <selection activeCell="O16" sqref="O16:O17"/>
    </sheetView>
  </sheetViews>
  <sheetFormatPr defaultColWidth="9" defaultRowHeight="13.5" x14ac:dyDescent="0.15"/>
  <cols>
    <col min="1" max="1" width="4.125" style="1" customWidth="1"/>
    <col min="2" max="2" width="22.625" style="1" customWidth="1"/>
    <col min="3" max="4" width="9.5" style="1" customWidth="1"/>
    <col min="5" max="12" width="9" style="1" customWidth="1"/>
    <col min="13" max="13" width="10" style="1" customWidth="1"/>
    <col min="14" max="15" width="9.625" style="1" customWidth="1"/>
    <col min="16" max="16" width="9.875" style="1" customWidth="1"/>
    <col min="17" max="23" width="8" style="1" customWidth="1"/>
    <col min="24" max="24" width="37.625" style="1" customWidth="1"/>
    <col min="25" max="25" width="9" style="33"/>
    <col min="26" max="16384" width="9" style="1"/>
  </cols>
  <sheetData>
    <row r="1" spans="1:25" ht="20.25" customHeight="1" thickBot="1" x14ac:dyDescent="0.2">
      <c r="A1" s="4" t="s">
        <v>102</v>
      </c>
    </row>
    <row r="2" spans="1:25" s="2" customFormat="1" ht="12.75" customHeight="1" x14ac:dyDescent="0.15">
      <c r="A2" s="109" t="s">
        <v>4</v>
      </c>
      <c r="B2" s="109" t="s">
        <v>27</v>
      </c>
      <c r="C2" s="103" t="s">
        <v>109</v>
      </c>
      <c r="D2" s="118"/>
      <c r="E2" s="103" t="s">
        <v>96</v>
      </c>
      <c r="F2" s="121"/>
      <c r="G2" s="121"/>
      <c r="H2" s="121"/>
      <c r="I2" s="121"/>
      <c r="J2" s="121"/>
      <c r="K2" s="121"/>
      <c r="L2" s="121"/>
      <c r="M2" s="124" t="s">
        <v>97</v>
      </c>
      <c r="N2" s="103" t="s">
        <v>98</v>
      </c>
      <c r="O2" s="118"/>
      <c r="P2" s="103" t="s">
        <v>99</v>
      </c>
      <c r="Q2" s="143"/>
      <c r="R2" s="143"/>
      <c r="S2" s="143"/>
      <c r="T2" s="143"/>
      <c r="U2" s="103" t="s">
        <v>100</v>
      </c>
      <c r="V2" s="143"/>
      <c r="W2" s="144"/>
      <c r="X2" s="39" t="s">
        <v>28</v>
      </c>
      <c r="Y2" s="34"/>
    </row>
    <row r="3" spans="1:25" s="2" customFormat="1" ht="12" customHeight="1" x14ac:dyDescent="0.15">
      <c r="A3" s="110"/>
      <c r="B3" s="110"/>
      <c r="C3" s="119"/>
      <c r="D3" s="120"/>
      <c r="E3" s="122"/>
      <c r="F3" s="123"/>
      <c r="G3" s="123"/>
      <c r="H3" s="123"/>
      <c r="I3" s="123"/>
      <c r="J3" s="123"/>
      <c r="K3" s="123"/>
      <c r="L3" s="123"/>
      <c r="M3" s="125"/>
      <c r="N3" s="119"/>
      <c r="O3" s="120"/>
      <c r="P3" s="18" t="s">
        <v>13</v>
      </c>
      <c r="Q3" s="145" t="s">
        <v>3</v>
      </c>
      <c r="R3" s="145" t="s">
        <v>11</v>
      </c>
      <c r="S3" s="148" t="s">
        <v>2</v>
      </c>
      <c r="T3" s="151" t="s">
        <v>15</v>
      </c>
      <c r="U3" s="154" t="s">
        <v>3</v>
      </c>
      <c r="V3" s="148" t="s">
        <v>11</v>
      </c>
      <c r="W3" s="157" t="s">
        <v>2</v>
      </c>
      <c r="X3" s="127" t="s">
        <v>53</v>
      </c>
      <c r="Y3" s="34"/>
    </row>
    <row r="4" spans="1:25" s="2" customFormat="1" ht="13.5" customHeight="1" x14ac:dyDescent="0.15">
      <c r="A4" s="110"/>
      <c r="B4" s="110"/>
      <c r="C4" s="24"/>
      <c r="D4" s="23"/>
      <c r="E4" s="8" t="s">
        <v>8</v>
      </c>
      <c r="F4" s="9"/>
      <c r="G4" s="9"/>
      <c r="H4" s="9"/>
      <c r="I4" s="9"/>
      <c r="J4" s="9"/>
      <c r="K4" s="9"/>
      <c r="L4" s="130" t="s">
        <v>9</v>
      </c>
      <c r="M4" s="125"/>
      <c r="N4" s="24"/>
      <c r="O4" s="23"/>
      <c r="P4" s="133" t="s">
        <v>12</v>
      </c>
      <c r="Q4" s="146"/>
      <c r="R4" s="146"/>
      <c r="S4" s="149"/>
      <c r="T4" s="152"/>
      <c r="U4" s="155"/>
      <c r="V4" s="149"/>
      <c r="W4" s="158"/>
      <c r="X4" s="128"/>
      <c r="Y4" s="34"/>
    </row>
    <row r="5" spans="1:25" s="2" customFormat="1" ht="12" customHeight="1" x14ac:dyDescent="0.15">
      <c r="A5" s="110"/>
      <c r="B5" s="110"/>
      <c r="C5" s="24"/>
      <c r="D5" s="135" t="s">
        <v>6</v>
      </c>
      <c r="E5" s="24"/>
      <c r="F5" s="6" t="s">
        <v>5</v>
      </c>
      <c r="G5" s="41"/>
      <c r="H5" s="41"/>
      <c r="I5" s="41"/>
      <c r="J5" s="41"/>
      <c r="K5" s="42"/>
      <c r="L5" s="131"/>
      <c r="M5" s="125"/>
      <c r="N5" s="24"/>
      <c r="O5" s="135" t="s">
        <v>6</v>
      </c>
      <c r="P5" s="134"/>
      <c r="Q5" s="147"/>
      <c r="R5" s="147"/>
      <c r="S5" s="150"/>
      <c r="T5" s="153"/>
      <c r="U5" s="156"/>
      <c r="V5" s="150"/>
      <c r="W5" s="159"/>
      <c r="X5" s="128"/>
      <c r="Y5" s="34"/>
    </row>
    <row r="6" spans="1:25" s="2" customFormat="1" ht="12" customHeight="1" x14ac:dyDescent="0.15">
      <c r="A6" s="110"/>
      <c r="B6" s="110"/>
      <c r="C6" s="24"/>
      <c r="D6" s="136"/>
      <c r="E6" s="24"/>
      <c r="F6" s="22" t="s">
        <v>7</v>
      </c>
      <c r="G6" s="138" t="s">
        <v>51</v>
      </c>
      <c r="H6" s="139"/>
      <c r="I6" s="139"/>
      <c r="J6" s="140"/>
      <c r="K6" s="141" t="s">
        <v>35</v>
      </c>
      <c r="L6" s="131"/>
      <c r="M6" s="125"/>
      <c r="N6" s="24"/>
      <c r="O6" s="136"/>
      <c r="P6" s="13" t="s">
        <v>14</v>
      </c>
      <c r="Q6" s="14" t="s">
        <v>14</v>
      </c>
      <c r="R6" s="14" t="s">
        <v>14</v>
      </c>
      <c r="S6" s="15" t="s">
        <v>14</v>
      </c>
      <c r="T6" s="16" t="s">
        <v>14</v>
      </c>
      <c r="U6" s="20" t="s">
        <v>14</v>
      </c>
      <c r="V6" s="15" t="s">
        <v>14</v>
      </c>
      <c r="W6" s="16" t="s">
        <v>14</v>
      </c>
      <c r="X6" s="128"/>
      <c r="Y6" s="35" t="s">
        <v>14</v>
      </c>
    </row>
    <row r="7" spans="1:25" s="2" customFormat="1" ht="12.75" customHeight="1" thickBot="1" x14ac:dyDescent="0.2">
      <c r="A7" s="111"/>
      <c r="B7" s="111"/>
      <c r="C7" s="5"/>
      <c r="D7" s="137"/>
      <c r="E7" s="5"/>
      <c r="F7" s="7"/>
      <c r="G7" s="44" t="s">
        <v>33</v>
      </c>
      <c r="H7" s="44" t="s">
        <v>34</v>
      </c>
      <c r="I7" s="44" t="s">
        <v>39</v>
      </c>
      <c r="J7" s="45" t="s">
        <v>52</v>
      </c>
      <c r="K7" s="142"/>
      <c r="L7" s="132"/>
      <c r="M7" s="126"/>
      <c r="N7" s="5"/>
      <c r="O7" s="137"/>
      <c r="P7" s="10" t="s">
        <v>10</v>
      </c>
      <c r="Q7" s="11" t="s">
        <v>10</v>
      </c>
      <c r="R7" s="11" t="s">
        <v>10</v>
      </c>
      <c r="S7" s="12" t="s">
        <v>10</v>
      </c>
      <c r="T7" s="17" t="s">
        <v>10</v>
      </c>
      <c r="U7" s="19" t="s">
        <v>10</v>
      </c>
      <c r="V7" s="12" t="s">
        <v>10</v>
      </c>
      <c r="W7" s="21" t="s">
        <v>10</v>
      </c>
      <c r="X7" s="129"/>
      <c r="Y7" s="36" t="s">
        <v>10</v>
      </c>
    </row>
    <row r="8" spans="1:25" s="2" customFormat="1" ht="33" customHeight="1" x14ac:dyDescent="0.15">
      <c r="A8" s="168">
        <v>1</v>
      </c>
      <c r="B8" s="170" t="s">
        <v>88</v>
      </c>
      <c r="C8" s="172">
        <v>14518.834000000004</v>
      </c>
      <c r="D8" s="174">
        <v>14348.562000000007</v>
      </c>
      <c r="E8" s="172">
        <v>8702.9830000000002</v>
      </c>
      <c r="F8" s="176">
        <v>8691.1779999999999</v>
      </c>
      <c r="G8" s="176">
        <v>8688.1100000000024</v>
      </c>
      <c r="H8" s="176">
        <v>0</v>
      </c>
      <c r="I8" s="176">
        <v>0</v>
      </c>
      <c r="J8" s="178" t="s">
        <v>57</v>
      </c>
      <c r="K8" s="176">
        <v>3.0679999999999965</v>
      </c>
      <c r="L8" s="180">
        <v>6709.7360000000017</v>
      </c>
      <c r="M8" s="160">
        <v>0</v>
      </c>
      <c r="N8" s="162">
        <f>+(+C8+E8)-(L8+M8)</f>
        <v>16512.081000000002</v>
      </c>
      <c r="O8" s="164">
        <v>16347.966</v>
      </c>
      <c r="P8" s="25">
        <v>155</v>
      </c>
      <c r="Q8" s="26">
        <v>0</v>
      </c>
      <c r="R8" s="26">
        <v>0</v>
      </c>
      <c r="S8" s="27">
        <v>0</v>
      </c>
      <c r="T8" s="26">
        <v>0</v>
      </c>
      <c r="U8" s="25">
        <v>0</v>
      </c>
      <c r="V8" s="27">
        <v>0</v>
      </c>
      <c r="W8" s="28">
        <v>0</v>
      </c>
      <c r="X8" s="166" t="s">
        <v>89</v>
      </c>
      <c r="Y8" s="37" t="s">
        <v>14</v>
      </c>
    </row>
    <row r="9" spans="1:25" s="2" customFormat="1" ht="33" customHeight="1" thickBot="1" x14ac:dyDescent="0.2">
      <c r="A9" s="169"/>
      <c r="B9" s="171"/>
      <c r="C9" s="173"/>
      <c r="D9" s="175"/>
      <c r="E9" s="173"/>
      <c r="F9" s="177"/>
      <c r="G9" s="177"/>
      <c r="H9" s="177"/>
      <c r="I9" s="177"/>
      <c r="J9" s="179"/>
      <c r="K9" s="177"/>
      <c r="L9" s="181"/>
      <c r="M9" s="161"/>
      <c r="N9" s="163"/>
      <c r="O9" s="165"/>
      <c r="P9" s="100">
        <v>8688.11</v>
      </c>
      <c r="Q9" s="47">
        <v>0</v>
      </c>
      <c r="R9" s="47">
        <v>0</v>
      </c>
      <c r="S9" s="48">
        <v>0</v>
      </c>
      <c r="T9" s="47">
        <v>0</v>
      </c>
      <c r="U9" s="46">
        <v>0</v>
      </c>
      <c r="V9" s="48">
        <v>0</v>
      </c>
      <c r="W9" s="49">
        <v>0</v>
      </c>
      <c r="X9" s="167"/>
      <c r="Y9" s="38" t="s">
        <v>10</v>
      </c>
    </row>
    <row r="10" spans="1:25" s="2" customFormat="1" ht="33" customHeight="1" x14ac:dyDescent="0.15">
      <c r="A10" s="168">
        <v>2</v>
      </c>
      <c r="B10" s="170" t="s">
        <v>90</v>
      </c>
      <c r="C10" s="172">
        <v>14944.375000000009</v>
      </c>
      <c r="D10" s="174">
        <v>14916.599000000006</v>
      </c>
      <c r="E10" s="172">
        <v>3252.3030000000017</v>
      </c>
      <c r="F10" s="176">
        <v>3252.300000000002</v>
      </c>
      <c r="G10" s="176">
        <v>3247.9240000000004</v>
      </c>
      <c r="H10" s="176">
        <v>0</v>
      </c>
      <c r="I10" s="176">
        <v>0</v>
      </c>
      <c r="J10" s="178" t="s">
        <v>91</v>
      </c>
      <c r="K10" s="176">
        <v>4.3760000000000039</v>
      </c>
      <c r="L10" s="185">
        <v>3495.6819999999989</v>
      </c>
      <c r="M10" s="160">
        <v>0</v>
      </c>
      <c r="N10" s="162">
        <f>+(+C10+E10)-(L10+M10)</f>
        <v>14700.996000000012</v>
      </c>
      <c r="O10" s="174">
        <v>14676.757000000007</v>
      </c>
      <c r="P10" s="101">
        <v>30</v>
      </c>
      <c r="Q10" s="26">
        <v>0</v>
      </c>
      <c r="R10" s="26">
        <v>0</v>
      </c>
      <c r="S10" s="27">
        <v>0</v>
      </c>
      <c r="T10" s="26">
        <v>0</v>
      </c>
      <c r="U10" s="25">
        <v>0</v>
      </c>
      <c r="V10" s="27">
        <v>0</v>
      </c>
      <c r="W10" s="28">
        <v>0</v>
      </c>
      <c r="X10" s="166" t="s">
        <v>92</v>
      </c>
      <c r="Y10" s="37" t="s">
        <v>14</v>
      </c>
    </row>
    <row r="11" spans="1:25" s="2" customFormat="1" ht="33" customHeight="1" thickBot="1" x14ac:dyDescent="0.2">
      <c r="A11" s="169"/>
      <c r="B11" s="171"/>
      <c r="C11" s="173"/>
      <c r="D11" s="175"/>
      <c r="E11" s="173"/>
      <c r="F11" s="177"/>
      <c r="G11" s="184"/>
      <c r="H11" s="184"/>
      <c r="I11" s="184"/>
      <c r="J11" s="179"/>
      <c r="K11" s="184"/>
      <c r="L11" s="186"/>
      <c r="M11" s="161"/>
      <c r="N11" s="182"/>
      <c r="O11" s="175"/>
      <c r="P11" s="100">
        <v>3247.924</v>
      </c>
      <c r="Q11" s="47">
        <v>0</v>
      </c>
      <c r="R11" s="47">
        <v>0</v>
      </c>
      <c r="S11" s="48">
        <v>0</v>
      </c>
      <c r="T11" s="47">
        <v>0</v>
      </c>
      <c r="U11" s="46">
        <v>0</v>
      </c>
      <c r="V11" s="48">
        <v>0</v>
      </c>
      <c r="W11" s="49">
        <v>0</v>
      </c>
      <c r="X11" s="167"/>
      <c r="Y11" s="38" t="s">
        <v>10</v>
      </c>
    </row>
    <row r="12" spans="1:25" s="2" customFormat="1" ht="33" customHeight="1" x14ac:dyDescent="0.15">
      <c r="A12" s="168">
        <v>3</v>
      </c>
      <c r="B12" s="170" t="s">
        <v>93</v>
      </c>
      <c r="C12" s="172">
        <v>5885.0640000000003</v>
      </c>
      <c r="D12" s="174">
        <v>5885.0640000000003</v>
      </c>
      <c r="E12" s="172">
        <v>2194.471</v>
      </c>
      <c r="F12" s="176">
        <v>2194.471</v>
      </c>
      <c r="G12" s="176">
        <v>2194.402</v>
      </c>
      <c r="H12" s="176">
        <v>0</v>
      </c>
      <c r="I12" s="176">
        <v>0</v>
      </c>
      <c r="J12" s="178" t="s">
        <v>91</v>
      </c>
      <c r="K12" s="176">
        <v>6.9000000000000006E-2</v>
      </c>
      <c r="L12" s="185">
        <v>1978.39</v>
      </c>
      <c r="M12" s="160">
        <v>0</v>
      </c>
      <c r="N12" s="162">
        <f>+(+C12+E12)-(L12+M12)</f>
        <v>6101.1449999999995</v>
      </c>
      <c r="O12" s="174">
        <v>6101.1450000000004</v>
      </c>
      <c r="P12" s="25">
        <v>7</v>
      </c>
      <c r="Q12" s="26">
        <v>0</v>
      </c>
      <c r="R12" s="26">
        <v>0</v>
      </c>
      <c r="S12" s="27">
        <v>0</v>
      </c>
      <c r="T12" s="26">
        <v>0</v>
      </c>
      <c r="U12" s="25">
        <v>0</v>
      </c>
      <c r="V12" s="27">
        <v>0</v>
      </c>
      <c r="W12" s="28">
        <v>0</v>
      </c>
      <c r="X12" s="166" t="s">
        <v>92</v>
      </c>
      <c r="Y12" s="37" t="s">
        <v>14</v>
      </c>
    </row>
    <row r="13" spans="1:25" s="2" customFormat="1" ht="33" customHeight="1" thickBot="1" x14ac:dyDescent="0.2">
      <c r="A13" s="169"/>
      <c r="B13" s="183"/>
      <c r="C13" s="173"/>
      <c r="D13" s="175"/>
      <c r="E13" s="173"/>
      <c r="F13" s="177"/>
      <c r="G13" s="184"/>
      <c r="H13" s="184"/>
      <c r="I13" s="184"/>
      <c r="J13" s="179"/>
      <c r="K13" s="184"/>
      <c r="L13" s="186"/>
      <c r="M13" s="161"/>
      <c r="N13" s="163"/>
      <c r="O13" s="175"/>
      <c r="P13" s="46">
        <v>2194.402</v>
      </c>
      <c r="Q13" s="47">
        <v>0</v>
      </c>
      <c r="R13" s="47">
        <v>0</v>
      </c>
      <c r="S13" s="48">
        <v>0</v>
      </c>
      <c r="T13" s="47">
        <v>0</v>
      </c>
      <c r="U13" s="46">
        <v>0</v>
      </c>
      <c r="V13" s="48">
        <v>0</v>
      </c>
      <c r="W13" s="49">
        <v>0</v>
      </c>
      <c r="X13" s="167"/>
      <c r="Y13" s="38" t="s">
        <v>10</v>
      </c>
    </row>
    <row r="14" spans="1:25" s="2" customFormat="1" ht="33" customHeight="1" x14ac:dyDescent="0.15">
      <c r="A14" s="168">
        <v>4</v>
      </c>
      <c r="B14" s="170" t="s">
        <v>94</v>
      </c>
      <c r="C14" s="172">
        <v>2126.7159999999999</v>
      </c>
      <c r="D14" s="174">
        <v>2126.7150000000001</v>
      </c>
      <c r="E14" s="172">
        <v>656.50900000000001</v>
      </c>
      <c r="F14" s="176">
        <v>656.50800000000004</v>
      </c>
      <c r="G14" s="176">
        <v>655.97699999999998</v>
      </c>
      <c r="H14" s="176">
        <v>0</v>
      </c>
      <c r="I14" s="176">
        <v>0</v>
      </c>
      <c r="J14" s="178" t="s">
        <v>91</v>
      </c>
      <c r="K14" s="176">
        <v>0.53100000000000003</v>
      </c>
      <c r="L14" s="185">
        <v>646.98400000000004</v>
      </c>
      <c r="M14" s="160">
        <v>0</v>
      </c>
      <c r="N14" s="162">
        <f>+(+C14+E14)-(L14+M14)</f>
        <v>2136.241</v>
      </c>
      <c r="O14" s="174">
        <v>2136.2379999999998</v>
      </c>
      <c r="P14" s="25">
        <v>19</v>
      </c>
      <c r="Q14" s="26">
        <v>0</v>
      </c>
      <c r="R14" s="26">
        <v>0</v>
      </c>
      <c r="S14" s="27">
        <v>0</v>
      </c>
      <c r="T14" s="26">
        <v>0</v>
      </c>
      <c r="U14" s="25">
        <v>0</v>
      </c>
      <c r="V14" s="27">
        <v>0</v>
      </c>
      <c r="W14" s="28">
        <v>0</v>
      </c>
      <c r="X14" s="166" t="s">
        <v>92</v>
      </c>
      <c r="Y14" s="37" t="s">
        <v>14</v>
      </c>
    </row>
    <row r="15" spans="1:25" s="2" customFormat="1" ht="33" customHeight="1" thickBot="1" x14ac:dyDescent="0.2">
      <c r="A15" s="169"/>
      <c r="B15" s="183"/>
      <c r="C15" s="173"/>
      <c r="D15" s="175"/>
      <c r="E15" s="173"/>
      <c r="F15" s="177"/>
      <c r="G15" s="184"/>
      <c r="H15" s="184"/>
      <c r="I15" s="184"/>
      <c r="J15" s="179"/>
      <c r="K15" s="184"/>
      <c r="L15" s="186"/>
      <c r="M15" s="161"/>
      <c r="N15" s="163"/>
      <c r="O15" s="175"/>
      <c r="P15" s="46">
        <v>655.97699999999998</v>
      </c>
      <c r="Q15" s="47">
        <v>0</v>
      </c>
      <c r="R15" s="47">
        <v>0</v>
      </c>
      <c r="S15" s="48">
        <v>0</v>
      </c>
      <c r="T15" s="47">
        <v>0</v>
      </c>
      <c r="U15" s="46">
        <v>0</v>
      </c>
      <c r="V15" s="48">
        <v>0</v>
      </c>
      <c r="W15" s="49">
        <v>0</v>
      </c>
      <c r="X15" s="167"/>
      <c r="Y15" s="38" t="s">
        <v>10</v>
      </c>
    </row>
    <row r="16" spans="1:25" s="3" customFormat="1" ht="21.95" customHeight="1" x14ac:dyDescent="0.15">
      <c r="A16" s="168"/>
      <c r="B16" s="191" t="s">
        <v>21</v>
      </c>
      <c r="C16" s="162">
        <f>SUM(C8:C15)</f>
        <v>37474.989000000016</v>
      </c>
      <c r="D16" s="193">
        <f>SUM(D8:D15)</f>
        <v>37276.940000000017</v>
      </c>
      <c r="E16" s="162">
        <f>SUM(E8:E15)</f>
        <v>14806.266000000001</v>
      </c>
      <c r="F16" s="187">
        <f>SUM(F8:F15)</f>
        <v>14794.457000000002</v>
      </c>
      <c r="G16" s="187">
        <f>SUM(G8:G15)</f>
        <v>14786.413000000004</v>
      </c>
      <c r="H16" s="187">
        <f t="shared" ref="H16:I16" si="0">SUM(H8:H15)</f>
        <v>0</v>
      </c>
      <c r="I16" s="187">
        <f t="shared" si="0"/>
        <v>0</v>
      </c>
      <c r="J16" s="189"/>
      <c r="K16" s="187">
        <f>SUM(K8:K15)</f>
        <v>8.0440000000000005</v>
      </c>
      <c r="L16" s="187">
        <f>SUM(L8:L15)</f>
        <v>12830.792000000001</v>
      </c>
      <c r="M16" s="195">
        <f t="shared" ref="M16" si="1">SUM(M8:M15)</f>
        <v>0</v>
      </c>
      <c r="N16" s="162">
        <f>SUM(N8:N15)</f>
        <v>39450.463000000011</v>
      </c>
      <c r="O16" s="193">
        <f>SUM(O8:O15)</f>
        <v>39262.106</v>
      </c>
      <c r="P16" s="29">
        <f>SUMIF($Y$8:$Y$15,$Y$6,P8:P15)</f>
        <v>211</v>
      </c>
      <c r="Q16" s="30">
        <f>SUMIF($Y$8:$Y$15,$Y$6,Q8:Q15)</f>
        <v>0</v>
      </c>
      <c r="R16" s="30">
        <f t="shared" ref="R16:V16" si="2">SUMIF($Y$8:$Y$15,$Y$6,R8:R15)</f>
        <v>0</v>
      </c>
      <c r="S16" s="31">
        <f t="shared" si="2"/>
        <v>0</v>
      </c>
      <c r="T16" s="30">
        <f t="shared" si="2"/>
        <v>0</v>
      </c>
      <c r="U16" s="29">
        <f t="shared" si="2"/>
        <v>0</v>
      </c>
      <c r="V16" s="31">
        <f t="shared" si="2"/>
        <v>0</v>
      </c>
      <c r="W16" s="32">
        <f>SUMIF($Y$8:$Y$15,$Y$6,W8:W15)</f>
        <v>0</v>
      </c>
      <c r="X16" s="197"/>
      <c r="Y16" s="37" t="s">
        <v>14</v>
      </c>
    </row>
    <row r="17" spans="1:25" s="3" customFormat="1" ht="21.95" customHeight="1" thickBot="1" x14ac:dyDescent="0.2">
      <c r="A17" s="169"/>
      <c r="B17" s="192"/>
      <c r="C17" s="163"/>
      <c r="D17" s="194"/>
      <c r="E17" s="163"/>
      <c r="F17" s="188"/>
      <c r="G17" s="188"/>
      <c r="H17" s="188"/>
      <c r="I17" s="188"/>
      <c r="J17" s="190"/>
      <c r="K17" s="188"/>
      <c r="L17" s="188"/>
      <c r="M17" s="196"/>
      <c r="N17" s="163"/>
      <c r="O17" s="194"/>
      <c r="P17" s="50">
        <f>SUMIF($Y$8:$Y$15,$Y$7,P8:P15)</f>
        <v>14786.413</v>
      </c>
      <c r="Q17" s="51">
        <f>SUMIF($Y$8:$Y$15,$Y$7,Q8:Q15)</f>
        <v>0</v>
      </c>
      <c r="R17" s="51">
        <f t="shared" ref="R17:W17" si="3">SUMIF($Y$8:$Y$15,$Y$7,R8:R15)</f>
        <v>0</v>
      </c>
      <c r="S17" s="52">
        <f t="shared" si="3"/>
        <v>0</v>
      </c>
      <c r="T17" s="51">
        <f t="shared" si="3"/>
        <v>0</v>
      </c>
      <c r="U17" s="50">
        <f t="shared" si="3"/>
        <v>0</v>
      </c>
      <c r="V17" s="52">
        <f t="shared" si="3"/>
        <v>0</v>
      </c>
      <c r="W17" s="53">
        <f t="shared" si="3"/>
        <v>0</v>
      </c>
      <c r="X17" s="198"/>
      <c r="Y17" s="38" t="s">
        <v>10</v>
      </c>
    </row>
    <row r="18" spans="1:25" x14ac:dyDescent="0.15">
      <c r="A18" s="1" t="s">
        <v>40</v>
      </c>
    </row>
    <row r="19" spans="1:25" x14ac:dyDescent="0.15">
      <c r="B19" s="1" t="s">
        <v>41</v>
      </c>
      <c r="E19" s="1" t="s">
        <v>59</v>
      </c>
      <c r="N19" s="43"/>
    </row>
    <row r="20" spans="1:25" x14ac:dyDescent="0.15">
      <c r="B20" s="1" t="s">
        <v>42</v>
      </c>
      <c r="E20" s="1" t="s">
        <v>60</v>
      </c>
    </row>
    <row r="21" spans="1:25" x14ac:dyDescent="0.15">
      <c r="B21" s="1" t="s">
        <v>43</v>
      </c>
      <c r="E21" s="1" t="s">
        <v>61</v>
      </c>
    </row>
    <row r="22" spans="1:25" x14ac:dyDescent="0.15">
      <c r="B22" s="1" t="s">
        <v>44</v>
      </c>
      <c r="E22" s="1" t="s">
        <v>62</v>
      </c>
    </row>
    <row r="23" spans="1:25" x14ac:dyDescent="0.15">
      <c r="B23" s="1" t="s">
        <v>45</v>
      </c>
      <c r="E23" s="1" t="s">
        <v>63</v>
      </c>
    </row>
    <row r="24" spans="1:25" x14ac:dyDescent="0.15">
      <c r="B24" s="1" t="s">
        <v>46</v>
      </c>
    </row>
    <row r="25" spans="1:25" x14ac:dyDescent="0.15">
      <c r="B25" s="1" t="s">
        <v>47</v>
      </c>
    </row>
    <row r="26" spans="1:25" x14ac:dyDescent="0.15">
      <c r="B26" s="1" t="s">
        <v>48</v>
      </c>
    </row>
    <row r="27" spans="1:25" x14ac:dyDescent="0.15">
      <c r="B27" s="1" t="s">
        <v>49</v>
      </c>
    </row>
    <row r="28" spans="1:25" x14ac:dyDescent="0.15">
      <c r="B28" s="1" t="s">
        <v>50</v>
      </c>
    </row>
  </sheetData>
  <mergeCells count="102">
    <mergeCell ref="K16:K17"/>
    <mergeCell ref="L16:L17"/>
    <mergeCell ref="M14:M15"/>
    <mergeCell ref="N14:N15"/>
    <mergeCell ref="O14:O15"/>
    <mergeCell ref="X14:X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X16:X17"/>
    <mergeCell ref="G16:G17"/>
    <mergeCell ref="H16:H17"/>
    <mergeCell ref="I16:I17"/>
    <mergeCell ref="J16:J17"/>
    <mergeCell ref="A14:A15"/>
    <mergeCell ref="B14:B15"/>
    <mergeCell ref="C14:C15"/>
    <mergeCell ref="D14:D15"/>
    <mergeCell ref="E14:E15"/>
    <mergeCell ref="F14:F15"/>
    <mergeCell ref="G12:G13"/>
    <mergeCell ref="H12:H13"/>
    <mergeCell ref="I12:I13"/>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X12:X13"/>
    <mergeCell ref="J12:J13"/>
    <mergeCell ref="K12:K13"/>
    <mergeCell ref="L12:L13"/>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C304-71DC-4E04-A268-228CB81726BF}">
  <sheetPr>
    <tabColor rgb="FFFF0000"/>
    <pageSetUpPr fitToPage="1"/>
  </sheetPr>
  <dimension ref="A1:Y24"/>
  <sheetViews>
    <sheetView view="pageBreakPreview" zoomScale="85" zoomScaleNormal="100" zoomScaleSheetLayoutView="85" workbookViewId="0">
      <selection activeCell="E27" sqref="E27"/>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3.5" style="1" customWidth="1"/>
    <col min="25" max="25" width="9" style="33"/>
    <col min="26" max="16384" width="9" style="1"/>
  </cols>
  <sheetData>
    <row r="1" spans="1:25" ht="20.25" customHeight="1" thickBot="1" x14ac:dyDescent="0.2">
      <c r="A1" s="4" t="s">
        <v>103</v>
      </c>
    </row>
    <row r="2" spans="1:25" s="2" customFormat="1" ht="12.75" customHeight="1" x14ac:dyDescent="0.15">
      <c r="A2" s="109" t="s">
        <v>4</v>
      </c>
      <c r="B2" s="109" t="s">
        <v>27</v>
      </c>
      <c r="C2" s="217" t="s">
        <v>64</v>
      </c>
      <c r="D2" s="218"/>
      <c r="E2" s="218"/>
      <c r="F2" s="219"/>
      <c r="G2" s="226" t="s">
        <v>65</v>
      </c>
      <c r="H2" s="227"/>
      <c r="I2" s="227"/>
      <c r="J2" s="227"/>
      <c r="K2" s="227"/>
      <c r="L2" s="227"/>
      <c r="M2" s="227"/>
      <c r="N2" s="227"/>
      <c r="O2" s="227"/>
      <c r="P2" s="227"/>
      <c r="Q2" s="227"/>
      <c r="R2" s="227"/>
      <c r="S2" s="228"/>
      <c r="T2" s="235" t="s">
        <v>66</v>
      </c>
      <c r="U2" s="235"/>
      <c r="V2" s="235"/>
      <c r="W2" s="235"/>
      <c r="X2" s="236"/>
      <c r="Y2" s="34"/>
    </row>
    <row r="3" spans="1:25" s="2" customFormat="1" ht="12" customHeight="1" x14ac:dyDescent="0.15">
      <c r="A3" s="110"/>
      <c r="B3" s="110"/>
      <c r="C3" s="220"/>
      <c r="D3" s="221"/>
      <c r="E3" s="221"/>
      <c r="F3" s="222"/>
      <c r="G3" s="229"/>
      <c r="H3" s="230"/>
      <c r="I3" s="230"/>
      <c r="J3" s="230"/>
      <c r="K3" s="230"/>
      <c r="L3" s="230"/>
      <c r="M3" s="230"/>
      <c r="N3" s="230"/>
      <c r="O3" s="230"/>
      <c r="P3" s="230"/>
      <c r="Q3" s="230"/>
      <c r="R3" s="230"/>
      <c r="S3" s="231"/>
      <c r="T3" s="237"/>
      <c r="U3" s="237"/>
      <c r="V3" s="237"/>
      <c r="W3" s="237"/>
      <c r="X3" s="238"/>
      <c r="Y3" s="34"/>
    </row>
    <row r="4" spans="1:25" s="2" customFormat="1" ht="13.5" customHeight="1" thickBot="1" x14ac:dyDescent="0.2">
      <c r="A4" s="110"/>
      <c r="B4" s="110"/>
      <c r="C4" s="223"/>
      <c r="D4" s="224"/>
      <c r="E4" s="224"/>
      <c r="F4" s="225"/>
      <c r="G4" s="232"/>
      <c r="H4" s="233"/>
      <c r="I4" s="233"/>
      <c r="J4" s="233"/>
      <c r="K4" s="233"/>
      <c r="L4" s="233"/>
      <c r="M4" s="233"/>
      <c r="N4" s="233"/>
      <c r="O4" s="233"/>
      <c r="P4" s="233"/>
      <c r="Q4" s="233"/>
      <c r="R4" s="233"/>
      <c r="S4" s="234"/>
      <c r="T4" s="239"/>
      <c r="U4" s="239"/>
      <c r="V4" s="239"/>
      <c r="W4" s="239"/>
      <c r="X4" s="240"/>
      <c r="Y4" s="34"/>
    </row>
    <row r="5" spans="1:25" s="2" customFormat="1" ht="32.25" customHeight="1" x14ac:dyDescent="0.15">
      <c r="A5" s="168">
        <v>1</v>
      </c>
      <c r="B5" s="170" t="s">
        <v>88</v>
      </c>
      <c r="C5" s="199" t="s">
        <v>105</v>
      </c>
      <c r="D5" s="200"/>
      <c r="E5" s="200"/>
      <c r="F5" s="201"/>
      <c r="G5" s="205" t="s">
        <v>95</v>
      </c>
      <c r="H5" s="206"/>
      <c r="I5" s="206"/>
      <c r="J5" s="206"/>
      <c r="K5" s="206"/>
      <c r="L5" s="206"/>
      <c r="M5" s="206"/>
      <c r="N5" s="206"/>
      <c r="O5" s="206"/>
      <c r="P5" s="206"/>
      <c r="Q5" s="206"/>
      <c r="R5" s="206"/>
      <c r="S5" s="207"/>
      <c r="T5" s="211"/>
      <c r="U5" s="212"/>
      <c r="V5" s="212"/>
      <c r="W5" s="212"/>
      <c r="X5" s="213"/>
      <c r="Y5" s="37"/>
    </row>
    <row r="6" spans="1:25" s="2" customFormat="1" ht="32.25" customHeight="1" thickBot="1" x14ac:dyDescent="0.2">
      <c r="A6" s="169"/>
      <c r="B6" s="183"/>
      <c r="C6" s="202"/>
      <c r="D6" s="203"/>
      <c r="E6" s="203"/>
      <c r="F6" s="204"/>
      <c r="G6" s="208"/>
      <c r="H6" s="209"/>
      <c r="I6" s="209"/>
      <c r="J6" s="209"/>
      <c r="K6" s="209"/>
      <c r="L6" s="209"/>
      <c r="M6" s="209"/>
      <c r="N6" s="209"/>
      <c r="O6" s="209"/>
      <c r="P6" s="209"/>
      <c r="Q6" s="209"/>
      <c r="R6" s="209"/>
      <c r="S6" s="210"/>
      <c r="T6" s="214"/>
      <c r="U6" s="215"/>
      <c r="V6" s="215"/>
      <c r="W6" s="215"/>
      <c r="X6" s="216"/>
      <c r="Y6" s="38"/>
    </row>
    <row r="7" spans="1:25" s="2" customFormat="1" ht="21.95" customHeight="1" x14ac:dyDescent="0.15">
      <c r="A7" s="168">
        <v>2</v>
      </c>
      <c r="B7" s="170" t="s">
        <v>90</v>
      </c>
      <c r="C7" s="199" t="s">
        <v>104</v>
      </c>
      <c r="D7" s="200"/>
      <c r="E7" s="200"/>
      <c r="F7" s="201"/>
      <c r="G7" s="205" t="s">
        <v>95</v>
      </c>
      <c r="H7" s="241"/>
      <c r="I7" s="241"/>
      <c r="J7" s="241"/>
      <c r="K7" s="241"/>
      <c r="L7" s="241"/>
      <c r="M7" s="241"/>
      <c r="N7" s="241"/>
      <c r="O7" s="241"/>
      <c r="P7" s="241"/>
      <c r="Q7" s="241"/>
      <c r="R7" s="241"/>
      <c r="S7" s="242"/>
      <c r="T7" s="246"/>
      <c r="U7" s="143"/>
      <c r="V7" s="143"/>
      <c r="W7" s="143"/>
      <c r="X7" s="144"/>
      <c r="Y7" s="37"/>
    </row>
    <row r="8" spans="1:25" s="2" customFormat="1" ht="21.95" customHeight="1" thickBot="1" x14ac:dyDescent="0.2">
      <c r="A8" s="169"/>
      <c r="B8" s="183"/>
      <c r="C8" s="202"/>
      <c r="D8" s="203"/>
      <c r="E8" s="203"/>
      <c r="F8" s="204"/>
      <c r="G8" s="243"/>
      <c r="H8" s="244"/>
      <c r="I8" s="244"/>
      <c r="J8" s="244"/>
      <c r="K8" s="244"/>
      <c r="L8" s="244"/>
      <c r="M8" s="244"/>
      <c r="N8" s="244"/>
      <c r="O8" s="244"/>
      <c r="P8" s="244"/>
      <c r="Q8" s="244"/>
      <c r="R8" s="244"/>
      <c r="S8" s="245"/>
      <c r="T8" s="247"/>
      <c r="U8" s="248"/>
      <c r="V8" s="248"/>
      <c r="W8" s="248"/>
      <c r="X8" s="249"/>
      <c r="Y8" s="38"/>
    </row>
    <row r="9" spans="1:25" s="2" customFormat="1" ht="32.25" customHeight="1" x14ac:dyDescent="0.15">
      <c r="A9" s="168">
        <v>3</v>
      </c>
      <c r="B9" s="170" t="s">
        <v>93</v>
      </c>
      <c r="C9" s="199" t="s">
        <v>104</v>
      </c>
      <c r="D9" s="200"/>
      <c r="E9" s="200"/>
      <c r="F9" s="201"/>
      <c r="G9" s="205" t="s">
        <v>95</v>
      </c>
      <c r="H9" s="241"/>
      <c r="I9" s="241"/>
      <c r="J9" s="241"/>
      <c r="K9" s="241"/>
      <c r="L9" s="241"/>
      <c r="M9" s="241"/>
      <c r="N9" s="241"/>
      <c r="O9" s="241"/>
      <c r="P9" s="241"/>
      <c r="Q9" s="241"/>
      <c r="R9" s="241"/>
      <c r="S9" s="242"/>
      <c r="T9" s="246"/>
      <c r="U9" s="143"/>
      <c r="V9" s="143"/>
      <c r="W9" s="143"/>
      <c r="X9" s="144"/>
      <c r="Y9" s="37"/>
    </row>
    <row r="10" spans="1:25" s="2" customFormat="1" ht="32.25" customHeight="1" thickBot="1" x14ac:dyDescent="0.2">
      <c r="A10" s="169"/>
      <c r="B10" s="183"/>
      <c r="C10" s="202"/>
      <c r="D10" s="203"/>
      <c r="E10" s="203"/>
      <c r="F10" s="204"/>
      <c r="G10" s="243"/>
      <c r="H10" s="244"/>
      <c r="I10" s="244"/>
      <c r="J10" s="244"/>
      <c r="K10" s="244"/>
      <c r="L10" s="244"/>
      <c r="M10" s="244"/>
      <c r="N10" s="244"/>
      <c r="O10" s="244"/>
      <c r="P10" s="244"/>
      <c r="Q10" s="244"/>
      <c r="R10" s="244"/>
      <c r="S10" s="245"/>
      <c r="T10" s="247"/>
      <c r="U10" s="248"/>
      <c r="V10" s="248"/>
      <c r="W10" s="248"/>
      <c r="X10" s="249"/>
      <c r="Y10" s="38"/>
    </row>
    <row r="11" spans="1:25" s="2" customFormat="1" ht="33.75" customHeight="1" x14ac:dyDescent="0.15">
      <c r="A11" s="168">
        <v>4</v>
      </c>
      <c r="B11" s="170" t="s">
        <v>94</v>
      </c>
      <c r="C11" s="199" t="s">
        <v>104</v>
      </c>
      <c r="D11" s="200"/>
      <c r="E11" s="200"/>
      <c r="F11" s="201"/>
      <c r="G11" s="205" t="s">
        <v>95</v>
      </c>
      <c r="H11" s="241"/>
      <c r="I11" s="241"/>
      <c r="J11" s="241"/>
      <c r="K11" s="241"/>
      <c r="L11" s="241"/>
      <c r="M11" s="241"/>
      <c r="N11" s="241"/>
      <c r="O11" s="241"/>
      <c r="P11" s="241"/>
      <c r="Q11" s="241"/>
      <c r="R11" s="241"/>
      <c r="S11" s="242"/>
      <c r="T11" s="250"/>
      <c r="U11" s="251"/>
      <c r="V11" s="251"/>
      <c r="W11" s="251"/>
      <c r="X11" s="252"/>
      <c r="Y11" s="37"/>
    </row>
    <row r="12" spans="1:25" s="2" customFormat="1" ht="33.75" customHeight="1" thickBot="1" x14ac:dyDescent="0.2">
      <c r="A12" s="169"/>
      <c r="B12" s="183"/>
      <c r="C12" s="202"/>
      <c r="D12" s="203"/>
      <c r="E12" s="203"/>
      <c r="F12" s="204"/>
      <c r="G12" s="243"/>
      <c r="H12" s="244"/>
      <c r="I12" s="244"/>
      <c r="J12" s="244"/>
      <c r="K12" s="244"/>
      <c r="L12" s="244"/>
      <c r="M12" s="244"/>
      <c r="N12" s="244"/>
      <c r="O12" s="244"/>
      <c r="P12" s="244"/>
      <c r="Q12" s="244"/>
      <c r="R12" s="244"/>
      <c r="S12" s="245"/>
      <c r="T12" s="253"/>
      <c r="U12" s="254"/>
      <c r="V12" s="254"/>
      <c r="W12" s="254"/>
      <c r="X12" s="255"/>
      <c r="Y12" s="38"/>
    </row>
    <row r="13" spans="1:25" x14ac:dyDescent="0.15">
      <c r="A13" s="1" t="s">
        <v>40</v>
      </c>
    </row>
    <row r="14" spans="1:25" x14ac:dyDescent="0.15">
      <c r="N14" s="43"/>
    </row>
    <row r="24" spans="14:14" x14ac:dyDescent="0.15">
      <c r="N24" s="102"/>
    </row>
  </sheetData>
  <mergeCells count="25">
    <mergeCell ref="A11:A12"/>
    <mergeCell ref="B11:B12"/>
    <mergeCell ref="C11:F12"/>
    <mergeCell ref="G11:S12"/>
    <mergeCell ref="T11:X12"/>
    <mergeCell ref="A7:A8"/>
    <mergeCell ref="B7:B8"/>
    <mergeCell ref="C7:F8"/>
    <mergeCell ref="G7:S8"/>
    <mergeCell ref="T7:X8"/>
    <mergeCell ref="A9:A10"/>
    <mergeCell ref="B9:B10"/>
    <mergeCell ref="C9:F10"/>
    <mergeCell ref="G9:S10"/>
    <mergeCell ref="T9:X10"/>
    <mergeCell ref="A2:A4"/>
    <mergeCell ref="B2:B4"/>
    <mergeCell ref="C2:F4"/>
    <mergeCell ref="G2:S4"/>
    <mergeCell ref="T2:X4"/>
    <mergeCell ref="A5:A6"/>
    <mergeCell ref="B5:B6"/>
    <mergeCell ref="C5:F6"/>
    <mergeCell ref="G5:S6"/>
    <mergeCell ref="T5:X6"/>
  </mergeCells>
  <phoneticPr fontId="1"/>
  <pageMargins left="0.51181102362204722" right="0.31496062992125984" top="0.55118110236220474" bottom="0.55118110236220474"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A1220896</cp:lastModifiedBy>
  <cp:lastPrinted>2022-08-01T18:35:53Z</cp:lastPrinted>
  <dcterms:created xsi:type="dcterms:W3CDTF">2010-08-24T08:00:05Z</dcterms:created>
  <dcterms:modified xsi:type="dcterms:W3CDTF">2022-09-29T02:24:50Z</dcterms:modified>
</cp:coreProperties>
</file>