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codeName="ThisWorkbook" defaultThemeVersion="124226"/>
  <mc:AlternateContent xmlns:mc="http://schemas.openxmlformats.org/markup-compatibility/2006">
    <mc:Choice Requires="x15">
      <x15ac:absPath xmlns:x15ac="http://schemas.microsoft.com/office/spreadsheetml/2010/11/ac" url="\\s00bstf01v1\s00bstf01_nas_vol01\全機関\010_内部部局\010_大臣官房\190_会計課\会計課共有フォルダ\05予算執行班長\執行調査係\05【大分類】予算\04【中分類】行政事業レビュー\【小分類】行政事業レビュー（令和４年度）\16.公表に向けた作業依頼\07.公表版ＲＳ\02.R4新規分\"/>
    </mc:Choice>
  </mc:AlternateContent>
  <xr:revisionPtr revIDLastSave="0" documentId="13_ncr:1_{1A46251B-2407-43B1-BB9E-53FE9BA11DD0}" xr6:coauthVersionLast="36" xr6:coauthVersionMax="36" xr10:uidLastSave="{00000000-0000-0000-0000-000000000000}"/>
  <bookViews>
    <workbookView xWindow="29025" yWindow="1680" windowWidth="22680" windowHeight="14580"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行政事業レビューシート!$A$1:$AY$632</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99" i="11" l="1"/>
  <c r="AY398" i="11"/>
  <c r="AY341" i="11"/>
  <c r="AY328" i="11"/>
  <c r="AY332" i="11"/>
  <c r="AY324" i="11"/>
  <c r="AY336" i="11"/>
  <c r="AY337" i="11"/>
  <c r="AY338" i="11"/>
  <c r="AY340" i="11"/>
  <c r="AY325" i="11"/>
  <c r="AY333" i="11"/>
  <c r="AY326" i="11"/>
  <c r="AY327" i="11"/>
  <c r="AY329" i="11"/>
  <c r="AY322" i="11"/>
  <c r="AY330" i="11"/>
  <c r="AY69" i="11"/>
  <c r="AY323"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2" i="11" s="1"/>
  <c r="AY167" i="11"/>
  <c r="AY169" i="11" s="1"/>
  <c r="AY136" i="11"/>
  <c r="AY138" i="11" s="1"/>
  <c r="AY133" i="11"/>
  <c r="AY135" i="11" s="1"/>
  <c r="AY132" i="11"/>
  <c r="AY139" i="11"/>
  <c r="AY141" i="11" s="1"/>
  <c r="AY166" i="11"/>
  <c r="AY161" i="11"/>
  <c r="AY162" i="11" s="1"/>
  <c r="AY156" i="11"/>
  <c r="AY158" i="11" s="1"/>
  <c r="AY146" i="11"/>
  <c r="AY150" i="11" s="1"/>
  <c r="AY127" i="11"/>
  <c r="AY129" i="11" s="1"/>
  <c r="AY122" i="11"/>
  <c r="AY126" i="11" s="1"/>
  <c r="AY112" i="11"/>
  <c r="AY121" i="11" s="1"/>
  <c r="AY99" i="11"/>
  <c r="AY101" i="11" s="1"/>
  <c r="AY98" i="11"/>
  <c r="AY102" i="11"/>
  <c r="AY104" i="11" s="1"/>
  <c r="AY179" i="11" l="1"/>
  <c r="AY177" i="11"/>
  <c r="AY125" i="11"/>
  <c r="AY142" i="11"/>
  <c r="AY123" i="11"/>
  <c r="AY130" i="11"/>
  <c r="AY118" i="11"/>
  <c r="AY143" i="11"/>
  <c r="AY114" i="11"/>
  <c r="AY115" i="11"/>
  <c r="AY116" i="11"/>
  <c r="AY131" i="11"/>
  <c r="AY119" i="11"/>
  <c r="AY151" i="11"/>
  <c r="AY145" i="11"/>
  <c r="AY175" i="11"/>
  <c r="AY137" i="11"/>
  <c r="AY117" i="11"/>
  <c r="AY152" i="11"/>
  <c r="AY176" i="11"/>
  <c r="AY206" i="11"/>
  <c r="AY124" i="11"/>
  <c r="AY163" i="11"/>
  <c r="AY144" i="11"/>
  <c r="AY198" i="11"/>
  <c r="AY207" i="11"/>
  <c r="AY164" i="11"/>
  <c r="AY100" i="11"/>
  <c r="AY178" i="11"/>
  <c r="AY201" i="11"/>
  <c r="AY209" i="11"/>
  <c r="AY171" i="11"/>
  <c r="AY202" i="11"/>
  <c r="AY210" i="11"/>
  <c r="AY154" i="11"/>
  <c r="AY140" i="11"/>
  <c r="AY134" i="11"/>
  <c r="AY203" i="11"/>
  <c r="AY211" i="11"/>
  <c r="AY153" i="11"/>
  <c r="AY120" i="11"/>
  <c r="AY128" i="11"/>
  <c r="AY113" i="11"/>
  <c r="AY155" i="11"/>
  <c r="AY204" i="11"/>
  <c r="AY212"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89" i="11" s="1"/>
  <c r="AY78" i="11"/>
  <c r="AY87" i="11" s="1"/>
  <c r="AY44" i="11"/>
  <c r="AY52" i="11" s="1"/>
  <c r="AY83" i="11" l="1"/>
  <c r="AY97" i="11"/>
  <c r="AY96" i="11"/>
  <c r="AY49" i="11"/>
  <c r="AY55" i="11"/>
  <c r="AY63" i="11"/>
  <c r="AY80" i="11"/>
  <c r="AY81" i="11"/>
  <c r="AY84" i="11"/>
  <c r="AY82" i="11"/>
  <c r="AY90" i="11"/>
  <c r="AY91" i="11"/>
  <c r="AY92" i="11"/>
  <c r="AY86" i="11"/>
  <c r="AY94" i="11"/>
  <c r="AY85"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<sst xmlns="http://schemas.openxmlformats.org/spreadsheetml/2006/main" count="2084" uniqueCount="755">
  <si>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</si>
  <si>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</si>
  <si>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</si>
  <si>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</si>
  <si>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</si>
  <si>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</si>
  <si>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</si>
  <si>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</si>
  <si>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</si>
  <si>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</si>
  <si>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</si>
  <si>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</si>
  <si>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</si>
  <si>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</si>
  <si>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</si>
  <si>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</si>
  <si>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</si>
  <si>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</si>
  <si>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</si>
  <si>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</si>
  <si>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</si>
  <si>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</si>
  <si>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</si>
  <si>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</si>
  <si>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</si>
  <si>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</si>
  <si>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</si>
  <si>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</si>
  <si>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</si>
  <si>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</si>
  <si>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</si>
  <si>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</si>
  <si>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</si>
  <si>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</si>
  <si>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</si>
  <si>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</si>
  <si>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</si>
  <si>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</si>
  <si>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</si>
  <si>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</si>
  <si>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</si>
  <si>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</si>
  <si>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</si>
  <si>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</si>
  <si>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</si>
  <si>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</si>
  <si>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</si>
  <si>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</si>
  <si>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</si>
  <si>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</si>
  <si>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</si>
  <si>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</si>
  <si>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</si>
  <si>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</si>
  <si>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</si>
  <si>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</si>
  <si>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</si>
  <si>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</si>
  <si>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</si>
  <si>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</si>
  <si>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</si>
  <si>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</si>
  <si>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</si>
  <si>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</si>
  <si>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</si>
  <si>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</si>
  <si>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</si>
  <si>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</si>
  <si>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</si>
  <si>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</si>
  <si>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</si>
  <si>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</si>
  <si>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</si>
  <si>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</si>
  <si>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</si>
  <si>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</si>
  <si>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</si>
  <si>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</si>
  <si>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</si>
  <si>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</si>
  <si>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</si>
  <si>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</si>
  <si>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</si>
  <si>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</si>
  <si>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</si>
  <si>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</si>
  <si>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</si>
  <si>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</si>
  <si>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</si>
  <si>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</si>
  <si>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</si>
  <si>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</si>
  <si>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</si>
  <si>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</si>
  <si>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</si>
  <si>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</si>
  <si>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</si>
  <si>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</si>
  <si>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</si>
  <si>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</si>
  <si>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</si>
  <si>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</si>
  <si>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</si>
  <si>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</si>
  <si>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</si>
  <si>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</si>
  <si>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</si>
  <si>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</si>
  <si>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</si>
  <si>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</si>
  <si>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</si>
  <si>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</si>
  <si>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</si>
  <si>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</si>
  <si>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</si>
  <si>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</si>
  <si>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</si>
  <si>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</si>
  <si>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</si>
  <si>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</si>
  <si>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</si>
  <si>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</si>
  <si>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</si>
  <si>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</si>
  <si>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</si>
  <si>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</si>
  <si>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</si>
  <si>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</si>
  <si>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</si>
  <si>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</si>
  <si>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</si>
  <si>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</si>
  <si>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</si>
  <si>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</si>
  <si>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</si>
  <si>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</si>
  <si>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</si>
  <si>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</si>
  <si>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</si>
  <si>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</si>
  <si>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</si>
  <si>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</si>
  <si>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</si>
  <si>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</si>
  <si>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</si>
  <si>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</si>
  <si>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</si>
  <si>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</si>
  <si>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</si>
  <si>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</si>
  <si>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</si>
  <si>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</si>
  <si>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</si>
  <si>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</si>
  <si>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</si>
  <si>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</si>
  <si>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</si>
  <si>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</si>
  <si>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</si>
  <si>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</si>
  <si>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</si>
  <si>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</si>
  <si>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</si>
  <si>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</si>
  <si>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</si>
  <si>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</si>
  <si>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</si>
  <si>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</si>
  <si>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</si>
  <si>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</si>
  <si>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</si>
  <si>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</si>
  <si>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</si>
  <si>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</si>
  <si>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</si>
  <si>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</si>
  <si>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</si>
  <si>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</si>
  <si>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</si>
  <si>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</si>
  <si>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</si>
  <si>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</si>
  <si>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</si>
  <si>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</si>
  <si>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</si>
  <si>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</si>
  <si>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</si>
  <si>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</si>
  <si>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</si>
  <si>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</si>
  <si>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</si>
  <si>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</si>
  <si>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</si>
  <si>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</si>
  <si>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</si>
  <si>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</si>
  <si>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</si>
  <si>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</si>
  <si>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</si>
  <si>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</si>
  <si>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</si>
  <si>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</si>
  <si>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</si>
  <si>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</si>
  <si>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</si>
  <si>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</si>
  <si>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</si>
  <si>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</si>
  <si>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</si>
  <si>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</si>
  <si>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</si>
  <si>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</si>
  <si>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</si>
  <si>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</si>
  <si>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</si>
  <si>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</si>
  <si>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</si>
  <si>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</si>
  <si>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</si>
  <si>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</si>
  <si>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</si>
  <si>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</si>
  <si>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</si>
  <si>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</si>
  <si>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</si>
  <si>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</si>
  <si>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</si>
  <si>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</si>
  <si>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</si>
  <si>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</si>
  <si>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</si>
  <si>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</si>
  <si>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</si>
  <si>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</si>
  <si>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</si>
  <si>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</si>
  <si>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</si>
  <si>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</si>
  <si>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</si>
  <si>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</si>
  <si>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</si>
  <si>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</si>
  <si>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</si>
  <si>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</si>
  <si>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</si>
  <si>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</si>
  <si>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</si>
  <si>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</si>
  <si>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</si>
  <si>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</si>
  <si>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</si>
  <si>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</si>
  <si>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</si>
  <si>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</si>
  <si>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</si>
  <si>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</si>
  <si>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</si>
  <si>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</si>
  <si>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</si>
  <si>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</si>
  <si>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</si>
  <si>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</si>
  <si>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</si>
  <si>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</si>
  <si>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</si>
  <si>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</si>
  <si>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</si>
  <si>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</si>
  <si>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</si>
  <si>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</si>
  <si>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</si>
  <si>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</si>
  <si>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</si>
  <si>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</si>
  <si>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</si>
  <si>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</si>
  <si>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</si>
  <si>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</si>
  <si>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</si>
  <si>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</si>
  <si>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</si>
  <si>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</si>
  <si>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</si>
  <si>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</si>
  <si>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</si>
  <si>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</si>
  <si>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</si>
  <si>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</si>
  <si>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</si>
  <si>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</si>
  <si>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</si>
  <si>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</si>
  <si>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</si>
  <si>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</si>
  <si>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</si>
  <si>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</si>
  <si>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</si>
  <si>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</si>
  <si>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</si>
  <si>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</si>
  <si>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</si>
  <si>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</si>
  <si>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</si>
  <si>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</si>
  <si>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</si>
  <si>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</si>
  <si>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</si>
  <si>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</si>
  <si>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</si>
  <si>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</si>
  <si>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</si>
  <si>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</si>
  <si>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</si>
  <si>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</si>
  <si>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</si>
  <si>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</si>
  <si>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</si>
  <si>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</si>
  <si>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</si>
  <si>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</si>
  <si>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</si>
  <si>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</si>
  <si>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</si>
  <si>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</si>
  <si>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</si>
  <si>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</si>
  <si>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</si>
  <si>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</si>
  <si>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</si>
  <si>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</si>
  <si>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</si>
  <si>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</si>
  <si>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</si>
  <si>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</si>
  <si>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</si>
  <si>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</si>
  <si>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</si>
  <si>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</si>
  <si>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</si>
  <si>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</si>
  <si>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</si>
  <si>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</si>
  <si>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</si>
  <si>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</si>
  <si>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</si>
  <si>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</si>
  <si>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</si>
  <si>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</si>
  <si>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</si>
  <si>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</si>
  <si>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</si>
  <si>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</si>
  <si>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</si>
  <si>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</si>
  <si>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</si>
  <si>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</si>
  <si>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</si>
  <si>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</si>
  <si>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</si>
  <si>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</si>
  <si>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</si>
  <si>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</si>
  <si>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</si>
  <si>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</si>
  <si>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</si>
  <si>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</si>
  <si>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</si>
  <si>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</si>
  <si>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</si>
  <si>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</si>
  <si>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</si>
  <si>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</si>
  <si>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</si>
  <si>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</si>
  <si>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</si>
  <si>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</si>
  <si>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</si>
  <si>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</si>
  <si>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</si>
  <si>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</si>
  <si>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</si>
  <si>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</si>
  <si>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</si>
  <si>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</si>
  <si>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</si>
  <si>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</si>
  <si>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</si>
  <si>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</si>
  <si>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</si>
  <si>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</si>
  <si>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</si>
  <si>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</si>
  <si>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</si>
  <si>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</si>
  <si>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</si>
  <si>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</si>
  <si>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</si>
  <si>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</si>
  <si>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</si>
  <si>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</si>
  <si>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</si>
  <si>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</si>
  <si>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</si>
  <si>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</si>
  <si>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</si>
  <si>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</si>
  <si>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</si>
  <si>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</si>
  <si>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</si>
  <si>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</si>
  <si>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</si>
  <si>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</si>
  <si>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</si>
  <si>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</si>
  <si>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</si>
  <si>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</si>
  <si>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</si>
  <si>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</si>
  <si>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</si>
  <si>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</si>
  <si>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</si>
  <si>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</si>
  <si>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</si>
  <si>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</si>
  <si>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</si>
  <si>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</si>
  <si>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</si>
  <si>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</si>
  <si>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</si>
  <si>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</si>
  <si>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</si>
  <si>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</si>
  <si>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</si>
  <si>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</si>
  <si>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</si>
  <si>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</si>
  <si>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</si>
  <si>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</si>
  <si>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</si>
  <si>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</si>
  <si>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</si>
  <si>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</si>
  <si>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</si>
  <si>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</si>
  <si>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</si>
  <si>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</si>
  <si>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</si>
  <si>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</si>
  <si>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</si>
  <si>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</si>
  <si>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</si>
  <si>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</si>
  <si>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</si>
  <si>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</si>
  <si>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</si>
  <si>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</si>
  <si>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</si>
  <si>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</si>
  <si>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</si>
  <si>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</si>
  <si>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</si>
  <si>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</si>
  <si>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</si>
  <si>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</si>
  <si>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</si>
  <si>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</si>
  <si>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</si>
  <si>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</si>
  <si>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</si>
  <si>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</si>
  <si>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</si>
  <si>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</si>
  <si>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</si>
  <si>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</si>
  <si>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</si>
  <si>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</si>
  <si>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</si>
  <si>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</si>
  <si>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</si>
  <si>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</si>
  <si>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</si>
  <si>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</si>
  <si>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</si>
  <si>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</si>
  <si>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</si>
  <si>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</si>
  <si>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</si>
  <si>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</si>
  <si>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</si>
  <si>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</si>
  <si>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</si>
  <si>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</si>
  <si>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</si>
  <si>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</si>
  <si>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</si>
  <si>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</si>
  <si>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</si>
  <si>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</si>
  <si>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</si>
  <si>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</si>
  <si>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</si>
  <si>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</si>
  <si>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</si>
  <si>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</si>
  <si>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</si>
  <si>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</si>
  <si>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</si>
  <si>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</si>
  <si>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</si>
  <si>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</si>
  <si>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</si>
  <si>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</si>
  <si>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</si>
  <si>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</si>
  <si>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</si>
  <si>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</si>
  <si>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</si>
  <si>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</si>
  <si>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</si>
  <si>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</si>
  <si>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</si>
  <si>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</si>
  <si>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</si>
  <si>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</si>
  <si>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</si>
  <si>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</si>
  <si>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</si>
  <si>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</si>
  <si>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</si>
  <si>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</si>
  <si>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</si>
  <si>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</si>
  <si>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</si>
  <si>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</si>
  <si>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</si>
  <si>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</si>
  <si>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</si>
  <si>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</si>
  <si>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</si>
  <si>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</si>
  <si>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</si>
  <si>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</si>
  <si>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</si>
  <si>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</si>
  <si>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</si>
  <si>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</si>
  <si>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</si>
  <si>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</si>
  <si>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</si>
  <si>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</si>
  <si>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</si>
  <si>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</si>
  <si>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</si>
  <si>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</si>
  <si>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</si>
  <si>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</si>
  <si>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</si>
  <si>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</si>
  <si>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</si>
  <si>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</si>
  <si>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</si>
  <si>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</si>
  <si>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</si>
  <si>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</si>
  <si>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</si>
  <si>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</si>
  <si>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</si>
  <si>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</si>
  <si>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</si>
  <si>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</si>
  <si>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</si>
  <si>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</si>
  <si>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</si>
  <si>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</si>
  <si>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</si>
  <si>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</si>
  <si>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</si>
  <si>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</si>
  <si>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</si>
  <si>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</si>
  <si>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</si>
  <si>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</si>
  <si>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</si>
  <si>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</si>
  <si>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</si>
  <si>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</si>
  <si>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</si>
  <si>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</si>
  <si>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</si>
  <si>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</si>
  <si>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</si>
  <si>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</si>
  <si>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</si>
  <si>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</si>
  <si>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</si>
  <si>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</si>
  <si>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</si>
  <si>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</si>
  <si>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</si>
  <si>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</si>
  <si>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</si>
  <si>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</si>
  <si>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</si>
  <si>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</si>
  <si>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</si>
  <si>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</si>
  <si>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</si>
  <si>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</si>
  <si>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</si>
  <si>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</si>
  <si>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</si>
  <si>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</si>
  <si>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</si>
  <si>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</si>
  <si>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</si>
  <si>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</si>
  <si>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</si>
  <si>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</si>
  <si>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</si>
  <si>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</si>
  <si>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</si>
  <si>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</si>
  <si>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</si>
  <si>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</si>
  <si>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</si>
  <si>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</si>
  <si>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</si>
  <si>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</si>
  <si>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</si>
  <si>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</si>
  <si>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</si>
  <si>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</si>
  <si>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</si>
  <si>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</si>
  <si>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</si>
  <si>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</si>
  <si>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</si>
  <si>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</si>
  <si>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</si>
  <si>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</si>
  <si>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</si>
  <si>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</si>
  <si>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</si>
  <si>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</si>
  <si>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</si>
  <si>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</si>
  <si>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</si>
  <si>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</si>
  <si>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</si>
  <si>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</si>
  <si>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</si>
  <si>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</si>
  <si>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</si>
  <si>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</si>
  <si>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</si>
  <si>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</si>
  <si>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</si>
  <si>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</si>
  <si>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</si>
  <si>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</si>
  <si>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</si>
  <si>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</si>
  <si>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</si>
  <si>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</si>
  <si>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</si>
  <si>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</si>
  <si>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</si>
  <si>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</si>
  <si>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</si>
  <si>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</si>
  <si>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</si>
  <si>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</si>
  <si>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</si>
  <si>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</si>
  <si>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</si>
  <si>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</si>
  <si>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</si>
  <si>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</si>
  <si>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</si>
  <si>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</si>
  <si>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</si>
  <si>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</si>
  <si>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</si>
  <si>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</si>
  <si>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</si>
  <si>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</si>
  <si>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</si>
  <si>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</si>
  <si>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</si>
  <si>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</si>
  <si>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</si>
  <si>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</si>
  <si>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防衛</t>
  </si>
  <si>
    <t>防衛省</t>
  </si>
  <si>
    <t>電波情報収集機（RC-2）の取得</t>
    <phoneticPr fontId="5"/>
  </si>
  <si>
    <t>防衛装備庁プロジェクト管理部</t>
    <rPh sb="0" eb="2">
      <t>ボウエイ</t>
    </rPh>
    <rPh sb="2" eb="4">
      <t>ソウビ</t>
    </rPh>
    <rPh sb="4" eb="5">
      <t>チョウ</t>
    </rPh>
    <rPh sb="11" eb="13">
      <t>カンリ</t>
    </rPh>
    <rPh sb="13" eb="14">
      <t>ブ</t>
    </rPh>
    <phoneticPr fontId="5"/>
  </si>
  <si>
    <t>事業監理官（航空機担当）</t>
    <rPh sb="0" eb="5">
      <t>ジギョウカンリカン</t>
    </rPh>
    <rPh sb="6" eb="11">
      <t>コウクウキタントウ</t>
    </rPh>
    <phoneticPr fontId="5"/>
  </si>
  <si>
    <t>事業監理官　射場　隆昌</t>
    <rPh sb="0" eb="2">
      <t>ジギョウ</t>
    </rPh>
    <rPh sb="2" eb="4">
      <t>カンリ</t>
    </rPh>
    <rPh sb="4" eb="5">
      <t>カン</t>
    </rPh>
    <rPh sb="6" eb="8">
      <t>イバ</t>
    </rPh>
    <rPh sb="9" eb="11">
      <t>タカマサ</t>
    </rPh>
    <phoneticPr fontId="5"/>
  </si>
  <si>
    <t>平成３１年度以降に係る防衛計画の大綱、中期防衛力整備計画（平成３１年度～平成３５年度）（平成３０年１２月１８日国家安全保障会議及び閣議決定）</t>
    <phoneticPr fontId="5"/>
  </si>
  <si>
    <t>-</t>
    <phoneticPr fontId="5"/>
  </si>
  <si>
    <t>ＲＣ－２の取得</t>
    <rPh sb="5" eb="7">
      <t>シュトク</t>
    </rPh>
    <phoneticPr fontId="5"/>
  </si>
  <si>
    <t>航空機購入費</t>
    <rPh sb="0" eb="3">
      <t>コウクウキ</t>
    </rPh>
    <rPh sb="3" eb="6">
      <t>コウニュウヒ</t>
    </rPh>
    <phoneticPr fontId="5"/>
  </si>
  <si>
    <t>航空機購入初度費</t>
    <rPh sb="0" eb="3">
      <t>コウクウキ</t>
    </rPh>
    <rPh sb="3" eb="5">
      <t>コウニュウ</t>
    </rPh>
    <rPh sb="5" eb="7">
      <t>ショド</t>
    </rPh>
    <rPh sb="7" eb="8">
      <t>ヒ</t>
    </rPh>
    <phoneticPr fontId="5"/>
  </si>
  <si>
    <t>○</t>
  </si>
  <si>
    <t>ＲＣ－２を取得することによって、航空自衛隊に対して、電磁波に関する情報の収集・分析の強化及び情報共有態勢の構築を推進する。</t>
    <rPh sb="5" eb="7">
      <t>シュトク</t>
    </rPh>
    <rPh sb="16" eb="18">
      <t>コウクウ</t>
    </rPh>
    <rPh sb="18" eb="21">
      <t>ジエイタイ</t>
    </rPh>
    <rPh sb="22" eb="23">
      <t>タイ</t>
    </rPh>
    <rPh sb="26" eb="29">
      <t>デンジハ</t>
    </rPh>
    <rPh sb="30" eb="31">
      <t>カン</t>
    </rPh>
    <rPh sb="33" eb="35">
      <t>ジョウホウ</t>
    </rPh>
    <rPh sb="36" eb="38">
      <t>シュウシュウ</t>
    </rPh>
    <rPh sb="39" eb="41">
      <t>ブンセキ</t>
    </rPh>
    <rPh sb="42" eb="44">
      <t>キョウカ</t>
    </rPh>
    <rPh sb="44" eb="45">
      <t>オヨ</t>
    </rPh>
    <rPh sb="46" eb="48">
      <t>ジョウホウ</t>
    </rPh>
    <rPh sb="48" eb="50">
      <t>キョウユウ</t>
    </rPh>
    <rPh sb="50" eb="52">
      <t>タイセイ</t>
    </rPh>
    <rPh sb="53" eb="55">
      <t>コウチク</t>
    </rPh>
    <rPh sb="56" eb="58">
      <t>スイシン</t>
    </rPh>
    <phoneticPr fontId="5"/>
  </si>
  <si>
    <t>執行額（Ｘ）／調達件数(Y)　　　　　　　　　　　　　　</t>
    <rPh sb="0" eb="2">
      <t>シッコウ</t>
    </rPh>
    <rPh sb="2" eb="3">
      <t>ガク</t>
    </rPh>
    <rPh sb="7" eb="9">
      <t>チョウタツ</t>
    </rPh>
    <rPh sb="9" eb="11">
      <t>ケンスウ</t>
    </rPh>
    <phoneticPr fontId="5"/>
  </si>
  <si>
    <t>　　Ｘ/Ｙ</t>
    <phoneticPr fontId="5"/>
  </si>
  <si>
    <t>-</t>
    <phoneticPr fontId="5"/>
  </si>
  <si>
    <t>納入完了したＲＣ－２の数</t>
    <rPh sb="0" eb="2">
      <t>ノウニュウ</t>
    </rPh>
    <rPh sb="2" eb="4">
      <t>カンリョウ</t>
    </rPh>
    <rPh sb="11" eb="12">
      <t>カズ</t>
    </rPh>
    <phoneticPr fontId="5"/>
  </si>
  <si>
    <t>件</t>
    <rPh sb="0" eb="1">
      <t>ケン</t>
    </rPh>
    <phoneticPr fontId="5"/>
  </si>
  <si>
    <t>平成３１年度以降に係る防衛計画の大綱、中期防衛力整備計画（平成３１年度～平成３５年度）（平成３０年１２月１８日国家安全保障会議及び閣議決定）</t>
    <phoneticPr fontId="5"/>
  </si>
  <si>
    <t>-</t>
    <phoneticPr fontId="5"/>
  </si>
  <si>
    <t>‐</t>
  </si>
  <si>
    <t>無</t>
  </si>
  <si>
    <t>https://www5.cao.go.jp/keizai-shimon/kaigi/special/reform/031223_divided/report_211223_2_2.pdf</t>
    <phoneticPr fontId="5"/>
  </si>
  <si>
    <t>歳出改革等　６．公共調達の改革</t>
    <rPh sb="0" eb="2">
      <t>サイシュツ</t>
    </rPh>
    <rPh sb="2" eb="4">
      <t>カイカク</t>
    </rPh>
    <rPh sb="4" eb="5">
      <t>トウ</t>
    </rPh>
    <rPh sb="8" eb="10">
      <t>コウキョウ</t>
    </rPh>
    <rPh sb="10" eb="12">
      <t>チョウタツ</t>
    </rPh>
    <rPh sb="13" eb="15">
      <t>カイカク</t>
    </rPh>
    <phoneticPr fontId="5"/>
  </si>
  <si>
    <t>111ページ</t>
    <phoneticPr fontId="5"/>
  </si>
  <si>
    <t>我が国周辺における電波情報収集能力を強化のため、現有の電波情報収集機（ＹＳ－１１ＥＢ）の後継機として、電波情報収集機（ＲＣ－２）を整備する。</t>
    <rPh sb="0" eb="1">
      <t>ワ</t>
    </rPh>
    <rPh sb="2" eb="3">
      <t>クニ</t>
    </rPh>
    <rPh sb="3" eb="5">
      <t>シュウヘン</t>
    </rPh>
    <rPh sb="9" eb="11">
      <t>デンパ</t>
    </rPh>
    <rPh sb="11" eb="13">
      <t>ジョウホウ</t>
    </rPh>
    <rPh sb="13" eb="15">
      <t>シュウシュウ</t>
    </rPh>
    <rPh sb="15" eb="17">
      <t>ノウリョク</t>
    </rPh>
    <rPh sb="18" eb="20">
      <t>キョウカ</t>
    </rPh>
    <rPh sb="24" eb="26">
      <t>ゲンユウ</t>
    </rPh>
    <rPh sb="27" eb="29">
      <t>デンパ</t>
    </rPh>
    <rPh sb="29" eb="31">
      <t>ジョウホウ</t>
    </rPh>
    <rPh sb="31" eb="33">
      <t>シュウシュウ</t>
    </rPh>
    <rPh sb="33" eb="34">
      <t>キ</t>
    </rPh>
    <rPh sb="44" eb="47">
      <t>コウケイキ</t>
    </rPh>
    <rPh sb="51" eb="53">
      <t>デンパ</t>
    </rPh>
    <rPh sb="53" eb="55">
      <t>ジョウホウ</t>
    </rPh>
    <rPh sb="55" eb="57">
      <t>シュウシュウ</t>
    </rPh>
    <rPh sb="57" eb="58">
      <t>キ</t>
    </rPh>
    <rPh sb="65" eb="67">
      <t>セイビ</t>
    </rPh>
    <phoneticPr fontId="5"/>
  </si>
  <si>
    <t>電磁波に関する情報の収集・分析の強化及び情報共有態勢の構築（調達件数）</t>
    <rPh sb="0" eb="3">
      <t>デンジハ</t>
    </rPh>
    <rPh sb="4" eb="5">
      <t>カン</t>
    </rPh>
    <rPh sb="7" eb="9">
      <t>ジョウホウ</t>
    </rPh>
    <rPh sb="10" eb="12">
      <t>シュウシュウ</t>
    </rPh>
    <rPh sb="13" eb="15">
      <t>ブンセキ</t>
    </rPh>
    <rPh sb="16" eb="18">
      <t>キョウカ</t>
    </rPh>
    <rPh sb="18" eb="19">
      <t>オヨ</t>
    </rPh>
    <rPh sb="20" eb="22">
      <t>ジョウホウ</t>
    </rPh>
    <rPh sb="22" eb="24">
      <t>キョウユウ</t>
    </rPh>
    <rPh sb="24" eb="26">
      <t>タイセイ</t>
    </rPh>
    <rPh sb="27" eb="29">
      <t>コウチク</t>
    </rPh>
    <rPh sb="30" eb="32">
      <t>チョウタツ</t>
    </rPh>
    <rPh sb="32" eb="34">
      <t>ケンスウ</t>
    </rPh>
    <phoneticPr fontId="5"/>
  </si>
  <si>
    <t>負担関係は妥当である。なお、契約履行中であるが、本年度の歳出化予算はない。</t>
    <phoneticPr fontId="5"/>
  </si>
  <si>
    <t>単位当たりコストは適切に管理されている。なお、契約履行中であるが、本年度の歳出化予算はない。</t>
    <phoneticPr fontId="5"/>
  </si>
  <si>
    <t>技術・実用試験及び運用試験結果を反映したコスト削減等の工夫を実施している。</t>
    <rPh sb="0" eb="2">
      <t>ギジュツ</t>
    </rPh>
    <rPh sb="3" eb="5">
      <t>ジツヨウ</t>
    </rPh>
    <rPh sb="5" eb="7">
      <t>シケン</t>
    </rPh>
    <rPh sb="7" eb="8">
      <t>オヨ</t>
    </rPh>
    <rPh sb="9" eb="11">
      <t>ウンヨウ</t>
    </rPh>
    <rPh sb="11" eb="13">
      <t>シケン</t>
    </rPh>
    <rPh sb="13" eb="15">
      <t>ケッカ</t>
    </rPh>
    <rPh sb="16" eb="18">
      <t>ハンエイ</t>
    </rPh>
    <rPh sb="23" eb="25">
      <t>サクゲン</t>
    </rPh>
    <rPh sb="25" eb="26">
      <t>トウ</t>
    </rPh>
    <rPh sb="27" eb="29">
      <t>クフウ</t>
    </rPh>
    <rPh sb="30" eb="32">
      <t>ジッシ</t>
    </rPh>
    <phoneticPr fontId="5"/>
  </si>
  <si>
    <t>システム設計、装置設計等、実績と成果目標は合致している。</t>
    <rPh sb="4" eb="6">
      <t>セッケイ</t>
    </rPh>
    <rPh sb="7" eb="9">
      <t>ソウチ</t>
    </rPh>
    <rPh sb="9" eb="11">
      <t>セッケイ</t>
    </rPh>
    <rPh sb="11" eb="12">
      <t>トウ</t>
    </rPh>
    <rPh sb="13" eb="15">
      <t>ジッセキ</t>
    </rPh>
    <rPh sb="16" eb="18">
      <t>セイカ</t>
    </rPh>
    <rPh sb="18" eb="20">
      <t>モクヒョウ</t>
    </rPh>
    <rPh sb="21" eb="23">
      <t>ガッチ</t>
    </rPh>
    <phoneticPr fontId="5"/>
  </si>
  <si>
    <t>活動は計画通り進捗しており、実績は見込みに見合ったものとなっている。</t>
    <phoneticPr fontId="5"/>
  </si>
  <si>
    <t>航空機修理費</t>
    <rPh sb="0" eb="3">
      <t>コウクウキ</t>
    </rPh>
    <rPh sb="3" eb="6">
      <t>シュウリヒ</t>
    </rPh>
    <phoneticPr fontId="5"/>
  </si>
  <si>
    <t>-</t>
    <phoneticPr fontId="5"/>
  </si>
  <si>
    <t>情報収集機能の強化のため、現有の電波情報収集機（ＹＳ－１１ＥＢ）の減勢を踏まえ、受信電波周波数範囲の拡大や遠距離目標収集能力の強化など能力向上した電波情報収集機（ＲＣ－２）の機体構成品等を取得する。</t>
    <rPh sb="33" eb="35">
      <t>ゲンセイ</t>
    </rPh>
    <rPh sb="36" eb="37">
      <t>フ</t>
    </rPh>
    <rPh sb="92" eb="93">
      <t>トウ</t>
    </rPh>
    <phoneticPr fontId="5"/>
  </si>
  <si>
    <t>電波情報収集機／機上電波測定装置３式の納入完了</t>
    <rPh sb="0" eb="7">
      <t>デンパジョウホウシュウシュウキ</t>
    </rPh>
    <rPh sb="8" eb="16">
      <t>キジョウデンパソクテイソウチ</t>
    </rPh>
    <rPh sb="17" eb="18">
      <t>シキ</t>
    </rPh>
    <rPh sb="19" eb="21">
      <t>ノウニュウ</t>
    </rPh>
    <rPh sb="21" eb="23">
      <t>カンリョウ</t>
    </rPh>
    <phoneticPr fontId="5"/>
  </si>
  <si>
    <t>防衛省設置法第４条第１項第１３号</t>
    <phoneticPr fontId="5"/>
  </si>
  <si>
    <t>　諸外国の装備品等を導入しても電波情報収集能力に係る設計技術等の細部まで判明できず、将来装備の開発に必要な技術資料を得ることが出来ないため、我が国独自で取得する必要がある。また、我が国の電波情報収集能力を強化するための事業であり、政策体系の中で優先度の高い事業である。</t>
    <rPh sb="15" eb="17">
      <t>デンパ</t>
    </rPh>
    <rPh sb="17" eb="19">
      <t>ジョウホウ</t>
    </rPh>
    <rPh sb="19" eb="21">
      <t>シュウシュウ</t>
    </rPh>
    <rPh sb="21" eb="23">
      <t>ノウリョク</t>
    </rPh>
    <rPh sb="24" eb="25">
      <t>カカ</t>
    </rPh>
    <rPh sb="76" eb="78">
      <t>シュトク</t>
    </rPh>
    <rPh sb="89" eb="90">
      <t>ワ</t>
    </rPh>
    <rPh sb="91" eb="92">
      <t>クニ</t>
    </rPh>
    <rPh sb="93" eb="95">
      <t>デンパ</t>
    </rPh>
    <rPh sb="95" eb="97">
      <t>ジョウホウ</t>
    </rPh>
    <rPh sb="97" eb="99">
      <t>シュウシュウ</t>
    </rPh>
    <rPh sb="99" eb="101">
      <t>ノウリョク</t>
    </rPh>
    <rPh sb="102" eb="104">
      <t>キョウカ</t>
    </rPh>
    <rPh sb="109" eb="111">
      <t>ジギョウ</t>
    </rPh>
    <rPh sb="115" eb="117">
      <t>セイサク</t>
    </rPh>
    <rPh sb="117" eb="119">
      <t>タイケイ</t>
    </rPh>
    <rPh sb="120" eb="121">
      <t>ナカ</t>
    </rPh>
    <rPh sb="122" eb="125">
      <t>ユウセンド</t>
    </rPh>
    <rPh sb="126" eb="127">
      <t>タカ</t>
    </rPh>
    <rPh sb="128" eb="130">
      <t>ジギョウ</t>
    </rPh>
    <phoneticPr fontId="5"/>
  </si>
  <si>
    <t>本件は本事業以外で予算の目的外使用は行っておらず、真に必要なものに限定される。</t>
    <rPh sb="0" eb="2">
      <t>ホンケン</t>
    </rPh>
    <rPh sb="3" eb="4">
      <t>ホン</t>
    </rPh>
    <rPh sb="4" eb="6">
      <t>ジギョウ</t>
    </rPh>
    <rPh sb="6" eb="8">
      <t>イガイ</t>
    </rPh>
    <rPh sb="9" eb="11">
      <t>ヨサン</t>
    </rPh>
    <rPh sb="12" eb="14">
      <t>モクテキ</t>
    </rPh>
    <rPh sb="14" eb="15">
      <t>ガイ</t>
    </rPh>
    <rPh sb="15" eb="17">
      <t>シヨウ</t>
    </rPh>
    <rPh sb="18" eb="19">
      <t>オコナ</t>
    </rPh>
    <rPh sb="25" eb="26">
      <t>シン</t>
    </rPh>
    <rPh sb="27" eb="29">
      <t>ヒツヨウ</t>
    </rPh>
    <rPh sb="33" eb="35">
      <t>ゲンテイ</t>
    </rPh>
    <phoneticPr fontId="5"/>
  </si>
  <si>
    <t>本事業の目的で整備された施設及び支援器材等は、本事業のみで使用されるものであり、十分に活用されている。</t>
    <rPh sb="0" eb="1">
      <t>ホン</t>
    </rPh>
    <rPh sb="1" eb="3">
      <t>ジギョウ</t>
    </rPh>
    <rPh sb="4" eb="6">
      <t>モクテキ</t>
    </rPh>
    <rPh sb="7" eb="9">
      <t>セイビ</t>
    </rPh>
    <rPh sb="12" eb="14">
      <t>シセツ</t>
    </rPh>
    <rPh sb="14" eb="15">
      <t>オヨ</t>
    </rPh>
    <rPh sb="16" eb="18">
      <t>シエン</t>
    </rPh>
    <rPh sb="18" eb="20">
      <t>キザイ</t>
    </rPh>
    <rPh sb="20" eb="21">
      <t>トウ</t>
    </rPh>
    <rPh sb="23" eb="24">
      <t>ホン</t>
    </rPh>
    <rPh sb="24" eb="26">
      <t>ジギョウ</t>
    </rPh>
    <rPh sb="29" eb="31">
      <t>シヨウ</t>
    </rPh>
    <rPh sb="40" eb="42">
      <t>ジュウブン</t>
    </rPh>
    <rPh sb="43" eb="45">
      <t>カツヨウ</t>
    </rPh>
    <phoneticPr fontId="5"/>
  </si>
  <si>
    <t>東芝インフラシステムズ株式会社</t>
    <rPh sb="0" eb="2">
      <t>トウシバイ</t>
    </rPh>
    <rPh sb="3" eb="15">
      <t>シャ</t>
    </rPh>
    <phoneticPr fontId="5"/>
  </si>
  <si>
    <t>搭載電子機器</t>
    <rPh sb="0" eb="6">
      <t>トウサイデンシキキ</t>
    </rPh>
    <phoneticPr fontId="5"/>
  </si>
  <si>
    <t>搭載電子機器初度費</t>
    <rPh sb="0" eb="6">
      <t>トウサイデンシキキ</t>
    </rPh>
    <rPh sb="6" eb="9">
      <t>ショドヒ</t>
    </rPh>
    <phoneticPr fontId="5"/>
  </si>
  <si>
    <t>-</t>
    <phoneticPr fontId="5"/>
  </si>
  <si>
    <t>A</t>
  </si>
  <si>
    <t>　本事業は我が国周辺における電波情報収集能力を向上させるため必要なＲＣ－２を取得することで、電磁波領域の優勢の確保に寄与するものであり、我が国の防衛力整備において重要な事業、且つ防衛省が実施すべき事業である。</t>
    <rPh sb="46" eb="49">
      <t>デンジハ</t>
    </rPh>
    <rPh sb="49" eb="51">
      <t>リョウイキ</t>
    </rPh>
    <rPh sb="52" eb="54">
      <t>ユウセイ</t>
    </rPh>
    <rPh sb="55" eb="57">
      <t>カクホ</t>
    </rPh>
    <phoneticPr fontId="5"/>
  </si>
  <si>
    <t>百万円／件</t>
    <rPh sb="0" eb="3">
      <t>ヒャクマンエン</t>
    </rPh>
    <rPh sb="4" eb="5">
      <t>ケン</t>
    </rPh>
    <phoneticPr fontId="5"/>
  </si>
  <si>
    <t>Ⅰ－１　我が国自身の防衛体制の強化（領域横断作戦に必要な能力の強化における優先事項）</t>
    <phoneticPr fontId="5"/>
  </si>
  <si>
    <t>Ⅰ－１－（１）　宇宙・サイバー・電磁波領域における能力の獲得・強化</t>
    <phoneticPr fontId="5"/>
  </si>
  <si>
    <t>　【１．必要性】
　近年の軍事技術の進展に伴い、捜索探知、精密誘導、指揮通信等の様々な領域において電波が重要な役割を果たしていることから、情報収集機能の強化のため、受信電波周波数範囲の拡大や遠距離目標収集能力の強化など能力向上した電波情報収集機（ＲＣ－２）の機体構成品等を取得するものであり、防衛省が事業を実施する必要がある。
　【２．効率性】
　民生品の積極的活用及び過去の技術的成果の利活用により、経費削減につなげるとの視点から本事業を点検したところ、民生品の活用が可能な部分については活用が図られている。例としては、専用試験装置のうちの汎用パソコン等の民生品・汎用品を採用することにより、コスト低減に努めている。また過去の技術的成果を積極的に取り入れ、設計、製造を実施している。例としては、ＸＣ－２開発試作及び次期機上電波測定装置／機上電波測定装置の研究試作の成果物を貸付文書等として活用している。
　また部内の専門知識者によるグループ会議を適宜に開催し、当該事業に係わる情報の交換、評価、問題点の解明並びに対策の検討により、当該事業の充実化を図っている。
　【３．有効性】
　本事業により、電磁波領域における情報収集能力が向上し、更なる航空作戦等への支援が期待できる。
　【４．総合評価】
　本事業は、電子戦専門機として電磁波領域における優越が得られるものと評価でき、かつ、我が国の防衛技術基盤を強化し、もって防衛力の質的水準の向上に資するものと位置付けられる。</t>
    <rPh sb="300" eb="302">
      <t>テイゲン</t>
    </rPh>
    <rPh sb="356" eb="357">
      <t>オヨ</t>
    </rPh>
    <rPh sb="508" eb="514">
      <t>ジョウホウシュウシュウノウリョク</t>
    </rPh>
    <rPh sb="515" eb="517">
      <t>コウジョウ</t>
    </rPh>
    <rPh sb="519" eb="520">
      <t>サラ</t>
    </rPh>
    <phoneticPr fontId="5"/>
  </si>
  <si>
    <t>-</t>
    <phoneticPr fontId="5"/>
  </si>
  <si>
    <t>有</t>
  </si>
  <si>
    <t>民間委託の可能性について、本事業は我が国の電波情報収集能力の向上に大きく関わるものであるため、情報収集に係る機能・性能に関する情報は秘匿性が高く、防衛省が独自に管理する必要があるため、任務上、民間委託は不可能である。</t>
    <rPh sb="17" eb="18">
      <t>ワ</t>
    </rPh>
    <rPh sb="19" eb="20">
      <t>クニ</t>
    </rPh>
    <rPh sb="21" eb="23">
      <t>デンパ</t>
    </rPh>
    <rPh sb="23" eb="25">
      <t>ジョウホウ</t>
    </rPh>
    <rPh sb="25" eb="27">
      <t>シュウシュウ</t>
    </rPh>
    <rPh sb="27" eb="29">
      <t>ノウリョク</t>
    </rPh>
    <rPh sb="30" eb="32">
      <t>コウジョウ</t>
    </rPh>
    <rPh sb="47" eb="49">
      <t>ジョウホウ</t>
    </rPh>
    <rPh sb="49" eb="51">
      <t>シュウシュウ</t>
    </rPh>
    <rPh sb="52" eb="53">
      <t>カカ</t>
    </rPh>
    <rPh sb="54" eb="56">
      <t>キノウ</t>
    </rPh>
    <rPh sb="57" eb="59">
      <t>セイノウ</t>
    </rPh>
    <rPh sb="60" eb="61">
      <t>カン</t>
    </rPh>
    <rPh sb="63" eb="65">
      <t>ジョウホウ</t>
    </rPh>
    <rPh sb="80" eb="82">
      <t>カンリ</t>
    </rPh>
    <rPh sb="92" eb="94">
      <t>ニンム</t>
    </rPh>
    <rPh sb="94" eb="95">
      <t>ジョウ</t>
    </rPh>
    <phoneticPr fontId="5"/>
  </si>
  <si>
    <t>電波情報収集情報収集能力の向上に大きく関わるものであるため、情報収集に係る機能・性能に関する情報は秘匿性が高く、関連する搭載装備品を取り扱う業者は限定される。また、製造に際してライセンスが必要であるため、競争性のない随意契約になっている。</t>
    <rPh sb="0" eb="2">
      <t>デンパ</t>
    </rPh>
    <rPh sb="2" eb="4">
      <t>ジョウホウ</t>
    </rPh>
    <rPh sb="4" eb="6">
      <t>シュウシュウ</t>
    </rPh>
    <rPh sb="6" eb="8">
      <t>ジョウホウ</t>
    </rPh>
    <rPh sb="8" eb="10">
      <t>シュウシュウ</t>
    </rPh>
    <rPh sb="10" eb="12">
      <t>ノウリョク</t>
    </rPh>
    <rPh sb="13" eb="15">
      <t>コウジョウ</t>
    </rPh>
    <rPh sb="16" eb="17">
      <t>オオ</t>
    </rPh>
    <rPh sb="19" eb="20">
      <t>カカ</t>
    </rPh>
    <rPh sb="30" eb="32">
      <t>ジョウホウ</t>
    </rPh>
    <rPh sb="32" eb="34">
      <t>シュウシュウ</t>
    </rPh>
    <rPh sb="35" eb="36">
      <t>カカ</t>
    </rPh>
    <rPh sb="37" eb="39">
      <t>キノウ</t>
    </rPh>
    <rPh sb="40" eb="42">
      <t>セイノウ</t>
    </rPh>
    <rPh sb="43" eb="44">
      <t>カン</t>
    </rPh>
    <rPh sb="46" eb="48">
      <t>ジョウホウ</t>
    </rPh>
    <rPh sb="49" eb="52">
      <t>ヒトクセイ</t>
    </rPh>
    <rPh sb="53" eb="54">
      <t>タカ</t>
    </rPh>
    <rPh sb="56" eb="58">
      <t>カンレン</t>
    </rPh>
    <rPh sb="60" eb="62">
      <t>トウサイ</t>
    </rPh>
    <rPh sb="62" eb="65">
      <t>ソウビヒン</t>
    </rPh>
    <rPh sb="66" eb="67">
      <t>ト</t>
    </rPh>
    <rPh sb="68" eb="69">
      <t>アツカ</t>
    </rPh>
    <rPh sb="70" eb="72">
      <t>ギョウシャ</t>
    </rPh>
    <rPh sb="73" eb="75">
      <t>ゲンテイ</t>
    </rPh>
    <phoneticPr fontId="5"/>
  </si>
  <si>
    <t>-</t>
    <phoneticPr fontId="5"/>
  </si>
  <si>
    <t>https://www.mod.go.jp/j/approach/hyouka/seisaku/2021/pdf/R03_bunseki_01.pdf</t>
    <phoneticPr fontId="5"/>
  </si>
  <si>
    <t>８ページ</t>
    <phoneticPr fontId="5"/>
  </si>
  <si>
    <t>・外部有識者抽出点検の対象外である。</t>
    <phoneticPr fontId="5"/>
  </si>
  <si>
    <t>・随意契約について高落札が見受けられるので、可能な限り詳細な見積内容を入手してコスト縮減の余地を検証するとともに、厳格な原価査定等により、価格の妥当性の向上に努められたい。</t>
    <phoneticPr fontId="5"/>
  </si>
  <si>
    <t>-</t>
    <phoneticPr fontId="5"/>
  </si>
  <si>
    <t>-</t>
    <phoneticPr fontId="5"/>
  </si>
  <si>
    <t>・令和3年度からプロジェクト管理において準重点管理対象装備品に指定され、適切なライフサイクルコスト管理に努めている。
・機体の納入完了をもって情報収集・分析態勢等の強化の構築を成果目標としているため、現時点において具体的な成果は発生しておらず、開始年度の令和４年度から要求時点における歳出化予算は発生していない状況であるが、取得に係る事業は計画通り進捗している。</t>
    <rPh sb="20" eb="21">
      <t>ジュン</t>
    </rPh>
    <rPh sb="21" eb="23">
      <t>ジュウテン</t>
    </rPh>
    <rPh sb="23" eb="25">
      <t>カンリ</t>
    </rPh>
    <rPh sb="27" eb="30">
      <t>ソウビヒン</t>
    </rPh>
    <rPh sb="31" eb="33">
      <t>シテイ</t>
    </rPh>
    <rPh sb="60" eb="62">
      <t>キタイ</t>
    </rPh>
    <rPh sb="63" eb="65">
      <t>ノウニュウ</t>
    </rPh>
    <rPh sb="71" eb="73">
      <t>ジョウホウ</t>
    </rPh>
    <rPh sb="73" eb="75">
      <t>シュウシュウ</t>
    </rPh>
    <rPh sb="76" eb="78">
      <t>ブンセキ</t>
    </rPh>
    <rPh sb="78" eb="80">
      <t>タイセイ</t>
    </rPh>
    <rPh sb="80" eb="81">
      <t>トウ</t>
    </rPh>
    <rPh sb="82" eb="84">
      <t>キョウカ</t>
    </rPh>
    <rPh sb="85" eb="87">
      <t>コウチク</t>
    </rPh>
    <rPh sb="162" eb="164">
      <t>シュトク</t>
    </rPh>
    <rPh sb="165" eb="166">
      <t>カカ</t>
    </rPh>
    <rPh sb="167" eb="169">
      <t>ジギョウ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</si>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</sst>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160814</xdr:colOff>
      <xdr:row>271</xdr:row>
      <xdr:rowOff>185552</xdr:rowOff>
    </xdr:from>
    <xdr:to>
      <xdr:col>43</xdr:col>
      <xdr:colOff>37113</xdr:colOff>
      <xdr:row>281</xdr:row>
      <xdr:rowOff>159490</xdr:rowOff>
    </xdr:to>
    <xdr:grpSp>
      <xdr:nvGrpSpPr>
        <xdr:cNvPr id="23" name="グループ化 22">
          <a:extLst>
            <a:ext uri="{FF2B5EF4-FFF2-40B4-BE49-F238E27FC236}">
              <a16:creationId xmlns:a16="http://schemas.microsoft.com/office/drawing/2014/main" id="{E566E487-5AA7-4424-BF0B-5B48A3B78B3E}"/>
            </a:ext>
          </a:extLst>
        </xdr:cNvPr>
        <xdr:cNvGrpSpPr/>
      </xdr:nvGrpSpPr>
      <xdr:grpSpPr>
        <a:xfrm>
          <a:off x="2782990" y="40997376"/>
          <a:ext cx="5927476" cy="3447761"/>
          <a:chOff x="2671951" y="41081201"/>
          <a:chExt cx="5813961" cy="3437575"/>
        </a:xfrm>
      </xdr:grpSpPr>
      <xdr:grpSp>
        <xdr:nvGrpSpPr>
          <xdr:cNvPr id="2" name="グループ化 1">
            <a:extLst>
              <a:ext uri="{FF2B5EF4-FFF2-40B4-BE49-F238E27FC236}">
                <a16:creationId xmlns:a16="http://schemas.microsoft.com/office/drawing/2014/main" id="{C98D173E-E155-4522-9892-8B899D28721C}"/>
              </a:ext>
            </a:extLst>
          </xdr:cNvPr>
          <xdr:cNvGrpSpPr/>
        </xdr:nvGrpSpPr>
        <xdr:grpSpPr>
          <a:xfrm>
            <a:off x="2671951" y="41081201"/>
            <a:ext cx="5813961" cy="3437575"/>
            <a:chOff x="2597499" y="999067"/>
            <a:chExt cx="6757455" cy="4420241"/>
          </a:xfrm>
        </xdr:grpSpPr>
        <xdr:grpSp>
          <xdr:nvGrpSpPr>
            <xdr:cNvPr id="3" name="グループ化 2">
              <a:extLst>
                <a:ext uri="{FF2B5EF4-FFF2-40B4-BE49-F238E27FC236}">
                  <a16:creationId xmlns:a16="http://schemas.microsoft.com/office/drawing/2014/main" id="{E31120DA-17C6-4F67-B1DC-315B8097739A}"/>
                </a:ext>
              </a:extLst>
            </xdr:cNvPr>
            <xdr:cNvGrpSpPr/>
          </xdr:nvGrpSpPr>
          <xdr:grpSpPr>
            <a:xfrm>
              <a:off x="4064000" y="999067"/>
              <a:ext cx="3725333" cy="2576814"/>
              <a:chOff x="4064000" y="999067"/>
              <a:chExt cx="3725333" cy="2576814"/>
            </a:xfrm>
          </xdr:grpSpPr>
          <xdr:sp macro="" textlink="">
            <xdr:nvSpPr>
              <xdr:cNvPr id="5" name="正方形/長方形 4">
                <a:extLst>
                  <a:ext uri="{FF2B5EF4-FFF2-40B4-BE49-F238E27FC236}">
                    <a16:creationId xmlns:a16="http://schemas.microsoft.com/office/drawing/2014/main" id="{1AAF9B49-380D-4D44-96F7-BDA886AE1EC1}"/>
                  </a:ext>
                </a:extLst>
              </xdr:cNvPr>
              <xdr:cNvSpPr/>
            </xdr:nvSpPr>
            <xdr:spPr>
              <a:xfrm>
                <a:off x="4064000" y="999067"/>
                <a:ext cx="3725333" cy="1337733"/>
              </a:xfrm>
              <a:prstGeom prst="rect">
                <a:avLst/>
              </a:prstGeom>
              <a:solidFill>
                <a:sysClr val="window" lastClr="FFFFFF"/>
              </a:solidFill>
              <a:ln w="254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800" b="1"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防衛省</a:t>
                </a:r>
                <a:endParaRPr kumimoji="1" lang="en-US" altLang="ja-JP" sz="1800" b="1"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endParaRPr kumimoji="1" lang="en-US" altLang="ja-JP" sz="1800" b="1"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800" b="1"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xnSp macro="">
            <xdr:nvCxnSpPr>
              <xdr:cNvPr id="7" name="直線矢印コネクタ 6">
                <a:extLst>
                  <a:ext uri="{FF2B5EF4-FFF2-40B4-BE49-F238E27FC236}">
                    <a16:creationId xmlns:a16="http://schemas.microsoft.com/office/drawing/2014/main" id="{959F07D8-58C9-470A-919A-601EFF87358E}"/>
                  </a:ext>
                </a:extLst>
              </xdr:cNvPr>
              <xdr:cNvCxnSpPr>
                <a:stCxn id="5" idx="2"/>
                <a:endCxn id="9" idx="0"/>
              </xdr:cNvCxnSpPr>
            </xdr:nvCxnSpPr>
            <xdr:spPr>
              <a:xfrm>
                <a:off x="5926667" y="2336800"/>
                <a:ext cx="0" cy="1239081"/>
              </a:xfrm>
              <a:prstGeom prst="straightConnector1">
                <a:avLst/>
              </a:prstGeom>
              <a:noFill/>
              <a:ln w="76200" cap="flat" cmpd="sng" algn="ctr">
                <a:solidFill>
                  <a:sysClr val="windowText" lastClr="000000"/>
                </a:solidFill>
                <a:prstDash val="solid"/>
                <a:headEnd type="none" w="med" len="med"/>
                <a:tailEnd type="none" w="med" len="med"/>
              </a:ln>
              <a:effectLst/>
            </xdr:spPr>
          </xdr:cxnSp>
        </xdr:grpSp>
        <xdr:sp macro="" textlink="">
          <xdr:nvSpPr>
            <xdr:cNvPr id="4" name="テキスト ボックス 6">
              <a:extLst>
                <a:ext uri="{FF2B5EF4-FFF2-40B4-BE49-F238E27FC236}">
                  <a16:creationId xmlns:a16="http://schemas.microsoft.com/office/drawing/2014/main" id="{94F27830-BF11-4E0A-9DC9-F92BF7999E6D}"/>
                </a:ext>
              </a:extLst>
            </xdr:cNvPr>
            <xdr:cNvSpPr txBox="1"/>
          </xdr:nvSpPr>
          <xdr:spPr>
            <a:xfrm>
              <a:off x="2597499" y="5000465"/>
              <a:ext cx="6757455" cy="41884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4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（搭載電子機器の製造）</a:t>
              </a:r>
              <a:endParaRPr kumimoji="1" lang="en-US" altLang="ja-JP" sz="14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9" name="正方形/長方形 8">
            <a:extLst>
              <a:ext uri="{FF2B5EF4-FFF2-40B4-BE49-F238E27FC236}">
                <a16:creationId xmlns:a16="http://schemas.microsoft.com/office/drawing/2014/main" id="{C7164206-3E15-4781-9397-75E4952B2959}"/>
              </a:ext>
            </a:extLst>
          </xdr:cNvPr>
          <xdr:cNvSpPr/>
        </xdr:nvSpPr>
        <xdr:spPr>
          <a:xfrm>
            <a:off x="3735780" y="43085162"/>
            <a:ext cx="3624448" cy="1040341"/>
          </a:xfrm>
          <a:prstGeom prst="rect">
            <a:avLst/>
          </a:prstGeom>
          <a:solidFill>
            <a:sysClr val="window" lastClr="FFFFFF"/>
          </a:solidFill>
          <a:ln w="254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800" b="1"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 ．契約相手方</a:t>
            </a:r>
            <a:endParaRPr kumimoji="1" lang="en-US" altLang="ja-JP" sz="1800" b="1"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endParaRPr kumimoji="1" lang="en-US" altLang="ja-JP" sz="1800" b="1"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800" b="1"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○○〇百万円</a:t>
            </a:r>
          </a:p>
        </xdr:txBody>
      </xdr:sp>
    </xdr:grpSp>
    <xdr:clientData/>
  </xdr:twoCellAnchor>
  <xdr:oneCellAnchor>
    <xdr:from>
      <xdr:col>12</xdr:col>
      <xdr:colOff>0</xdr:colOff>
      <xdr:row>270</xdr:row>
      <xdr:rowOff>0</xdr:rowOff>
    </xdr:from>
    <xdr:ext cx="2002445" cy="325730"/>
    <xdr:sp macro="" textlink="">
      <xdr:nvSpPr>
        <xdr:cNvPr id="12" name="テキスト ボックス 11">
          <a:extLst>
            <a:ext uri="{FF2B5EF4-FFF2-40B4-BE49-F238E27FC236}">
              <a16:creationId xmlns:a16="http://schemas.microsoft.com/office/drawing/2014/main" id="{2EEFB3C8-7D45-44AD-B616-46A021C423A4}"/>
            </a:ext>
          </a:extLst>
        </xdr:cNvPr>
        <xdr:cNvSpPr txBox="1"/>
      </xdr:nvSpPr>
      <xdr:spPr>
        <a:xfrm>
          <a:off x="2420471" y="42694412"/>
          <a:ext cx="2002445"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　現時点でのイメージ</a:t>
          </a:r>
        </a:p>
      </xdr:txBody>
    </xdr:sp>
    <xdr:clientData/>
  </xdr:oneCellAnchor>
  <xdr:oneCellAnchor>
    <xdr:from>
      <xdr:col>35</xdr:col>
      <xdr:colOff>172571</xdr:colOff>
      <xdr:row>279</xdr:row>
      <xdr:rowOff>329452</xdr:rowOff>
    </xdr:from>
    <xdr:ext cx="2554520" cy="559127"/>
    <xdr:sp macro="" textlink="">
      <xdr:nvSpPr>
        <xdr:cNvPr id="13" name="テキスト ボックス 12">
          <a:extLst>
            <a:ext uri="{FF2B5EF4-FFF2-40B4-BE49-F238E27FC236}">
              <a16:creationId xmlns:a16="http://schemas.microsoft.com/office/drawing/2014/main" id="{DFAB46F0-1714-4A5C-A804-DF435DB9349E}"/>
            </a:ext>
          </a:extLst>
        </xdr:cNvPr>
        <xdr:cNvSpPr txBox="1"/>
      </xdr:nvSpPr>
      <xdr:spPr>
        <a:xfrm>
          <a:off x="7232277" y="46150305"/>
          <a:ext cx="2554520"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400"/>
            <a:t>○○○百万円</a:t>
          </a:r>
          <a:endParaRPr kumimoji="1" lang="en-US" altLang="ja-JP" sz="1400"/>
        </a:p>
        <a:p>
          <a:pPr algn="ctr"/>
          <a:r>
            <a:rPr kumimoji="1" lang="ja-JP" altLang="en-US" sz="1400"/>
            <a:t>（令和〇年度国庫債務負担額）</a:t>
          </a:r>
        </a:p>
      </xdr:txBody>
    </xdr:sp>
    <xdr:clientData/>
  </xdr:oneCellAnchor>
  <xdr:oneCellAnchor>
    <xdr:from>
      <xdr:col>34</xdr:col>
      <xdr:colOff>168088</xdr:colOff>
      <xdr:row>276</xdr:row>
      <xdr:rowOff>112059</xdr:rowOff>
    </xdr:from>
    <xdr:ext cx="3023863" cy="559127"/>
    <xdr:sp macro="" textlink="">
      <xdr:nvSpPr>
        <xdr:cNvPr id="14" name="テキスト ボックス 13">
          <a:extLst>
            <a:ext uri="{FF2B5EF4-FFF2-40B4-BE49-F238E27FC236}">
              <a16:creationId xmlns:a16="http://schemas.microsoft.com/office/drawing/2014/main" id="{49D40DE3-E801-4B6B-98E5-54916C253F66}"/>
            </a:ext>
          </a:extLst>
        </xdr:cNvPr>
        <xdr:cNvSpPr txBox="1"/>
      </xdr:nvSpPr>
      <xdr:spPr>
        <a:xfrm>
          <a:off x="7026088" y="44890765"/>
          <a:ext cx="3023863"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400"/>
            <a:t>【</a:t>
          </a:r>
          <a:r>
            <a:rPr kumimoji="1" lang="ja-JP" altLang="en-US" sz="1400"/>
            <a:t>一般競争入札契約（最低価格）</a:t>
          </a:r>
          <a:r>
            <a:rPr kumimoji="1" lang="en-US" altLang="ja-JP" sz="1400"/>
            <a:t>】</a:t>
          </a:r>
        </a:p>
        <a:p>
          <a:pPr algn="ctr"/>
          <a:r>
            <a:rPr kumimoji="1" lang="en-US" altLang="ja-JP" sz="1400"/>
            <a:t>【</a:t>
          </a:r>
          <a:r>
            <a:rPr kumimoji="1" lang="ja-JP" altLang="en-US" sz="1400"/>
            <a:t>随意契約（その他）</a:t>
          </a:r>
          <a:r>
            <a:rPr kumimoji="1" lang="en-US" altLang="ja-JP" sz="1400"/>
            <a:t>】</a:t>
          </a:r>
          <a:endParaRPr kumimoji="1" lang="ja-JP" altLang="en-US"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254" zoomScale="85" zoomScaleNormal="75" zoomScaleSheetLayoutView="85" zoomScalePageLayoutView="85" workbookViewId="0">
      <selection activeCell="L270" sqref="L27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692</v>
      </c>
      <c r="AK2" s="187"/>
      <c r="AL2" s="187"/>
      <c r="AM2" s="187"/>
      <c r="AN2" s="90" t="s">
        <v>368</v>
      </c>
      <c r="AO2" s="187" t="s">
        <v>628</v>
      </c>
      <c r="AP2" s="187"/>
      <c r="AQ2" s="187"/>
      <c r="AR2" s="91" t="s">
        <v>368</v>
      </c>
      <c r="AS2" s="188">
        <v>4</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693</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694</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695</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499</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697</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728</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防衛関係</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717</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726</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t="s">
        <v>699</v>
      </c>
      <c r="Q13" s="232"/>
      <c r="R13" s="232"/>
      <c r="S13" s="232"/>
      <c r="T13" s="232"/>
      <c r="U13" s="232"/>
      <c r="V13" s="233"/>
      <c r="W13" s="231" t="s">
        <v>699</v>
      </c>
      <c r="X13" s="232"/>
      <c r="Y13" s="232"/>
      <c r="Z13" s="232"/>
      <c r="AA13" s="232"/>
      <c r="AB13" s="232"/>
      <c r="AC13" s="233"/>
      <c r="AD13" s="231" t="s">
        <v>752</v>
      </c>
      <c r="AE13" s="232"/>
      <c r="AF13" s="232"/>
      <c r="AG13" s="232"/>
      <c r="AH13" s="232"/>
      <c r="AI13" s="232"/>
      <c r="AJ13" s="233"/>
      <c r="AK13" s="231" t="s">
        <v>751</v>
      </c>
      <c r="AL13" s="232"/>
      <c r="AM13" s="232"/>
      <c r="AN13" s="232"/>
      <c r="AO13" s="232"/>
      <c r="AP13" s="232"/>
      <c r="AQ13" s="233"/>
      <c r="AR13" s="243" t="s">
        <v>742</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699</v>
      </c>
      <c r="Q14" s="232"/>
      <c r="R14" s="232"/>
      <c r="S14" s="232"/>
      <c r="T14" s="232"/>
      <c r="U14" s="232"/>
      <c r="V14" s="233"/>
      <c r="W14" s="231" t="s">
        <v>699</v>
      </c>
      <c r="X14" s="232"/>
      <c r="Y14" s="232"/>
      <c r="Z14" s="232"/>
      <c r="AA14" s="232"/>
      <c r="AB14" s="232"/>
      <c r="AC14" s="233"/>
      <c r="AD14" s="231" t="s">
        <v>746</v>
      </c>
      <c r="AE14" s="232"/>
      <c r="AF14" s="232"/>
      <c r="AG14" s="232"/>
      <c r="AH14" s="232"/>
      <c r="AI14" s="232"/>
      <c r="AJ14" s="233"/>
      <c r="AK14" s="231" t="s">
        <v>699</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699</v>
      </c>
      <c r="Q15" s="232"/>
      <c r="R15" s="232"/>
      <c r="S15" s="232"/>
      <c r="T15" s="232"/>
      <c r="U15" s="232"/>
      <c r="V15" s="233"/>
      <c r="W15" s="231" t="s">
        <v>699</v>
      </c>
      <c r="X15" s="232"/>
      <c r="Y15" s="232"/>
      <c r="Z15" s="232"/>
      <c r="AA15" s="232"/>
      <c r="AB15" s="232"/>
      <c r="AC15" s="233"/>
      <c r="AD15" s="231" t="s">
        <v>699</v>
      </c>
      <c r="AE15" s="232"/>
      <c r="AF15" s="232"/>
      <c r="AG15" s="232"/>
      <c r="AH15" s="232"/>
      <c r="AI15" s="232"/>
      <c r="AJ15" s="233"/>
      <c r="AK15" s="231" t="s">
        <v>699</v>
      </c>
      <c r="AL15" s="232"/>
      <c r="AM15" s="232"/>
      <c r="AN15" s="232"/>
      <c r="AO15" s="232"/>
      <c r="AP15" s="232"/>
      <c r="AQ15" s="233"/>
      <c r="AR15" s="231" t="s">
        <v>754</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699</v>
      </c>
      <c r="Q16" s="232"/>
      <c r="R16" s="232"/>
      <c r="S16" s="232"/>
      <c r="T16" s="232"/>
      <c r="U16" s="232"/>
      <c r="V16" s="233"/>
      <c r="W16" s="231" t="s">
        <v>699</v>
      </c>
      <c r="X16" s="232"/>
      <c r="Y16" s="232"/>
      <c r="Z16" s="232"/>
      <c r="AA16" s="232"/>
      <c r="AB16" s="232"/>
      <c r="AC16" s="233"/>
      <c r="AD16" s="231" t="s">
        <v>746</v>
      </c>
      <c r="AE16" s="232"/>
      <c r="AF16" s="232"/>
      <c r="AG16" s="232"/>
      <c r="AH16" s="232"/>
      <c r="AI16" s="232"/>
      <c r="AJ16" s="233"/>
      <c r="AK16" s="231" t="s">
        <v>699</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699</v>
      </c>
      <c r="Q17" s="232"/>
      <c r="R17" s="232"/>
      <c r="S17" s="232"/>
      <c r="T17" s="232"/>
      <c r="U17" s="232"/>
      <c r="V17" s="233"/>
      <c r="W17" s="231" t="s">
        <v>699</v>
      </c>
      <c r="X17" s="232"/>
      <c r="Y17" s="232"/>
      <c r="Z17" s="232"/>
      <c r="AA17" s="232"/>
      <c r="AB17" s="232"/>
      <c r="AC17" s="233"/>
      <c r="AD17" s="231" t="s">
        <v>746</v>
      </c>
      <c r="AE17" s="232"/>
      <c r="AF17" s="232"/>
      <c r="AG17" s="232"/>
      <c r="AH17" s="232"/>
      <c r="AI17" s="232"/>
      <c r="AJ17" s="233"/>
      <c r="AK17" s="231" t="s">
        <v>699</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0</v>
      </c>
      <c r="X18" s="276"/>
      <c r="Y18" s="276"/>
      <c r="Z18" s="276"/>
      <c r="AA18" s="276"/>
      <c r="AB18" s="276"/>
      <c r="AC18" s="277"/>
      <c r="AD18" s="275">
        <f>SUM(AD13:AJ17)</f>
        <v>0</v>
      </c>
      <c r="AE18" s="276"/>
      <c r="AF18" s="276"/>
      <c r="AG18" s="276"/>
      <c r="AH18" s="276"/>
      <c r="AI18" s="276"/>
      <c r="AJ18" s="277"/>
      <c r="AK18" s="275">
        <f>SUM(AK13:AQ17)</f>
        <v>0</v>
      </c>
      <c r="AL18" s="276"/>
      <c r="AM18" s="276"/>
      <c r="AN18" s="276"/>
      <c r="AO18" s="276"/>
      <c r="AP18" s="276"/>
      <c r="AQ18" s="277"/>
      <c r="AR18" s="275">
        <f>SUM(AR13:AX17)</f>
        <v>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t="s">
        <v>751</v>
      </c>
      <c r="Q19" s="232"/>
      <c r="R19" s="232"/>
      <c r="S19" s="232"/>
      <c r="T19" s="232"/>
      <c r="U19" s="232"/>
      <c r="V19" s="233"/>
      <c r="W19" s="231" t="s">
        <v>751</v>
      </c>
      <c r="X19" s="232"/>
      <c r="Y19" s="232"/>
      <c r="Z19" s="232"/>
      <c r="AA19" s="232"/>
      <c r="AB19" s="232"/>
      <c r="AC19" s="233"/>
      <c r="AD19" s="231" t="s">
        <v>751</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t="str">
        <f>IF(W18=0, "-", SUM(W19)/W18)</f>
        <v>-</v>
      </c>
      <c r="X20" s="307"/>
      <c r="Y20" s="307"/>
      <c r="Z20" s="307"/>
      <c r="AA20" s="307"/>
      <c r="AB20" s="307"/>
      <c r="AC20" s="307"/>
      <c r="AD20" s="307" t="str">
        <f>IF(AD18=0, "-", SUM(AD19)/AD18)</f>
        <v>-</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t="e">
        <f>IF(P19=0, "-", SUM(P19)/SUM(P13,P14))</f>
        <v>#DIV/0!</v>
      </c>
      <c r="Q21" s="307"/>
      <c r="R21" s="307"/>
      <c r="S21" s="307"/>
      <c r="T21" s="307"/>
      <c r="U21" s="307"/>
      <c r="V21" s="307"/>
      <c r="W21" s="307" t="e">
        <f>IF(W19=0, "-", SUM(W19)/SUM(W13,W14))</f>
        <v>#DIV/0!</v>
      </c>
      <c r="X21" s="307"/>
      <c r="Y21" s="307"/>
      <c r="Z21" s="307"/>
      <c r="AA21" s="307"/>
      <c r="AB21" s="307"/>
      <c r="AC21" s="307"/>
      <c r="AD21" s="307" t="e">
        <f>IF(AD19=0, "-", SUM(AD19)/SUM(AD13,AD14))</f>
        <v>#DIV/0!</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701</v>
      </c>
      <c r="H23" s="293"/>
      <c r="I23" s="293"/>
      <c r="J23" s="293"/>
      <c r="K23" s="293"/>
      <c r="L23" s="293"/>
      <c r="M23" s="293"/>
      <c r="N23" s="293"/>
      <c r="O23" s="294"/>
      <c r="P23" s="243" t="s">
        <v>754</v>
      </c>
      <c r="Q23" s="244"/>
      <c r="R23" s="244"/>
      <c r="S23" s="244"/>
      <c r="T23" s="244"/>
      <c r="U23" s="244"/>
      <c r="V23" s="295"/>
      <c r="W23" s="243" t="s">
        <v>725</v>
      </c>
      <c r="X23" s="244"/>
      <c r="Y23" s="244"/>
      <c r="Z23" s="244"/>
      <c r="AA23" s="244"/>
      <c r="AB23" s="244"/>
      <c r="AC23" s="295"/>
      <c r="AD23" s="296" t="s">
        <v>746</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702</v>
      </c>
      <c r="H24" s="303"/>
      <c r="I24" s="303"/>
      <c r="J24" s="303"/>
      <c r="K24" s="303"/>
      <c r="L24" s="303"/>
      <c r="M24" s="303"/>
      <c r="N24" s="303"/>
      <c r="O24" s="304"/>
      <c r="P24" s="231" t="s">
        <v>754</v>
      </c>
      <c r="Q24" s="232"/>
      <c r="R24" s="232"/>
      <c r="S24" s="232"/>
      <c r="T24" s="232"/>
      <c r="U24" s="232"/>
      <c r="V24" s="233"/>
      <c r="W24" s="231" t="s">
        <v>725</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724</v>
      </c>
      <c r="H25" s="303"/>
      <c r="I25" s="303"/>
      <c r="J25" s="303"/>
      <c r="K25" s="303"/>
      <c r="L25" s="303"/>
      <c r="M25" s="303"/>
      <c r="N25" s="303"/>
      <c r="O25" s="304"/>
      <c r="P25" s="231" t="s">
        <v>754</v>
      </c>
      <c r="Q25" s="232"/>
      <c r="R25" s="232"/>
      <c r="S25" s="232"/>
      <c r="T25" s="232"/>
      <c r="U25" s="232"/>
      <c r="V25" s="233"/>
      <c r="W25" s="231" t="s">
        <v>725</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t="str">
        <f>AK13</f>
        <v>-</v>
      </c>
      <c r="Q29" s="346"/>
      <c r="R29" s="346"/>
      <c r="S29" s="346"/>
      <c r="T29" s="346"/>
      <c r="U29" s="346"/>
      <c r="V29" s="347"/>
      <c r="W29" s="348" t="str">
        <f>AR13</f>
        <v>-</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704</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5" t="s">
        <v>500</v>
      </c>
      <c r="AR31" s="426"/>
      <c r="AS31" s="426"/>
      <c r="AT31" s="427"/>
      <c r="AU31" s="425" t="s">
        <v>678</v>
      </c>
      <c r="AV31" s="426"/>
      <c r="AW31" s="426"/>
      <c r="AX31" s="428"/>
    </row>
    <row r="32" spans="1:50" ht="23.25" customHeight="1" x14ac:dyDescent="0.15">
      <c r="A32" s="363"/>
      <c r="B32" s="332"/>
      <c r="C32" s="332"/>
      <c r="D32" s="332"/>
      <c r="E32" s="332"/>
      <c r="F32" s="333"/>
      <c r="G32" s="372" t="s">
        <v>718</v>
      </c>
      <c r="H32" s="373"/>
      <c r="I32" s="373"/>
      <c r="J32" s="373"/>
      <c r="K32" s="373"/>
      <c r="L32" s="373"/>
      <c r="M32" s="373"/>
      <c r="N32" s="373"/>
      <c r="O32" s="373"/>
      <c r="P32" s="376" t="s">
        <v>700</v>
      </c>
      <c r="Q32" s="377"/>
      <c r="R32" s="377"/>
      <c r="S32" s="377"/>
      <c r="T32" s="377"/>
      <c r="U32" s="377"/>
      <c r="V32" s="377"/>
      <c r="W32" s="377"/>
      <c r="X32" s="378"/>
      <c r="Y32" s="382" t="s">
        <v>52</v>
      </c>
      <c r="Z32" s="383"/>
      <c r="AA32" s="384"/>
      <c r="AB32" s="385" t="s">
        <v>709</v>
      </c>
      <c r="AC32" s="386"/>
      <c r="AD32" s="386"/>
      <c r="AE32" s="387" t="s">
        <v>707</v>
      </c>
      <c r="AF32" s="388"/>
      <c r="AG32" s="388"/>
      <c r="AH32" s="388"/>
      <c r="AI32" s="387" t="s">
        <v>707</v>
      </c>
      <c r="AJ32" s="388"/>
      <c r="AK32" s="388"/>
      <c r="AL32" s="388"/>
      <c r="AM32" s="387" t="s">
        <v>707</v>
      </c>
      <c r="AN32" s="388"/>
      <c r="AO32" s="388"/>
      <c r="AP32" s="388"/>
      <c r="AQ32" s="387" t="s">
        <v>707</v>
      </c>
      <c r="AR32" s="388"/>
      <c r="AS32" s="388"/>
      <c r="AT32" s="388"/>
      <c r="AU32" s="405" t="s">
        <v>707</v>
      </c>
      <c r="AV32" s="420"/>
      <c r="AW32" s="420"/>
      <c r="AX32" s="421"/>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709</v>
      </c>
      <c r="AC33" s="386"/>
      <c r="AD33" s="386"/>
      <c r="AE33" s="387" t="s">
        <v>707</v>
      </c>
      <c r="AF33" s="388"/>
      <c r="AG33" s="388"/>
      <c r="AH33" s="388"/>
      <c r="AI33" s="387" t="s">
        <v>707</v>
      </c>
      <c r="AJ33" s="388"/>
      <c r="AK33" s="388"/>
      <c r="AL33" s="388"/>
      <c r="AM33" s="387" t="s">
        <v>707</v>
      </c>
      <c r="AN33" s="388"/>
      <c r="AO33" s="388"/>
      <c r="AP33" s="388"/>
      <c r="AQ33" s="387" t="s">
        <v>707</v>
      </c>
      <c r="AR33" s="388"/>
      <c r="AS33" s="388"/>
      <c r="AT33" s="388"/>
      <c r="AU33" s="405" t="s">
        <v>707</v>
      </c>
      <c r="AV33" s="420"/>
      <c r="AW33" s="420"/>
      <c r="AX33" s="421"/>
    </row>
    <row r="34" spans="1:51" ht="23.25" customHeight="1" x14ac:dyDescent="0.15">
      <c r="A34" s="452" t="s">
        <v>666</v>
      </c>
      <c r="B34" s="453"/>
      <c r="C34" s="453"/>
      <c r="D34" s="453"/>
      <c r="E34" s="453"/>
      <c r="F34" s="454"/>
      <c r="G34" s="238" t="s">
        <v>667</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5"/>
      <c r="B35" s="456"/>
      <c r="C35" s="456"/>
      <c r="D35" s="456"/>
      <c r="E35" s="456"/>
      <c r="F35" s="457"/>
      <c r="G35" s="410" t="s">
        <v>705</v>
      </c>
      <c r="H35" s="411"/>
      <c r="I35" s="411"/>
      <c r="J35" s="411"/>
      <c r="K35" s="411"/>
      <c r="L35" s="411"/>
      <c r="M35" s="411"/>
      <c r="N35" s="411"/>
      <c r="O35" s="411"/>
      <c r="P35" s="411"/>
      <c r="Q35" s="411"/>
      <c r="R35" s="411"/>
      <c r="S35" s="411"/>
      <c r="T35" s="411"/>
      <c r="U35" s="411"/>
      <c r="V35" s="411"/>
      <c r="W35" s="411"/>
      <c r="X35" s="411"/>
      <c r="Y35" s="434" t="s">
        <v>666</v>
      </c>
      <c r="Z35" s="435"/>
      <c r="AA35" s="436"/>
      <c r="AB35" s="437" t="s">
        <v>738</v>
      </c>
      <c r="AC35" s="438"/>
      <c r="AD35" s="439"/>
      <c r="AE35" s="387" t="s">
        <v>707</v>
      </c>
      <c r="AF35" s="387"/>
      <c r="AG35" s="387"/>
      <c r="AH35" s="387"/>
      <c r="AI35" s="387" t="s">
        <v>707</v>
      </c>
      <c r="AJ35" s="387"/>
      <c r="AK35" s="387"/>
      <c r="AL35" s="387"/>
      <c r="AM35" s="387">
        <v>0</v>
      </c>
      <c r="AN35" s="387"/>
      <c r="AO35" s="387"/>
      <c r="AP35" s="387"/>
      <c r="AQ35" s="405">
        <v>0</v>
      </c>
      <c r="AR35" s="389"/>
      <c r="AS35" s="389"/>
      <c r="AT35" s="389"/>
      <c r="AU35" s="389"/>
      <c r="AV35" s="389"/>
      <c r="AW35" s="389"/>
      <c r="AX35" s="390"/>
    </row>
    <row r="36" spans="1:51" ht="46.5" customHeight="1" x14ac:dyDescent="0.15">
      <c r="A36" s="458"/>
      <c r="B36" s="223"/>
      <c r="C36" s="223"/>
      <c r="D36" s="223"/>
      <c r="E36" s="223"/>
      <c r="F36" s="459"/>
      <c r="G36" s="412"/>
      <c r="H36" s="413"/>
      <c r="I36" s="413"/>
      <c r="J36" s="413"/>
      <c r="K36" s="413"/>
      <c r="L36" s="413"/>
      <c r="M36" s="413"/>
      <c r="N36" s="413"/>
      <c r="O36" s="413"/>
      <c r="P36" s="413"/>
      <c r="Q36" s="413"/>
      <c r="R36" s="413"/>
      <c r="S36" s="413"/>
      <c r="T36" s="413"/>
      <c r="U36" s="413"/>
      <c r="V36" s="413"/>
      <c r="W36" s="413"/>
      <c r="X36" s="413"/>
      <c r="Y36" s="402" t="s">
        <v>669</v>
      </c>
      <c r="Z36" s="414"/>
      <c r="AA36" s="415"/>
      <c r="AB36" s="440" t="s">
        <v>706</v>
      </c>
      <c r="AC36" s="441"/>
      <c r="AD36" s="442"/>
      <c r="AE36" s="443" t="s">
        <v>707</v>
      </c>
      <c r="AF36" s="443"/>
      <c r="AG36" s="443"/>
      <c r="AH36" s="443"/>
      <c r="AI36" s="443" t="s">
        <v>707</v>
      </c>
      <c r="AJ36" s="443"/>
      <c r="AK36" s="443"/>
      <c r="AL36" s="443"/>
      <c r="AM36" s="443" t="s">
        <v>368</v>
      </c>
      <c r="AN36" s="443"/>
      <c r="AO36" s="443"/>
      <c r="AP36" s="443"/>
      <c r="AQ36" s="443" t="s">
        <v>368</v>
      </c>
      <c r="AR36" s="443"/>
      <c r="AS36" s="443"/>
      <c r="AT36" s="443"/>
      <c r="AU36" s="443"/>
      <c r="AV36" s="443"/>
      <c r="AW36" s="443"/>
      <c r="AX36" s="446"/>
    </row>
    <row r="37" spans="1:51" ht="18.75" customHeight="1" x14ac:dyDescent="0.15">
      <c r="A37" s="482" t="s">
        <v>316</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501</v>
      </c>
      <c r="AF37" s="500"/>
      <c r="AG37" s="500"/>
      <c r="AH37" s="501"/>
      <c r="AI37" s="504" t="s">
        <v>653</v>
      </c>
      <c r="AJ37" s="504"/>
      <c r="AK37" s="504"/>
      <c r="AL37" s="499"/>
      <c r="AM37" s="504" t="s">
        <v>469</v>
      </c>
      <c r="AN37" s="504"/>
      <c r="AO37" s="504"/>
      <c r="AP37" s="499"/>
      <c r="AQ37" s="473" t="s">
        <v>223</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t="s">
        <v>707</v>
      </c>
      <c r="AR38" s="448"/>
      <c r="AS38" s="449" t="s">
        <v>224</v>
      </c>
      <c r="AT38" s="450"/>
      <c r="AU38" s="451" t="s">
        <v>707</v>
      </c>
      <c r="AV38" s="451"/>
      <c r="AW38" s="339" t="s">
        <v>170</v>
      </c>
      <c r="AX38" s="344"/>
    </row>
    <row r="39" spans="1:51" ht="23.25" customHeight="1" x14ac:dyDescent="0.15">
      <c r="A39" s="488"/>
      <c r="B39" s="486"/>
      <c r="C39" s="486"/>
      <c r="D39" s="486"/>
      <c r="E39" s="486"/>
      <c r="F39" s="487"/>
      <c r="G39" s="391" t="s">
        <v>727</v>
      </c>
      <c r="H39" s="392"/>
      <c r="I39" s="392"/>
      <c r="J39" s="392"/>
      <c r="K39" s="392"/>
      <c r="L39" s="392"/>
      <c r="M39" s="392"/>
      <c r="N39" s="392"/>
      <c r="O39" s="393"/>
      <c r="P39" s="154" t="s">
        <v>708</v>
      </c>
      <c r="Q39" s="154"/>
      <c r="R39" s="154"/>
      <c r="S39" s="154"/>
      <c r="T39" s="154"/>
      <c r="U39" s="154"/>
      <c r="V39" s="154"/>
      <c r="W39" s="154"/>
      <c r="X39" s="155"/>
      <c r="Y39" s="402" t="s">
        <v>12</v>
      </c>
      <c r="Z39" s="403"/>
      <c r="AA39" s="404"/>
      <c r="AB39" s="385" t="s">
        <v>709</v>
      </c>
      <c r="AC39" s="385"/>
      <c r="AD39" s="385"/>
      <c r="AE39" s="405" t="s">
        <v>707</v>
      </c>
      <c r="AF39" s="389"/>
      <c r="AG39" s="389"/>
      <c r="AH39" s="389"/>
      <c r="AI39" s="405" t="s">
        <v>707</v>
      </c>
      <c r="AJ39" s="389"/>
      <c r="AK39" s="389"/>
      <c r="AL39" s="389"/>
      <c r="AM39" s="405" t="s">
        <v>707</v>
      </c>
      <c r="AN39" s="389"/>
      <c r="AO39" s="389"/>
      <c r="AP39" s="389"/>
      <c r="AQ39" s="407" t="s">
        <v>707</v>
      </c>
      <c r="AR39" s="408"/>
      <c r="AS39" s="408"/>
      <c r="AT39" s="409"/>
      <c r="AU39" s="389" t="s">
        <v>707</v>
      </c>
      <c r="AV39" s="389"/>
      <c r="AW39" s="389"/>
      <c r="AX39" s="390"/>
    </row>
    <row r="40" spans="1:51" ht="23.25" customHeight="1" x14ac:dyDescent="0.15">
      <c r="A40" s="489"/>
      <c r="B40" s="490"/>
      <c r="C40" s="490"/>
      <c r="D40" s="490"/>
      <c r="E40" s="490"/>
      <c r="F40" s="491"/>
      <c r="G40" s="394"/>
      <c r="H40" s="395"/>
      <c r="I40" s="395"/>
      <c r="J40" s="395"/>
      <c r="K40" s="395"/>
      <c r="L40" s="395"/>
      <c r="M40" s="395"/>
      <c r="N40" s="395"/>
      <c r="O40" s="396"/>
      <c r="P40" s="400"/>
      <c r="Q40" s="400"/>
      <c r="R40" s="400"/>
      <c r="S40" s="400"/>
      <c r="T40" s="400"/>
      <c r="U40" s="400"/>
      <c r="V40" s="400"/>
      <c r="W40" s="400"/>
      <c r="X40" s="401"/>
      <c r="Y40" s="237" t="s">
        <v>51</v>
      </c>
      <c r="Z40" s="238"/>
      <c r="AA40" s="267"/>
      <c r="AB40" s="463" t="s">
        <v>709</v>
      </c>
      <c r="AC40" s="463"/>
      <c r="AD40" s="463"/>
      <c r="AE40" s="405" t="s">
        <v>707</v>
      </c>
      <c r="AF40" s="389"/>
      <c r="AG40" s="389"/>
      <c r="AH40" s="389"/>
      <c r="AI40" s="405" t="s">
        <v>707</v>
      </c>
      <c r="AJ40" s="389"/>
      <c r="AK40" s="389"/>
      <c r="AL40" s="389"/>
      <c r="AM40" s="405" t="s">
        <v>707</v>
      </c>
      <c r="AN40" s="389"/>
      <c r="AO40" s="389"/>
      <c r="AP40" s="389"/>
      <c r="AQ40" s="407" t="s">
        <v>707</v>
      </c>
      <c r="AR40" s="408"/>
      <c r="AS40" s="408"/>
      <c r="AT40" s="409"/>
      <c r="AU40" s="389" t="s">
        <v>707</v>
      </c>
      <c r="AV40" s="389"/>
      <c r="AW40" s="389"/>
      <c r="AX40" s="390"/>
    </row>
    <row r="41" spans="1:51" ht="23.25" customHeight="1" x14ac:dyDescent="0.15">
      <c r="A41" s="488"/>
      <c r="B41" s="486"/>
      <c r="C41" s="486"/>
      <c r="D41" s="486"/>
      <c r="E41" s="486"/>
      <c r="F41" s="487"/>
      <c r="G41" s="397"/>
      <c r="H41" s="398"/>
      <c r="I41" s="398"/>
      <c r="J41" s="398"/>
      <c r="K41" s="398"/>
      <c r="L41" s="398"/>
      <c r="M41" s="398"/>
      <c r="N41" s="398"/>
      <c r="O41" s="399"/>
      <c r="P41" s="157"/>
      <c r="Q41" s="157"/>
      <c r="R41" s="157"/>
      <c r="S41" s="157"/>
      <c r="T41" s="157"/>
      <c r="U41" s="157"/>
      <c r="V41" s="157"/>
      <c r="W41" s="157"/>
      <c r="X41" s="158"/>
      <c r="Y41" s="237" t="s">
        <v>13</v>
      </c>
      <c r="Z41" s="238"/>
      <c r="AA41" s="267"/>
      <c r="AB41" s="406" t="s">
        <v>14</v>
      </c>
      <c r="AC41" s="406"/>
      <c r="AD41" s="406"/>
      <c r="AE41" s="405" t="s">
        <v>707</v>
      </c>
      <c r="AF41" s="389"/>
      <c r="AG41" s="389"/>
      <c r="AH41" s="389"/>
      <c r="AI41" s="405" t="s">
        <v>707</v>
      </c>
      <c r="AJ41" s="389"/>
      <c r="AK41" s="389"/>
      <c r="AL41" s="389"/>
      <c r="AM41" s="405" t="s">
        <v>707</v>
      </c>
      <c r="AN41" s="389"/>
      <c r="AO41" s="389"/>
      <c r="AP41" s="389"/>
      <c r="AQ41" s="407" t="s">
        <v>707</v>
      </c>
      <c r="AR41" s="408"/>
      <c r="AS41" s="408"/>
      <c r="AT41" s="409"/>
      <c r="AU41" s="389" t="s">
        <v>707</v>
      </c>
      <c r="AV41" s="389"/>
      <c r="AW41" s="389"/>
      <c r="AX41" s="390"/>
    </row>
    <row r="42" spans="1:51" ht="23.25" customHeight="1" x14ac:dyDescent="0.15">
      <c r="A42" s="476" t="s">
        <v>344</v>
      </c>
      <c r="B42" s="471"/>
      <c r="C42" s="471"/>
      <c r="D42" s="471"/>
      <c r="E42" s="471"/>
      <c r="F42" s="472"/>
      <c r="G42" s="512" t="s">
        <v>710</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x14ac:dyDescent="0.15">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03"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501</v>
      </c>
      <c r="AF49" s="430"/>
      <c r="AG49" s="430"/>
      <c r="AH49" s="430"/>
      <c r="AI49" s="430" t="s">
        <v>653</v>
      </c>
      <c r="AJ49" s="430"/>
      <c r="AK49" s="430"/>
      <c r="AL49" s="430"/>
      <c r="AM49" s="430" t="s">
        <v>469</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51"/>
      <c r="AS50" s="449" t="s">
        <v>224</v>
      </c>
      <c r="AT50" s="450"/>
      <c r="AU50" s="451"/>
      <c r="AV50" s="451"/>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04" t="s">
        <v>58</v>
      </c>
      <c r="Z51" s="905"/>
      <c r="AA51" s="906"/>
      <c r="AB51" s="385"/>
      <c r="AC51" s="385"/>
      <c r="AD51" s="385"/>
      <c r="AE51" s="405"/>
      <c r="AF51" s="389"/>
      <c r="AG51" s="389"/>
      <c r="AH51" s="389"/>
      <c r="AI51" s="405"/>
      <c r="AJ51" s="389"/>
      <c r="AK51" s="389"/>
      <c r="AL51" s="389"/>
      <c r="AM51" s="405"/>
      <c r="AN51" s="389"/>
      <c r="AO51" s="389"/>
      <c r="AP51" s="389"/>
      <c r="AQ51" s="407"/>
      <c r="AR51" s="408"/>
      <c r="AS51" s="408"/>
      <c r="AT51" s="409"/>
      <c r="AU51" s="389"/>
      <c r="AV51" s="389"/>
      <c r="AW51" s="389"/>
      <c r="AX51" s="390"/>
      <c r="AY51">
        <f t="shared" si="0"/>
        <v>0</v>
      </c>
    </row>
    <row r="52" spans="1:60" ht="23.25" hidden="1" customHeight="1" x14ac:dyDescent="0.15">
      <c r="A52" s="329"/>
      <c r="B52" s="331"/>
      <c r="C52" s="332"/>
      <c r="D52" s="332"/>
      <c r="E52" s="332"/>
      <c r="F52" s="333"/>
      <c r="G52" s="907"/>
      <c r="H52" s="400"/>
      <c r="I52" s="400"/>
      <c r="J52" s="400"/>
      <c r="K52" s="400"/>
      <c r="L52" s="400"/>
      <c r="M52" s="400"/>
      <c r="N52" s="400"/>
      <c r="O52" s="401"/>
      <c r="P52" s="466"/>
      <c r="Q52" s="466"/>
      <c r="R52" s="466"/>
      <c r="S52" s="466"/>
      <c r="T52" s="466"/>
      <c r="U52" s="466"/>
      <c r="V52" s="466"/>
      <c r="W52" s="466"/>
      <c r="X52" s="467"/>
      <c r="Y52" s="908" t="s">
        <v>51</v>
      </c>
      <c r="Z52" s="800"/>
      <c r="AA52" s="801"/>
      <c r="AB52" s="463"/>
      <c r="AC52" s="463"/>
      <c r="AD52" s="463"/>
      <c r="AE52" s="405"/>
      <c r="AF52" s="389"/>
      <c r="AG52" s="389"/>
      <c r="AH52" s="389"/>
      <c r="AI52" s="405"/>
      <c r="AJ52" s="389"/>
      <c r="AK52" s="389"/>
      <c r="AL52" s="389"/>
      <c r="AM52" s="405"/>
      <c r="AN52" s="389"/>
      <c r="AO52" s="389"/>
      <c r="AP52" s="389"/>
      <c r="AQ52" s="407"/>
      <c r="AR52" s="408"/>
      <c r="AS52" s="408"/>
      <c r="AT52" s="409"/>
      <c r="AU52" s="389"/>
      <c r="AV52" s="389"/>
      <c r="AW52" s="389"/>
      <c r="AX52" s="390"/>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08" t="s">
        <v>13</v>
      </c>
      <c r="Z53" s="800"/>
      <c r="AA53" s="801"/>
      <c r="AB53" s="909" t="s">
        <v>14</v>
      </c>
      <c r="AC53" s="909"/>
      <c r="AD53" s="909"/>
      <c r="AE53" s="579"/>
      <c r="AF53" s="580"/>
      <c r="AG53" s="580"/>
      <c r="AH53" s="580"/>
      <c r="AI53" s="579"/>
      <c r="AJ53" s="580"/>
      <c r="AK53" s="580"/>
      <c r="AL53" s="580"/>
      <c r="AM53" s="579"/>
      <c r="AN53" s="580"/>
      <c r="AO53" s="580"/>
      <c r="AP53" s="580"/>
      <c r="AQ53" s="407"/>
      <c r="AR53" s="408"/>
      <c r="AS53" s="408"/>
      <c r="AT53" s="409"/>
      <c r="AU53" s="389"/>
      <c r="AV53" s="389"/>
      <c r="AW53" s="389"/>
      <c r="AX53" s="390"/>
      <c r="AY53">
        <f t="shared" si="0"/>
        <v>0</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501</v>
      </c>
      <c r="AF54" s="430"/>
      <c r="AG54" s="430"/>
      <c r="AH54" s="430"/>
      <c r="AI54" s="430" t="s">
        <v>653</v>
      </c>
      <c r="AJ54" s="430"/>
      <c r="AK54" s="430"/>
      <c r="AL54" s="430"/>
      <c r="AM54" s="430" t="s">
        <v>469</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1"/>
      <c r="AS55" s="449" t="s">
        <v>224</v>
      </c>
      <c r="AT55" s="450"/>
      <c r="AU55" s="451"/>
      <c r="AV55" s="451"/>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4" t="s">
        <v>58</v>
      </c>
      <c r="Z56" s="905"/>
      <c r="AA56" s="906"/>
      <c r="AB56" s="385"/>
      <c r="AC56" s="385"/>
      <c r="AD56" s="385"/>
      <c r="AE56" s="405"/>
      <c r="AF56" s="389"/>
      <c r="AG56" s="389"/>
      <c r="AH56" s="389"/>
      <c r="AI56" s="405"/>
      <c r="AJ56" s="389"/>
      <c r="AK56" s="389"/>
      <c r="AL56" s="389"/>
      <c r="AM56" s="405"/>
      <c r="AN56" s="389"/>
      <c r="AO56" s="389"/>
      <c r="AP56" s="389"/>
      <c r="AQ56" s="407"/>
      <c r="AR56" s="408"/>
      <c r="AS56" s="408"/>
      <c r="AT56" s="409"/>
      <c r="AU56" s="389"/>
      <c r="AV56" s="389"/>
      <c r="AW56" s="389"/>
      <c r="AX56" s="390"/>
      <c r="AY56">
        <f>$AY$54</f>
        <v>0</v>
      </c>
    </row>
    <row r="57" spans="1:60" ht="23.25" hidden="1" customHeight="1" x14ac:dyDescent="0.15">
      <c r="A57" s="329"/>
      <c r="B57" s="331"/>
      <c r="C57" s="332"/>
      <c r="D57" s="332"/>
      <c r="E57" s="332"/>
      <c r="F57" s="333"/>
      <c r="G57" s="907"/>
      <c r="H57" s="400"/>
      <c r="I57" s="400"/>
      <c r="J57" s="400"/>
      <c r="K57" s="400"/>
      <c r="L57" s="400"/>
      <c r="M57" s="400"/>
      <c r="N57" s="400"/>
      <c r="O57" s="401"/>
      <c r="P57" s="466"/>
      <c r="Q57" s="466"/>
      <c r="R57" s="466"/>
      <c r="S57" s="466"/>
      <c r="T57" s="466"/>
      <c r="U57" s="466"/>
      <c r="V57" s="466"/>
      <c r="W57" s="466"/>
      <c r="X57" s="467"/>
      <c r="Y57" s="908" t="s">
        <v>51</v>
      </c>
      <c r="Z57" s="800"/>
      <c r="AA57" s="801"/>
      <c r="AB57" s="463"/>
      <c r="AC57" s="463"/>
      <c r="AD57" s="463"/>
      <c r="AE57" s="405"/>
      <c r="AF57" s="389"/>
      <c r="AG57" s="389"/>
      <c r="AH57" s="389"/>
      <c r="AI57" s="405"/>
      <c r="AJ57" s="389"/>
      <c r="AK57" s="389"/>
      <c r="AL57" s="389"/>
      <c r="AM57" s="405"/>
      <c r="AN57" s="389"/>
      <c r="AO57" s="389"/>
      <c r="AP57" s="389"/>
      <c r="AQ57" s="407"/>
      <c r="AR57" s="408"/>
      <c r="AS57" s="408"/>
      <c r="AT57" s="409"/>
      <c r="AU57" s="389"/>
      <c r="AV57" s="389"/>
      <c r="AW57" s="389"/>
      <c r="AX57" s="390"/>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08" t="s">
        <v>13</v>
      </c>
      <c r="Z58" s="800"/>
      <c r="AA58" s="801"/>
      <c r="AB58" s="909" t="s">
        <v>14</v>
      </c>
      <c r="AC58" s="909"/>
      <c r="AD58" s="909"/>
      <c r="AE58" s="579"/>
      <c r="AF58" s="580"/>
      <c r="AG58" s="580"/>
      <c r="AH58" s="580"/>
      <c r="AI58" s="579"/>
      <c r="AJ58" s="580"/>
      <c r="AK58" s="580"/>
      <c r="AL58" s="580"/>
      <c r="AM58" s="579"/>
      <c r="AN58" s="580"/>
      <c r="AO58" s="580"/>
      <c r="AP58" s="580"/>
      <c r="AQ58" s="407"/>
      <c r="AR58" s="408"/>
      <c r="AS58" s="408"/>
      <c r="AT58" s="409"/>
      <c r="AU58" s="389"/>
      <c r="AV58" s="389"/>
      <c r="AW58" s="389"/>
      <c r="AX58" s="390"/>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501</v>
      </c>
      <c r="AF59" s="430"/>
      <c r="AG59" s="430"/>
      <c r="AH59" s="430"/>
      <c r="AI59" s="430" t="s">
        <v>653</v>
      </c>
      <c r="AJ59" s="430"/>
      <c r="AK59" s="430"/>
      <c r="AL59" s="430"/>
      <c r="AM59" s="430" t="s">
        <v>469</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224</v>
      </c>
      <c r="AT60" s="450"/>
      <c r="AU60" s="451"/>
      <c r="AV60" s="451"/>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04" t="s">
        <v>58</v>
      </c>
      <c r="Z61" s="905"/>
      <c r="AA61" s="906"/>
      <c r="AB61" s="385"/>
      <c r="AC61" s="385"/>
      <c r="AD61" s="385"/>
      <c r="AE61" s="405"/>
      <c r="AF61" s="389"/>
      <c r="AG61" s="389"/>
      <c r="AH61" s="389"/>
      <c r="AI61" s="405"/>
      <c r="AJ61" s="389"/>
      <c r="AK61" s="389"/>
      <c r="AL61" s="389"/>
      <c r="AM61" s="405"/>
      <c r="AN61" s="389"/>
      <c r="AO61" s="389"/>
      <c r="AP61" s="389"/>
      <c r="AQ61" s="407"/>
      <c r="AR61" s="408"/>
      <c r="AS61" s="408"/>
      <c r="AT61" s="409"/>
      <c r="AU61" s="389"/>
      <c r="AV61" s="389"/>
      <c r="AW61" s="389"/>
      <c r="AX61" s="390"/>
      <c r="AY61">
        <f>$AY$59</f>
        <v>0</v>
      </c>
    </row>
    <row r="62" spans="1:60" ht="23.25" hidden="1" customHeight="1" x14ac:dyDescent="0.15">
      <c r="A62" s="329"/>
      <c r="B62" s="331"/>
      <c r="C62" s="332"/>
      <c r="D62" s="332"/>
      <c r="E62" s="332"/>
      <c r="F62" s="333"/>
      <c r="G62" s="907"/>
      <c r="H62" s="400"/>
      <c r="I62" s="400"/>
      <c r="J62" s="400"/>
      <c r="K62" s="400"/>
      <c r="L62" s="400"/>
      <c r="M62" s="400"/>
      <c r="N62" s="400"/>
      <c r="O62" s="401"/>
      <c r="P62" s="466"/>
      <c r="Q62" s="466"/>
      <c r="R62" s="466"/>
      <c r="S62" s="466"/>
      <c r="T62" s="466"/>
      <c r="U62" s="466"/>
      <c r="V62" s="466"/>
      <c r="W62" s="466"/>
      <c r="X62" s="467"/>
      <c r="Y62" s="908" t="s">
        <v>51</v>
      </c>
      <c r="Z62" s="800"/>
      <c r="AA62" s="801"/>
      <c r="AB62" s="463"/>
      <c r="AC62" s="463"/>
      <c r="AD62" s="463"/>
      <c r="AE62" s="405"/>
      <c r="AF62" s="389"/>
      <c r="AG62" s="389"/>
      <c r="AH62" s="389"/>
      <c r="AI62" s="405"/>
      <c r="AJ62" s="389"/>
      <c r="AK62" s="389"/>
      <c r="AL62" s="389"/>
      <c r="AM62" s="405"/>
      <c r="AN62" s="389"/>
      <c r="AO62" s="389"/>
      <c r="AP62" s="389"/>
      <c r="AQ62" s="407"/>
      <c r="AR62" s="408"/>
      <c r="AS62" s="408"/>
      <c r="AT62" s="409"/>
      <c r="AU62" s="389"/>
      <c r="AV62" s="389"/>
      <c r="AW62" s="389"/>
      <c r="AX62" s="390"/>
      <c r="AY62">
        <f>$AY$59</f>
        <v>0</v>
      </c>
      <c r="AZ62" s="10"/>
      <c r="BA62" s="10"/>
      <c r="BB62" s="10"/>
      <c r="BC62" s="10"/>
    </row>
    <row r="63" spans="1:60" ht="23.25" hidden="1" customHeight="1" thickBot="1" x14ac:dyDescent="0.2">
      <c r="A63" s="330"/>
      <c r="B63" s="897"/>
      <c r="C63" s="898"/>
      <c r="D63" s="898"/>
      <c r="E63" s="898"/>
      <c r="F63" s="899"/>
      <c r="G63" s="156"/>
      <c r="H63" s="157"/>
      <c r="I63" s="157"/>
      <c r="J63" s="157"/>
      <c r="K63" s="157"/>
      <c r="L63" s="157"/>
      <c r="M63" s="157"/>
      <c r="N63" s="157"/>
      <c r="O63" s="158"/>
      <c r="P63" s="468"/>
      <c r="Q63" s="468"/>
      <c r="R63" s="468"/>
      <c r="S63" s="468"/>
      <c r="T63" s="468"/>
      <c r="U63" s="468"/>
      <c r="V63" s="468"/>
      <c r="W63" s="468"/>
      <c r="X63" s="469"/>
      <c r="Y63" s="908" t="s">
        <v>13</v>
      </c>
      <c r="Z63" s="800"/>
      <c r="AA63" s="801"/>
      <c r="AB63" s="909" t="s">
        <v>14</v>
      </c>
      <c r="AC63" s="909"/>
      <c r="AD63" s="909"/>
      <c r="AE63" s="579"/>
      <c r="AF63" s="580"/>
      <c r="AG63" s="580"/>
      <c r="AH63" s="580"/>
      <c r="AI63" s="579"/>
      <c r="AJ63" s="580"/>
      <c r="AK63" s="580"/>
      <c r="AL63" s="580"/>
      <c r="AM63" s="579"/>
      <c r="AN63" s="580"/>
      <c r="AO63" s="580"/>
      <c r="AP63" s="580"/>
      <c r="AQ63" s="407"/>
      <c r="AR63" s="408"/>
      <c r="AS63" s="408"/>
      <c r="AT63" s="409"/>
      <c r="AU63" s="389"/>
      <c r="AV63" s="389"/>
      <c r="AW63" s="389"/>
      <c r="AX63" s="390"/>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5" t="s">
        <v>500</v>
      </c>
      <c r="AR65" s="426"/>
      <c r="AS65" s="426"/>
      <c r="AT65" s="427"/>
      <c r="AU65" s="425" t="s">
        <v>678</v>
      </c>
      <c r="AV65" s="426"/>
      <c r="AW65" s="426"/>
      <c r="AX65" s="428"/>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6"/>
      <c r="AC66" s="386"/>
      <c r="AD66" s="386"/>
      <c r="AE66" s="388"/>
      <c r="AF66" s="388"/>
      <c r="AG66" s="388"/>
      <c r="AH66" s="388"/>
      <c r="AI66" s="388"/>
      <c r="AJ66" s="388"/>
      <c r="AK66" s="388"/>
      <c r="AL66" s="388"/>
      <c r="AM66" s="388"/>
      <c r="AN66" s="388"/>
      <c r="AO66" s="388"/>
      <c r="AP66" s="388"/>
      <c r="AQ66" s="388"/>
      <c r="AR66" s="388"/>
      <c r="AS66" s="388"/>
      <c r="AT66" s="388"/>
      <c r="AU66" s="429"/>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6"/>
      <c r="AC67" s="386"/>
      <c r="AD67" s="386"/>
      <c r="AE67" s="388"/>
      <c r="AF67" s="388"/>
      <c r="AG67" s="388"/>
      <c r="AH67" s="388"/>
      <c r="AI67" s="388"/>
      <c r="AJ67" s="388"/>
      <c r="AK67" s="388"/>
      <c r="AL67" s="388"/>
      <c r="AM67" s="388"/>
      <c r="AN67" s="388"/>
      <c r="AO67" s="388"/>
      <c r="AP67" s="388"/>
      <c r="AQ67" s="388"/>
      <c r="AR67" s="388"/>
      <c r="AS67" s="388"/>
      <c r="AT67" s="388"/>
      <c r="AU67" s="429"/>
      <c r="AV67" s="420"/>
      <c r="AW67" s="420"/>
      <c r="AX67" s="421"/>
      <c r="AY67">
        <f>$AY$65</f>
        <v>0</v>
      </c>
    </row>
    <row r="68" spans="1:51" ht="23.25" hidden="1" customHeight="1" x14ac:dyDescent="0.15">
      <c r="A68" s="452" t="s">
        <v>666</v>
      </c>
      <c r="B68" s="453"/>
      <c r="C68" s="453"/>
      <c r="D68" s="453"/>
      <c r="E68" s="453"/>
      <c r="F68" s="454"/>
      <c r="G68" s="238" t="s">
        <v>667</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10" t="s">
        <v>668</v>
      </c>
      <c r="H69" s="411"/>
      <c r="I69" s="411"/>
      <c r="J69" s="411"/>
      <c r="K69" s="411"/>
      <c r="L69" s="411"/>
      <c r="M69" s="411"/>
      <c r="N69" s="411"/>
      <c r="O69" s="411"/>
      <c r="P69" s="411"/>
      <c r="Q69" s="411"/>
      <c r="R69" s="411"/>
      <c r="S69" s="411"/>
      <c r="T69" s="411"/>
      <c r="U69" s="411"/>
      <c r="V69" s="411"/>
      <c r="W69" s="411"/>
      <c r="X69" s="411"/>
      <c r="Y69" s="434" t="s">
        <v>666</v>
      </c>
      <c r="Z69" s="435"/>
      <c r="AA69" s="436"/>
      <c r="AB69" s="437"/>
      <c r="AC69" s="438"/>
      <c r="AD69" s="439"/>
      <c r="AE69" s="387"/>
      <c r="AF69" s="387"/>
      <c r="AG69" s="387"/>
      <c r="AH69" s="387"/>
      <c r="AI69" s="387"/>
      <c r="AJ69" s="387"/>
      <c r="AK69" s="387"/>
      <c r="AL69" s="387"/>
      <c r="AM69" s="387"/>
      <c r="AN69" s="387"/>
      <c r="AO69" s="387"/>
      <c r="AP69" s="387"/>
      <c r="AQ69" s="405"/>
      <c r="AR69" s="389"/>
      <c r="AS69" s="389"/>
      <c r="AT69" s="389"/>
      <c r="AU69" s="389"/>
      <c r="AV69" s="389"/>
      <c r="AW69" s="389"/>
      <c r="AX69" s="390"/>
      <c r="AY69">
        <f>$AY$68</f>
        <v>0</v>
      </c>
    </row>
    <row r="70" spans="1:51" ht="46.5" hidden="1" customHeight="1" x14ac:dyDescent="0.15">
      <c r="A70" s="458"/>
      <c r="B70" s="223"/>
      <c r="C70" s="223"/>
      <c r="D70" s="223"/>
      <c r="E70" s="223"/>
      <c r="F70" s="459"/>
      <c r="G70" s="412"/>
      <c r="H70" s="413"/>
      <c r="I70" s="413"/>
      <c r="J70" s="413"/>
      <c r="K70" s="413"/>
      <c r="L70" s="413"/>
      <c r="M70" s="413"/>
      <c r="N70" s="413"/>
      <c r="O70" s="413"/>
      <c r="P70" s="413"/>
      <c r="Q70" s="413"/>
      <c r="R70" s="413"/>
      <c r="S70" s="413"/>
      <c r="T70" s="413"/>
      <c r="U70" s="413"/>
      <c r="V70" s="413"/>
      <c r="W70" s="413"/>
      <c r="X70" s="413"/>
      <c r="Y70" s="402"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hidden="1" customHeight="1" x14ac:dyDescent="0.15">
      <c r="A71" s="518" t="s">
        <v>316</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501</v>
      </c>
      <c r="AF71" s="430"/>
      <c r="AG71" s="430"/>
      <c r="AH71" s="430"/>
      <c r="AI71" s="430" t="s">
        <v>653</v>
      </c>
      <c r="AJ71" s="430"/>
      <c r="AK71" s="430"/>
      <c r="AL71" s="430"/>
      <c r="AM71" s="430" t="s">
        <v>469</v>
      </c>
      <c r="AN71" s="430"/>
      <c r="AO71" s="430"/>
      <c r="AP71" s="430"/>
      <c r="AQ71" s="473" t="s">
        <v>223</v>
      </c>
      <c r="AR71" s="474"/>
      <c r="AS71" s="474"/>
      <c r="AT71" s="475"/>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c r="AR72" s="448"/>
      <c r="AS72" s="449" t="s">
        <v>224</v>
      </c>
      <c r="AT72" s="450"/>
      <c r="AU72" s="451"/>
      <c r="AV72" s="451"/>
      <c r="AW72" s="339" t="s">
        <v>170</v>
      </c>
      <c r="AX72" s="344"/>
      <c r="AY72">
        <f t="shared" ref="AY72:AY77" si="1">$AY$71</f>
        <v>0</v>
      </c>
    </row>
    <row r="73" spans="1:51" ht="23.25" hidden="1" customHeight="1" x14ac:dyDescent="0.15">
      <c r="A73" s="524"/>
      <c r="B73" s="522"/>
      <c r="C73" s="522"/>
      <c r="D73" s="522"/>
      <c r="E73" s="522"/>
      <c r="F73" s="523"/>
      <c r="G73" s="391"/>
      <c r="H73" s="392"/>
      <c r="I73" s="392"/>
      <c r="J73" s="392"/>
      <c r="K73" s="392"/>
      <c r="L73" s="392"/>
      <c r="M73" s="392"/>
      <c r="N73" s="392"/>
      <c r="O73" s="393"/>
      <c r="P73" s="154"/>
      <c r="Q73" s="154"/>
      <c r="R73" s="154"/>
      <c r="S73" s="154"/>
      <c r="T73" s="154"/>
      <c r="U73" s="154"/>
      <c r="V73" s="154"/>
      <c r="W73" s="154"/>
      <c r="X73" s="155"/>
      <c r="Y73" s="402" t="s">
        <v>12</v>
      </c>
      <c r="Z73" s="403"/>
      <c r="AA73" s="404"/>
      <c r="AB73" s="385"/>
      <c r="AC73" s="385"/>
      <c r="AD73" s="385"/>
      <c r="AE73" s="405"/>
      <c r="AF73" s="389"/>
      <c r="AG73" s="389"/>
      <c r="AH73" s="389"/>
      <c r="AI73" s="405"/>
      <c r="AJ73" s="389"/>
      <c r="AK73" s="389"/>
      <c r="AL73" s="389"/>
      <c r="AM73" s="405"/>
      <c r="AN73" s="389"/>
      <c r="AO73" s="389"/>
      <c r="AP73" s="389"/>
      <c r="AQ73" s="407"/>
      <c r="AR73" s="408"/>
      <c r="AS73" s="408"/>
      <c r="AT73" s="409"/>
      <c r="AU73" s="389"/>
      <c r="AV73" s="389"/>
      <c r="AW73" s="389"/>
      <c r="AX73" s="390"/>
      <c r="AY73">
        <f t="shared" si="1"/>
        <v>0</v>
      </c>
    </row>
    <row r="74" spans="1:51" ht="23.25" hidden="1" customHeight="1" x14ac:dyDescent="0.15">
      <c r="A74" s="525"/>
      <c r="B74" s="526"/>
      <c r="C74" s="526"/>
      <c r="D74" s="526"/>
      <c r="E74" s="526"/>
      <c r="F74" s="527"/>
      <c r="G74" s="394"/>
      <c r="H74" s="395"/>
      <c r="I74" s="395"/>
      <c r="J74" s="395"/>
      <c r="K74" s="395"/>
      <c r="L74" s="395"/>
      <c r="M74" s="395"/>
      <c r="N74" s="395"/>
      <c r="O74" s="396"/>
      <c r="P74" s="400"/>
      <c r="Q74" s="400"/>
      <c r="R74" s="400"/>
      <c r="S74" s="400"/>
      <c r="T74" s="400"/>
      <c r="U74" s="400"/>
      <c r="V74" s="400"/>
      <c r="W74" s="400"/>
      <c r="X74" s="401"/>
      <c r="Y74" s="237" t="s">
        <v>51</v>
      </c>
      <c r="Z74" s="238"/>
      <c r="AA74" s="267"/>
      <c r="AB74" s="463"/>
      <c r="AC74" s="463"/>
      <c r="AD74" s="463"/>
      <c r="AE74" s="405"/>
      <c r="AF74" s="389"/>
      <c r="AG74" s="389"/>
      <c r="AH74" s="389"/>
      <c r="AI74" s="405"/>
      <c r="AJ74" s="389"/>
      <c r="AK74" s="389"/>
      <c r="AL74" s="389"/>
      <c r="AM74" s="405"/>
      <c r="AN74" s="389"/>
      <c r="AO74" s="389"/>
      <c r="AP74" s="389"/>
      <c r="AQ74" s="407"/>
      <c r="AR74" s="408"/>
      <c r="AS74" s="408"/>
      <c r="AT74" s="409"/>
      <c r="AU74" s="389"/>
      <c r="AV74" s="389"/>
      <c r="AW74" s="389"/>
      <c r="AX74" s="390"/>
      <c r="AY74">
        <f t="shared" si="1"/>
        <v>0</v>
      </c>
    </row>
    <row r="75" spans="1:51" ht="23.25" hidden="1" customHeight="1" x14ac:dyDescent="0.15">
      <c r="A75" s="524"/>
      <c r="B75" s="522"/>
      <c r="C75" s="522"/>
      <c r="D75" s="522"/>
      <c r="E75" s="522"/>
      <c r="F75" s="523"/>
      <c r="G75" s="397"/>
      <c r="H75" s="398"/>
      <c r="I75" s="398"/>
      <c r="J75" s="398"/>
      <c r="K75" s="398"/>
      <c r="L75" s="398"/>
      <c r="M75" s="398"/>
      <c r="N75" s="398"/>
      <c r="O75" s="399"/>
      <c r="P75" s="157"/>
      <c r="Q75" s="157"/>
      <c r="R75" s="157"/>
      <c r="S75" s="157"/>
      <c r="T75" s="157"/>
      <c r="U75" s="157"/>
      <c r="V75" s="157"/>
      <c r="W75" s="157"/>
      <c r="X75" s="158"/>
      <c r="Y75" s="237" t="s">
        <v>13</v>
      </c>
      <c r="Z75" s="238"/>
      <c r="AA75" s="267"/>
      <c r="AB75" s="406" t="s">
        <v>14</v>
      </c>
      <c r="AC75" s="406"/>
      <c r="AD75" s="406"/>
      <c r="AE75" s="405"/>
      <c r="AF75" s="389"/>
      <c r="AG75" s="389"/>
      <c r="AH75" s="389"/>
      <c r="AI75" s="405"/>
      <c r="AJ75" s="389"/>
      <c r="AK75" s="389"/>
      <c r="AL75" s="389"/>
      <c r="AM75" s="405"/>
      <c r="AN75" s="389"/>
      <c r="AO75" s="389"/>
      <c r="AP75" s="389"/>
      <c r="AQ75" s="407"/>
      <c r="AR75" s="408"/>
      <c r="AS75" s="408"/>
      <c r="AT75" s="409"/>
      <c r="AU75" s="389"/>
      <c r="AV75" s="389"/>
      <c r="AW75" s="389"/>
      <c r="AX75" s="390"/>
      <c r="AY75">
        <f t="shared" si="1"/>
        <v>0</v>
      </c>
    </row>
    <row r="76" spans="1:51" ht="23.25" hidden="1" customHeight="1" x14ac:dyDescent="0.15">
      <c r="A76" s="476" t="s">
        <v>344</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501</v>
      </c>
      <c r="AF83" s="430"/>
      <c r="AG83" s="430"/>
      <c r="AH83" s="430"/>
      <c r="AI83" s="430" t="s">
        <v>653</v>
      </c>
      <c r="AJ83" s="430"/>
      <c r="AK83" s="430"/>
      <c r="AL83" s="430"/>
      <c r="AM83" s="430" t="s">
        <v>469</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224</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4" t="s">
        <v>58</v>
      </c>
      <c r="Z85" s="905"/>
      <c r="AA85" s="906"/>
      <c r="AB85" s="385"/>
      <c r="AC85" s="385"/>
      <c r="AD85" s="385"/>
      <c r="AE85" s="405"/>
      <c r="AF85" s="389"/>
      <c r="AG85" s="389"/>
      <c r="AH85" s="389"/>
      <c r="AI85" s="405"/>
      <c r="AJ85" s="389"/>
      <c r="AK85" s="389"/>
      <c r="AL85" s="389"/>
      <c r="AM85" s="405"/>
      <c r="AN85" s="389"/>
      <c r="AO85" s="389"/>
      <c r="AP85" s="389"/>
      <c r="AQ85" s="407"/>
      <c r="AR85" s="408"/>
      <c r="AS85" s="408"/>
      <c r="AT85" s="409"/>
      <c r="AU85" s="389"/>
      <c r="AV85" s="389"/>
      <c r="AW85" s="389"/>
      <c r="AX85" s="390"/>
      <c r="AY85">
        <f t="shared" si="2"/>
        <v>0</v>
      </c>
    </row>
    <row r="86" spans="1:60" ht="23.25" hidden="1" customHeight="1" x14ac:dyDescent="0.15">
      <c r="A86" s="329"/>
      <c r="B86" s="331"/>
      <c r="C86" s="332"/>
      <c r="D86" s="332"/>
      <c r="E86" s="332"/>
      <c r="F86" s="333"/>
      <c r="G86" s="907"/>
      <c r="H86" s="400"/>
      <c r="I86" s="400"/>
      <c r="J86" s="400"/>
      <c r="K86" s="400"/>
      <c r="L86" s="400"/>
      <c r="M86" s="400"/>
      <c r="N86" s="400"/>
      <c r="O86" s="401"/>
      <c r="P86" s="466"/>
      <c r="Q86" s="466"/>
      <c r="R86" s="466"/>
      <c r="S86" s="466"/>
      <c r="T86" s="466"/>
      <c r="U86" s="466"/>
      <c r="V86" s="466"/>
      <c r="W86" s="466"/>
      <c r="X86" s="467"/>
      <c r="Y86" s="908" t="s">
        <v>51</v>
      </c>
      <c r="Z86" s="800"/>
      <c r="AA86" s="801"/>
      <c r="AB86" s="463"/>
      <c r="AC86" s="463"/>
      <c r="AD86" s="463"/>
      <c r="AE86" s="405"/>
      <c r="AF86" s="389"/>
      <c r="AG86" s="389"/>
      <c r="AH86" s="389"/>
      <c r="AI86" s="405"/>
      <c r="AJ86" s="389"/>
      <c r="AK86" s="389"/>
      <c r="AL86" s="389"/>
      <c r="AM86" s="405"/>
      <c r="AN86" s="389"/>
      <c r="AO86" s="389"/>
      <c r="AP86" s="389"/>
      <c r="AQ86" s="407"/>
      <c r="AR86" s="408"/>
      <c r="AS86" s="408"/>
      <c r="AT86" s="409"/>
      <c r="AU86" s="389"/>
      <c r="AV86" s="389"/>
      <c r="AW86" s="389"/>
      <c r="AX86" s="390"/>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08" t="s">
        <v>13</v>
      </c>
      <c r="Z87" s="800"/>
      <c r="AA87" s="801"/>
      <c r="AB87" s="909" t="s">
        <v>14</v>
      </c>
      <c r="AC87" s="909"/>
      <c r="AD87" s="909"/>
      <c r="AE87" s="579"/>
      <c r="AF87" s="580"/>
      <c r="AG87" s="580"/>
      <c r="AH87" s="580"/>
      <c r="AI87" s="579"/>
      <c r="AJ87" s="580"/>
      <c r="AK87" s="580"/>
      <c r="AL87" s="580"/>
      <c r="AM87" s="579"/>
      <c r="AN87" s="580"/>
      <c r="AO87" s="580"/>
      <c r="AP87" s="580"/>
      <c r="AQ87" s="407"/>
      <c r="AR87" s="408"/>
      <c r="AS87" s="408"/>
      <c r="AT87" s="409"/>
      <c r="AU87" s="389"/>
      <c r="AV87" s="389"/>
      <c r="AW87" s="389"/>
      <c r="AX87" s="390"/>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501</v>
      </c>
      <c r="AF88" s="430"/>
      <c r="AG88" s="430"/>
      <c r="AH88" s="430"/>
      <c r="AI88" s="430" t="s">
        <v>653</v>
      </c>
      <c r="AJ88" s="430"/>
      <c r="AK88" s="430"/>
      <c r="AL88" s="430"/>
      <c r="AM88" s="430" t="s">
        <v>469</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224</v>
      </c>
      <c r="AT89" s="450"/>
      <c r="AU89" s="451"/>
      <c r="AV89" s="451"/>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4" t="s">
        <v>58</v>
      </c>
      <c r="Z90" s="905"/>
      <c r="AA90" s="906"/>
      <c r="AB90" s="385"/>
      <c r="AC90" s="385"/>
      <c r="AD90" s="385"/>
      <c r="AE90" s="405"/>
      <c r="AF90" s="389"/>
      <c r="AG90" s="389"/>
      <c r="AH90" s="389"/>
      <c r="AI90" s="405"/>
      <c r="AJ90" s="389"/>
      <c r="AK90" s="389"/>
      <c r="AL90" s="389"/>
      <c r="AM90" s="405"/>
      <c r="AN90" s="389"/>
      <c r="AO90" s="389"/>
      <c r="AP90" s="389"/>
      <c r="AQ90" s="407"/>
      <c r="AR90" s="408"/>
      <c r="AS90" s="408"/>
      <c r="AT90" s="409"/>
      <c r="AU90" s="389"/>
      <c r="AV90" s="389"/>
      <c r="AW90" s="389"/>
      <c r="AX90" s="390"/>
      <c r="AY90">
        <f>$AY$88</f>
        <v>0</v>
      </c>
    </row>
    <row r="91" spans="1:60" ht="23.25" hidden="1" customHeight="1" x14ac:dyDescent="0.15">
      <c r="A91" s="329"/>
      <c r="B91" s="331"/>
      <c r="C91" s="332"/>
      <c r="D91" s="332"/>
      <c r="E91" s="332"/>
      <c r="F91" s="333"/>
      <c r="G91" s="907"/>
      <c r="H91" s="400"/>
      <c r="I91" s="400"/>
      <c r="J91" s="400"/>
      <c r="K91" s="400"/>
      <c r="L91" s="400"/>
      <c r="M91" s="400"/>
      <c r="N91" s="400"/>
      <c r="O91" s="401"/>
      <c r="P91" s="466"/>
      <c r="Q91" s="466"/>
      <c r="R91" s="466"/>
      <c r="S91" s="466"/>
      <c r="T91" s="466"/>
      <c r="U91" s="466"/>
      <c r="V91" s="466"/>
      <c r="W91" s="466"/>
      <c r="X91" s="467"/>
      <c r="Y91" s="908" t="s">
        <v>51</v>
      </c>
      <c r="Z91" s="800"/>
      <c r="AA91" s="801"/>
      <c r="AB91" s="463"/>
      <c r="AC91" s="463"/>
      <c r="AD91" s="463"/>
      <c r="AE91" s="405"/>
      <c r="AF91" s="389"/>
      <c r="AG91" s="389"/>
      <c r="AH91" s="389"/>
      <c r="AI91" s="405"/>
      <c r="AJ91" s="389"/>
      <c r="AK91" s="389"/>
      <c r="AL91" s="389"/>
      <c r="AM91" s="405"/>
      <c r="AN91" s="389"/>
      <c r="AO91" s="389"/>
      <c r="AP91" s="389"/>
      <c r="AQ91" s="407"/>
      <c r="AR91" s="408"/>
      <c r="AS91" s="408"/>
      <c r="AT91" s="409"/>
      <c r="AU91" s="389"/>
      <c r="AV91" s="389"/>
      <c r="AW91" s="389"/>
      <c r="AX91" s="390"/>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08" t="s">
        <v>13</v>
      </c>
      <c r="Z92" s="800"/>
      <c r="AA92" s="801"/>
      <c r="AB92" s="909" t="s">
        <v>14</v>
      </c>
      <c r="AC92" s="909"/>
      <c r="AD92" s="909"/>
      <c r="AE92" s="579"/>
      <c r="AF92" s="580"/>
      <c r="AG92" s="580"/>
      <c r="AH92" s="580"/>
      <c r="AI92" s="579"/>
      <c r="AJ92" s="580"/>
      <c r="AK92" s="580"/>
      <c r="AL92" s="580"/>
      <c r="AM92" s="579"/>
      <c r="AN92" s="580"/>
      <c r="AO92" s="580"/>
      <c r="AP92" s="580"/>
      <c r="AQ92" s="407"/>
      <c r="AR92" s="408"/>
      <c r="AS92" s="408"/>
      <c r="AT92" s="409"/>
      <c r="AU92" s="389"/>
      <c r="AV92" s="389"/>
      <c r="AW92" s="389"/>
      <c r="AX92" s="390"/>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501</v>
      </c>
      <c r="AF93" s="430"/>
      <c r="AG93" s="430"/>
      <c r="AH93" s="430"/>
      <c r="AI93" s="430" t="s">
        <v>653</v>
      </c>
      <c r="AJ93" s="430"/>
      <c r="AK93" s="430"/>
      <c r="AL93" s="430"/>
      <c r="AM93" s="430" t="s">
        <v>469</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224</v>
      </c>
      <c r="AT94" s="450"/>
      <c r="AU94" s="451"/>
      <c r="AV94" s="451"/>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4" t="s">
        <v>58</v>
      </c>
      <c r="Z95" s="905"/>
      <c r="AA95" s="906"/>
      <c r="AB95" s="385"/>
      <c r="AC95" s="385"/>
      <c r="AD95" s="385"/>
      <c r="AE95" s="405"/>
      <c r="AF95" s="389"/>
      <c r="AG95" s="389"/>
      <c r="AH95" s="389"/>
      <c r="AI95" s="405"/>
      <c r="AJ95" s="389"/>
      <c r="AK95" s="389"/>
      <c r="AL95" s="389"/>
      <c r="AM95" s="405"/>
      <c r="AN95" s="389"/>
      <c r="AO95" s="389"/>
      <c r="AP95" s="389"/>
      <c r="AQ95" s="407"/>
      <c r="AR95" s="408"/>
      <c r="AS95" s="408"/>
      <c r="AT95" s="409"/>
      <c r="AU95" s="389"/>
      <c r="AV95" s="389"/>
      <c r="AW95" s="389"/>
      <c r="AX95" s="390"/>
      <c r="AY95">
        <f>$AY$93</f>
        <v>0</v>
      </c>
    </row>
    <row r="96" spans="1:60" ht="23.25" hidden="1" customHeight="1" x14ac:dyDescent="0.15">
      <c r="A96" s="329"/>
      <c r="B96" s="331"/>
      <c r="C96" s="332"/>
      <c r="D96" s="332"/>
      <c r="E96" s="332"/>
      <c r="F96" s="333"/>
      <c r="G96" s="907"/>
      <c r="H96" s="400"/>
      <c r="I96" s="400"/>
      <c r="J96" s="400"/>
      <c r="K96" s="400"/>
      <c r="L96" s="400"/>
      <c r="M96" s="400"/>
      <c r="N96" s="400"/>
      <c r="O96" s="401"/>
      <c r="P96" s="466"/>
      <c r="Q96" s="466"/>
      <c r="R96" s="466"/>
      <c r="S96" s="466"/>
      <c r="T96" s="466"/>
      <c r="U96" s="466"/>
      <c r="V96" s="466"/>
      <c r="W96" s="466"/>
      <c r="X96" s="467"/>
      <c r="Y96" s="908" t="s">
        <v>51</v>
      </c>
      <c r="Z96" s="800"/>
      <c r="AA96" s="801"/>
      <c r="AB96" s="463"/>
      <c r="AC96" s="463"/>
      <c r="AD96" s="463"/>
      <c r="AE96" s="405"/>
      <c r="AF96" s="389"/>
      <c r="AG96" s="389"/>
      <c r="AH96" s="389"/>
      <c r="AI96" s="405"/>
      <c r="AJ96" s="389"/>
      <c r="AK96" s="389"/>
      <c r="AL96" s="389"/>
      <c r="AM96" s="405"/>
      <c r="AN96" s="389"/>
      <c r="AO96" s="389"/>
      <c r="AP96" s="389"/>
      <c r="AQ96" s="407"/>
      <c r="AR96" s="408"/>
      <c r="AS96" s="408"/>
      <c r="AT96" s="409"/>
      <c r="AU96" s="389"/>
      <c r="AV96" s="389"/>
      <c r="AW96" s="389"/>
      <c r="AX96" s="390"/>
      <c r="AY96">
        <f>$AY$93</f>
        <v>0</v>
      </c>
      <c r="AZ96" s="10"/>
      <c r="BA96" s="10"/>
      <c r="BB96" s="10"/>
      <c r="BC96" s="10"/>
    </row>
    <row r="97" spans="1:60" ht="23.25" hidden="1" customHeight="1" thickBot="1" x14ac:dyDescent="0.2">
      <c r="A97" s="330"/>
      <c r="B97" s="897"/>
      <c r="C97" s="898"/>
      <c r="D97" s="898"/>
      <c r="E97" s="898"/>
      <c r="F97" s="899"/>
      <c r="G97" s="156"/>
      <c r="H97" s="157"/>
      <c r="I97" s="157"/>
      <c r="J97" s="157"/>
      <c r="K97" s="157"/>
      <c r="L97" s="157"/>
      <c r="M97" s="157"/>
      <c r="N97" s="157"/>
      <c r="O97" s="158"/>
      <c r="P97" s="468"/>
      <c r="Q97" s="468"/>
      <c r="R97" s="468"/>
      <c r="S97" s="468"/>
      <c r="T97" s="468"/>
      <c r="U97" s="468"/>
      <c r="V97" s="468"/>
      <c r="W97" s="468"/>
      <c r="X97" s="469"/>
      <c r="Y97" s="908" t="s">
        <v>13</v>
      </c>
      <c r="Z97" s="800"/>
      <c r="AA97" s="801"/>
      <c r="AB97" s="909" t="s">
        <v>14</v>
      </c>
      <c r="AC97" s="909"/>
      <c r="AD97" s="909"/>
      <c r="AE97" s="579"/>
      <c r="AF97" s="580"/>
      <c r="AG97" s="580"/>
      <c r="AH97" s="580"/>
      <c r="AI97" s="579"/>
      <c r="AJ97" s="580"/>
      <c r="AK97" s="580"/>
      <c r="AL97" s="580"/>
      <c r="AM97" s="579"/>
      <c r="AN97" s="580"/>
      <c r="AO97" s="580"/>
      <c r="AP97" s="580"/>
      <c r="AQ97" s="407"/>
      <c r="AR97" s="408"/>
      <c r="AS97" s="408"/>
      <c r="AT97" s="409"/>
      <c r="AU97" s="389"/>
      <c r="AV97" s="389"/>
      <c r="AW97" s="389"/>
      <c r="AX97" s="390"/>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5" t="s">
        <v>500</v>
      </c>
      <c r="AR99" s="426"/>
      <c r="AS99" s="426"/>
      <c r="AT99" s="427"/>
      <c r="AU99" s="425" t="s">
        <v>678</v>
      </c>
      <c r="AV99" s="426"/>
      <c r="AW99" s="426"/>
      <c r="AX99" s="428"/>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6"/>
      <c r="AC100" s="386"/>
      <c r="AD100" s="386"/>
      <c r="AE100" s="388"/>
      <c r="AF100" s="388"/>
      <c r="AG100" s="388"/>
      <c r="AH100" s="388"/>
      <c r="AI100" s="388"/>
      <c r="AJ100" s="388"/>
      <c r="AK100" s="388"/>
      <c r="AL100" s="388"/>
      <c r="AM100" s="388"/>
      <c r="AN100" s="388"/>
      <c r="AO100" s="388"/>
      <c r="AP100" s="388"/>
      <c r="AQ100" s="388"/>
      <c r="AR100" s="388"/>
      <c r="AS100" s="388"/>
      <c r="AT100" s="388"/>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6"/>
      <c r="AC101" s="386"/>
      <c r="AD101" s="386"/>
      <c r="AE101" s="388"/>
      <c r="AF101" s="388"/>
      <c r="AG101" s="388"/>
      <c r="AH101" s="388"/>
      <c r="AI101" s="388"/>
      <c r="AJ101" s="388"/>
      <c r="AK101" s="388"/>
      <c r="AL101" s="388"/>
      <c r="AM101" s="388"/>
      <c r="AN101" s="388"/>
      <c r="AO101" s="388"/>
      <c r="AP101" s="388"/>
      <c r="AQ101" s="388"/>
      <c r="AR101" s="388"/>
      <c r="AS101" s="388"/>
      <c r="AT101" s="388"/>
      <c r="AU101" s="429"/>
      <c r="AV101" s="420"/>
      <c r="AW101" s="420"/>
      <c r="AX101" s="421"/>
      <c r="AY101">
        <f>$AY$99</f>
        <v>0</v>
      </c>
    </row>
    <row r="102" spans="1:60" ht="23.25" hidden="1" customHeight="1" x14ac:dyDescent="0.15">
      <c r="A102" s="476" t="s">
        <v>666</v>
      </c>
      <c r="B102" s="356"/>
      <c r="C102" s="356"/>
      <c r="D102" s="356"/>
      <c r="E102" s="356"/>
      <c r="F102" s="477"/>
      <c r="G102" s="238" t="s">
        <v>667</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10" t="s">
        <v>668</v>
      </c>
      <c r="H103" s="411"/>
      <c r="I103" s="411"/>
      <c r="J103" s="411"/>
      <c r="K103" s="411"/>
      <c r="L103" s="411"/>
      <c r="M103" s="411"/>
      <c r="N103" s="411"/>
      <c r="O103" s="411"/>
      <c r="P103" s="411"/>
      <c r="Q103" s="411"/>
      <c r="R103" s="411"/>
      <c r="S103" s="411"/>
      <c r="T103" s="411"/>
      <c r="U103" s="411"/>
      <c r="V103" s="411"/>
      <c r="W103" s="411"/>
      <c r="X103" s="411"/>
      <c r="Y103" s="434" t="s">
        <v>666</v>
      </c>
      <c r="Z103" s="435"/>
      <c r="AA103" s="436"/>
      <c r="AB103" s="437"/>
      <c r="AC103" s="438"/>
      <c r="AD103" s="439"/>
      <c r="AE103" s="387"/>
      <c r="AF103" s="387"/>
      <c r="AG103" s="387"/>
      <c r="AH103" s="387"/>
      <c r="AI103" s="387"/>
      <c r="AJ103" s="387"/>
      <c r="AK103" s="387"/>
      <c r="AL103" s="387"/>
      <c r="AM103" s="387"/>
      <c r="AN103" s="387"/>
      <c r="AO103" s="387"/>
      <c r="AP103" s="387"/>
      <c r="AQ103" s="405"/>
      <c r="AR103" s="389"/>
      <c r="AS103" s="389"/>
      <c r="AT103" s="389"/>
      <c r="AU103" s="389"/>
      <c r="AV103" s="389"/>
      <c r="AW103" s="389"/>
      <c r="AX103" s="390"/>
      <c r="AY103">
        <f>$AY$102</f>
        <v>0</v>
      </c>
    </row>
    <row r="104" spans="1:60" ht="46.5" hidden="1" customHeight="1" x14ac:dyDescent="0.15">
      <c r="A104" s="480"/>
      <c r="B104" s="339"/>
      <c r="C104" s="339"/>
      <c r="D104" s="339"/>
      <c r="E104" s="339"/>
      <c r="F104" s="481"/>
      <c r="G104" s="412"/>
      <c r="H104" s="413"/>
      <c r="I104" s="413"/>
      <c r="J104" s="413"/>
      <c r="K104" s="413"/>
      <c r="L104" s="413"/>
      <c r="M104" s="413"/>
      <c r="N104" s="413"/>
      <c r="O104" s="413"/>
      <c r="P104" s="413"/>
      <c r="Q104" s="413"/>
      <c r="R104" s="413"/>
      <c r="S104" s="413"/>
      <c r="T104" s="413"/>
      <c r="U104" s="413"/>
      <c r="V104" s="413"/>
      <c r="W104" s="413"/>
      <c r="X104" s="413"/>
      <c r="Y104" s="402"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x14ac:dyDescent="0.15">
      <c r="A105" s="518" t="s">
        <v>316</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501</v>
      </c>
      <c r="AF105" s="430"/>
      <c r="AG105" s="430"/>
      <c r="AH105" s="430"/>
      <c r="AI105" s="430" t="s">
        <v>653</v>
      </c>
      <c r="AJ105" s="430"/>
      <c r="AK105" s="430"/>
      <c r="AL105" s="430"/>
      <c r="AM105" s="430" t="s">
        <v>469</v>
      </c>
      <c r="AN105" s="430"/>
      <c r="AO105" s="430"/>
      <c r="AP105" s="430"/>
      <c r="AQ105" s="473" t="s">
        <v>223</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224</v>
      </c>
      <c r="AT106" s="450"/>
      <c r="AU106" s="451"/>
      <c r="AV106" s="451"/>
      <c r="AW106" s="339" t="s">
        <v>170</v>
      </c>
      <c r="AX106" s="344"/>
      <c r="AY106">
        <f t="shared" ref="AY106:AY111" si="3">$AY$105</f>
        <v>0</v>
      </c>
    </row>
    <row r="107" spans="1:60" ht="23.25" hidden="1" customHeight="1" x14ac:dyDescent="0.15">
      <c r="A107" s="524"/>
      <c r="B107" s="522"/>
      <c r="C107" s="522"/>
      <c r="D107" s="522"/>
      <c r="E107" s="522"/>
      <c r="F107" s="523"/>
      <c r="G107" s="391"/>
      <c r="H107" s="392"/>
      <c r="I107" s="392"/>
      <c r="J107" s="392"/>
      <c r="K107" s="392"/>
      <c r="L107" s="392"/>
      <c r="M107" s="392"/>
      <c r="N107" s="392"/>
      <c r="O107" s="393"/>
      <c r="P107" s="154"/>
      <c r="Q107" s="154"/>
      <c r="R107" s="154"/>
      <c r="S107" s="154"/>
      <c r="T107" s="154"/>
      <c r="U107" s="154"/>
      <c r="V107" s="154"/>
      <c r="W107" s="154"/>
      <c r="X107" s="155"/>
      <c r="Y107" s="402" t="s">
        <v>12</v>
      </c>
      <c r="Z107" s="403"/>
      <c r="AA107" s="404"/>
      <c r="AB107" s="385"/>
      <c r="AC107" s="385"/>
      <c r="AD107" s="385"/>
      <c r="AE107" s="405"/>
      <c r="AF107" s="389"/>
      <c r="AG107" s="389"/>
      <c r="AH107" s="389"/>
      <c r="AI107" s="405"/>
      <c r="AJ107" s="389"/>
      <c r="AK107" s="389"/>
      <c r="AL107" s="389"/>
      <c r="AM107" s="405"/>
      <c r="AN107" s="389"/>
      <c r="AO107" s="389"/>
      <c r="AP107" s="389"/>
      <c r="AQ107" s="407"/>
      <c r="AR107" s="408"/>
      <c r="AS107" s="408"/>
      <c r="AT107" s="409"/>
      <c r="AU107" s="389"/>
      <c r="AV107" s="389"/>
      <c r="AW107" s="389"/>
      <c r="AX107" s="390"/>
      <c r="AY107">
        <f t="shared" si="3"/>
        <v>0</v>
      </c>
    </row>
    <row r="108" spans="1:60" ht="23.25" hidden="1" customHeight="1" x14ac:dyDescent="0.15">
      <c r="A108" s="525"/>
      <c r="B108" s="526"/>
      <c r="C108" s="526"/>
      <c r="D108" s="526"/>
      <c r="E108" s="526"/>
      <c r="F108" s="527"/>
      <c r="G108" s="394"/>
      <c r="H108" s="395"/>
      <c r="I108" s="395"/>
      <c r="J108" s="395"/>
      <c r="K108" s="395"/>
      <c r="L108" s="395"/>
      <c r="M108" s="395"/>
      <c r="N108" s="395"/>
      <c r="O108" s="396"/>
      <c r="P108" s="400"/>
      <c r="Q108" s="400"/>
      <c r="R108" s="400"/>
      <c r="S108" s="400"/>
      <c r="T108" s="400"/>
      <c r="U108" s="400"/>
      <c r="V108" s="400"/>
      <c r="W108" s="400"/>
      <c r="X108" s="401"/>
      <c r="Y108" s="237" t="s">
        <v>51</v>
      </c>
      <c r="Z108" s="238"/>
      <c r="AA108" s="267"/>
      <c r="AB108" s="463"/>
      <c r="AC108" s="463"/>
      <c r="AD108" s="463"/>
      <c r="AE108" s="405"/>
      <c r="AF108" s="389"/>
      <c r="AG108" s="389"/>
      <c r="AH108" s="389"/>
      <c r="AI108" s="405"/>
      <c r="AJ108" s="389"/>
      <c r="AK108" s="389"/>
      <c r="AL108" s="389"/>
      <c r="AM108" s="405"/>
      <c r="AN108" s="389"/>
      <c r="AO108" s="389"/>
      <c r="AP108" s="389"/>
      <c r="AQ108" s="407"/>
      <c r="AR108" s="408"/>
      <c r="AS108" s="408"/>
      <c r="AT108" s="409"/>
      <c r="AU108" s="389"/>
      <c r="AV108" s="389"/>
      <c r="AW108" s="389"/>
      <c r="AX108" s="390"/>
      <c r="AY108">
        <f t="shared" si="3"/>
        <v>0</v>
      </c>
    </row>
    <row r="109" spans="1:60" ht="23.25" hidden="1" customHeight="1" x14ac:dyDescent="0.15">
      <c r="A109" s="524"/>
      <c r="B109" s="522"/>
      <c r="C109" s="522"/>
      <c r="D109" s="522"/>
      <c r="E109" s="522"/>
      <c r="F109" s="523"/>
      <c r="G109" s="397"/>
      <c r="H109" s="398"/>
      <c r="I109" s="398"/>
      <c r="J109" s="398"/>
      <c r="K109" s="398"/>
      <c r="L109" s="398"/>
      <c r="M109" s="398"/>
      <c r="N109" s="398"/>
      <c r="O109" s="399"/>
      <c r="P109" s="157"/>
      <c r="Q109" s="157"/>
      <c r="R109" s="157"/>
      <c r="S109" s="157"/>
      <c r="T109" s="157"/>
      <c r="U109" s="157"/>
      <c r="V109" s="157"/>
      <c r="W109" s="157"/>
      <c r="X109" s="158"/>
      <c r="Y109" s="237" t="s">
        <v>13</v>
      </c>
      <c r="Z109" s="238"/>
      <c r="AA109" s="267"/>
      <c r="AB109" s="406" t="s">
        <v>14</v>
      </c>
      <c r="AC109" s="406"/>
      <c r="AD109" s="406"/>
      <c r="AE109" s="405"/>
      <c r="AF109" s="389"/>
      <c r="AG109" s="389"/>
      <c r="AH109" s="389"/>
      <c r="AI109" s="405"/>
      <c r="AJ109" s="389"/>
      <c r="AK109" s="389"/>
      <c r="AL109" s="389"/>
      <c r="AM109" s="405"/>
      <c r="AN109" s="389"/>
      <c r="AO109" s="389"/>
      <c r="AP109" s="389"/>
      <c r="AQ109" s="407"/>
      <c r="AR109" s="408"/>
      <c r="AS109" s="408"/>
      <c r="AT109" s="409"/>
      <c r="AU109" s="389"/>
      <c r="AV109" s="389"/>
      <c r="AW109" s="389"/>
      <c r="AX109" s="390"/>
      <c r="AY109">
        <f t="shared" si="3"/>
        <v>0</v>
      </c>
    </row>
    <row r="110" spans="1:60" ht="23.25" hidden="1" customHeight="1" x14ac:dyDescent="0.15">
      <c r="A110" s="476" t="s">
        <v>344</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501</v>
      </c>
      <c r="AF117" s="430"/>
      <c r="AG117" s="430"/>
      <c r="AH117" s="430"/>
      <c r="AI117" s="430" t="s">
        <v>653</v>
      </c>
      <c r="AJ117" s="430"/>
      <c r="AK117" s="430"/>
      <c r="AL117" s="430"/>
      <c r="AM117" s="430" t="s">
        <v>469</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224</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4" t="s">
        <v>58</v>
      </c>
      <c r="Z119" s="905"/>
      <c r="AA119" s="906"/>
      <c r="AB119" s="385"/>
      <c r="AC119" s="385"/>
      <c r="AD119" s="385"/>
      <c r="AE119" s="405"/>
      <c r="AF119" s="389"/>
      <c r="AG119" s="389"/>
      <c r="AH119" s="389"/>
      <c r="AI119" s="405"/>
      <c r="AJ119" s="389"/>
      <c r="AK119" s="389"/>
      <c r="AL119" s="389"/>
      <c r="AM119" s="405"/>
      <c r="AN119" s="389"/>
      <c r="AO119" s="389"/>
      <c r="AP119" s="389"/>
      <c r="AQ119" s="407"/>
      <c r="AR119" s="408"/>
      <c r="AS119" s="408"/>
      <c r="AT119" s="409"/>
      <c r="AU119" s="389"/>
      <c r="AV119" s="389"/>
      <c r="AW119" s="389"/>
      <c r="AX119" s="390"/>
      <c r="AY119">
        <f t="shared" si="4"/>
        <v>0</v>
      </c>
    </row>
    <row r="120" spans="1:60" ht="23.25" hidden="1" customHeight="1" x14ac:dyDescent="0.15">
      <c r="A120" s="329"/>
      <c r="B120" s="331"/>
      <c r="C120" s="332"/>
      <c r="D120" s="332"/>
      <c r="E120" s="332"/>
      <c r="F120" s="333"/>
      <c r="G120" s="907"/>
      <c r="H120" s="400"/>
      <c r="I120" s="400"/>
      <c r="J120" s="400"/>
      <c r="K120" s="400"/>
      <c r="L120" s="400"/>
      <c r="M120" s="400"/>
      <c r="N120" s="400"/>
      <c r="O120" s="401"/>
      <c r="P120" s="466"/>
      <c r="Q120" s="466"/>
      <c r="R120" s="466"/>
      <c r="S120" s="466"/>
      <c r="T120" s="466"/>
      <c r="U120" s="466"/>
      <c r="V120" s="466"/>
      <c r="W120" s="466"/>
      <c r="X120" s="467"/>
      <c r="Y120" s="908" t="s">
        <v>51</v>
      </c>
      <c r="Z120" s="800"/>
      <c r="AA120" s="801"/>
      <c r="AB120" s="463"/>
      <c r="AC120" s="463"/>
      <c r="AD120" s="463"/>
      <c r="AE120" s="405"/>
      <c r="AF120" s="389"/>
      <c r="AG120" s="389"/>
      <c r="AH120" s="389"/>
      <c r="AI120" s="405"/>
      <c r="AJ120" s="389"/>
      <c r="AK120" s="389"/>
      <c r="AL120" s="389"/>
      <c r="AM120" s="405"/>
      <c r="AN120" s="389"/>
      <c r="AO120" s="389"/>
      <c r="AP120" s="389"/>
      <c r="AQ120" s="407"/>
      <c r="AR120" s="408"/>
      <c r="AS120" s="408"/>
      <c r="AT120" s="409"/>
      <c r="AU120" s="389"/>
      <c r="AV120" s="389"/>
      <c r="AW120" s="389"/>
      <c r="AX120" s="390"/>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08" t="s">
        <v>13</v>
      </c>
      <c r="Z121" s="800"/>
      <c r="AA121" s="801"/>
      <c r="AB121" s="909" t="s">
        <v>14</v>
      </c>
      <c r="AC121" s="909"/>
      <c r="AD121" s="909"/>
      <c r="AE121" s="579"/>
      <c r="AF121" s="580"/>
      <c r="AG121" s="580"/>
      <c r="AH121" s="580"/>
      <c r="AI121" s="579"/>
      <c r="AJ121" s="580"/>
      <c r="AK121" s="580"/>
      <c r="AL121" s="580"/>
      <c r="AM121" s="579"/>
      <c r="AN121" s="580"/>
      <c r="AO121" s="580"/>
      <c r="AP121" s="580"/>
      <c r="AQ121" s="407"/>
      <c r="AR121" s="408"/>
      <c r="AS121" s="408"/>
      <c r="AT121" s="409"/>
      <c r="AU121" s="389"/>
      <c r="AV121" s="389"/>
      <c r="AW121" s="389"/>
      <c r="AX121" s="390"/>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501</v>
      </c>
      <c r="AF122" s="430"/>
      <c r="AG122" s="430"/>
      <c r="AH122" s="430"/>
      <c r="AI122" s="430" t="s">
        <v>653</v>
      </c>
      <c r="AJ122" s="430"/>
      <c r="AK122" s="430"/>
      <c r="AL122" s="430"/>
      <c r="AM122" s="430" t="s">
        <v>469</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224</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4" t="s">
        <v>58</v>
      </c>
      <c r="Z124" s="905"/>
      <c r="AA124" s="906"/>
      <c r="AB124" s="385"/>
      <c r="AC124" s="385"/>
      <c r="AD124" s="385"/>
      <c r="AE124" s="405"/>
      <c r="AF124" s="389"/>
      <c r="AG124" s="389"/>
      <c r="AH124" s="389"/>
      <c r="AI124" s="405"/>
      <c r="AJ124" s="389"/>
      <c r="AK124" s="389"/>
      <c r="AL124" s="389"/>
      <c r="AM124" s="405"/>
      <c r="AN124" s="389"/>
      <c r="AO124" s="389"/>
      <c r="AP124" s="389"/>
      <c r="AQ124" s="407"/>
      <c r="AR124" s="408"/>
      <c r="AS124" s="408"/>
      <c r="AT124" s="409"/>
      <c r="AU124" s="389"/>
      <c r="AV124" s="389"/>
      <c r="AW124" s="389"/>
      <c r="AX124" s="390"/>
      <c r="AY124">
        <f>$AY$122</f>
        <v>0</v>
      </c>
    </row>
    <row r="125" spans="1:60" ht="23.25" hidden="1" customHeight="1" x14ac:dyDescent="0.15">
      <c r="A125" s="329"/>
      <c r="B125" s="331"/>
      <c r="C125" s="332"/>
      <c r="D125" s="332"/>
      <c r="E125" s="332"/>
      <c r="F125" s="333"/>
      <c r="G125" s="907"/>
      <c r="H125" s="400"/>
      <c r="I125" s="400"/>
      <c r="J125" s="400"/>
      <c r="K125" s="400"/>
      <c r="L125" s="400"/>
      <c r="M125" s="400"/>
      <c r="N125" s="400"/>
      <c r="O125" s="401"/>
      <c r="P125" s="466"/>
      <c r="Q125" s="466"/>
      <c r="R125" s="466"/>
      <c r="S125" s="466"/>
      <c r="T125" s="466"/>
      <c r="U125" s="466"/>
      <c r="V125" s="466"/>
      <c r="W125" s="466"/>
      <c r="X125" s="467"/>
      <c r="Y125" s="908" t="s">
        <v>51</v>
      </c>
      <c r="Z125" s="800"/>
      <c r="AA125" s="801"/>
      <c r="AB125" s="463"/>
      <c r="AC125" s="463"/>
      <c r="AD125" s="463"/>
      <c r="AE125" s="405"/>
      <c r="AF125" s="389"/>
      <c r="AG125" s="389"/>
      <c r="AH125" s="389"/>
      <c r="AI125" s="405"/>
      <c r="AJ125" s="389"/>
      <c r="AK125" s="389"/>
      <c r="AL125" s="389"/>
      <c r="AM125" s="405"/>
      <c r="AN125" s="389"/>
      <c r="AO125" s="389"/>
      <c r="AP125" s="389"/>
      <c r="AQ125" s="407"/>
      <c r="AR125" s="408"/>
      <c r="AS125" s="408"/>
      <c r="AT125" s="409"/>
      <c r="AU125" s="389"/>
      <c r="AV125" s="389"/>
      <c r="AW125" s="389"/>
      <c r="AX125" s="390"/>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08" t="s">
        <v>13</v>
      </c>
      <c r="Z126" s="800"/>
      <c r="AA126" s="801"/>
      <c r="AB126" s="909" t="s">
        <v>14</v>
      </c>
      <c r="AC126" s="909"/>
      <c r="AD126" s="909"/>
      <c r="AE126" s="579"/>
      <c r="AF126" s="580"/>
      <c r="AG126" s="580"/>
      <c r="AH126" s="580"/>
      <c r="AI126" s="579"/>
      <c r="AJ126" s="580"/>
      <c r="AK126" s="580"/>
      <c r="AL126" s="580"/>
      <c r="AM126" s="579"/>
      <c r="AN126" s="580"/>
      <c r="AO126" s="580"/>
      <c r="AP126" s="580"/>
      <c r="AQ126" s="407"/>
      <c r="AR126" s="408"/>
      <c r="AS126" s="408"/>
      <c r="AT126" s="409"/>
      <c r="AU126" s="389"/>
      <c r="AV126" s="389"/>
      <c r="AW126" s="389"/>
      <c r="AX126" s="390"/>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501</v>
      </c>
      <c r="AF127" s="430"/>
      <c r="AG127" s="430"/>
      <c r="AH127" s="430"/>
      <c r="AI127" s="430" t="s">
        <v>653</v>
      </c>
      <c r="AJ127" s="430"/>
      <c r="AK127" s="430"/>
      <c r="AL127" s="430"/>
      <c r="AM127" s="430" t="s">
        <v>469</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224</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4" t="s">
        <v>58</v>
      </c>
      <c r="Z129" s="905"/>
      <c r="AA129" s="906"/>
      <c r="AB129" s="385"/>
      <c r="AC129" s="385"/>
      <c r="AD129" s="385"/>
      <c r="AE129" s="405"/>
      <c r="AF129" s="389"/>
      <c r="AG129" s="389"/>
      <c r="AH129" s="389"/>
      <c r="AI129" s="405"/>
      <c r="AJ129" s="389"/>
      <c r="AK129" s="389"/>
      <c r="AL129" s="389"/>
      <c r="AM129" s="405"/>
      <c r="AN129" s="389"/>
      <c r="AO129" s="389"/>
      <c r="AP129" s="389"/>
      <c r="AQ129" s="407"/>
      <c r="AR129" s="408"/>
      <c r="AS129" s="408"/>
      <c r="AT129" s="409"/>
      <c r="AU129" s="389"/>
      <c r="AV129" s="389"/>
      <c r="AW129" s="389"/>
      <c r="AX129" s="390"/>
      <c r="AY129">
        <f>$AY$127</f>
        <v>0</v>
      </c>
    </row>
    <row r="130" spans="1:60" ht="23.25" hidden="1" customHeight="1" x14ac:dyDescent="0.15">
      <c r="A130" s="329"/>
      <c r="B130" s="331"/>
      <c r="C130" s="332"/>
      <c r="D130" s="332"/>
      <c r="E130" s="332"/>
      <c r="F130" s="333"/>
      <c r="G130" s="907"/>
      <c r="H130" s="400"/>
      <c r="I130" s="400"/>
      <c r="J130" s="400"/>
      <c r="K130" s="400"/>
      <c r="L130" s="400"/>
      <c r="M130" s="400"/>
      <c r="N130" s="400"/>
      <c r="O130" s="401"/>
      <c r="P130" s="466"/>
      <c r="Q130" s="466"/>
      <c r="R130" s="466"/>
      <c r="S130" s="466"/>
      <c r="T130" s="466"/>
      <c r="U130" s="466"/>
      <c r="V130" s="466"/>
      <c r="W130" s="466"/>
      <c r="X130" s="467"/>
      <c r="Y130" s="908" t="s">
        <v>51</v>
      </c>
      <c r="Z130" s="800"/>
      <c r="AA130" s="801"/>
      <c r="AB130" s="463"/>
      <c r="AC130" s="463"/>
      <c r="AD130" s="463"/>
      <c r="AE130" s="405"/>
      <c r="AF130" s="389"/>
      <c r="AG130" s="389"/>
      <c r="AH130" s="389"/>
      <c r="AI130" s="405"/>
      <c r="AJ130" s="389"/>
      <c r="AK130" s="389"/>
      <c r="AL130" s="389"/>
      <c r="AM130" s="405"/>
      <c r="AN130" s="389"/>
      <c r="AO130" s="389"/>
      <c r="AP130" s="389"/>
      <c r="AQ130" s="407"/>
      <c r="AR130" s="408"/>
      <c r="AS130" s="408"/>
      <c r="AT130" s="409"/>
      <c r="AU130" s="389"/>
      <c r="AV130" s="389"/>
      <c r="AW130" s="389"/>
      <c r="AX130" s="390"/>
      <c r="AY130">
        <f>$AY$127</f>
        <v>0</v>
      </c>
      <c r="AZ130" s="10"/>
      <c r="BA130" s="10"/>
      <c r="BB130" s="10"/>
      <c r="BC130" s="10"/>
    </row>
    <row r="131" spans="1:60" ht="23.25" hidden="1" customHeight="1" thickBot="1" x14ac:dyDescent="0.2">
      <c r="A131" s="330"/>
      <c r="B131" s="897"/>
      <c r="C131" s="898"/>
      <c r="D131" s="898"/>
      <c r="E131" s="898"/>
      <c r="F131" s="899"/>
      <c r="G131" s="156"/>
      <c r="H131" s="157"/>
      <c r="I131" s="157"/>
      <c r="J131" s="157"/>
      <c r="K131" s="157"/>
      <c r="L131" s="157"/>
      <c r="M131" s="157"/>
      <c r="N131" s="157"/>
      <c r="O131" s="158"/>
      <c r="P131" s="468"/>
      <c r="Q131" s="468"/>
      <c r="R131" s="468"/>
      <c r="S131" s="468"/>
      <c r="T131" s="468"/>
      <c r="U131" s="468"/>
      <c r="V131" s="468"/>
      <c r="W131" s="468"/>
      <c r="X131" s="469"/>
      <c r="Y131" s="908" t="s">
        <v>13</v>
      </c>
      <c r="Z131" s="800"/>
      <c r="AA131" s="801"/>
      <c r="AB131" s="909" t="s">
        <v>14</v>
      </c>
      <c r="AC131" s="909"/>
      <c r="AD131" s="909"/>
      <c r="AE131" s="579"/>
      <c r="AF131" s="580"/>
      <c r="AG131" s="580"/>
      <c r="AH131" s="580"/>
      <c r="AI131" s="579"/>
      <c r="AJ131" s="580"/>
      <c r="AK131" s="580"/>
      <c r="AL131" s="580"/>
      <c r="AM131" s="579"/>
      <c r="AN131" s="580"/>
      <c r="AO131" s="580"/>
      <c r="AP131" s="580"/>
      <c r="AQ131" s="407"/>
      <c r="AR131" s="408"/>
      <c r="AS131" s="408"/>
      <c r="AT131" s="409"/>
      <c r="AU131" s="389"/>
      <c r="AV131" s="389"/>
      <c r="AW131" s="389"/>
      <c r="AX131" s="390"/>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5" t="s">
        <v>500</v>
      </c>
      <c r="AR133" s="426"/>
      <c r="AS133" s="426"/>
      <c r="AT133" s="427"/>
      <c r="AU133" s="425" t="s">
        <v>678</v>
      </c>
      <c r="AV133" s="426"/>
      <c r="AW133" s="426"/>
      <c r="AX133" s="428"/>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6"/>
      <c r="AC134" s="386"/>
      <c r="AD134" s="386"/>
      <c r="AE134" s="388"/>
      <c r="AF134" s="388"/>
      <c r="AG134" s="388"/>
      <c r="AH134" s="388"/>
      <c r="AI134" s="388"/>
      <c r="AJ134" s="388"/>
      <c r="AK134" s="388"/>
      <c r="AL134" s="388"/>
      <c r="AM134" s="388"/>
      <c r="AN134" s="388"/>
      <c r="AO134" s="388"/>
      <c r="AP134" s="388"/>
      <c r="AQ134" s="388"/>
      <c r="AR134" s="388"/>
      <c r="AS134" s="388"/>
      <c r="AT134" s="388"/>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6"/>
      <c r="AC135" s="386"/>
      <c r="AD135" s="386"/>
      <c r="AE135" s="388"/>
      <c r="AF135" s="388"/>
      <c r="AG135" s="388"/>
      <c r="AH135" s="388"/>
      <c r="AI135" s="388"/>
      <c r="AJ135" s="388"/>
      <c r="AK135" s="388"/>
      <c r="AL135" s="388"/>
      <c r="AM135" s="388"/>
      <c r="AN135" s="388"/>
      <c r="AO135" s="388"/>
      <c r="AP135" s="388"/>
      <c r="AQ135" s="388"/>
      <c r="AR135" s="388"/>
      <c r="AS135" s="388"/>
      <c r="AT135" s="388"/>
      <c r="AU135" s="429"/>
      <c r="AV135" s="420"/>
      <c r="AW135" s="420"/>
      <c r="AX135" s="421"/>
      <c r="AY135">
        <f>$AY$133</f>
        <v>0</v>
      </c>
    </row>
    <row r="136" spans="1:60" ht="23.25" hidden="1" customHeight="1" x14ac:dyDescent="0.15">
      <c r="A136" s="476" t="s">
        <v>666</v>
      </c>
      <c r="B136" s="356"/>
      <c r="C136" s="356"/>
      <c r="D136" s="356"/>
      <c r="E136" s="356"/>
      <c r="F136" s="477"/>
      <c r="G136" s="238" t="s">
        <v>667</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10" t="s">
        <v>668</v>
      </c>
      <c r="H137" s="411"/>
      <c r="I137" s="411"/>
      <c r="J137" s="411"/>
      <c r="K137" s="411"/>
      <c r="L137" s="411"/>
      <c r="M137" s="411"/>
      <c r="N137" s="411"/>
      <c r="O137" s="411"/>
      <c r="P137" s="411"/>
      <c r="Q137" s="411"/>
      <c r="R137" s="411"/>
      <c r="S137" s="411"/>
      <c r="T137" s="411"/>
      <c r="U137" s="411"/>
      <c r="V137" s="411"/>
      <c r="W137" s="411"/>
      <c r="X137" s="411"/>
      <c r="Y137" s="434" t="s">
        <v>666</v>
      </c>
      <c r="Z137" s="435"/>
      <c r="AA137" s="436"/>
      <c r="AB137" s="437"/>
      <c r="AC137" s="438"/>
      <c r="AD137" s="439"/>
      <c r="AE137" s="387"/>
      <c r="AF137" s="387"/>
      <c r="AG137" s="387"/>
      <c r="AH137" s="387"/>
      <c r="AI137" s="387"/>
      <c r="AJ137" s="387"/>
      <c r="AK137" s="387"/>
      <c r="AL137" s="387"/>
      <c r="AM137" s="387"/>
      <c r="AN137" s="387"/>
      <c r="AO137" s="387"/>
      <c r="AP137" s="387"/>
      <c r="AQ137" s="405"/>
      <c r="AR137" s="389"/>
      <c r="AS137" s="389"/>
      <c r="AT137" s="389"/>
      <c r="AU137" s="389"/>
      <c r="AV137" s="389"/>
      <c r="AW137" s="389"/>
      <c r="AX137" s="390"/>
      <c r="AY137">
        <f>$AY$136</f>
        <v>0</v>
      </c>
    </row>
    <row r="138" spans="1:60" ht="46.5" hidden="1" customHeight="1" x14ac:dyDescent="0.15">
      <c r="A138" s="480"/>
      <c r="B138" s="339"/>
      <c r="C138" s="339"/>
      <c r="D138" s="339"/>
      <c r="E138" s="339"/>
      <c r="F138" s="481"/>
      <c r="G138" s="412"/>
      <c r="H138" s="413"/>
      <c r="I138" s="413"/>
      <c r="J138" s="413"/>
      <c r="K138" s="413"/>
      <c r="L138" s="413"/>
      <c r="M138" s="413"/>
      <c r="N138" s="413"/>
      <c r="O138" s="413"/>
      <c r="P138" s="413"/>
      <c r="Q138" s="413"/>
      <c r="R138" s="413"/>
      <c r="S138" s="413"/>
      <c r="T138" s="413"/>
      <c r="U138" s="413"/>
      <c r="V138" s="413"/>
      <c r="W138" s="413"/>
      <c r="X138" s="413"/>
      <c r="Y138" s="402"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15">
      <c r="A139" s="518" t="s">
        <v>316</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501</v>
      </c>
      <c r="AF139" s="430"/>
      <c r="AG139" s="430"/>
      <c r="AH139" s="430"/>
      <c r="AI139" s="430" t="s">
        <v>653</v>
      </c>
      <c r="AJ139" s="430"/>
      <c r="AK139" s="430"/>
      <c r="AL139" s="430"/>
      <c r="AM139" s="430" t="s">
        <v>469</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224</v>
      </c>
      <c r="AT140" s="450"/>
      <c r="AU140" s="451"/>
      <c r="AV140" s="451"/>
      <c r="AW140" s="339" t="s">
        <v>170</v>
      </c>
      <c r="AX140" s="344"/>
      <c r="AY140">
        <f t="shared" ref="AY140:AY145" si="5">$AY$139</f>
        <v>0</v>
      </c>
    </row>
    <row r="141" spans="1:60" ht="23.25" hidden="1" customHeight="1" x14ac:dyDescent="0.15">
      <c r="A141" s="524"/>
      <c r="B141" s="522"/>
      <c r="C141" s="522"/>
      <c r="D141" s="522"/>
      <c r="E141" s="522"/>
      <c r="F141" s="523"/>
      <c r="G141" s="391"/>
      <c r="H141" s="392"/>
      <c r="I141" s="392"/>
      <c r="J141" s="392"/>
      <c r="K141" s="392"/>
      <c r="L141" s="392"/>
      <c r="M141" s="392"/>
      <c r="N141" s="392"/>
      <c r="O141" s="393"/>
      <c r="P141" s="154"/>
      <c r="Q141" s="154"/>
      <c r="R141" s="154"/>
      <c r="S141" s="154"/>
      <c r="T141" s="154"/>
      <c r="U141" s="154"/>
      <c r="V141" s="154"/>
      <c r="W141" s="154"/>
      <c r="X141" s="155"/>
      <c r="Y141" s="402" t="s">
        <v>12</v>
      </c>
      <c r="Z141" s="403"/>
      <c r="AA141" s="404"/>
      <c r="AB141" s="385"/>
      <c r="AC141" s="385"/>
      <c r="AD141" s="385"/>
      <c r="AE141" s="405"/>
      <c r="AF141" s="389"/>
      <c r="AG141" s="389"/>
      <c r="AH141" s="389"/>
      <c r="AI141" s="405"/>
      <c r="AJ141" s="389"/>
      <c r="AK141" s="389"/>
      <c r="AL141" s="389"/>
      <c r="AM141" s="405"/>
      <c r="AN141" s="389"/>
      <c r="AO141" s="389"/>
      <c r="AP141" s="389"/>
      <c r="AQ141" s="407"/>
      <c r="AR141" s="408"/>
      <c r="AS141" s="408"/>
      <c r="AT141" s="409"/>
      <c r="AU141" s="389"/>
      <c r="AV141" s="389"/>
      <c r="AW141" s="389"/>
      <c r="AX141" s="390"/>
      <c r="AY141">
        <f t="shared" si="5"/>
        <v>0</v>
      </c>
    </row>
    <row r="142" spans="1:60" ht="23.25" hidden="1" customHeight="1" x14ac:dyDescent="0.15">
      <c r="A142" s="525"/>
      <c r="B142" s="526"/>
      <c r="C142" s="526"/>
      <c r="D142" s="526"/>
      <c r="E142" s="526"/>
      <c r="F142" s="527"/>
      <c r="G142" s="394"/>
      <c r="H142" s="395"/>
      <c r="I142" s="395"/>
      <c r="J142" s="395"/>
      <c r="K142" s="395"/>
      <c r="L142" s="395"/>
      <c r="M142" s="395"/>
      <c r="N142" s="395"/>
      <c r="O142" s="396"/>
      <c r="P142" s="400"/>
      <c r="Q142" s="400"/>
      <c r="R142" s="400"/>
      <c r="S142" s="400"/>
      <c r="T142" s="400"/>
      <c r="U142" s="400"/>
      <c r="V142" s="400"/>
      <c r="W142" s="400"/>
      <c r="X142" s="401"/>
      <c r="Y142" s="237" t="s">
        <v>51</v>
      </c>
      <c r="Z142" s="238"/>
      <c r="AA142" s="267"/>
      <c r="AB142" s="463"/>
      <c r="AC142" s="463"/>
      <c r="AD142" s="463"/>
      <c r="AE142" s="405"/>
      <c r="AF142" s="389"/>
      <c r="AG142" s="389"/>
      <c r="AH142" s="389"/>
      <c r="AI142" s="405"/>
      <c r="AJ142" s="389"/>
      <c r="AK142" s="389"/>
      <c r="AL142" s="389"/>
      <c r="AM142" s="405"/>
      <c r="AN142" s="389"/>
      <c r="AO142" s="389"/>
      <c r="AP142" s="389"/>
      <c r="AQ142" s="407"/>
      <c r="AR142" s="408"/>
      <c r="AS142" s="408"/>
      <c r="AT142" s="409"/>
      <c r="AU142" s="389"/>
      <c r="AV142" s="389"/>
      <c r="AW142" s="389"/>
      <c r="AX142" s="390"/>
      <c r="AY142">
        <f t="shared" si="5"/>
        <v>0</v>
      </c>
    </row>
    <row r="143" spans="1:60" ht="23.25" hidden="1" customHeight="1" x14ac:dyDescent="0.15">
      <c r="A143" s="524"/>
      <c r="B143" s="522"/>
      <c r="C143" s="522"/>
      <c r="D143" s="522"/>
      <c r="E143" s="522"/>
      <c r="F143" s="523"/>
      <c r="G143" s="397"/>
      <c r="H143" s="398"/>
      <c r="I143" s="398"/>
      <c r="J143" s="398"/>
      <c r="K143" s="398"/>
      <c r="L143" s="398"/>
      <c r="M143" s="398"/>
      <c r="N143" s="398"/>
      <c r="O143" s="399"/>
      <c r="P143" s="157"/>
      <c r="Q143" s="157"/>
      <c r="R143" s="157"/>
      <c r="S143" s="157"/>
      <c r="T143" s="157"/>
      <c r="U143" s="157"/>
      <c r="V143" s="157"/>
      <c r="W143" s="157"/>
      <c r="X143" s="158"/>
      <c r="Y143" s="237" t="s">
        <v>13</v>
      </c>
      <c r="Z143" s="238"/>
      <c r="AA143" s="267"/>
      <c r="AB143" s="406" t="s">
        <v>14</v>
      </c>
      <c r="AC143" s="406"/>
      <c r="AD143" s="406"/>
      <c r="AE143" s="405"/>
      <c r="AF143" s="389"/>
      <c r="AG143" s="389"/>
      <c r="AH143" s="389"/>
      <c r="AI143" s="405"/>
      <c r="AJ143" s="389"/>
      <c r="AK143" s="389"/>
      <c r="AL143" s="389"/>
      <c r="AM143" s="405"/>
      <c r="AN143" s="389"/>
      <c r="AO143" s="389"/>
      <c r="AP143" s="389"/>
      <c r="AQ143" s="407"/>
      <c r="AR143" s="408"/>
      <c r="AS143" s="408"/>
      <c r="AT143" s="409"/>
      <c r="AU143" s="389"/>
      <c r="AV143" s="389"/>
      <c r="AW143" s="389"/>
      <c r="AX143" s="390"/>
      <c r="AY143">
        <f t="shared" si="5"/>
        <v>0</v>
      </c>
    </row>
    <row r="144" spans="1:60" ht="23.25" hidden="1" customHeight="1" x14ac:dyDescent="0.15">
      <c r="A144" s="476" t="s">
        <v>344</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501</v>
      </c>
      <c r="AF151" s="430"/>
      <c r="AG151" s="430"/>
      <c r="AH151" s="430"/>
      <c r="AI151" s="430" t="s">
        <v>653</v>
      </c>
      <c r="AJ151" s="430"/>
      <c r="AK151" s="430"/>
      <c r="AL151" s="430"/>
      <c r="AM151" s="430" t="s">
        <v>469</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224</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4" t="s">
        <v>58</v>
      </c>
      <c r="Z153" s="905"/>
      <c r="AA153" s="906"/>
      <c r="AB153" s="385"/>
      <c r="AC153" s="385"/>
      <c r="AD153" s="385"/>
      <c r="AE153" s="405"/>
      <c r="AF153" s="389"/>
      <c r="AG153" s="389"/>
      <c r="AH153" s="389"/>
      <c r="AI153" s="405"/>
      <c r="AJ153" s="389"/>
      <c r="AK153" s="389"/>
      <c r="AL153" s="389"/>
      <c r="AM153" s="405"/>
      <c r="AN153" s="389"/>
      <c r="AO153" s="389"/>
      <c r="AP153" s="389"/>
      <c r="AQ153" s="407"/>
      <c r="AR153" s="408"/>
      <c r="AS153" s="408"/>
      <c r="AT153" s="409"/>
      <c r="AU153" s="389"/>
      <c r="AV153" s="389"/>
      <c r="AW153" s="389"/>
      <c r="AX153" s="390"/>
      <c r="AY153">
        <f t="shared" si="6"/>
        <v>0</v>
      </c>
    </row>
    <row r="154" spans="1:60" ht="23.25" hidden="1" customHeight="1" x14ac:dyDescent="0.15">
      <c r="A154" s="329"/>
      <c r="B154" s="331"/>
      <c r="C154" s="332"/>
      <c r="D154" s="332"/>
      <c r="E154" s="332"/>
      <c r="F154" s="333"/>
      <c r="G154" s="907"/>
      <c r="H154" s="400"/>
      <c r="I154" s="400"/>
      <c r="J154" s="400"/>
      <c r="K154" s="400"/>
      <c r="L154" s="400"/>
      <c r="M154" s="400"/>
      <c r="N154" s="400"/>
      <c r="O154" s="401"/>
      <c r="P154" s="466"/>
      <c r="Q154" s="466"/>
      <c r="R154" s="466"/>
      <c r="S154" s="466"/>
      <c r="T154" s="466"/>
      <c r="U154" s="466"/>
      <c r="V154" s="466"/>
      <c r="W154" s="466"/>
      <c r="X154" s="467"/>
      <c r="Y154" s="908" t="s">
        <v>51</v>
      </c>
      <c r="Z154" s="800"/>
      <c r="AA154" s="801"/>
      <c r="AB154" s="463"/>
      <c r="AC154" s="463"/>
      <c r="AD154" s="463"/>
      <c r="AE154" s="405"/>
      <c r="AF154" s="389"/>
      <c r="AG154" s="389"/>
      <c r="AH154" s="389"/>
      <c r="AI154" s="405"/>
      <c r="AJ154" s="389"/>
      <c r="AK154" s="389"/>
      <c r="AL154" s="389"/>
      <c r="AM154" s="405"/>
      <c r="AN154" s="389"/>
      <c r="AO154" s="389"/>
      <c r="AP154" s="389"/>
      <c r="AQ154" s="407"/>
      <c r="AR154" s="408"/>
      <c r="AS154" s="408"/>
      <c r="AT154" s="409"/>
      <c r="AU154" s="389"/>
      <c r="AV154" s="389"/>
      <c r="AW154" s="389"/>
      <c r="AX154" s="390"/>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08" t="s">
        <v>13</v>
      </c>
      <c r="Z155" s="800"/>
      <c r="AA155" s="801"/>
      <c r="AB155" s="909" t="s">
        <v>14</v>
      </c>
      <c r="AC155" s="909"/>
      <c r="AD155" s="909"/>
      <c r="AE155" s="579"/>
      <c r="AF155" s="580"/>
      <c r="AG155" s="580"/>
      <c r="AH155" s="580"/>
      <c r="AI155" s="579"/>
      <c r="AJ155" s="580"/>
      <c r="AK155" s="580"/>
      <c r="AL155" s="580"/>
      <c r="AM155" s="579"/>
      <c r="AN155" s="580"/>
      <c r="AO155" s="580"/>
      <c r="AP155" s="580"/>
      <c r="AQ155" s="407"/>
      <c r="AR155" s="408"/>
      <c r="AS155" s="408"/>
      <c r="AT155" s="409"/>
      <c r="AU155" s="389"/>
      <c r="AV155" s="389"/>
      <c r="AW155" s="389"/>
      <c r="AX155" s="390"/>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501</v>
      </c>
      <c r="AF156" s="430"/>
      <c r="AG156" s="430"/>
      <c r="AH156" s="430"/>
      <c r="AI156" s="430" t="s">
        <v>653</v>
      </c>
      <c r="AJ156" s="430"/>
      <c r="AK156" s="430"/>
      <c r="AL156" s="430"/>
      <c r="AM156" s="430" t="s">
        <v>469</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224</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4" t="s">
        <v>58</v>
      </c>
      <c r="Z158" s="905"/>
      <c r="AA158" s="906"/>
      <c r="AB158" s="385"/>
      <c r="AC158" s="385"/>
      <c r="AD158" s="385"/>
      <c r="AE158" s="405"/>
      <c r="AF158" s="389"/>
      <c r="AG158" s="389"/>
      <c r="AH158" s="389"/>
      <c r="AI158" s="405"/>
      <c r="AJ158" s="389"/>
      <c r="AK158" s="389"/>
      <c r="AL158" s="389"/>
      <c r="AM158" s="405"/>
      <c r="AN158" s="389"/>
      <c r="AO158" s="389"/>
      <c r="AP158" s="389"/>
      <c r="AQ158" s="407"/>
      <c r="AR158" s="408"/>
      <c r="AS158" s="408"/>
      <c r="AT158" s="409"/>
      <c r="AU158" s="389"/>
      <c r="AV158" s="389"/>
      <c r="AW158" s="389"/>
      <c r="AX158" s="390"/>
      <c r="AY158">
        <f>$AY$156</f>
        <v>0</v>
      </c>
    </row>
    <row r="159" spans="1:60" ht="23.25" hidden="1" customHeight="1" x14ac:dyDescent="0.15">
      <c r="A159" s="329"/>
      <c r="B159" s="331"/>
      <c r="C159" s="332"/>
      <c r="D159" s="332"/>
      <c r="E159" s="332"/>
      <c r="F159" s="333"/>
      <c r="G159" s="907"/>
      <c r="H159" s="400"/>
      <c r="I159" s="400"/>
      <c r="J159" s="400"/>
      <c r="K159" s="400"/>
      <c r="L159" s="400"/>
      <c r="M159" s="400"/>
      <c r="N159" s="400"/>
      <c r="O159" s="401"/>
      <c r="P159" s="466"/>
      <c r="Q159" s="466"/>
      <c r="R159" s="466"/>
      <c r="S159" s="466"/>
      <c r="T159" s="466"/>
      <c r="U159" s="466"/>
      <c r="V159" s="466"/>
      <c r="W159" s="466"/>
      <c r="X159" s="467"/>
      <c r="Y159" s="908" t="s">
        <v>51</v>
      </c>
      <c r="Z159" s="800"/>
      <c r="AA159" s="801"/>
      <c r="AB159" s="463"/>
      <c r="AC159" s="463"/>
      <c r="AD159" s="463"/>
      <c r="AE159" s="405"/>
      <c r="AF159" s="389"/>
      <c r="AG159" s="389"/>
      <c r="AH159" s="389"/>
      <c r="AI159" s="405"/>
      <c r="AJ159" s="389"/>
      <c r="AK159" s="389"/>
      <c r="AL159" s="389"/>
      <c r="AM159" s="405"/>
      <c r="AN159" s="389"/>
      <c r="AO159" s="389"/>
      <c r="AP159" s="389"/>
      <c r="AQ159" s="407"/>
      <c r="AR159" s="408"/>
      <c r="AS159" s="408"/>
      <c r="AT159" s="409"/>
      <c r="AU159" s="389"/>
      <c r="AV159" s="389"/>
      <c r="AW159" s="389"/>
      <c r="AX159" s="390"/>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08" t="s">
        <v>13</v>
      </c>
      <c r="Z160" s="800"/>
      <c r="AA160" s="801"/>
      <c r="AB160" s="909" t="s">
        <v>14</v>
      </c>
      <c r="AC160" s="909"/>
      <c r="AD160" s="909"/>
      <c r="AE160" s="579"/>
      <c r="AF160" s="580"/>
      <c r="AG160" s="580"/>
      <c r="AH160" s="580"/>
      <c r="AI160" s="579"/>
      <c r="AJ160" s="580"/>
      <c r="AK160" s="580"/>
      <c r="AL160" s="580"/>
      <c r="AM160" s="579"/>
      <c r="AN160" s="580"/>
      <c r="AO160" s="580"/>
      <c r="AP160" s="580"/>
      <c r="AQ160" s="407"/>
      <c r="AR160" s="408"/>
      <c r="AS160" s="408"/>
      <c r="AT160" s="409"/>
      <c r="AU160" s="389"/>
      <c r="AV160" s="389"/>
      <c r="AW160" s="389"/>
      <c r="AX160" s="390"/>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501</v>
      </c>
      <c r="AF161" s="430"/>
      <c r="AG161" s="430"/>
      <c r="AH161" s="430"/>
      <c r="AI161" s="430" t="s">
        <v>653</v>
      </c>
      <c r="AJ161" s="430"/>
      <c r="AK161" s="430"/>
      <c r="AL161" s="430"/>
      <c r="AM161" s="430" t="s">
        <v>469</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224</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4" t="s">
        <v>58</v>
      </c>
      <c r="Z163" s="905"/>
      <c r="AA163" s="906"/>
      <c r="AB163" s="385"/>
      <c r="AC163" s="385"/>
      <c r="AD163" s="385"/>
      <c r="AE163" s="405"/>
      <c r="AF163" s="389"/>
      <c r="AG163" s="389"/>
      <c r="AH163" s="389"/>
      <c r="AI163" s="405"/>
      <c r="AJ163" s="389"/>
      <c r="AK163" s="389"/>
      <c r="AL163" s="389"/>
      <c r="AM163" s="405"/>
      <c r="AN163" s="389"/>
      <c r="AO163" s="389"/>
      <c r="AP163" s="389"/>
      <c r="AQ163" s="407"/>
      <c r="AR163" s="408"/>
      <c r="AS163" s="408"/>
      <c r="AT163" s="409"/>
      <c r="AU163" s="389"/>
      <c r="AV163" s="389"/>
      <c r="AW163" s="389"/>
      <c r="AX163" s="390"/>
      <c r="AY163">
        <f>$AY$161</f>
        <v>0</v>
      </c>
    </row>
    <row r="164" spans="1:60" ht="23.25" hidden="1" customHeight="1" x14ac:dyDescent="0.15">
      <c r="A164" s="329"/>
      <c r="B164" s="331"/>
      <c r="C164" s="332"/>
      <c r="D164" s="332"/>
      <c r="E164" s="332"/>
      <c r="F164" s="333"/>
      <c r="G164" s="907"/>
      <c r="H164" s="400"/>
      <c r="I164" s="400"/>
      <c r="J164" s="400"/>
      <c r="K164" s="400"/>
      <c r="L164" s="400"/>
      <c r="M164" s="400"/>
      <c r="N164" s="400"/>
      <c r="O164" s="401"/>
      <c r="P164" s="466"/>
      <c r="Q164" s="466"/>
      <c r="R164" s="466"/>
      <c r="S164" s="466"/>
      <c r="T164" s="466"/>
      <c r="U164" s="466"/>
      <c r="V164" s="466"/>
      <c r="W164" s="466"/>
      <c r="X164" s="467"/>
      <c r="Y164" s="908" t="s">
        <v>51</v>
      </c>
      <c r="Z164" s="800"/>
      <c r="AA164" s="801"/>
      <c r="AB164" s="463"/>
      <c r="AC164" s="463"/>
      <c r="AD164" s="463"/>
      <c r="AE164" s="405"/>
      <c r="AF164" s="389"/>
      <c r="AG164" s="389"/>
      <c r="AH164" s="389"/>
      <c r="AI164" s="405"/>
      <c r="AJ164" s="389"/>
      <c r="AK164" s="389"/>
      <c r="AL164" s="389"/>
      <c r="AM164" s="405"/>
      <c r="AN164" s="389"/>
      <c r="AO164" s="389"/>
      <c r="AP164" s="389"/>
      <c r="AQ164" s="407"/>
      <c r="AR164" s="408"/>
      <c r="AS164" s="408"/>
      <c r="AT164" s="409"/>
      <c r="AU164" s="389"/>
      <c r="AV164" s="389"/>
      <c r="AW164" s="389"/>
      <c r="AX164" s="390"/>
      <c r="AY164">
        <f>$AY$161</f>
        <v>0</v>
      </c>
      <c r="AZ164" s="10"/>
      <c r="BA164" s="10"/>
      <c r="BB164" s="10"/>
      <c r="BC164" s="10"/>
    </row>
    <row r="165" spans="1:60" ht="23.25" hidden="1" customHeight="1" thickBot="1" x14ac:dyDescent="0.2">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5" t="s">
        <v>500</v>
      </c>
      <c r="AR167" s="426"/>
      <c r="AS167" s="426"/>
      <c r="AT167" s="427"/>
      <c r="AU167" s="425" t="s">
        <v>678</v>
      </c>
      <c r="AV167" s="426"/>
      <c r="AW167" s="426"/>
      <c r="AX167" s="428"/>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6"/>
      <c r="AC168" s="386"/>
      <c r="AD168" s="386"/>
      <c r="AE168" s="388"/>
      <c r="AF168" s="388"/>
      <c r="AG168" s="388"/>
      <c r="AH168" s="388"/>
      <c r="AI168" s="388"/>
      <c r="AJ168" s="388"/>
      <c r="AK168" s="388"/>
      <c r="AL168" s="388"/>
      <c r="AM168" s="388"/>
      <c r="AN168" s="388"/>
      <c r="AO168" s="388"/>
      <c r="AP168" s="388"/>
      <c r="AQ168" s="388"/>
      <c r="AR168" s="388"/>
      <c r="AS168" s="388"/>
      <c r="AT168" s="388"/>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6"/>
      <c r="AC169" s="386"/>
      <c r="AD169" s="386"/>
      <c r="AE169" s="388"/>
      <c r="AF169" s="388"/>
      <c r="AG169" s="388"/>
      <c r="AH169" s="388"/>
      <c r="AI169" s="388"/>
      <c r="AJ169" s="388"/>
      <c r="AK169" s="388"/>
      <c r="AL169" s="388"/>
      <c r="AM169" s="388"/>
      <c r="AN169" s="388"/>
      <c r="AO169" s="388"/>
      <c r="AP169" s="388"/>
      <c r="AQ169" s="388"/>
      <c r="AR169" s="388"/>
      <c r="AS169" s="388"/>
      <c r="AT169" s="388"/>
      <c r="AU169" s="429"/>
      <c r="AV169" s="420"/>
      <c r="AW169" s="420"/>
      <c r="AX169" s="421"/>
      <c r="AY169">
        <f>$AY$167</f>
        <v>0</v>
      </c>
    </row>
    <row r="170" spans="1:60" ht="23.25" hidden="1" customHeight="1" x14ac:dyDescent="0.15">
      <c r="A170" s="476" t="s">
        <v>666</v>
      </c>
      <c r="B170" s="356"/>
      <c r="C170" s="356"/>
      <c r="D170" s="356"/>
      <c r="E170" s="356"/>
      <c r="F170" s="477"/>
      <c r="G170" s="238" t="s">
        <v>667</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10" t="s">
        <v>668</v>
      </c>
      <c r="H171" s="411"/>
      <c r="I171" s="411"/>
      <c r="J171" s="411"/>
      <c r="K171" s="411"/>
      <c r="L171" s="411"/>
      <c r="M171" s="411"/>
      <c r="N171" s="411"/>
      <c r="O171" s="411"/>
      <c r="P171" s="411"/>
      <c r="Q171" s="411"/>
      <c r="R171" s="411"/>
      <c r="S171" s="411"/>
      <c r="T171" s="411"/>
      <c r="U171" s="411"/>
      <c r="V171" s="411"/>
      <c r="W171" s="411"/>
      <c r="X171" s="411"/>
      <c r="Y171" s="434" t="s">
        <v>666</v>
      </c>
      <c r="Z171" s="435"/>
      <c r="AA171" s="436"/>
      <c r="AB171" s="437"/>
      <c r="AC171" s="438"/>
      <c r="AD171" s="439"/>
      <c r="AE171" s="387"/>
      <c r="AF171" s="387"/>
      <c r="AG171" s="387"/>
      <c r="AH171" s="387"/>
      <c r="AI171" s="387"/>
      <c r="AJ171" s="387"/>
      <c r="AK171" s="387"/>
      <c r="AL171" s="387"/>
      <c r="AM171" s="387"/>
      <c r="AN171" s="387"/>
      <c r="AO171" s="387"/>
      <c r="AP171" s="387"/>
      <c r="AQ171" s="405"/>
      <c r="AR171" s="389"/>
      <c r="AS171" s="389"/>
      <c r="AT171" s="389"/>
      <c r="AU171" s="389"/>
      <c r="AV171" s="389"/>
      <c r="AW171" s="389"/>
      <c r="AX171" s="390"/>
      <c r="AY171">
        <f>$AY$170</f>
        <v>0</v>
      </c>
    </row>
    <row r="172" spans="1:60" ht="46.5" hidden="1" customHeight="1" x14ac:dyDescent="0.15">
      <c r="A172" s="480"/>
      <c r="B172" s="339"/>
      <c r="C172" s="339"/>
      <c r="D172" s="339"/>
      <c r="E172" s="339"/>
      <c r="F172" s="481"/>
      <c r="G172" s="412"/>
      <c r="H172" s="413"/>
      <c r="I172" s="413"/>
      <c r="J172" s="413"/>
      <c r="K172" s="413"/>
      <c r="L172" s="413"/>
      <c r="M172" s="413"/>
      <c r="N172" s="413"/>
      <c r="O172" s="413"/>
      <c r="P172" s="413"/>
      <c r="Q172" s="413"/>
      <c r="R172" s="413"/>
      <c r="S172" s="413"/>
      <c r="T172" s="413"/>
      <c r="U172" s="413"/>
      <c r="V172" s="413"/>
      <c r="W172" s="413"/>
      <c r="X172" s="413"/>
      <c r="Y172" s="402"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15">
      <c r="A173" s="518" t="s">
        <v>316</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501</v>
      </c>
      <c r="AF173" s="430"/>
      <c r="AG173" s="430"/>
      <c r="AH173" s="430"/>
      <c r="AI173" s="430" t="s">
        <v>653</v>
      </c>
      <c r="AJ173" s="430"/>
      <c r="AK173" s="430"/>
      <c r="AL173" s="430"/>
      <c r="AM173" s="430" t="s">
        <v>469</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224</v>
      </c>
      <c r="AT174" s="450"/>
      <c r="AU174" s="451"/>
      <c r="AV174" s="451"/>
      <c r="AW174" s="339" t="s">
        <v>170</v>
      </c>
      <c r="AX174" s="344"/>
      <c r="AY174">
        <f t="shared" ref="AY174:AY179" si="7">$AY$173</f>
        <v>0</v>
      </c>
    </row>
    <row r="175" spans="1:60" ht="23.25" hidden="1" customHeight="1" x14ac:dyDescent="0.15">
      <c r="A175" s="524"/>
      <c r="B175" s="522"/>
      <c r="C175" s="522"/>
      <c r="D175" s="522"/>
      <c r="E175" s="522"/>
      <c r="F175" s="523"/>
      <c r="G175" s="391"/>
      <c r="H175" s="392"/>
      <c r="I175" s="392"/>
      <c r="J175" s="392"/>
      <c r="K175" s="392"/>
      <c r="L175" s="392"/>
      <c r="M175" s="392"/>
      <c r="N175" s="392"/>
      <c r="O175" s="393"/>
      <c r="P175" s="154"/>
      <c r="Q175" s="154"/>
      <c r="R175" s="154"/>
      <c r="S175" s="154"/>
      <c r="T175" s="154"/>
      <c r="U175" s="154"/>
      <c r="V175" s="154"/>
      <c r="W175" s="154"/>
      <c r="X175" s="155"/>
      <c r="Y175" s="402" t="s">
        <v>12</v>
      </c>
      <c r="Z175" s="403"/>
      <c r="AA175" s="404"/>
      <c r="AB175" s="385"/>
      <c r="AC175" s="385"/>
      <c r="AD175" s="385"/>
      <c r="AE175" s="405"/>
      <c r="AF175" s="389"/>
      <c r="AG175" s="389"/>
      <c r="AH175" s="389"/>
      <c r="AI175" s="405"/>
      <c r="AJ175" s="389"/>
      <c r="AK175" s="389"/>
      <c r="AL175" s="389"/>
      <c r="AM175" s="405"/>
      <c r="AN175" s="389"/>
      <c r="AO175" s="389"/>
      <c r="AP175" s="389"/>
      <c r="AQ175" s="407"/>
      <c r="AR175" s="408"/>
      <c r="AS175" s="408"/>
      <c r="AT175" s="409"/>
      <c r="AU175" s="389"/>
      <c r="AV175" s="389"/>
      <c r="AW175" s="389"/>
      <c r="AX175" s="390"/>
      <c r="AY175">
        <f t="shared" si="7"/>
        <v>0</v>
      </c>
    </row>
    <row r="176" spans="1:60" ht="23.25" hidden="1" customHeight="1" x14ac:dyDescent="0.15">
      <c r="A176" s="525"/>
      <c r="B176" s="526"/>
      <c r="C176" s="526"/>
      <c r="D176" s="526"/>
      <c r="E176" s="526"/>
      <c r="F176" s="527"/>
      <c r="G176" s="394"/>
      <c r="H176" s="395"/>
      <c r="I176" s="395"/>
      <c r="J176" s="395"/>
      <c r="K176" s="395"/>
      <c r="L176" s="395"/>
      <c r="M176" s="395"/>
      <c r="N176" s="395"/>
      <c r="O176" s="396"/>
      <c r="P176" s="400"/>
      <c r="Q176" s="400"/>
      <c r="R176" s="400"/>
      <c r="S176" s="400"/>
      <c r="T176" s="400"/>
      <c r="U176" s="400"/>
      <c r="V176" s="400"/>
      <c r="W176" s="400"/>
      <c r="X176" s="401"/>
      <c r="Y176" s="237" t="s">
        <v>51</v>
      </c>
      <c r="Z176" s="238"/>
      <c r="AA176" s="267"/>
      <c r="AB176" s="463"/>
      <c r="AC176" s="463"/>
      <c r="AD176" s="463"/>
      <c r="AE176" s="405"/>
      <c r="AF176" s="389"/>
      <c r="AG176" s="389"/>
      <c r="AH176" s="389"/>
      <c r="AI176" s="405"/>
      <c r="AJ176" s="389"/>
      <c r="AK176" s="389"/>
      <c r="AL176" s="389"/>
      <c r="AM176" s="405"/>
      <c r="AN176" s="389"/>
      <c r="AO176" s="389"/>
      <c r="AP176" s="389"/>
      <c r="AQ176" s="407"/>
      <c r="AR176" s="408"/>
      <c r="AS176" s="408"/>
      <c r="AT176" s="409"/>
      <c r="AU176" s="389"/>
      <c r="AV176" s="389"/>
      <c r="AW176" s="389"/>
      <c r="AX176" s="390"/>
      <c r="AY176">
        <f t="shared" si="7"/>
        <v>0</v>
      </c>
    </row>
    <row r="177" spans="1:60" ht="23.25" hidden="1" customHeight="1" x14ac:dyDescent="0.15">
      <c r="A177" s="524"/>
      <c r="B177" s="522"/>
      <c r="C177" s="522"/>
      <c r="D177" s="522"/>
      <c r="E177" s="522"/>
      <c r="F177" s="523"/>
      <c r="G177" s="397"/>
      <c r="H177" s="398"/>
      <c r="I177" s="398"/>
      <c r="J177" s="398"/>
      <c r="K177" s="398"/>
      <c r="L177" s="398"/>
      <c r="M177" s="398"/>
      <c r="N177" s="398"/>
      <c r="O177" s="399"/>
      <c r="P177" s="157"/>
      <c r="Q177" s="157"/>
      <c r="R177" s="157"/>
      <c r="S177" s="157"/>
      <c r="T177" s="157"/>
      <c r="U177" s="157"/>
      <c r="V177" s="157"/>
      <c r="W177" s="157"/>
      <c r="X177" s="158"/>
      <c r="Y177" s="237" t="s">
        <v>13</v>
      </c>
      <c r="Z177" s="238"/>
      <c r="AA177" s="267"/>
      <c r="AB177" s="406" t="s">
        <v>14</v>
      </c>
      <c r="AC177" s="406"/>
      <c r="AD177" s="406"/>
      <c r="AE177" s="405"/>
      <c r="AF177" s="389"/>
      <c r="AG177" s="389"/>
      <c r="AH177" s="389"/>
      <c r="AI177" s="405"/>
      <c r="AJ177" s="389"/>
      <c r="AK177" s="389"/>
      <c r="AL177" s="389"/>
      <c r="AM177" s="405"/>
      <c r="AN177" s="389"/>
      <c r="AO177" s="389"/>
      <c r="AP177" s="389"/>
      <c r="AQ177" s="407"/>
      <c r="AR177" s="408"/>
      <c r="AS177" s="408"/>
      <c r="AT177" s="409"/>
      <c r="AU177" s="389"/>
      <c r="AV177" s="389"/>
      <c r="AW177" s="389"/>
      <c r="AX177" s="390"/>
      <c r="AY177">
        <f t="shared" si="7"/>
        <v>0</v>
      </c>
    </row>
    <row r="178" spans="1:60" ht="23.25" hidden="1" customHeight="1" x14ac:dyDescent="0.15">
      <c r="A178" s="476" t="s">
        <v>344</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501</v>
      </c>
      <c r="AF185" s="430"/>
      <c r="AG185" s="430"/>
      <c r="AH185" s="430"/>
      <c r="AI185" s="430" t="s">
        <v>653</v>
      </c>
      <c r="AJ185" s="430"/>
      <c r="AK185" s="430"/>
      <c r="AL185" s="430"/>
      <c r="AM185" s="430" t="s">
        <v>469</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224</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4" t="s">
        <v>58</v>
      </c>
      <c r="Z187" s="905"/>
      <c r="AA187" s="906"/>
      <c r="AB187" s="385"/>
      <c r="AC187" s="385"/>
      <c r="AD187" s="385"/>
      <c r="AE187" s="405"/>
      <c r="AF187" s="389"/>
      <c r="AG187" s="389"/>
      <c r="AH187" s="389"/>
      <c r="AI187" s="405"/>
      <c r="AJ187" s="389"/>
      <c r="AK187" s="389"/>
      <c r="AL187" s="389"/>
      <c r="AM187" s="405"/>
      <c r="AN187" s="389"/>
      <c r="AO187" s="389"/>
      <c r="AP187" s="389"/>
      <c r="AQ187" s="407"/>
      <c r="AR187" s="408"/>
      <c r="AS187" s="408"/>
      <c r="AT187" s="409"/>
      <c r="AU187" s="389"/>
      <c r="AV187" s="389"/>
      <c r="AW187" s="389"/>
      <c r="AX187" s="390"/>
      <c r="AY187">
        <f t="shared" si="8"/>
        <v>0</v>
      </c>
    </row>
    <row r="188" spans="1:60" ht="23.25" hidden="1" customHeight="1" x14ac:dyDescent="0.15">
      <c r="A188" s="329"/>
      <c r="B188" s="331"/>
      <c r="C188" s="332"/>
      <c r="D188" s="332"/>
      <c r="E188" s="332"/>
      <c r="F188" s="333"/>
      <c r="G188" s="907"/>
      <c r="H188" s="400"/>
      <c r="I188" s="400"/>
      <c r="J188" s="400"/>
      <c r="K188" s="400"/>
      <c r="L188" s="400"/>
      <c r="M188" s="400"/>
      <c r="N188" s="400"/>
      <c r="O188" s="401"/>
      <c r="P188" s="466"/>
      <c r="Q188" s="466"/>
      <c r="R188" s="466"/>
      <c r="S188" s="466"/>
      <c r="T188" s="466"/>
      <c r="U188" s="466"/>
      <c r="V188" s="466"/>
      <c r="W188" s="466"/>
      <c r="X188" s="467"/>
      <c r="Y188" s="908" t="s">
        <v>51</v>
      </c>
      <c r="Z188" s="800"/>
      <c r="AA188" s="801"/>
      <c r="AB188" s="463"/>
      <c r="AC188" s="463"/>
      <c r="AD188" s="463"/>
      <c r="AE188" s="405"/>
      <c r="AF188" s="389"/>
      <c r="AG188" s="389"/>
      <c r="AH188" s="389"/>
      <c r="AI188" s="405"/>
      <c r="AJ188" s="389"/>
      <c r="AK188" s="389"/>
      <c r="AL188" s="389"/>
      <c r="AM188" s="405"/>
      <c r="AN188" s="389"/>
      <c r="AO188" s="389"/>
      <c r="AP188" s="389"/>
      <c r="AQ188" s="407"/>
      <c r="AR188" s="408"/>
      <c r="AS188" s="408"/>
      <c r="AT188" s="409"/>
      <c r="AU188" s="389"/>
      <c r="AV188" s="389"/>
      <c r="AW188" s="389"/>
      <c r="AX188" s="390"/>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08" t="s">
        <v>13</v>
      </c>
      <c r="Z189" s="800"/>
      <c r="AA189" s="801"/>
      <c r="AB189" s="909" t="s">
        <v>14</v>
      </c>
      <c r="AC189" s="909"/>
      <c r="AD189" s="909"/>
      <c r="AE189" s="579"/>
      <c r="AF189" s="580"/>
      <c r="AG189" s="580"/>
      <c r="AH189" s="580"/>
      <c r="AI189" s="579"/>
      <c r="AJ189" s="580"/>
      <c r="AK189" s="580"/>
      <c r="AL189" s="580"/>
      <c r="AM189" s="579"/>
      <c r="AN189" s="580"/>
      <c r="AO189" s="580"/>
      <c r="AP189" s="580"/>
      <c r="AQ189" s="407"/>
      <c r="AR189" s="408"/>
      <c r="AS189" s="408"/>
      <c r="AT189" s="409"/>
      <c r="AU189" s="389"/>
      <c r="AV189" s="389"/>
      <c r="AW189" s="389"/>
      <c r="AX189" s="390"/>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501</v>
      </c>
      <c r="AF190" s="430"/>
      <c r="AG190" s="430"/>
      <c r="AH190" s="430"/>
      <c r="AI190" s="430" t="s">
        <v>653</v>
      </c>
      <c r="AJ190" s="430"/>
      <c r="AK190" s="430"/>
      <c r="AL190" s="430"/>
      <c r="AM190" s="430" t="s">
        <v>469</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224</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4" t="s">
        <v>58</v>
      </c>
      <c r="Z192" s="905"/>
      <c r="AA192" s="906"/>
      <c r="AB192" s="385"/>
      <c r="AC192" s="385"/>
      <c r="AD192" s="385"/>
      <c r="AE192" s="405"/>
      <c r="AF192" s="389"/>
      <c r="AG192" s="389"/>
      <c r="AH192" s="389"/>
      <c r="AI192" s="405"/>
      <c r="AJ192" s="389"/>
      <c r="AK192" s="389"/>
      <c r="AL192" s="389"/>
      <c r="AM192" s="405"/>
      <c r="AN192" s="389"/>
      <c r="AO192" s="389"/>
      <c r="AP192" s="389"/>
      <c r="AQ192" s="407"/>
      <c r="AR192" s="408"/>
      <c r="AS192" s="408"/>
      <c r="AT192" s="409"/>
      <c r="AU192" s="389"/>
      <c r="AV192" s="389"/>
      <c r="AW192" s="389"/>
      <c r="AX192" s="390"/>
      <c r="AY192">
        <f>$AY$190</f>
        <v>0</v>
      </c>
    </row>
    <row r="193" spans="1:60" ht="23.25" hidden="1" customHeight="1" x14ac:dyDescent="0.15">
      <c r="A193" s="329"/>
      <c r="B193" s="331"/>
      <c r="C193" s="332"/>
      <c r="D193" s="332"/>
      <c r="E193" s="332"/>
      <c r="F193" s="333"/>
      <c r="G193" s="907"/>
      <c r="H193" s="400"/>
      <c r="I193" s="400"/>
      <c r="J193" s="400"/>
      <c r="K193" s="400"/>
      <c r="L193" s="400"/>
      <c r="M193" s="400"/>
      <c r="N193" s="400"/>
      <c r="O193" s="401"/>
      <c r="P193" s="466"/>
      <c r="Q193" s="466"/>
      <c r="R193" s="466"/>
      <c r="S193" s="466"/>
      <c r="T193" s="466"/>
      <c r="U193" s="466"/>
      <c r="V193" s="466"/>
      <c r="W193" s="466"/>
      <c r="X193" s="467"/>
      <c r="Y193" s="908" t="s">
        <v>51</v>
      </c>
      <c r="Z193" s="800"/>
      <c r="AA193" s="801"/>
      <c r="AB193" s="463"/>
      <c r="AC193" s="463"/>
      <c r="AD193" s="463"/>
      <c r="AE193" s="405"/>
      <c r="AF193" s="389"/>
      <c r="AG193" s="389"/>
      <c r="AH193" s="389"/>
      <c r="AI193" s="405"/>
      <c r="AJ193" s="389"/>
      <c r="AK193" s="389"/>
      <c r="AL193" s="389"/>
      <c r="AM193" s="405"/>
      <c r="AN193" s="389"/>
      <c r="AO193" s="389"/>
      <c r="AP193" s="389"/>
      <c r="AQ193" s="407"/>
      <c r="AR193" s="408"/>
      <c r="AS193" s="408"/>
      <c r="AT193" s="409"/>
      <c r="AU193" s="389"/>
      <c r="AV193" s="389"/>
      <c r="AW193" s="389"/>
      <c r="AX193" s="390"/>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08" t="s">
        <v>13</v>
      </c>
      <c r="Z194" s="800"/>
      <c r="AA194" s="801"/>
      <c r="AB194" s="909" t="s">
        <v>14</v>
      </c>
      <c r="AC194" s="909"/>
      <c r="AD194" s="909"/>
      <c r="AE194" s="579"/>
      <c r="AF194" s="580"/>
      <c r="AG194" s="580"/>
      <c r="AH194" s="580"/>
      <c r="AI194" s="579"/>
      <c r="AJ194" s="580"/>
      <c r="AK194" s="580"/>
      <c r="AL194" s="580"/>
      <c r="AM194" s="579"/>
      <c r="AN194" s="580"/>
      <c r="AO194" s="580"/>
      <c r="AP194" s="580"/>
      <c r="AQ194" s="407"/>
      <c r="AR194" s="408"/>
      <c r="AS194" s="408"/>
      <c r="AT194" s="409"/>
      <c r="AU194" s="389"/>
      <c r="AV194" s="389"/>
      <c r="AW194" s="389"/>
      <c r="AX194" s="390"/>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501</v>
      </c>
      <c r="AF195" s="430"/>
      <c r="AG195" s="430"/>
      <c r="AH195" s="430"/>
      <c r="AI195" s="430" t="s">
        <v>653</v>
      </c>
      <c r="AJ195" s="430"/>
      <c r="AK195" s="430"/>
      <c r="AL195" s="430"/>
      <c r="AM195" s="430" t="s">
        <v>469</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224</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4" t="s">
        <v>58</v>
      </c>
      <c r="Z197" s="905"/>
      <c r="AA197" s="906"/>
      <c r="AB197" s="385"/>
      <c r="AC197" s="385"/>
      <c r="AD197" s="385"/>
      <c r="AE197" s="405"/>
      <c r="AF197" s="389"/>
      <c r="AG197" s="389"/>
      <c r="AH197" s="389"/>
      <c r="AI197" s="405"/>
      <c r="AJ197" s="389"/>
      <c r="AK197" s="389"/>
      <c r="AL197" s="389"/>
      <c r="AM197" s="405"/>
      <c r="AN197" s="389"/>
      <c r="AO197" s="389"/>
      <c r="AP197" s="389"/>
      <c r="AQ197" s="407"/>
      <c r="AR197" s="408"/>
      <c r="AS197" s="408"/>
      <c r="AT197" s="409"/>
      <c r="AU197" s="389"/>
      <c r="AV197" s="389"/>
      <c r="AW197" s="389"/>
      <c r="AX197" s="390"/>
      <c r="AY197">
        <f t="shared" ref="AY197:AY199" si="9">$AY$195</f>
        <v>0</v>
      </c>
    </row>
    <row r="198" spans="1:60" ht="23.25" hidden="1" customHeight="1" x14ac:dyDescent="0.15">
      <c r="A198" s="329"/>
      <c r="B198" s="331"/>
      <c r="C198" s="332"/>
      <c r="D198" s="332"/>
      <c r="E198" s="332"/>
      <c r="F198" s="333"/>
      <c r="G198" s="907"/>
      <c r="H198" s="400"/>
      <c r="I198" s="400"/>
      <c r="J198" s="400"/>
      <c r="K198" s="400"/>
      <c r="L198" s="400"/>
      <c r="M198" s="400"/>
      <c r="N198" s="400"/>
      <c r="O198" s="401"/>
      <c r="P198" s="466"/>
      <c r="Q198" s="466"/>
      <c r="R198" s="466"/>
      <c r="S198" s="466"/>
      <c r="T198" s="466"/>
      <c r="U198" s="466"/>
      <c r="V198" s="466"/>
      <c r="W198" s="466"/>
      <c r="X198" s="467"/>
      <c r="Y198" s="908" t="s">
        <v>51</v>
      </c>
      <c r="Z198" s="800"/>
      <c r="AA198" s="801"/>
      <c r="AB198" s="463"/>
      <c r="AC198" s="463"/>
      <c r="AD198" s="463"/>
      <c r="AE198" s="405"/>
      <c r="AF198" s="389"/>
      <c r="AG198" s="389"/>
      <c r="AH198" s="389"/>
      <c r="AI198" s="405"/>
      <c r="AJ198" s="389"/>
      <c r="AK198" s="389"/>
      <c r="AL198" s="389"/>
      <c r="AM198" s="405"/>
      <c r="AN198" s="389"/>
      <c r="AO198" s="389"/>
      <c r="AP198" s="389"/>
      <c r="AQ198" s="407"/>
      <c r="AR198" s="408"/>
      <c r="AS198" s="408"/>
      <c r="AT198" s="409"/>
      <c r="AU198" s="389"/>
      <c r="AV198" s="389"/>
      <c r="AW198" s="389"/>
      <c r="AX198" s="390"/>
      <c r="AY198">
        <f t="shared" si="9"/>
        <v>0</v>
      </c>
      <c r="AZ198" s="10"/>
      <c r="BA198" s="10"/>
      <c r="BB198" s="10"/>
      <c r="BC198" s="10"/>
    </row>
    <row r="199" spans="1:60" ht="14.25" hidden="1" customHeight="1" thickBot="1" x14ac:dyDescent="0.2">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30" t="s">
        <v>501</v>
      </c>
      <c r="AF200" s="430"/>
      <c r="AG200" s="430"/>
      <c r="AH200" s="430"/>
      <c r="AI200" s="430" t="s">
        <v>653</v>
      </c>
      <c r="AJ200" s="430"/>
      <c r="AK200" s="430"/>
      <c r="AL200" s="430"/>
      <c r="AM200" s="430" t="s">
        <v>469</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7"/>
      <c r="AR201" s="448"/>
      <c r="AS201" s="449" t="s">
        <v>224</v>
      </c>
      <c r="AT201" s="450"/>
      <c r="AU201" s="451"/>
      <c r="AV201" s="451"/>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334</v>
      </c>
      <c r="AC202" s="557"/>
      <c r="AD202" s="557"/>
      <c r="AE202" s="405"/>
      <c r="AF202" s="389"/>
      <c r="AG202" s="389"/>
      <c r="AH202" s="389"/>
      <c r="AI202" s="405"/>
      <c r="AJ202" s="389"/>
      <c r="AK202" s="389"/>
      <c r="AL202" s="389"/>
      <c r="AM202" s="405"/>
      <c r="AN202" s="389"/>
      <c r="AO202" s="389"/>
      <c r="AP202" s="389"/>
      <c r="AQ202" s="405"/>
      <c r="AR202" s="389"/>
      <c r="AS202" s="389"/>
      <c r="AT202" s="577"/>
      <c r="AU202" s="389"/>
      <c r="AV202" s="389"/>
      <c r="AW202" s="389"/>
      <c r="AX202" s="390"/>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334</v>
      </c>
      <c r="AC203" s="600"/>
      <c r="AD203" s="600"/>
      <c r="AE203" s="405"/>
      <c r="AF203" s="389"/>
      <c r="AG203" s="389"/>
      <c r="AH203" s="389"/>
      <c r="AI203" s="405"/>
      <c r="AJ203" s="389"/>
      <c r="AK203" s="389"/>
      <c r="AL203" s="389"/>
      <c r="AM203" s="405"/>
      <c r="AN203" s="389"/>
      <c r="AO203" s="389"/>
      <c r="AP203" s="389"/>
      <c r="AQ203" s="405"/>
      <c r="AR203" s="389"/>
      <c r="AS203" s="389"/>
      <c r="AT203" s="577"/>
      <c r="AU203" s="389"/>
      <c r="AV203" s="389"/>
      <c r="AW203" s="389"/>
      <c r="AX203" s="390"/>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335</v>
      </c>
      <c r="AC204" s="578"/>
      <c r="AD204" s="578"/>
      <c r="AE204" s="579"/>
      <c r="AF204" s="580"/>
      <c r="AG204" s="580"/>
      <c r="AH204" s="580"/>
      <c r="AI204" s="579"/>
      <c r="AJ204" s="580"/>
      <c r="AK204" s="580"/>
      <c r="AL204" s="580"/>
      <c r="AM204" s="579"/>
      <c r="AN204" s="580"/>
      <c r="AO204" s="580"/>
      <c r="AP204" s="580"/>
      <c r="AQ204" s="405"/>
      <c r="AR204" s="389"/>
      <c r="AS204" s="389"/>
      <c r="AT204" s="577"/>
      <c r="AU204" s="389"/>
      <c r="AV204" s="389"/>
      <c r="AW204" s="389"/>
      <c r="AX204" s="390"/>
      <c r="AY204">
        <f t="shared" si="10"/>
        <v>0</v>
      </c>
    </row>
    <row r="205" spans="1:60" ht="23.25" hidden="1" customHeight="1" x14ac:dyDescent="0.15">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333</v>
      </c>
      <c r="X205" s="591"/>
      <c r="Y205" s="555" t="s">
        <v>12</v>
      </c>
      <c r="Z205" s="555"/>
      <c r="AA205" s="556"/>
      <c r="AB205" s="557" t="s">
        <v>334</v>
      </c>
      <c r="AC205" s="557"/>
      <c r="AD205" s="557"/>
      <c r="AE205" s="405"/>
      <c r="AF205" s="389"/>
      <c r="AG205" s="389"/>
      <c r="AH205" s="389"/>
      <c r="AI205" s="405"/>
      <c r="AJ205" s="389"/>
      <c r="AK205" s="389"/>
      <c r="AL205" s="389"/>
      <c r="AM205" s="405"/>
      <c r="AN205" s="389"/>
      <c r="AO205" s="389"/>
      <c r="AP205" s="389"/>
      <c r="AQ205" s="405"/>
      <c r="AR205" s="389"/>
      <c r="AS205" s="389"/>
      <c r="AT205" s="577"/>
      <c r="AU205" s="389"/>
      <c r="AV205" s="389"/>
      <c r="AW205" s="389"/>
      <c r="AX205" s="390"/>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334</v>
      </c>
      <c r="AC206" s="600"/>
      <c r="AD206" s="600"/>
      <c r="AE206" s="405"/>
      <c r="AF206" s="389"/>
      <c r="AG206" s="389"/>
      <c r="AH206" s="389"/>
      <c r="AI206" s="405"/>
      <c r="AJ206" s="389"/>
      <c r="AK206" s="389"/>
      <c r="AL206" s="389"/>
      <c r="AM206" s="405"/>
      <c r="AN206" s="389"/>
      <c r="AO206" s="389"/>
      <c r="AP206" s="389"/>
      <c r="AQ206" s="405"/>
      <c r="AR206" s="389"/>
      <c r="AS206" s="389"/>
      <c r="AT206" s="577"/>
      <c r="AU206" s="389"/>
      <c r="AV206" s="389"/>
      <c r="AW206" s="389"/>
      <c r="AX206" s="390"/>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335</v>
      </c>
      <c r="AC207" s="578"/>
      <c r="AD207" s="578"/>
      <c r="AE207" s="579"/>
      <c r="AF207" s="580"/>
      <c r="AG207" s="580"/>
      <c r="AH207" s="580"/>
      <c r="AI207" s="579"/>
      <c r="AJ207" s="580"/>
      <c r="AK207" s="580"/>
      <c r="AL207" s="580"/>
      <c r="AM207" s="579"/>
      <c r="AN207" s="580"/>
      <c r="AO207" s="580"/>
      <c r="AP207" s="599"/>
      <c r="AQ207" s="405"/>
      <c r="AR207" s="389"/>
      <c r="AS207" s="389"/>
      <c r="AT207" s="577"/>
      <c r="AU207" s="389"/>
      <c r="AV207" s="389"/>
      <c r="AW207" s="389"/>
      <c r="AX207" s="390"/>
      <c r="AY207">
        <f t="shared" si="10"/>
        <v>0</v>
      </c>
    </row>
    <row r="208" spans="1:60" ht="18.75" hidden="1" customHeight="1" x14ac:dyDescent="0.15">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501</v>
      </c>
      <c r="AF208" s="151"/>
      <c r="AG208" s="151"/>
      <c r="AH208" s="151"/>
      <c r="AI208" s="430" t="s">
        <v>653</v>
      </c>
      <c r="AJ208" s="430"/>
      <c r="AK208" s="430"/>
      <c r="AL208" s="430"/>
      <c r="AM208" s="430" t="s">
        <v>469</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0"/>
      <c r="AJ209" s="430"/>
      <c r="AK209" s="430"/>
      <c r="AL209" s="430"/>
      <c r="AM209" s="430"/>
      <c r="AN209" s="430"/>
      <c r="AO209" s="430"/>
      <c r="AP209" s="430"/>
      <c r="AQ209" s="447"/>
      <c r="AR209" s="448"/>
      <c r="AS209" s="449" t="s">
        <v>224</v>
      </c>
      <c r="AT209" s="450"/>
      <c r="AU209" s="447"/>
      <c r="AV209" s="448"/>
      <c r="AW209" s="449"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7"/>
      <c r="AF210" s="408"/>
      <c r="AG210" s="408"/>
      <c r="AH210" s="408"/>
      <c r="AI210" s="407"/>
      <c r="AJ210" s="408"/>
      <c r="AK210" s="408"/>
      <c r="AL210" s="408"/>
      <c r="AM210" s="407"/>
      <c r="AN210" s="408"/>
      <c r="AO210" s="408"/>
      <c r="AP210" s="408"/>
      <c r="AQ210" s="407"/>
      <c r="AR210" s="408"/>
      <c r="AS210" s="408"/>
      <c r="AT210" s="409"/>
      <c r="AU210" s="389"/>
      <c r="AV210" s="389"/>
      <c r="AW210" s="389"/>
      <c r="AX210" s="390"/>
      <c r="AY210">
        <f>$AY$208</f>
        <v>0</v>
      </c>
    </row>
    <row r="211" spans="1:51" ht="23.25" hidden="1" customHeight="1" x14ac:dyDescent="0.15">
      <c r="A211" s="581"/>
      <c r="B211" s="582"/>
      <c r="C211" s="582"/>
      <c r="D211" s="582"/>
      <c r="E211" s="582"/>
      <c r="F211" s="583"/>
      <c r="G211" s="618"/>
      <c r="H211" s="400"/>
      <c r="I211" s="400"/>
      <c r="J211" s="400"/>
      <c r="K211" s="400"/>
      <c r="L211" s="400"/>
      <c r="M211" s="400"/>
      <c r="N211" s="400"/>
      <c r="O211" s="401"/>
      <c r="P211" s="400"/>
      <c r="Q211" s="400"/>
      <c r="R211" s="400"/>
      <c r="S211" s="400"/>
      <c r="T211" s="400"/>
      <c r="U211" s="400"/>
      <c r="V211" s="400"/>
      <c r="W211" s="400"/>
      <c r="X211" s="401"/>
      <c r="Y211" s="626" t="s">
        <v>51</v>
      </c>
      <c r="Z211" s="627"/>
      <c r="AA211" s="628"/>
      <c r="AB211" s="629"/>
      <c r="AC211" s="629"/>
      <c r="AD211" s="629"/>
      <c r="AE211" s="407"/>
      <c r="AF211" s="408"/>
      <c r="AG211" s="408"/>
      <c r="AH211" s="408"/>
      <c r="AI211" s="407"/>
      <c r="AJ211" s="408"/>
      <c r="AK211" s="408"/>
      <c r="AL211" s="408"/>
      <c r="AM211" s="407"/>
      <c r="AN211" s="408"/>
      <c r="AO211" s="408"/>
      <c r="AP211" s="408"/>
      <c r="AQ211" s="407"/>
      <c r="AR211" s="408"/>
      <c r="AS211" s="408"/>
      <c r="AT211" s="409"/>
      <c r="AU211" s="389"/>
      <c r="AV211" s="389"/>
      <c r="AW211" s="389"/>
      <c r="AX211" s="390"/>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400"/>
      <c r="Q212" s="400"/>
      <c r="R212" s="400"/>
      <c r="S212" s="400"/>
      <c r="T212" s="400"/>
      <c r="U212" s="400"/>
      <c r="V212" s="400"/>
      <c r="W212" s="400"/>
      <c r="X212" s="401"/>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7"/>
      <c r="AR212" s="408"/>
      <c r="AS212" s="408"/>
      <c r="AT212" s="409"/>
      <c r="AU212" s="389"/>
      <c r="AV212" s="389"/>
      <c r="AW212" s="389"/>
      <c r="AX212" s="390"/>
      <c r="AY212">
        <f>$AY$208</f>
        <v>0</v>
      </c>
    </row>
    <row r="213" spans="1:51" ht="69.75" hidden="1" customHeight="1" x14ac:dyDescent="0.15">
      <c r="A213" s="660" t="s">
        <v>347</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customHeight="1" thickBot="1" x14ac:dyDescent="0.2">
      <c r="A214" s="518" t="s">
        <v>661</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c r="AS214" s="676"/>
      <c r="AT214" s="677"/>
      <c r="AU214" s="677"/>
      <c r="AV214" s="677"/>
      <c r="AW214" s="677"/>
      <c r="AX214" s="678"/>
      <c r="AY214">
        <f>COUNTIF($AR$214,"☑")</f>
        <v>0</v>
      </c>
    </row>
    <row r="215" spans="1:51" ht="45" customHeight="1" x14ac:dyDescent="0.15">
      <c r="A215" s="666" t="s">
        <v>367</v>
      </c>
      <c r="B215" s="667"/>
      <c r="C215" s="669" t="s">
        <v>227</v>
      </c>
      <c r="D215" s="667"/>
      <c r="E215" s="670" t="s">
        <v>243</v>
      </c>
      <c r="F215" s="671"/>
      <c r="G215" s="672" t="s">
        <v>739</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740</v>
      </c>
      <c r="H216" s="154"/>
      <c r="I216" s="154"/>
      <c r="J216" s="154"/>
      <c r="K216" s="154"/>
      <c r="L216" s="154"/>
      <c r="M216" s="154"/>
      <c r="N216" s="154"/>
      <c r="O216" s="154"/>
      <c r="P216" s="154"/>
      <c r="Q216" s="154"/>
      <c r="R216" s="154"/>
      <c r="S216" s="154"/>
      <c r="T216" s="154"/>
      <c r="U216" s="154"/>
      <c r="V216" s="155"/>
      <c r="W216" s="644" t="s">
        <v>671</v>
      </c>
      <c r="X216" s="645"/>
      <c r="Y216" s="645"/>
      <c r="Z216" s="645"/>
      <c r="AA216" s="646"/>
      <c r="AB216" s="647" t="s">
        <v>747</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672</v>
      </c>
      <c r="X217" s="651"/>
      <c r="Y217" s="651"/>
      <c r="Z217" s="651"/>
      <c r="AA217" s="652"/>
      <c r="AB217" s="647" t="s">
        <v>748</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684</v>
      </c>
      <c r="D218" s="654"/>
      <c r="E218" s="470" t="s">
        <v>363</v>
      </c>
      <c r="F218" s="472"/>
      <c r="G218" s="634" t="s">
        <v>230</v>
      </c>
      <c r="H218" s="635"/>
      <c r="I218" s="635"/>
      <c r="J218" s="657" t="s">
        <v>365</v>
      </c>
      <c r="K218" s="658"/>
      <c r="L218" s="658"/>
      <c r="M218" s="658"/>
      <c r="N218" s="658"/>
      <c r="O218" s="658"/>
      <c r="P218" s="658"/>
      <c r="Q218" s="658"/>
      <c r="R218" s="658"/>
      <c r="S218" s="658"/>
      <c r="T218" s="659"/>
      <c r="U218" s="632" t="s">
        <v>715</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685</v>
      </c>
      <c r="H219" s="635"/>
      <c r="I219" s="635"/>
      <c r="J219" s="635"/>
      <c r="K219" s="635"/>
      <c r="L219" s="635"/>
      <c r="M219" s="635"/>
      <c r="N219" s="635"/>
      <c r="O219" s="635"/>
      <c r="P219" s="635"/>
      <c r="Q219" s="635"/>
      <c r="R219" s="635"/>
      <c r="S219" s="635"/>
      <c r="T219" s="635"/>
      <c r="U219" s="631" t="s">
        <v>714</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672</v>
      </c>
      <c r="H220" s="635"/>
      <c r="I220" s="635"/>
      <c r="J220" s="635"/>
      <c r="K220" s="635"/>
      <c r="L220" s="635"/>
      <c r="M220" s="635"/>
      <c r="N220" s="635"/>
      <c r="O220" s="635"/>
      <c r="P220" s="635"/>
      <c r="Q220" s="635"/>
      <c r="R220" s="635"/>
      <c r="S220" s="635"/>
      <c r="T220" s="635"/>
      <c r="U220" s="159" t="s">
        <v>716</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77.4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703</v>
      </c>
      <c r="AE223" s="721"/>
      <c r="AF223" s="721"/>
      <c r="AG223" s="722" t="s">
        <v>737</v>
      </c>
      <c r="AH223" s="723"/>
      <c r="AI223" s="723"/>
      <c r="AJ223" s="723"/>
      <c r="AK223" s="723"/>
      <c r="AL223" s="723"/>
      <c r="AM223" s="723"/>
      <c r="AN223" s="723"/>
      <c r="AO223" s="723"/>
      <c r="AP223" s="723"/>
      <c r="AQ223" s="723"/>
      <c r="AR223" s="723"/>
      <c r="AS223" s="723"/>
      <c r="AT223" s="723"/>
      <c r="AU223" s="723"/>
      <c r="AV223" s="723"/>
      <c r="AW223" s="723"/>
      <c r="AX223" s="724"/>
    </row>
    <row r="224" spans="1:51" ht="90.6"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703</v>
      </c>
      <c r="AE224" s="702"/>
      <c r="AF224" s="702"/>
      <c r="AG224" s="728" t="s">
        <v>744</v>
      </c>
      <c r="AH224" s="729"/>
      <c r="AI224" s="729"/>
      <c r="AJ224" s="729"/>
      <c r="AK224" s="729"/>
      <c r="AL224" s="729"/>
      <c r="AM224" s="729"/>
      <c r="AN224" s="729"/>
      <c r="AO224" s="729"/>
      <c r="AP224" s="729"/>
      <c r="AQ224" s="729"/>
      <c r="AR224" s="729"/>
      <c r="AS224" s="729"/>
      <c r="AT224" s="729"/>
      <c r="AU224" s="729"/>
      <c r="AV224" s="729"/>
      <c r="AW224" s="729"/>
      <c r="AX224" s="730"/>
    </row>
    <row r="225" spans="1:50" ht="111.6"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703</v>
      </c>
      <c r="AE225" s="735"/>
      <c r="AF225" s="735"/>
      <c r="AG225" s="692" t="s">
        <v>729</v>
      </c>
      <c r="AH225" s="400"/>
      <c r="AI225" s="400"/>
      <c r="AJ225" s="400"/>
      <c r="AK225" s="400"/>
      <c r="AL225" s="400"/>
      <c r="AM225" s="400"/>
      <c r="AN225" s="400"/>
      <c r="AO225" s="400"/>
      <c r="AP225" s="400"/>
      <c r="AQ225" s="400"/>
      <c r="AR225" s="400"/>
      <c r="AS225" s="400"/>
      <c r="AT225" s="400"/>
      <c r="AU225" s="400"/>
      <c r="AV225" s="400"/>
      <c r="AW225" s="400"/>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712</v>
      </c>
      <c r="AE226" s="690"/>
      <c r="AF226" s="690"/>
      <c r="AG226" s="376" t="s">
        <v>745</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713</v>
      </c>
      <c r="AE227" s="702"/>
      <c r="AF227" s="703"/>
      <c r="AG227" s="692"/>
      <c r="AH227" s="400"/>
      <c r="AI227" s="400"/>
      <c r="AJ227" s="400"/>
      <c r="AK227" s="400"/>
      <c r="AL227" s="400"/>
      <c r="AM227" s="400"/>
      <c r="AN227" s="400"/>
      <c r="AO227" s="400"/>
      <c r="AP227" s="400"/>
      <c r="AQ227" s="400"/>
      <c r="AR227" s="400"/>
      <c r="AS227" s="400"/>
      <c r="AT227" s="400"/>
      <c r="AU227" s="400"/>
      <c r="AV227" s="400"/>
      <c r="AW227" s="400"/>
      <c r="AX227" s="693"/>
    </row>
    <row r="228" spans="1:50" ht="26.25"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743</v>
      </c>
      <c r="AE228" s="708"/>
      <c r="AF228" s="708"/>
      <c r="AG228" s="692"/>
      <c r="AH228" s="400"/>
      <c r="AI228" s="400"/>
      <c r="AJ228" s="400"/>
      <c r="AK228" s="400"/>
      <c r="AL228" s="400"/>
      <c r="AM228" s="400"/>
      <c r="AN228" s="400"/>
      <c r="AO228" s="400"/>
      <c r="AP228" s="400"/>
      <c r="AQ228" s="400"/>
      <c r="AR228" s="400"/>
      <c r="AS228" s="400"/>
      <c r="AT228" s="400"/>
      <c r="AU228" s="400"/>
      <c r="AV228" s="400"/>
      <c r="AW228" s="400"/>
      <c r="AX228" s="693"/>
    </row>
    <row r="229" spans="1:50" ht="38.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703</v>
      </c>
      <c r="AE229" s="754"/>
      <c r="AF229" s="754"/>
      <c r="AG229" s="755" t="s">
        <v>719</v>
      </c>
      <c r="AH229" s="756"/>
      <c r="AI229" s="756"/>
      <c r="AJ229" s="756"/>
      <c r="AK229" s="756"/>
      <c r="AL229" s="756"/>
      <c r="AM229" s="756"/>
      <c r="AN229" s="756"/>
      <c r="AO229" s="756"/>
      <c r="AP229" s="756"/>
      <c r="AQ229" s="756"/>
      <c r="AR229" s="756"/>
      <c r="AS229" s="756"/>
      <c r="AT229" s="756"/>
      <c r="AU229" s="756"/>
      <c r="AV229" s="756"/>
      <c r="AW229" s="756"/>
      <c r="AX229" s="757"/>
    </row>
    <row r="230" spans="1:50" ht="33"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703</v>
      </c>
      <c r="AE230" s="702"/>
      <c r="AF230" s="702"/>
      <c r="AG230" s="728" t="s">
        <v>720</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712</v>
      </c>
      <c r="AE231" s="702"/>
      <c r="AF231" s="702"/>
      <c r="AG231" s="728" t="s">
        <v>711</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703</v>
      </c>
      <c r="AE232" s="702"/>
      <c r="AF232" s="702"/>
      <c r="AG232" s="728" t="s">
        <v>730</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80"/>
      <c r="B233" s="682"/>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712</v>
      </c>
      <c r="AE233" s="735"/>
      <c r="AF233" s="735"/>
      <c r="AG233" s="750" t="s">
        <v>711</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712</v>
      </c>
      <c r="AE234" s="702"/>
      <c r="AF234" s="703"/>
      <c r="AG234" s="728" t="s">
        <v>711</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3"/>
      <c r="B235" s="684"/>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703</v>
      </c>
      <c r="AE235" s="743"/>
      <c r="AF235" s="744"/>
      <c r="AG235" s="745" t="s">
        <v>721</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703</v>
      </c>
      <c r="AE236" s="754"/>
      <c r="AF236" s="764"/>
      <c r="AG236" s="755" t="s">
        <v>722</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712</v>
      </c>
      <c r="AE237" s="769"/>
      <c r="AF237" s="769"/>
      <c r="AG237" s="728" t="s">
        <v>711</v>
      </c>
      <c r="AH237" s="729"/>
      <c r="AI237" s="729"/>
      <c r="AJ237" s="729"/>
      <c r="AK237" s="729"/>
      <c r="AL237" s="729"/>
      <c r="AM237" s="729"/>
      <c r="AN237" s="729"/>
      <c r="AO237" s="729"/>
      <c r="AP237" s="729"/>
      <c r="AQ237" s="729"/>
      <c r="AR237" s="729"/>
      <c r="AS237" s="729"/>
      <c r="AT237" s="729"/>
      <c r="AU237" s="729"/>
      <c r="AV237" s="729"/>
      <c r="AW237" s="729"/>
      <c r="AX237" s="730"/>
    </row>
    <row r="238" spans="1:50" ht="33.75" customHeight="1" x14ac:dyDescent="0.15">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703</v>
      </c>
      <c r="AE238" s="702"/>
      <c r="AF238" s="702"/>
      <c r="AG238" s="728" t="s">
        <v>723</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703</v>
      </c>
      <c r="AE239" s="702"/>
      <c r="AF239" s="702"/>
      <c r="AG239" s="758" t="s">
        <v>731</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712</v>
      </c>
      <c r="AE240" s="690"/>
      <c r="AF240" s="781"/>
      <c r="AG240" s="376" t="s">
        <v>754</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400"/>
      <c r="AI241" s="400"/>
      <c r="AJ241" s="400"/>
      <c r="AK241" s="400"/>
      <c r="AL241" s="400"/>
      <c r="AM241" s="400"/>
      <c r="AN241" s="400"/>
      <c r="AO241" s="400"/>
      <c r="AP241" s="400"/>
      <c r="AQ241" s="400"/>
      <c r="AR241" s="400"/>
      <c r="AS241" s="400"/>
      <c r="AT241" s="400"/>
      <c r="AU241" s="400"/>
      <c r="AV241" s="400"/>
      <c r="AW241" s="400"/>
      <c r="AX241" s="693"/>
    </row>
    <row r="242" spans="1:50" ht="24.75"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400"/>
      <c r="AI242" s="400"/>
      <c r="AJ242" s="400"/>
      <c r="AK242" s="400"/>
      <c r="AL242" s="400"/>
      <c r="AM242" s="400"/>
      <c r="AN242" s="400"/>
      <c r="AO242" s="400"/>
      <c r="AP242" s="400"/>
      <c r="AQ242" s="400"/>
      <c r="AR242" s="400"/>
      <c r="AS242" s="400"/>
      <c r="AT242" s="400"/>
      <c r="AU242" s="400"/>
      <c r="AV242" s="400"/>
      <c r="AW242" s="400"/>
      <c r="AX242" s="693"/>
    </row>
    <row r="243" spans="1:50" ht="24.75"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400"/>
      <c r="AI243" s="400"/>
      <c r="AJ243" s="400"/>
      <c r="AK243" s="400"/>
      <c r="AL243" s="400"/>
      <c r="AM243" s="400"/>
      <c r="AN243" s="400"/>
      <c r="AO243" s="400"/>
      <c r="AP243" s="400"/>
      <c r="AQ243" s="400"/>
      <c r="AR243" s="400"/>
      <c r="AS243" s="400"/>
      <c r="AT243" s="400"/>
      <c r="AU243" s="400"/>
      <c r="AV243" s="400"/>
      <c r="AW243" s="400"/>
      <c r="AX243" s="693"/>
    </row>
    <row r="244" spans="1:50" ht="24.75"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400"/>
      <c r="AI244" s="400"/>
      <c r="AJ244" s="400"/>
      <c r="AK244" s="400"/>
      <c r="AL244" s="400"/>
      <c r="AM244" s="400"/>
      <c r="AN244" s="400"/>
      <c r="AO244" s="400"/>
      <c r="AP244" s="400"/>
      <c r="AQ244" s="400"/>
      <c r="AR244" s="400"/>
      <c r="AS244" s="400"/>
      <c r="AT244" s="400"/>
      <c r="AU244" s="400"/>
      <c r="AV244" s="400"/>
      <c r="AW244" s="400"/>
      <c r="AX244" s="693"/>
    </row>
    <row r="245" spans="1:50" ht="24.75"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400"/>
      <c r="AI245" s="400"/>
      <c r="AJ245" s="400"/>
      <c r="AK245" s="400"/>
      <c r="AL245" s="400"/>
      <c r="AM245" s="400"/>
      <c r="AN245" s="400"/>
      <c r="AO245" s="400"/>
      <c r="AP245" s="400"/>
      <c r="AQ245" s="400"/>
      <c r="AR245" s="400"/>
      <c r="AS245" s="400"/>
      <c r="AT245" s="400"/>
      <c r="AU245" s="400"/>
      <c r="AV245" s="400"/>
      <c r="AW245" s="400"/>
      <c r="AX245" s="693"/>
    </row>
    <row r="246" spans="1:50" ht="24.75"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251.25" customHeight="1" x14ac:dyDescent="0.15">
      <c r="A247" s="137" t="s">
        <v>46</v>
      </c>
      <c r="B247" s="138"/>
      <c r="C247" s="141" t="s">
        <v>50</v>
      </c>
      <c r="D247" s="142"/>
      <c r="E247" s="142"/>
      <c r="F247" s="143"/>
      <c r="G247" s="144" t="s">
        <v>741</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368</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749</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c r="B252" s="134"/>
      <c r="C252" s="134"/>
      <c r="D252" s="134"/>
      <c r="E252" s="135"/>
      <c r="F252" s="136" t="s">
        <v>750</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c r="B254" s="134"/>
      <c r="C254" s="134"/>
      <c r="D254" s="134"/>
      <c r="E254" s="135"/>
      <c r="F254" s="789" t="s">
        <v>753</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hidden="1" customHeight="1" x14ac:dyDescent="0.15">
      <c r="A258" s="799" t="s">
        <v>361</v>
      </c>
      <c r="B258" s="800"/>
      <c r="C258" s="800"/>
      <c r="D258" s="801"/>
      <c r="E258" s="785" t="s">
        <v>711</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hidden="1" customHeight="1" x14ac:dyDescent="0.15">
      <c r="A259" s="151" t="s">
        <v>360</v>
      </c>
      <c r="B259" s="151"/>
      <c r="C259" s="151"/>
      <c r="D259" s="151"/>
      <c r="E259" s="785" t="s">
        <v>711</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hidden="1" customHeight="1" x14ac:dyDescent="0.15">
      <c r="A260" s="151" t="s">
        <v>359</v>
      </c>
      <c r="B260" s="151"/>
      <c r="C260" s="151"/>
      <c r="D260" s="151"/>
      <c r="E260" s="785" t="s">
        <v>711</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hidden="1" customHeight="1" x14ac:dyDescent="0.15">
      <c r="A261" s="151" t="s">
        <v>358</v>
      </c>
      <c r="B261" s="151"/>
      <c r="C261" s="151"/>
      <c r="D261" s="151"/>
      <c r="E261" s="785" t="s">
        <v>711</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hidden="1" customHeight="1" x14ac:dyDescent="0.15">
      <c r="A262" s="151" t="s">
        <v>357</v>
      </c>
      <c r="B262" s="151"/>
      <c r="C262" s="151"/>
      <c r="D262" s="151"/>
      <c r="E262" s="785" t="s">
        <v>711</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hidden="1" customHeight="1" x14ac:dyDescent="0.15">
      <c r="A263" s="151" t="s">
        <v>356</v>
      </c>
      <c r="B263" s="151"/>
      <c r="C263" s="151"/>
      <c r="D263" s="151"/>
      <c r="E263" s="785" t="s">
        <v>711</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hidden="1" customHeight="1" x14ac:dyDescent="0.15">
      <c r="A264" s="151" t="s">
        <v>355</v>
      </c>
      <c r="B264" s="151"/>
      <c r="C264" s="151"/>
      <c r="D264" s="151"/>
      <c r="E264" s="785" t="s">
        <v>711</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hidden="1" customHeight="1" x14ac:dyDescent="0.15">
      <c r="A265" s="151" t="s">
        <v>354</v>
      </c>
      <c r="B265" s="151"/>
      <c r="C265" s="151"/>
      <c r="D265" s="151"/>
      <c r="E265" s="785" t="s">
        <v>711</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hidden="1" customHeight="1" x14ac:dyDescent="0.15">
      <c r="A266" s="151" t="s">
        <v>501</v>
      </c>
      <c r="B266" s="151"/>
      <c r="C266" s="151"/>
      <c r="D266" s="151"/>
      <c r="E266" s="804"/>
      <c r="F266" s="805"/>
      <c r="G266" s="805"/>
      <c r="H266" s="92" t="str">
        <f>IF(E266="","","-")</f>
        <v/>
      </c>
      <c r="I266" s="805"/>
      <c r="J266" s="805"/>
      <c r="K266" s="92" t="str">
        <f>IF(I266="","","-")</f>
        <v/>
      </c>
      <c r="L266" s="121"/>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hidden="1" customHeight="1" x14ac:dyDescent="0.15">
      <c r="A267" s="151" t="s">
        <v>681</v>
      </c>
      <c r="B267" s="151"/>
      <c r="C267" s="151"/>
      <c r="D267" s="151"/>
      <c r="E267" s="804"/>
      <c r="F267" s="805"/>
      <c r="G267" s="805"/>
      <c r="H267" s="92"/>
      <c r="I267" s="805"/>
      <c r="J267" s="805"/>
      <c r="K267" s="92"/>
      <c r="L267" s="121"/>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469</v>
      </c>
      <c r="B268" s="151"/>
      <c r="C268" s="151"/>
      <c r="D268" s="151"/>
      <c r="E268" s="807">
        <v>2021</v>
      </c>
      <c r="F268" s="152"/>
      <c r="G268" s="805" t="s">
        <v>692</v>
      </c>
      <c r="H268" s="805"/>
      <c r="I268" s="805"/>
      <c r="J268" s="152" t="s">
        <v>628</v>
      </c>
      <c r="K268" s="152"/>
      <c r="L268" s="121">
        <v>8</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thickBo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350</v>
      </c>
      <c r="B308" s="812"/>
      <c r="C308" s="812"/>
      <c r="D308" s="812"/>
      <c r="E308" s="812"/>
      <c r="F308" s="813"/>
      <c r="G308" s="817" t="s">
        <v>324</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325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368</v>
      </c>
      <c r="H310" s="839"/>
      <c r="I310" s="839"/>
      <c r="J310" s="839"/>
      <c r="K310" s="840"/>
      <c r="L310" s="841" t="s">
        <v>368</v>
      </c>
      <c r="M310" s="842"/>
      <c r="N310" s="842"/>
      <c r="O310" s="842"/>
      <c r="P310" s="842"/>
      <c r="Q310" s="842"/>
      <c r="R310" s="842"/>
      <c r="S310" s="842"/>
      <c r="T310" s="842"/>
      <c r="U310" s="842"/>
      <c r="V310" s="842"/>
      <c r="W310" s="842"/>
      <c r="X310" s="843"/>
      <c r="Y310" s="844" t="s">
        <v>746</v>
      </c>
      <c r="Z310" s="845"/>
      <c r="AA310" s="845"/>
      <c r="AB310" s="846"/>
      <c r="AC310" s="838" t="s">
        <v>711</v>
      </c>
      <c r="AD310" s="839"/>
      <c r="AE310" s="839"/>
      <c r="AF310" s="839"/>
      <c r="AG310" s="840"/>
      <c r="AH310" s="841" t="s">
        <v>711</v>
      </c>
      <c r="AI310" s="842"/>
      <c r="AJ310" s="842"/>
      <c r="AK310" s="842"/>
      <c r="AL310" s="842"/>
      <c r="AM310" s="842"/>
      <c r="AN310" s="842"/>
      <c r="AO310" s="842"/>
      <c r="AP310" s="842"/>
      <c r="AQ310" s="842"/>
      <c r="AR310" s="842"/>
      <c r="AS310" s="842"/>
      <c r="AT310" s="843"/>
      <c r="AU310" s="844" t="s">
        <v>711</v>
      </c>
      <c r="AV310" s="845"/>
      <c r="AW310" s="845"/>
      <c r="AX310" s="847"/>
    </row>
    <row r="311" spans="1:50" ht="24.75"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0</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customHeight="1" thickBot="1" x14ac:dyDescent="0.2">
      <c r="A360" s="857" t="s">
        <v>662</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331</v>
      </c>
      <c r="AI365" s="862"/>
      <c r="AJ365" s="862"/>
      <c r="AK365" s="862"/>
      <c r="AL365" s="862" t="s">
        <v>19</v>
      </c>
      <c r="AM365" s="862"/>
      <c r="AN365" s="862"/>
      <c r="AO365" s="866"/>
      <c r="AP365" s="887" t="s">
        <v>275</v>
      </c>
      <c r="AQ365" s="887"/>
      <c r="AR365" s="887"/>
      <c r="AS365" s="887"/>
      <c r="AT365" s="887"/>
      <c r="AU365" s="887"/>
      <c r="AV365" s="887"/>
      <c r="AW365" s="887"/>
      <c r="AX365" s="887"/>
    </row>
    <row r="366" spans="1:51" ht="30" customHeight="1" x14ac:dyDescent="0.15">
      <c r="A366" s="873">
        <v>1</v>
      </c>
      <c r="B366" s="873">
        <v>1</v>
      </c>
      <c r="C366" s="874" t="s">
        <v>368</v>
      </c>
      <c r="D366" s="875"/>
      <c r="E366" s="875"/>
      <c r="F366" s="875"/>
      <c r="G366" s="875"/>
      <c r="H366" s="875"/>
      <c r="I366" s="875"/>
      <c r="J366" s="876" t="s">
        <v>746</v>
      </c>
      <c r="K366" s="877"/>
      <c r="L366" s="877"/>
      <c r="M366" s="877"/>
      <c r="N366" s="877"/>
      <c r="O366" s="877"/>
      <c r="P366" s="878" t="s">
        <v>368</v>
      </c>
      <c r="Q366" s="879"/>
      <c r="R366" s="879"/>
      <c r="S366" s="879"/>
      <c r="T366" s="879"/>
      <c r="U366" s="879"/>
      <c r="V366" s="879"/>
      <c r="W366" s="879"/>
      <c r="X366" s="879"/>
      <c r="Y366" s="880" t="s">
        <v>746</v>
      </c>
      <c r="Z366" s="881"/>
      <c r="AA366" s="881"/>
      <c r="AB366" s="882"/>
      <c r="AC366" s="883"/>
      <c r="AD366" s="884"/>
      <c r="AE366" s="884"/>
      <c r="AF366" s="884"/>
      <c r="AG366" s="884"/>
      <c r="AH366" s="867" t="s">
        <v>735</v>
      </c>
      <c r="AI366" s="868"/>
      <c r="AJ366" s="868"/>
      <c r="AK366" s="868"/>
      <c r="AL366" s="869" t="s">
        <v>746</v>
      </c>
      <c r="AM366" s="870"/>
      <c r="AN366" s="870"/>
      <c r="AO366" s="871"/>
      <c r="AP366" s="872" t="s">
        <v>754</v>
      </c>
      <c r="AQ366" s="872"/>
      <c r="AR366" s="872"/>
      <c r="AS366" s="872"/>
      <c r="AT366" s="872"/>
      <c r="AU366" s="872"/>
      <c r="AV366" s="872"/>
      <c r="AW366" s="872"/>
      <c r="AX366" s="872"/>
    </row>
    <row r="367" spans="1:51" ht="30" hidden="1" customHeight="1" x14ac:dyDescent="0.15">
      <c r="A367" s="873">
        <v>2</v>
      </c>
      <c r="B367" s="873">
        <v>1</v>
      </c>
      <c r="C367" s="874"/>
      <c r="D367" s="875"/>
      <c r="E367" s="875"/>
      <c r="F367" s="875"/>
      <c r="G367" s="875"/>
      <c r="H367" s="875"/>
      <c r="I367" s="875"/>
      <c r="J367" s="876"/>
      <c r="K367" s="877"/>
      <c r="L367" s="877"/>
      <c r="M367" s="877"/>
      <c r="N367" s="877"/>
      <c r="O367" s="877"/>
      <c r="P367" s="878"/>
      <c r="Q367" s="879"/>
      <c r="R367" s="879"/>
      <c r="S367" s="879"/>
      <c r="T367" s="879"/>
      <c r="U367" s="879"/>
      <c r="V367" s="879"/>
      <c r="W367" s="879"/>
      <c r="X367" s="879"/>
      <c r="Y367" s="880"/>
      <c r="Z367" s="881"/>
      <c r="AA367" s="881"/>
      <c r="AB367" s="882"/>
      <c r="AC367" s="883"/>
      <c r="AD367" s="884"/>
      <c r="AE367" s="884"/>
      <c r="AF367" s="884"/>
      <c r="AG367" s="884"/>
      <c r="AH367" s="867"/>
      <c r="AI367" s="868"/>
      <c r="AJ367" s="868"/>
      <c r="AK367" s="868"/>
      <c r="AL367" s="869"/>
      <c r="AM367" s="870"/>
      <c r="AN367" s="870"/>
      <c r="AO367" s="871"/>
      <c r="AP367" s="872"/>
      <c r="AQ367" s="872"/>
      <c r="AR367" s="872"/>
      <c r="AS367" s="872"/>
      <c r="AT367" s="872"/>
      <c r="AU367" s="872"/>
      <c r="AV367" s="872"/>
      <c r="AW367" s="872"/>
      <c r="AX367" s="872"/>
      <c r="AY367">
        <f>COUNTA($C$367)</f>
        <v>0</v>
      </c>
    </row>
    <row r="368" spans="1:51" ht="30" hidden="1" customHeight="1" x14ac:dyDescent="0.15">
      <c r="A368" s="873">
        <v>3</v>
      </c>
      <c r="B368" s="873">
        <v>1</v>
      </c>
      <c r="C368" s="874"/>
      <c r="D368" s="875"/>
      <c r="E368" s="875"/>
      <c r="F368" s="875"/>
      <c r="G368" s="875"/>
      <c r="H368" s="875"/>
      <c r="I368" s="875"/>
      <c r="J368" s="876"/>
      <c r="K368" s="877"/>
      <c r="L368" s="877"/>
      <c r="M368" s="877"/>
      <c r="N368" s="877"/>
      <c r="O368" s="877"/>
      <c r="P368" s="878"/>
      <c r="Q368" s="879"/>
      <c r="R368" s="879"/>
      <c r="S368" s="879"/>
      <c r="T368" s="879"/>
      <c r="U368" s="879"/>
      <c r="V368" s="879"/>
      <c r="W368" s="879"/>
      <c r="X368" s="879"/>
      <c r="Y368" s="880"/>
      <c r="Z368" s="881"/>
      <c r="AA368" s="881"/>
      <c r="AB368" s="882"/>
      <c r="AC368" s="883"/>
      <c r="AD368" s="884"/>
      <c r="AE368" s="884"/>
      <c r="AF368" s="884"/>
      <c r="AG368" s="884"/>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30" hidden="1" customHeight="1" x14ac:dyDescent="0.15">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30" hidden="1" customHeight="1" x14ac:dyDescent="0.15">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hidden="1"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331</v>
      </c>
      <c r="AI398" s="862"/>
      <c r="AJ398" s="862"/>
      <c r="AK398" s="862"/>
      <c r="AL398" s="862" t="s">
        <v>19</v>
      </c>
      <c r="AM398" s="862"/>
      <c r="AN398" s="862"/>
      <c r="AO398" s="866"/>
      <c r="AP398" s="887" t="s">
        <v>275</v>
      </c>
      <c r="AQ398" s="887"/>
      <c r="AR398" s="887"/>
      <c r="AS398" s="887"/>
      <c r="AT398" s="887"/>
      <c r="AU398" s="887"/>
      <c r="AV398" s="887"/>
      <c r="AW398" s="887"/>
      <c r="AX398" s="887"/>
      <c r="AY398">
        <f>$AY$396</f>
        <v>1</v>
      </c>
    </row>
    <row r="399" spans="1:51" ht="30" hidden="1" customHeight="1" x14ac:dyDescent="0.15">
      <c r="A399" s="873">
        <v>1</v>
      </c>
      <c r="B399" s="873">
        <v>1</v>
      </c>
      <c r="C399" s="874" t="s">
        <v>711</v>
      </c>
      <c r="D399" s="875"/>
      <c r="E399" s="875"/>
      <c r="F399" s="875"/>
      <c r="G399" s="875"/>
      <c r="H399" s="875"/>
      <c r="I399" s="875"/>
      <c r="J399" s="876" t="s">
        <v>711</v>
      </c>
      <c r="K399" s="877"/>
      <c r="L399" s="877"/>
      <c r="M399" s="877"/>
      <c r="N399" s="877"/>
      <c r="O399" s="877"/>
      <c r="P399" s="878" t="s">
        <v>711</v>
      </c>
      <c r="Q399" s="879"/>
      <c r="R399" s="879"/>
      <c r="S399" s="879"/>
      <c r="T399" s="879"/>
      <c r="U399" s="879"/>
      <c r="V399" s="879"/>
      <c r="W399" s="879"/>
      <c r="X399" s="879"/>
      <c r="Y399" s="880" t="s">
        <v>711</v>
      </c>
      <c r="Z399" s="881"/>
      <c r="AA399" s="881"/>
      <c r="AB399" s="882"/>
      <c r="AC399" s="883"/>
      <c r="AD399" s="884"/>
      <c r="AE399" s="884"/>
      <c r="AF399" s="884"/>
      <c r="AG399" s="884"/>
      <c r="AH399" s="867" t="s">
        <v>711</v>
      </c>
      <c r="AI399" s="868"/>
      <c r="AJ399" s="868"/>
      <c r="AK399" s="868"/>
      <c r="AL399" s="869" t="s">
        <v>711</v>
      </c>
      <c r="AM399" s="870"/>
      <c r="AN399" s="870"/>
      <c r="AO399" s="871"/>
      <c r="AP399" s="872" t="s">
        <v>711</v>
      </c>
      <c r="AQ399" s="872"/>
      <c r="AR399" s="872"/>
      <c r="AS399" s="872"/>
      <c r="AT399" s="872"/>
      <c r="AU399" s="872"/>
      <c r="AV399" s="872"/>
      <c r="AW399" s="872"/>
      <c r="AX399" s="872"/>
      <c r="AY399">
        <f>$AY$396</f>
        <v>1</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331</v>
      </c>
      <c r="AI431" s="862"/>
      <c r="AJ431" s="862"/>
      <c r="AK431" s="862"/>
      <c r="AL431" s="862" t="s">
        <v>19</v>
      </c>
      <c r="AM431" s="862"/>
      <c r="AN431" s="862"/>
      <c r="AO431" s="866"/>
      <c r="AP431" s="887" t="s">
        <v>275</v>
      </c>
      <c r="AQ431" s="887"/>
      <c r="AR431" s="887"/>
      <c r="AS431" s="887"/>
      <c r="AT431" s="887"/>
      <c r="AU431" s="887"/>
      <c r="AV431" s="887"/>
      <c r="AW431" s="887"/>
      <c r="AX431" s="887"/>
      <c r="AY431">
        <f>$AY$429</f>
        <v>0</v>
      </c>
    </row>
    <row r="432" spans="1:51" ht="30" hidden="1" customHeight="1" x14ac:dyDescent="0.15">
      <c r="A432" s="873">
        <v>1</v>
      </c>
      <c r="B432" s="873">
        <v>1</v>
      </c>
      <c r="C432" s="875"/>
      <c r="D432" s="875"/>
      <c r="E432" s="875"/>
      <c r="F432" s="875"/>
      <c r="G432" s="875"/>
      <c r="H432" s="875"/>
      <c r="I432" s="875"/>
      <c r="J432" s="876"/>
      <c r="K432" s="877"/>
      <c r="L432" s="877"/>
      <c r="M432" s="877"/>
      <c r="N432" s="877"/>
      <c r="O432" s="877"/>
      <c r="P432" s="879"/>
      <c r="Q432" s="879"/>
      <c r="R432" s="879"/>
      <c r="S432" s="879"/>
      <c r="T432" s="879"/>
      <c r="U432" s="879"/>
      <c r="V432" s="879"/>
      <c r="W432" s="879"/>
      <c r="X432" s="879"/>
      <c r="Y432" s="880"/>
      <c r="Z432" s="881"/>
      <c r="AA432" s="881"/>
      <c r="AB432" s="882"/>
      <c r="AC432" s="883"/>
      <c r="AD432" s="884"/>
      <c r="AE432" s="884"/>
      <c r="AF432" s="884"/>
      <c r="AG432" s="884"/>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331</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x14ac:dyDescent="0.15">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331</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331</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331</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331</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customHeight="1" x14ac:dyDescent="0.15">
      <c r="A627" s="888" t="s">
        <v>663</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312</v>
      </c>
      <c r="AM627" s="892"/>
      <c r="AN627" s="892"/>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7" t="s">
        <v>306</v>
      </c>
      <c r="AQ630" s="887"/>
      <c r="AR630" s="887"/>
      <c r="AS630" s="887"/>
      <c r="AT630" s="887"/>
      <c r="AU630" s="887"/>
      <c r="AV630" s="887"/>
      <c r="AW630" s="887"/>
      <c r="AX630" s="887"/>
    </row>
    <row r="631" spans="1:51" ht="44.25" customHeight="1" x14ac:dyDescent="0.15">
      <c r="A631" s="873">
        <v>1</v>
      </c>
      <c r="B631" s="873">
        <v>1</v>
      </c>
      <c r="C631" s="895" t="s">
        <v>736</v>
      </c>
      <c r="D631" s="895"/>
      <c r="E631" s="663" t="s">
        <v>732</v>
      </c>
      <c r="F631" s="896"/>
      <c r="G631" s="896"/>
      <c r="H631" s="896"/>
      <c r="I631" s="896"/>
      <c r="J631" s="876">
        <v>2011101014084</v>
      </c>
      <c r="K631" s="877"/>
      <c r="L631" s="877"/>
      <c r="M631" s="877"/>
      <c r="N631" s="877"/>
      <c r="O631" s="877"/>
      <c r="P631" s="878" t="s">
        <v>733</v>
      </c>
      <c r="Q631" s="879"/>
      <c r="R631" s="879"/>
      <c r="S631" s="879"/>
      <c r="T631" s="879"/>
      <c r="U631" s="879"/>
      <c r="V631" s="879"/>
      <c r="W631" s="879"/>
      <c r="X631" s="879"/>
      <c r="Y631" s="880">
        <v>69256</v>
      </c>
      <c r="Z631" s="881"/>
      <c r="AA631" s="881"/>
      <c r="AB631" s="882"/>
      <c r="AC631" s="883" t="s">
        <v>343</v>
      </c>
      <c r="AD631" s="884"/>
      <c r="AE631" s="884"/>
      <c r="AF631" s="884"/>
      <c r="AG631" s="884"/>
      <c r="AH631" s="885" t="s">
        <v>735</v>
      </c>
      <c r="AI631" s="886"/>
      <c r="AJ631" s="886"/>
      <c r="AK631" s="886"/>
      <c r="AL631" s="869">
        <v>100</v>
      </c>
      <c r="AM631" s="870"/>
      <c r="AN631" s="870"/>
      <c r="AO631" s="871"/>
      <c r="AP631" s="872" t="s">
        <v>754</v>
      </c>
      <c r="AQ631" s="872"/>
      <c r="AR631" s="872"/>
      <c r="AS631" s="872"/>
      <c r="AT631" s="872"/>
      <c r="AU631" s="872"/>
      <c r="AV631" s="872"/>
      <c r="AW631" s="872"/>
      <c r="AX631" s="872"/>
    </row>
    <row r="632" spans="1:51" ht="48.75" customHeight="1" x14ac:dyDescent="0.15">
      <c r="A632" s="873">
        <v>2</v>
      </c>
      <c r="B632" s="873">
        <v>1</v>
      </c>
      <c r="C632" s="895" t="s">
        <v>736</v>
      </c>
      <c r="D632" s="895"/>
      <c r="E632" s="663" t="s">
        <v>732</v>
      </c>
      <c r="F632" s="896"/>
      <c r="G632" s="896"/>
      <c r="H632" s="896"/>
      <c r="I632" s="896"/>
      <c r="J632" s="876">
        <v>2011101014084</v>
      </c>
      <c r="K632" s="877"/>
      <c r="L632" s="877"/>
      <c r="M632" s="877"/>
      <c r="N632" s="877"/>
      <c r="O632" s="877"/>
      <c r="P632" s="878" t="s">
        <v>734</v>
      </c>
      <c r="Q632" s="879"/>
      <c r="R632" s="879"/>
      <c r="S632" s="879"/>
      <c r="T632" s="879"/>
      <c r="U632" s="879"/>
      <c r="V632" s="879"/>
      <c r="W632" s="879"/>
      <c r="X632" s="879"/>
      <c r="Y632" s="880">
        <v>36608</v>
      </c>
      <c r="Z632" s="881"/>
      <c r="AA632" s="881"/>
      <c r="AB632" s="882"/>
      <c r="AC632" s="883" t="s">
        <v>343</v>
      </c>
      <c r="AD632" s="884"/>
      <c r="AE632" s="884"/>
      <c r="AF632" s="884"/>
      <c r="AG632" s="884"/>
      <c r="AH632" s="885" t="s">
        <v>735</v>
      </c>
      <c r="AI632" s="886"/>
      <c r="AJ632" s="886"/>
      <c r="AK632" s="886"/>
      <c r="AL632" s="869">
        <v>100</v>
      </c>
      <c r="AM632" s="870"/>
      <c r="AN632" s="870"/>
      <c r="AO632" s="871"/>
      <c r="AP632" s="872" t="s">
        <v>754</v>
      </c>
      <c r="AQ632" s="872"/>
      <c r="AR632" s="872"/>
      <c r="AS632" s="872"/>
      <c r="AT632" s="872"/>
      <c r="AU632" s="872"/>
      <c r="AV632" s="872"/>
      <c r="AW632" s="872"/>
      <c r="AX632" s="872"/>
      <c r="AY632">
        <f>COUNTA($E$632)</f>
        <v>1</v>
      </c>
    </row>
    <row r="633" spans="1:51" ht="30" hidden="1" customHeight="1" x14ac:dyDescent="0.15">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63"/>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5" priority="907">
      <formula>IF(RIGHT(TEXT(P14,"0.#"),1)=".",FALSE,TRUE)</formula>
    </cfRule>
    <cfRule type="expression" dxfId="1504" priority="908">
      <formula>IF(RIGHT(TEXT(P14,"0.#"),1)=".",TRUE,FALSE)</formula>
    </cfRule>
  </conditionalFormatting>
  <conditionalFormatting sqref="P18:AX18">
    <cfRule type="expression" dxfId="1503" priority="905">
      <formula>IF(RIGHT(TEXT(P18,"0.#"),1)=".",FALSE,TRUE)</formula>
    </cfRule>
    <cfRule type="expression" dxfId="1502" priority="906">
      <formula>IF(RIGHT(TEXT(P18,"0.#"),1)=".",TRUE,FALSE)</formula>
    </cfRule>
  </conditionalFormatting>
  <conditionalFormatting sqref="Y311">
    <cfRule type="expression" dxfId="1501" priority="903">
      <formula>IF(RIGHT(TEXT(Y311,"0.#"),1)=".",FALSE,TRUE)</formula>
    </cfRule>
    <cfRule type="expression" dxfId="1500" priority="904">
      <formula>IF(RIGHT(TEXT(Y311,"0.#"),1)=".",TRUE,FALSE)</formula>
    </cfRule>
  </conditionalFormatting>
  <conditionalFormatting sqref="Y320">
    <cfRule type="expression" dxfId="1499" priority="901">
      <formula>IF(RIGHT(TEXT(Y320,"0.#"),1)=".",FALSE,TRUE)</formula>
    </cfRule>
    <cfRule type="expression" dxfId="1498" priority="902">
      <formula>IF(RIGHT(TEXT(Y320,"0.#"),1)=".",TRUE,FALSE)</formula>
    </cfRule>
  </conditionalFormatting>
  <conditionalFormatting sqref="Y351:Y358 Y349 Y338:Y345 Y336 Y325:Y332 Y323">
    <cfRule type="expression" dxfId="1497" priority="881">
      <formula>IF(RIGHT(TEXT(Y323,"0.#"),1)=".",FALSE,TRUE)</formula>
    </cfRule>
    <cfRule type="expression" dxfId="1496" priority="882">
      <formula>IF(RIGHT(TEXT(Y323,"0.#"),1)=".",TRUE,FALSE)</formula>
    </cfRule>
  </conditionalFormatting>
  <conditionalFormatting sqref="P16:AQ17 P15:AX15 P13:AC13 AK13:AX13">
    <cfRule type="expression" dxfId="1495" priority="899">
      <formula>IF(RIGHT(TEXT(P13,"0.#"),1)=".",FALSE,TRUE)</formula>
    </cfRule>
    <cfRule type="expression" dxfId="1494" priority="900">
      <formula>IF(RIGHT(TEXT(P13,"0.#"),1)=".",TRUE,FALSE)</formula>
    </cfRule>
  </conditionalFormatting>
  <conditionalFormatting sqref="P19:AJ19">
    <cfRule type="expression" dxfId="1493" priority="897">
      <formula>IF(RIGHT(TEXT(P19,"0.#"),1)=".",FALSE,TRUE)</formula>
    </cfRule>
    <cfRule type="expression" dxfId="1492" priority="898">
      <formula>IF(RIGHT(TEXT(P19,"0.#"),1)=".",TRUE,FALSE)</formula>
    </cfRule>
  </conditionalFormatting>
  <conditionalFormatting sqref="AE32 AQ32">
    <cfRule type="expression" dxfId="1491" priority="895">
      <formula>IF(RIGHT(TEXT(AE32,"0.#"),1)=".",FALSE,TRUE)</formula>
    </cfRule>
    <cfRule type="expression" dxfId="1490" priority="896">
      <formula>IF(RIGHT(TEXT(AE32,"0.#"),1)=".",TRUE,FALSE)</formula>
    </cfRule>
  </conditionalFormatting>
  <conditionalFormatting sqref="Y312:Y319 Y310">
    <cfRule type="expression" dxfId="1489" priority="893">
      <formula>IF(RIGHT(TEXT(Y310,"0.#"),1)=".",FALSE,TRUE)</formula>
    </cfRule>
    <cfRule type="expression" dxfId="1488" priority="894">
      <formula>IF(RIGHT(TEXT(Y310,"0.#"),1)=".",TRUE,FALSE)</formula>
    </cfRule>
  </conditionalFormatting>
  <conditionalFormatting sqref="AU311">
    <cfRule type="expression" dxfId="1487" priority="891">
      <formula>IF(RIGHT(TEXT(AU311,"0.#"),1)=".",FALSE,TRUE)</formula>
    </cfRule>
    <cfRule type="expression" dxfId="1486" priority="892">
      <formula>IF(RIGHT(TEXT(AU311,"0.#"),1)=".",TRUE,FALSE)</formula>
    </cfRule>
  </conditionalFormatting>
  <conditionalFormatting sqref="AU320">
    <cfRule type="expression" dxfId="1485" priority="889">
      <formula>IF(RIGHT(TEXT(AU320,"0.#"),1)=".",FALSE,TRUE)</formula>
    </cfRule>
    <cfRule type="expression" dxfId="1484" priority="890">
      <formula>IF(RIGHT(TEXT(AU320,"0.#"),1)=".",TRUE,FALSE)</formula>
    </cfRule>
  </conditionalFormatting>
  <conditionalFormatting sqref="AU312:AU319 AU310">
    <cfRule type="expression" dxfId="1483" priority="887">
      <formula>IF(RIGHT(TEXT(AU310,"0.#"),1)=".",FALSE,TRUE)</formula>
    </cfRule>
    <cfRule type="expression" dxfId="1482" priority="888">
      <formula>IF(RIGHT(TEXT(AU310,"0.#"),1)=".",TRUE,FALSE)</formula>
    </cfRule>
  </conditionalFormatting>
  <conditionalFormatting sqref="Y350 Y337 Y324">
    <cfRule type="expression" dxfId="1481" priority="885">
      <formula>IF(RIGHT(TEXT(Y324,"0.#"),1)=".",FALSE,TRUE)</formula>
    </cfRule>
    <cfRule type="expression" dxfId="1480" priority="886">
      <formula>IF(RIGHT(TEXT(Y324,"0.#"),1)=".",TRUE,FALSE)</formula>
    </cfRule>
  </conditionalFormatting>
  <conditionalFormatting sqref="Y359 Y346 Y333">
    <cfRule type="expression" dxfId="1479" priority="883">
      <formula>IF(RIGHT(TEXT(Y333,"0.#"),1)=".",FALSE,TRUE)</formula>
    </cfRule>
    <cfRule type="expression" dxfId="1478" priority="884">
      <formula>IF(RIGHT(TEXT(Y333,"0.#"),1)=".",TRUE,FALSE)</formula>
    </cfRule>
  </conditionalFormatting>
  <conditionalFormatting sqref="AU350 AU337 AU324">
    <cfRule type="expression" dxfId="1477" priority="879">
      <formula>IF(RIGHT(TEXT(AU324,"0.#"),1)=".",FALSE,TRUE)</formula>
    </cfRule>
    <cfRule type="expression" dxfId="1476" priority="880">
      <formula>IF(RIGHT(TEXT(AU324,"0.#"),1)=".",TRUE,FALSE)</formula>
    </cfRule>
  </conditionalFormatting>
  <conditionalFormatting sqref="AU359 AU346 AU333">
    <cfRule type="expression" dxfId="1475" priority="877">
      <formula>IF(RIGHT(TEXT(AU333,"0.#"),1)=".",FALSE,TRUE)</formula>
    </cfRule>
    <cfRule type="expression" dxfId="1474" priority="878">
      <formula>IF(RIGHT(TEXT(AU333,"0.#"),1)=".",TRUE,FALSE)</formula>
    </cfRule>
  </conditionalFormatting>
  <conditionalFormatting sqref="AU351:AU358 AU349 AU338:AU345 AU336 AU325:AU332 AU323">
    <cfRule type="expression" dxfId="1473" priority="875">
      <formula>IF(RIGHT(TEXT(AU323,"0.#"),1)=".",FALSE,TRUE)</formula>
    </cfRule>
    <cfRule type="expression" dxfId="1472" priority="876">
      <formula>IF(RIGHT(TEXT(AU323,"0.#"),1)=".",TRUE,FALSE)</formula>
    </cfRule>
  </conditionalFormatting>
  <conditionalFormatting sqref="AI32">
    <cfRule type="expression" dxfId="1471" priority="873">
      <formula>IF(RIGHT(TEXT(AI32,"0.#"),1)=".",FALSE,TRUE)</formula>
    </cfRule>
    <cfRule type="expression" dxfId="1470" priority="874">
      <formula>IF(RIGHT(TEXT(AI32,"0.#"),1)=".",TRUE,FALSE)</formula>
    </cfRule>
  </conditionalFormatting>
  <conditionalFormatting sqref="AM32">
    <cfRule type="expression" dxfId="1469" priority="871">
      <formula>IF(RIGHT(TEXT(AM32,"0.#"),1)=".",FALSE,TRUE)</formula>
    </cfRule>
    <cfRule type="expression" dxfId="1468" priority="872">
      <formula>IF(RIGHT(TEXT(AM32,"0.#"),1)=".",TRUE,FALSE)</formula>
    </cfRule>
  </conditionalFormatting>
  <conditionalFormatting sqref="AE33">
    <cfRule type="expression" dxfId="1467" priority="869">
      <formula>IF(RIGHT(TEXT(AE33,"0.#"),1)=".",FALSE,TRUE)</formula>
    </cfRule>
    <cfRule type="expression" dxfId="1466" priority="870">
      <formula>IF(RIGHT(TEXT(AE33,"0.#"),1)=".",TRUE,FALSE)</formula>
    </cfRule>
  </conditionalFormatting>
  <conditionalFormatting sqref="AI33">
    <cfRule type="expression" dxfId="1465" priority="867">
      <formula>IF(RIGHT(TEXT(AI33,"0.#"),1)=".",FALSE,TRUE)</formula>
    </cfRule>
    <cfRule type="expression" dxfId="1464" priority="868">
      <formula>IF(RIGHT(TEXT(AI33,"0.#"),1)=".",TRUE,FALSE)</formula>
    </cfRule>
  </conditionalFormatting>
  <conditionalFormatting sqref="AM33">
    <cfRule type="expression" dxfId="1463" priority="865">
      <formula>IF(RIGHT(TEXT(AM33,"0.#"),1)=".",FALSE,TRUE)</formula>
    </cfRule>
    <cfRule type="expression" dxfId="1462" priority="866">
      <formula>IF(RIGHT(TEXT(AM33,"0.#"),1)=".",TRUE,FALSE)</formula>
    </cfRule>
  </conditionalFormatting>
  <conditionalFormatting sqref="AQ33">
    <cfRule type="expression" dxfId="1461" priority="863">
      <formula>IF(RIGHT(TEXT(AQ33,"0.#"),1)=".",FALSE,TRUE)</formula>
    </cfRule>
    <cfRule type="expression" dxfId="1460" priority="864">
      <formula>IF(RIGHT(TEXT(AQ33,"0.#"),1)=".",TRUE,FALSE)</formula>
    </cfRule>
  </conditionalFormatting>
  <conditionalFormatting sqref="AE210">
    <cfRule type="expression" dxfId="1459" priority="861">
      <formula>IF(RIGHT(TEXT(AE210,"0.#"),1)=".",FALSE,TRUE)</formula>
    </cfRule>
    <cfRule type="expression" dxfId="1458" priority="862">
      <formula>IF(RIGHT(TEXT(AE210,"0.#"),1)=".",TRUE,FALSE)</formula>
    </cfRule>
  </conditionalFormatting>
  <conditionalFormatting sqref="AE211">
    <cfRule type="expression" dxfId="1457" priority="859">
      <formula>IF(RIGHT(TEXT(AE211,"0.#"),1)=".",FALSE,TRUE)</formula>
    </cfRule>
    <cfRule type="expression" dxfId="1456" priority="860">
      <formula>IF(RIGHT(TEXT(AE211,"0.#"),1)=".",TRUE,FALSE)</formula>
    </cfRule>
  </conditionalFormatting>
  <conditionalFormatting sqref="AE212">
    <cfRule type="expression" dxfId="1455" priority="857">
      <formula>IF(RIGHT(TEXT(AE212,"0.#"),1)=".",FALSE,TRUE)</formula>
    </cfRule>
    <cfRule type="expression" dxfId="1454" priority="858">
      <formula>IF(RIGHT(TEXT(AE212,"0.#"),1)=".",TRUE,FALSE)</formula>
    </cfRule>
  </conditionalFormatting>
  <conditionalFormatting sqref="AI212">
    <cfRule type="expression" dxfId="1453" priority="855">
      <formula>IF(RIGHT(TEXT(AI212,"0.#"),1)=".",FALSE,TRUE)</formula>
    </cfRule>
    <cfRule type="expression" dxfId="1452" priority="856">
      <formula>IF(RIGHT(TEXT(AI212,"0.#"),1)=".",TRUE,FALSE)</formula>
    </cfRule>
  </conditionalFormatting>
  <conditionalFormatting sqref="AI211">
    <cfRule type="expression" dxfId="1451" priority="853">
      <formula>IF(RIGHT(TEXT(AI211,"0.#"),1)=".",FALSE,TRUE)</formula>
    </cfRule>
    <cfRule type="expression" dxfId="1450" priority="854">
      <formula>IF(RIGHT(TEXT(AI211,"0.#"),1)=".",TRUE,FALSE)</formula>
    </cfRule>
  </conditionalFormatting>
  <conditionalFormatting sqref="AI210">
    <cfRule type="expression" dxfId="1449" priority="851">
      <formula>IF(RIGHT(TEXT(AI210,"0.#"),1)=".",FALSE,TRUE)</formula>
    </cfRule>
    <cfRule type="expression" dxfId="1448" priority="852">
      <formula>IF(RIGHT(TEXT(AI210,"0.#"),1)=".",TRUE,FALSE)</formula>
    </cfRule>
  </conditionalFormatting>
  <conditionalFormatting sqref="AM210">
    <cfRule type="expression" dxfId="1447" priority="849">
      <formula>IF(RIGHT(TEXT(AM210,"0.#"),1)=".",FALSE,TRUE)</formula>
    </cfRule>
    <cfRule type="expression" dxfId="1446" priority="850">
      <formula>IF(RIGHT(TEXT(AM210,"0.#"),1)=".",TRUE,FALSE)</formula>
    </cfRule>
  </conditionalFormatting>
  <conditionalFormatting sqref="AM211">
    <cfRule type="expression" dxfId="1445" priority="847">
      <formula>IF(RIGHT(TEXT(AM211,"0.#"),1)=".",FALSE,TRUE)</formula>
    </cfRule>
    <cfRule type="expression" dxfId="1444" priority="848">
      <formula>IF(RIGHT(TEXT(AM211,"0.#"),1)=".",TRUE,FALSE)</formula>
    </cfRule>
  </conditionalFormatting>
  <conditionalFormatting sqref="AM212">
    <cfRule type="expression" dxfId="1443" priority="845">
      <formula>IF(RIGHT(TEXT(AM212,"0.#"),1)=".",FALSE,TRUE)</formula>
    </cfRule>
    <cfRule type="expression" dxfId="1442" priority="846">
      <formula>IF(RIGHT(TEXT(AM212,"0.#"),1)=".",TRUE,FALSE)</formula>
    </cfRule>
  </conditionalFormatting>
  <conditionalFormatting sqref="AL368:AO395">
    <cfRule type="expression" dxfId="1441" priority="841">
      <formula>IF(AND(AL368&gt;=0, RIGHT(TEXT(AL368,"0.#"),1)&lt;&gt;"."),TRUE,FALSE)</formula>
    </cfRule>
    <cfRule type="expression" dxfId="1440" priority="842">
      <formula>IF(AND(AL368&gt;=0, RIGHT(TEXT(AL368,"0.#"),1)="."),TRUE,FALSE)</formula>
    </cfRule>
    <cfRule type="expression" dxfId="1439" priority="843">
      <formula>IF(AND(AL368&lt;0, RIGHT(TEXT(AL368,"0.#"),1)&lt;&gt;"."),TRUE,FALSE)</formula>
    </cfRule>
    <cfRule type="expression" dxfId="1438" priority="844">
      <formula>IF(AND(AL368&lt;0, RIGHT(TEXT(AL368,"0.#"),1)="."),TRUE,FALSE)</formula>
    </cfRule>
  </conditionalFormatting>
  <conditionalFormatting sqref="AQ210:AQ212">
    <cfRule type="expression" dxfId="1437" priority="839">
      <formula>IF(RIGHT(TEXT(AQ210,"0.#"),1)=".",FALSE,TRUE)</formula>
    </cfRule>
    <cfRule type="expression" dxfId="1436" priority="840">
      <formula>IF(RIGHT(TEXT(AQ210,"0.#"),1)=".",TRUE,FALSE)</formula>
    </cfRule>
  </conditionalFormatting>
  <conditionalFormatting sqref="AU210:AU212">
    <cfRule type="expression" dxfId="1435" priority="837">
      <formula>IF(RIGHT(TEXT(AU210,"0.#"),1)=".",FALSE,TRUE)</formula>
    </cfRule>
    <cfRule type="expression" dxfId="1434" priority="838">
      <formula>IF(RIGHT(TEXT(AU210,"0.#"),1)=".",TRUE,FALSE)</formula>
    </cfRule>
  </conditionalFormatting>
  <conditionalFormatting sqref="Y368:Y395">
    <cfRule type="expression" dxfId="1433" priority="835">
      <formula>IF(RIGHT(TEXT(Y368,"0.#"),1)=".",FALSE,TRUE)</formula>
    </cfRule>
    <cfRule type="expression" dxfId="1432" priority="836">
      <formula>IF(RIGHT(TEXT(Y368,"0.#"),1)=".",TRUE,FALSE)</formula>
    </cfRule>
  </conditionalFormatting>
  <conditionalFormatting sqref="AL631:AO660">
    <cfRule type="expression" dxfId="1431" priority="831">
      <formula>IF(AND(AL631&gt;=0, RIGHT(TEXT(AL631,"0.#"),1)&lt;&gt;"."),TRUE,FALSE)</formula>
    </cfRule>
    <cfRule type="expression" dxfId="1430" priority="832">
      <formula>IF(AND(AL631&gt;=0, RIGHT(TEXT(AL631,"0.#"),1)="."),TRUE,FALSE)</formula>
    </cfRule>
    <cfRule type="expression" dxfId="1429" priority="833">
      <formula>IF(AND(AL631&lt;0, RIGHT(TEXT(AL631,"0.#"),1)&lt;&gt;"."),TRUE,FALSE)</formula>
    </cfRule>
    <cfRule type="expression" dxfId="1428" priority="834">
      <formula>IF(AND(AL631&lt;0, RIGHT(TEXT(AL631,"0.#"),1)="."),TRUE,FALSE)</formula>
    </cfRule>
  </conditionalFormatting>
  <conditionalFormatting sqref="Y631:Y660">
    <cfRule type="expression" dxfId="1427" priority="829">
      <formula>IF(RIGHT(TEXT(Y631,"0.#"),1)=".",FALSE,TRUE)</formula>
    </cfRule>
    <cfRule type="expression" dxfId="1426" priority="830">
      <formula>IF(RIGHT(TEXT(Y631,"0.#"),1)=".",TRUE,FALSE)</formula>
    </cfRule>
  </conditionalFormatting>
  <conditionalFormatting sqref="AL366:AO367">
    <cfRule type="expression" dxfId="1425" priority="825">
      <formula>IF(AND(AL366&gt;=0, RIGHT(TEXT(AL366,"0.#"),1)&lt;&gt;"."),TRUE,FALSE)</formula>
    </cfRule>
    <cfRule type="expression" dxfId="1424" priority="826">
      <formula>IF(AND(AL366&gt;=0, RIGHT(TEXT(AL366,"0.#"),1)="."),TRUE,FALSE)</formula>
    </cfRule>
    <cfRule type="expression" dxfId="1423" priority="827">
      <formula>IF(AND(AL366&lt;0, RIGHT(TEXT(AL366,"0.#"),1)&lt;&gt;"."),TRUE,FALSE)</formula>
    </cfRule>
    <cfRule type="expression" dxfId="1422" priority="828">
      <formula>IF(AND(AL366&lt;0, RIGHT(TEXT(AL366,"0.#"),1)="."),TRUE,FALSE)</formula>
    </cfRule>
  </conditionalFormatting>
  <conditionalFormatting sqref="Y366:Y367">
    <cfRule type="expression" dxfId="1421" priority="823">
      <formula>IF(RIGHT(TEXT(Y366,"0.#"),1)=".",FALSE,TRUE)</formula>
    </cfRule>
    <cfRule type="expression" dxfId="1420" priority="824">
      <formula>IF(RIGHT(TEXT(Y366,"0.#"),1)=".",TRUE,FALSE)</formula>
    </cfRule>
  </conditionalFormatting>
  <conditionalFormatting sqref="Y401:Y428">
    <cfRule type="expression" dxfId="1419" priority="761">
      <formula>IF(RIGHT(TEXT(Y401,"0.#"),1)=".",FALSE,TRUE)</formula>
    </cfRule>
    <cfRule type="expression" dxfId="1418" priority="762">
      <formula>IF(RIGHT(TEXT(Y401,"0.#"),1)=".",TRUE,FALSE)</formula>
    </cfRule>
  </conditionalFormatting>
  <conditionalFormatting sqref="Y399:Y400">
    <cfRule type="expression" dxfId="1417" priority="755">
      <formula>IF(RIGHT(TEXT(Y399,"0.#"),1)=".",FALSE,TRUE)</formula>
    </cfRule>
    <cfRule type="expression" dxfId="1416" priority="756">
      <formula>IF(RIGHT(TEXT(Y399,"0.#"),1)=".",TRUE,FALSE)</formula>
    </cfRule>
  </conditionalFormatting>
  <conditionalFormatting sqref="Y434:Y461">
    <cfRule type="expression" dxfId="1415" priority="749">
      <formula>IF(RIGHT(TEXT(Y434,"0.#"),1)=".",FALSE,TRUE)</formula>
    </cfRule>
    <cfRule type="expression" dxfId="1414" priority="750">
      <formula>IF(RIGHT(TEXT(Y434,"0.#"),1)=".",TRUE,FALSE)</formula>
    </cfRule>
  </conditionalFormatting>
  <conditionalFormatting sqref="Y432:Y433">
    <cfRule type="expression" dxfId="1413" priority="743">
      <formula>IF(RIGHT(TEXT(Y432,"0.#"),1)=".",FALSE,TRUE)</formula>
    </cfRule>
    <cfRule type="expression" dxfId="1412" priority="744">
      <formula>IF(RIGHT(TEXT(Y432,"0.#"),1)=".",TRUE,FALSE)</formula>
    </cfRule>
  </conditionalFormatting>
  <conditionalFormatting sqref="Y467:Y494">
    <cfRule type="expression" dxfId="1411" priority="737">
      <formula>IF(RIGHT(TEXT(Y467,"0.#"),1)=".",FALSE,TRUE)</formula>
    </cfRule>
    <cfRule type="expression" dxfId="1410" priority="738">
      <formula>IF(RIGHT(TEXT(Y467,"0.#"),1)=".",TRUE,FALSE)</formula>
    </cfRule>
  </conditionalFormatting>
  <conditionalFormatting sqref="Y465:Y466">
    <cfRule type="expression" dxfId="1409" priority="731">
      <formula>IF(RIGHT(TEXT(Y465,"0.#"),1)=".",FALSE,TRUE)</formula>
    </cfRule>
    <cfRule type="expression" dxfId="1408" priority="732">
      <formula>IF(RIGHT(TEXT(Y465,"0.#"),1)=".",TRUE,FALSE)</formula>
    </cfRule>
  </conditionalFormatting>
  <conditionalFormatting sqref="Y500:Y527">
    <cfRule type="expression" dxfId="1407" priority="725">
      <formula>IF(RIGHT(TEXT(Y500,"0.#"),1)=".",FALSE,TRUE)</formula>
    </cfRule>
    <cfRule type="expression" dxfId="1406" priority="726">
      <formula>IF(RIGHT(TEXT(Y500,"0.#"),1)=".",TRUE,FALSE)</formula>
    </cfRule>
  </conditionalFormatting>
  <conditionalFormatting sqref="Y498:Y499">
    <cfRule type="expression" dxfId="1405" priority="719">
      <formula>IF(RIGHT(TEXT(Y498,"0.#"),1)=".",FALSE,TRUE)</formula>
    </cfRule>
    <cfRule type="expression" dxfId="1404" priority="720">
      <formula>IF(RIGHT(TEXT(Y498,"0.#"),1)=".",TRUE,FALSE)</formula>
    </cfRule>
  </conditionalFormatting>
  <conditionalFormatting sqref="Y533:Y560">
    <cfRule type="expression" dxfId="1403" priority="713">
      <formula>IF(RIGHT(TEXT(Y533,"0.#"),1)=".",FALSE,TRUE)</formula>
    </cfRule>
    <cfRule type="expression" dxfId="1402" priority="714">
      <formula>IF(RIGHT(TEXT(Y533,"0.#"),1)=".",TRUE,FALSE)</formula>
    </cfRule>
  </conditionalFormatting>
  <conditionalFormatting sqref="W23">
    <cfRule type="expression" dxfId="1401" priority="821">
      <formula>IF(RIGHT(TEXT(W23,"0.#"),1)=".",FALSE,TRUE)</formula>
    </cfRule>
    <cfRule type="expression" dxfId="1400" priority="822">
      <formula>IF(RIGHT(TEXT(W23,"0.#"),1)=".",TRUE,FALSE)</formula>
    </cfRule>
  </conditionalFormatting>
  <conditionalFormatting sqref="W24:W27">
    <cfRule type="expression" dxfId="1399" priority="819">
      <formula>IF(RIGHT(TEXT(W24,"0.#"),1)=".",FALSE,TRUE)</formula>
    </cfRule>
    <cfRule type="expression" dxfId="1398" priority="820">
      <formula>IF(RIGHT(TEXT(W24,"0.#"),1)=".",TRUE,FALSE)</formula>
    </cfRule>
  </conditionalFormatting>
  <conditionalFormatting sqref="W28">
    <cfRule type="expression" dxfId="1397" priority="817">
      <formula>IF(RIGHT(TEXT(W28,"0.#"),1)=".",FALSE,TRUE)</formula>
    </cfRule>
    <cfRule type="expression" dxfId="1396" priority="818">
      <formula>IF(RIGHT(TEXT(W28,"0.#"),1)=".",TRUE,FALSE)</formula>
    </cfRule>
  </conditionalFormatting>
  <conditionalFormatting sqref="P23">
    <cfRule type="expression" dxfId="1395" priority="815">
      <formula>IF(RIGHT(TEXT(P23,"0.#"),1)=".",FALSE,TRUE)</formula>
    </cfRule>
    <cfRule type="expression" dxfId="1394" priority="816">
      <formula>IF(RIGHT(TEXT(P23,"0.#"),1)=".",TRUE,FALSE)</formula>
    </cfRule>
  </conditionalFormatting>
  <conditionalFormatting sqref="P24:P27">
    <cfRule type="expression" dxfId="1393" priority="813">
      <formula>IF(RIGHT(TEXT(P24,"0.#"),1)=".",FALSE,TRUE)</formula>
    </cfRule>
    <cfRule type="expression" dxfId="1392" priority="814">
      <formula>IF(RIGHT(TEXT(P24,"0.#"),1)=".",TRUE,FALSE)</formula>
    </cfRule>
  </conditionalFormatting>
  <conditionalFormatting sqref="P28">
    <cfRule type="expression" dxfId="1391" priority="811">
      <formula>IF(RIGHT(TEXT(P28,"0.#"),1)=".",FALSE,TRUE)</formula>
    </cfRule>
    <cfRule type="expression" dxfId="1390" priority="812">
      <formula>IF(RIGHT(TEXT(P28,"0.#"),1)=".",TRUE,FALSE)</formula>
    </cfRule>
  </conditionalFormatting>
  <conditionalFormatting sqref="AE202">
    <cfRule type="expression" dxfId="1389" priority="809">
      <formula>IF(RIGHT(TEXT(AE202,"0.#"),1)=".",FALSE,TRUE)</formula>
    </cfRule>
    <cfRule type="expression" dxfId="1388" priority="810">
      <formula>IF(RIGHT(TEXT(AE202,"0.#"),1)=".",TRUE,FALSE)</formula>
    </cfRule>
  </conditionalFormatting>
  <conditionalFormatting sqref="AE203">
    <cfRule type="expression" dxfId="1387" priority="807">
      <formula>IF(RIGHT(TEXT(AE203,"0.#"),1)=".",FALSE,TRUE)</formula>
    </cfRule>
    <cfRule type="expression" dxfId="1386" priority="808">
      <formula>IF(RIGHT(TEXT(AE203,"0.#"),1)=".",TRUE,FALSE)</formula>
    </cfRule>
  </conditionalFormatting>
  <conditionalFormatting sqref="AE204">
    <cfRule type="expression" dxfId="1385" priority="805">
      <formula>IF(RIGHT(TEXT(AE204,"0.#"),1)=".",FALSE,TRUE)</formula>
    </cfRule>
    <cfRule type="expression" dxfId="1384" priority="806">
      <formula>IF(RIGHT(TEXT(AE204,"0.#"),1)=".",TRUE,FALSE)</formula>
    </cfRule>
  </conditionalFormatting>
  <conditionalFormatting sqref="AI204">
    <cfRule type="expression" dxfId="1383" priority="803">
      <formula>IF(RIGHT(TEXT(AI204,"0.#"),1)=".",FALSE,TRUE)</formula>
    </cfRule>
    <cfRule type="expression" dxfId="1382" priority="804">
      <formula>IF(RIGHT(TEXT(AI204,"0.#"),1)=".",TRUE,FALSE)</formula>
    </cfRule>
  </conditionalFormatting>
  <conditionalFormatting sqref="AI203">
    <cfRule type="expression" dxfId="1381" priority="801">
      <formula>IF(RIGHT(TEXT(AI203,"0.#"),1)=".",FALSE,TRUE)</formula>
    </cfRule>
    <cfRule type="expression" dxfId="1380" priority="802">
      <formula>IF(RIGHT(TEXT(AI203,"0.#"),1)=".",TRUE,FALSE)</formula>
    </cfRule>
  </conditionalFormatting>
  <conditionalFormatting sqref="AI202">
    <cfRule type="expression" dxfId="1379" priority="799">
      <formula>IF(RIGHT(TEXT(AI202,"0.#"),1)=".",FALSE,TRUE)</formula>
    </cfRule>
    <cfRule type="expression" dxfId="1378" priority="800">
      <formula>IF(RIGHT(TEXT(AI202,"0.#"),1)=".",TRUE,FALSE)</formula>
    </cfRule>
  </conditionalFormatting>
  <conditionalFormatting sqref="AM202">
    <cfRule type="expression" dxfId="1377" priority="797">
      <formula>IF(RIGHT(TEXT(AM202,"0.#"),1)=".",FALSE,TRUE)</formula>
    </cfRule>
    <cfRule type="expression" dxfId="1376" priority="798">
      <formula>IF(RIGHT(TEXT(AM202,"0.#"),1)=".",TRUE,FALSE)</formula>
    </cfRule>
  </conditionalFormatting>
  <conditionalFormatting sqref="AM203">
    <cfRule type="expression" dxfId="1375" priority="795">
      <formula>IF(RIGHT(TEXT(AM203,"0.#"),1)=".",FALSE,TRUE)</formula>
    </cfRule>
    <cfRule type="expression" dxfId="1374" priority="796">
      <formula>IF(RIGHT(TEXT(AM203,"0.#"),1)=".",TRUE,FALSE)</formula>
    </cfRule>
  </conditionalFormatting>
  <conditionalFormatting sqref="AM204">
    <cfRule type="expression" dxfId="1373" priority="793">
      <formula>IF(RIGHT(TEXT(AM204,"0.#"),1)=".",FALSE,TRUE)</formula>
    </cfRule>
    <cfRule type="expression" dxfId="1372" priority="794">
      <formula>IF(RIGHT(TEXT(AM204,"0.#"),1)=".",TRUE,FALSE)</formula>
    </cfRule>
  </conditionalFormatting>
  <conditionalFormatting sqref="AQ202:AQ204">
    <cfRule type="expression" dxfId="1371" priority="791">
      <formula>IF(RIGHT(TEXT(AQ202,"0.#"),1)=".",FALSE,TRUE)</formula>
    </cfRule>
    <cfRule type="expression" dxfId="1370" priority="792">
      <formula>IF(RIGHT(TEXT(AQ202,"0.#"),1)=".",TRUE,FALSE)</formula>
    </cfRule>
  </conditionalFormatting>
  <conditionalFormatting sqref="AU202:AU204">
    <cfRule type="expression" dxfId="1369" priority="789">
      <formula>IF(RIGHT(TEXT(AU202,"0.#"),1)=".",FALSE,TRUE)</formula>
    </cfRule>
    <cfRule type="expression" dxfId="1368" priority="790">
      <formula>IF(RIGHT(TEXT(AU202,"0.#"),1)=".",TRUE,FALSE)</formula>
    </cfRule>
  </conditionalFormatting>
  <conditionalFormatting sqref="AE205">
    <cfRule type="expression" dxfId="1367" priority="787">
      <formula>IF(RIGHT(TEXT(AE205,"0.#"),1)=".",FALSE,TRUE)</formula>
    </cfRule>
    <cfRule type="expression" dxfId="1366" priority="788">
      <formula>IF(RIGHT(TEXT(AE205,"0.#"),1)=".",TRUE,FALSE)</formula>
    </cfRule>
  </conditionalFormatting>
  <conditionalFormatting sqref="AE206">
    <cfRule type="expression" dxfId="1365" priority="785">
      <formula>IF(RIGHT(TEXT(AE206,"0.#"),1)=".",FALSE,TRUE)</formula>
    </cfRule>
    <cfRule type="expression" dxfId="1364" priority="786">
      <formula>IF(RIGHT(TEXT(AE206,"0.#"),1)=".",TRUE,FALSE)</formula>
    </cfRule>
  </conditionalFormatting>
  <conditionalFormatting sqref="AE207">
    <cfRule type="expression" dxfId="1363" priority="783">
      <formula>IF(RIGHT(TEXT(AE207,"0.#"),1)=".",FALSE,TRUE)</formula>
    </cfRule>
    <cfRule type="expression" dxfId="1362" priority="784">
      <formula>IF(RIGHT(TEXT(AE207,"0.#"),1)=".",TRUE,FALSE)</formula>
    </cfRule>
  </conditionalFormatting>
  <conditionalFormatting sqref="AI207">
    <cfRule type="expression" dxfId="1361" priority="781">
      <formula>IF(RIGHT(TEXT(AI207,"0.#"),1)=".",FALSE,TRUE)</formula>
    </cfRule>
    <cfRule type="expression" dxfId="1360" priority="782">
      <formula>IF(RIGHT(TEXT(AI207,"0.#"),1)=".",TRUE,FALSE)</formula>
    </cfRule>
  </conditionalFormatting>
  <conditionalFormatting sqref="AI206">
    <cfRule type="expression" dxfId="1359" priority="779">
      <formula>IF(RIGHT(TEXT(AI206,"0.#"),1)=".",FALSE,TRUE)</formula>
    </cfRule>
    <cfRule type="expression" dxfId="1358" priority="780">
      <formula>IF(RIGHT(TEXT(AI206,"0.#"),1)=".",TRUE,FALSE)</formula>
    </cfRule>
  </conditionalFormatting>
  <conditionalFormatting sqref="AI205">
    <cfRule type="expression" dxfId="1357" priority="777">
      <formula>IF(RIGHT(TEXT(AI205,"0.#"),1)=".",FALSE,TRUE)</formula>
    </cfRule>
    <cfRule type="expression" dxfId="1356" priority="778">
      <formula>IF(RIGHT(TEXT(AI205,"0.#"),1)=".",TRUE,FALSE)</formula>
    </cfRule>
  </conditionalFormatting>
  <conditionalFormatting sqref="AM205">
    <cfRule type="expression" dxfId="1355" priority="775">
      <formula>IF(RIGHT(TEXT(AM205,"0.#"),1)=".",FALSE,TRUE)</formula>
    </cfRule>
    <cfRule type="expression" dxfId="1354" priority="776">
      <formula>IF(RIGHT(TEXT(AM205,"0.#"),1)=".",TRUE,FALSE)</formula>
    </cfRule>
  </conditionalFormatting>
  <conditionalFormatting sqref="AM206">
    <cfRule type="expression" dxfId="1353" priority="773">
      <formula>IF(RIGHT(TEXT(AM206,"0.#"),1)=".",FALSE,TRUE)</formula>
    </cfRule>
    <cfRule type="expression" dxfId="1352" priority="774">
      <formula>IF(RIGHT(TEXT(AM206,"0.#"),1)=".",TRUE,FALSE)</formula>
    </cfRule>
  </conditionalFormatting>
  <conditionalFormatting sqref="AM207">
    <cfRule type="expression" dxfId="1351" priority="771">
      <formula>IF(RIGHT(TEXT(AM207,"0.#"),1)=".",FALSE,TRUE)</formula>
    </cfRule>
    <cfRule type="expression" dxfId="1350" priority="772">
      <formula>IF(RIGHT(TEXT(AM207,"0.#"),1)=".",TRUE,FALSE)</formula>
    </cfRule>
  </conditionalFormatting>
  <conditionalFormatting sqref="AQ205:AQ207">
    <cfRule type="expression" dxfId="1349" priority="769">
      <formula>IF(RIGHT(TEXT(AQ205,"0.#"),1)=".",FALSE,TRUE)</formula>
    </cfRule>
    <cfRule type="expression" dxfId="1348" priority="770">
      <formula>IF(RIGHT(TEXT(AQ205,"0.#"),1)=".",TRUE,FALSE)</formula>
    </cfRule>
  </conditionalFormatting>
  <conditionalFormatting sqref="AU205:AU207">
    <cfRule type="expression" dxfId="1347" priority="767">
      <formula>IF(RIGHT(TEXT(AU205,"0.#"),1)=".",FALSE,TRUE)</formula>
    </cfRule>
    <cfRule type="expression" dxfId="1346" priority="768">
      <formula>IF(RIGHT(TEXT(AU205,"0.#"),1)=".",TRUE,FALSE)</formula>
    </cfRule>
  </conditionalFormatting>
  <conditionalFormatting sqref="AL401:AO428">
    <cfRule type="expression" dxfId="1345" priority="763">
      <formula>IF(AND(AL401&gt;=0, RIGHT(TEXT(AL401,"0.#"),1)&lt;&gt;"."),TRUE,FALSE)</formula>
    </cfRule>
    <cfRule type="expression" dxfId="1344" priority="764">
      <formula>IF(AND(AL401&gt;=0, RIGHT(TEXT(AL401,"0.#"),1)="."),TRUE,FALSE)</formula>
    </cfRule>
    <cfRule type="expression" dxfId="1343" priority="765">
      <formula>IF(AND(AL401&lt;0, RIGHT(TEXT(AL401,"0.#"),1)&lt;&gt;"."),TRUE,FALSE)</formula>
    </cfRule>
    <cfRule type="expression" dxfId="1342" priority="766">
      <formula>IF(AND(AL401&lt;0, RIGHT(TEXT(AL401,"0.#"),1)="."),TRUE,FALSE)</formula>
    </cfRule>
  </conditionalFormatting>
  <conditionalFormatting sqref="AL399:AO400">
    <cfRule type="expression" dxfId="1341" priority="757">
      <formula>IF(AND(AL399&gt;=0, RIGHT(TEXT(AL399,"0.#"),1)&lt;&gt;"."),TRUE,FALSE)</formula>
    </cfRule>
    <cfRule type="expression" dxfId="1340" priority="758">
      <formula>IF(AND(AL399&gt;=0, RIGHT(TEXT(AL399,"0.#"),1)="."),TRUE,FALSE)</formula>
    </cfRule>
    <cfRule type="expression" dxfId="1339" priority="759">
      <formula>IF(AND(AL399&lt;0, RIGHT(TEXT(AL399,"0.#"),1)&lt;&gt;"."),TRUE,FALSE)</formula>
    </cfRule>
    <cfRule type="expression" dxfId="1338" priority="760">
      <formula>IF(AND(AL399&lt;0, RIGHT(TEXT(AL399,"0.#"),1)="."),TRUE,FALSE)</formula>
    </cfRule>
  </conditionalFormatting>
  <conditionalFormatting sqref="AL434:AO461">
    <cfRule type="expression" dxfId="1337" priority="751">
      <formula>IF(AND(AL434&gt;=0, RIGHT(TEXT(AL434,"0.#"),1)&lt;&gt;"."),TRUE,FALSE)</formula>
    </cfRule>
    <cfRule type="expression" dxfId="1336" priority="752">
      <formula>IF(AND(AL434&gt;=0, RIGHT(TEXT(AL434,"0.#"),1)="."),TRUE,FALSE)</formula>
    </cfRule>
    <cfRule type="expression" dxfId="1335" priority="753">
      <formula>IF(AND(AL434&lt;0, RIGHT(TEXT(AL434,"0.#"),1)&lt;&gt;"."),TRUE,FALSE)</formula>
    </cfRule>
    <cfRule type="expression" dxfId="1334" priority="754">
      <formula>IF(AND(AL434&lt;0, RIGHT(TEXT(AL434,"0.#"),1)="."),TRUE,FALSE)</formula>
    </cfRule>
  </conditionalFormatting>
  <conditionalFormatting sqref="AL432:AO433">
    <cfRule type="expression" dxfId="1333" priority="745">
      <formula>IF(AND(AL432&gt;=0, RIGHT(TEXT(AL432,"0.#"),1)&lt;&gt;"."),TRUE,FALSE)</formula>
    </cfRule>
    <cfRule type="expression" dxfId="1332" priority="746">
      <formula>IF(AND(AL432&gt;=0, RIGHT(TEXT(AL432,"0.#"),1)="."),TRUE,FALSE)</formula>
    </cfRule>
    <cfRule type="expression" dxfId="1331" priority="747">
      <formula>IF(AND(AL432&lt;0, RIGHT(TEXT(AL432,"0.#"),1)&lt;&gt;"."),TRUE,FALSE)</formula>
    </cfRule>
    <cfRule type="expression" dxfId="1330" priority="748">
      <formula>IF(AND(AL432&lt;0, RIGHT(TEXT(AL432,"0.#"),1)="."),TRUE,FALSE)</formula>
    </cfRule>
  </conditionalFormatting>
  <conditionalFormatting sqref="AL467:AO494">
    <cfRule type="expression" dxfId="1329" priority="739">
      <formula>IF(AND(AL467&gt;=0, RIGHT(TEXT(AL467,"0.#"),1)&lt;&gt;"."),TRUE,FALSE)</formula>
    </cfRule>
    <cfRule type="expression" dxfId="1328" priority="740">
      <formula>IF(AND(AL467&gt;=0, RIGHT(TEXT(AL467,"0.#"),1)="."),TRUE,FALSE)</formula>
    </cfRule>
    <cfRule type="expression" dxfId="1327" priority="741">
      <formula>IF(AND(AL467&lt;0, RIGHT(TEXT(AL467,"0.#"),1)&lt;&gt;"."),TRUE,FALSE)</formula>
    </cfRule>
    <cfRule type="expression" dxfId="1326" priority="742">
      <formula>IF(AND(AL467&lt;0, RIGHT(TEXT(AL467,"0.#"),1)="."),TRUE,FALSE)</formula>
    </cfRule>
  </conditionalFormatting>
  <conditionalFormatting sqref="AL465:AO466">
    <cfRule type="expression" dxfId="1325" priority="733">
      <formula>IF(AND(AL465&gt;=0, RIGHT(TEXT(AL465,"0.#"),1)&lt;&gt;"."),TRUE,FALSE)</formula>
    </cfRule>
    <cfRule type="expression" dxfId="1324" priority="734">
      <formula>IF(AND(AL465&gt;=0, RIGHT(TEXT(AL465,"0.#"),1)="."),TRUE,FALSE)</formula>
    </cfRule>
    <cfRule type="expression" dxfId="1323" priority="735">
      <formula>IF(AND(AL465&lt;0, RIGHT(TEXT(AL465,"0.#"),1)&lt;&gt;"."),TRUE,FALSE)</formula>
    </cfRule>
    <cfRule type="expression" dxfId="1322" priority="736">
      <formula>IF(AND(AL465&lt;0, RIGHT(TEXT(AL465,"0.#"),1)="."),TRUE,FALSE)</formula>
    </cfRule>
  </conditionalFormatting>
  <conditionalFormatting sqref="AL500:AO527">
    <cfRule type="expression" dxfId="1321" priority="727">
      <formula>IF(AND(AL500&gt;=0, RIGHT(TEXT(AL500,"0.#"),1)&lt;&gt;"."),TRUE,FALSE)</formula>
    </cfRule>
    <cfRule type="expression" dxfId="1320" priority="728">
      <formula>IF(AND(AL500&gt;=0, RIGHT(TEXT(AL500,"0.#"),1)="."),TRUE,FALSE)</formula>
    </cfRule>
    <cfRule type="expression" dxfId="1319" priority="729">
      <formula>IF(AND(AL500&lt;0, RIGHT(TEXT(AL500,"0.#"),1)&lt;&gt;"."),TRUE,FALSE)</formula>
    </cfRule>
    <cfRule type="expression" dxfId="1318" priority="730">
      <formula>IF(AND(AL500&lt;0, RIGHT(TEXT(AL500,"0.#"),1)="."),TRUE,FALSE)</formula>
    </cfRule>
  </conditionalFormatting>
  <conditionalFormatting sqref="AL498:AO499">
    <cfRule type="expression" dxfId="1317" priority="721">
      <formula>IF(AND(AL498&gt;=0, RIGHT(TEXT(AL498,"0.#"),1)&lt;&gt;"."),TRUE,FALSE)</formula>
    </cfRule>
    <cfRule type="expression" dxfId="1316" priority="722">
      <formula>IF(AND(AL498&gt;=0, RIGHT(TEXT(AL498,"0.#"),1)="."),TRUE,FALSE)</formula>
    </cfRule>
    <cfRule type="expression" dxfId="1315" priority="723">
      <formula>IF(AND(AL498&lt;0, RIGHT(TEXT(AL498,"0.#"),1)&lt;&gt;"."),TRUE,FALSE)</formula>
    </cfRule>
    <cfRule type="expression" dxfId="1314" priority="724">
      <formula>IF(AND(AL498&lt;0, RIGHT(TEXT(AL498,"0.#"),1)="."),TRUE,FALSE)</formula>
    </cfRule>
  </conditionalFormatting>
  <conditionalFormatting sqref="AL533:AO560">
    <cfRule type="expression" dxfId="1313" priority="715">
      <formula>IF(AND(AL533&gt;=0, RIGHT(TEXT(AL533,"0.#"),1)&lt;&gt;"."),TRUE,FALSE)</formula>
    </cfRule>
    <cfRule type="expression" dxfId="1312" priority="716">
      <formula>IF(AND(AL533&gt;=0, RIGHT(TEXT(AL533,"0.#"),1)="."),TRUE,FALSE)</formula>
    </cfRule>
    <cfRule type="expression" dxfId="1311" priority="717">
      <formula>IF(AND(AL533&lt;0, RIGHT(TEXT(AL533,"0.#"),1)&lt;&gt;"."),TRUE,FALSE)</formula>
    </cfRule>
    <cfRule type="expression" dxfId="1310" priority="718">
      <formula>IF(AND(AL533&lt;0, RIGHT(TEXT(AL533,"0.#"),1)="."),TRUE,FALSE)</formula>
    </cfRule>
  </conditionalFormatting>
  <conditionalFormatting sqref="AL531:AO532">
    <cfRule type="expression" dxfId="1309" priority="709">
      <formula>IF(AND(AL531&gt;=0, RIGHT(TEXT(AL531,"0.#"),1)&lt;&gt;"."),TRUE,FALSE)</formula>
    </cfRule>
    <cfRule type="expression" dxfId="1308" priority="710">
      <formula>IF(AND(AL531&gt;=0, RIGHT(TEXT(AL531,"0.#"),1)="."),TRUE,FALSE)</formula>
    </cfRule>
    <cfRule type="expression" dxfId="1307" priority="711">
      <formula>IF(AND(AL531&lt;0, RIGHT(TEXT(AL531,"0.#"),1)&lt;&gt;"."),TRUE,FALSE)</formula>
    </cfRule>
    <cfRule type="expression" dxfId="1306" priority="712">
      <formula>IF(AND(AL531&lt;0, RIGHT(TEXT(AL531,"0.#"),1)="."),TRUE,FALSE)</formula>
    </cfRule>
  </conditionalFormatting>
  <conditionalFormatting sqref="Y531:Y532">
    <cfRule type="expression" dxfId="1305" priority="707">
      <formula>IF(RIGHT(TEXT(Y531,"0.#"),1)=".",FALSE,TRUE)</formula>
    </cfRule>
    <cfRule type="expression" dxfId="1304" priority="708">
      <formula>IF(RIGHT(TEXT(Y531,"0.#"),1)=".",TRUE,FALSE)</formula>
    </cfRule>
  </conditionalFormatting>
  <conditionalFormatting sqref="AL566:AO593">
    <cfRule type="expression" dxfId="1303" priority="703">
      <formula>IF(AND(AL566&gt;=0, RIGHT(TEXT(AL566,"0.#"),1)&lt;&gt;"."),TRUE,FALSE)</formula>
    </cfRule>
    <cfRule type="expression" dxfId="1302" priority="704">
      <formula>IF(AND(AL566&gt;=0, RIGHT(TEXT(AL566,"0.#"),1)="."),TRUE,FALSE)</formula>
    </cfRule>
    <cfRule type="expression" dxfId="1301" priority="705">
      <formula>IF(AND(AL566&lt;0, RIGHT(TEXT(AL566,"0.#"),1)&lt;&gt;"."),TRUE,FALSE)</formula>
    </cfRule>
    <cfRule type="expression" dxfId="1300" priority="706">
      <formula>IF(AND(AL566&lt;0, RIGHT(TEXT(AL566,"0.#"),1)="."),TRUE,FALSE)</formula>
    </cfRule>
  </conditionalFormatting>
  <conditionalFormatting sqref="Y566:Y593">
    <cfRule type="expression" dxfId="1299" priority="701">
      <formula>IF(RIGHT(TEXT(Y566,"0.#"),1)=".",FALSE,TRUE)</formula>
    </cfRule>
    <cfRule type="expression" dxfId="1298" priority="702">
      <formula>IF(RIGHT(TEXT(Y566,"0.#"),1)=".",TRUE,FALSE)</formula>
    </cfRule>
  </conditionalFormatting>
  <conditionalFormatting sqref="AL564:AO565">
    <cfRule type="expression" dxfId="1297" priority="697">
      <formula>IF(AND(AL564&gt;=0, RIGHT(TEXT(AL564,"0.#"),1)&lt;&gt;"."),TRUE,FALSE)</formula>
    </cfRule>
    <cfRule type="expression" dxfId="1296" priority="698">
      <formula>IF(AND(AL564&gt;=0, RIGHT(TEXT(AL564,"0.#"),1)="."),TRUE,FALSE)</formula>
    </cfRule>
    <cfRule type="expression" dxfId="1295" priority="699">
      <formula>IF(AND(AL564&lt;0, RIGHT(TEXT(AL564,"0.#"),1)&lt;&gt;"."),TRUE,FALSE)</formula>
    </cfRule>
    <cfRule type="expression" dxfId="1294" priority="700">
      <formula>IF(AND(AL564&lt;0, RIGHT(TEXT(AL564,"0.#"),1)="."),TRUE,FALSE)</formula>
    </cfRule>
  </conditionalFormatting>
  <conditionalFormatting sqref="Y564:Y565">
    <cfRule type="expression" dxfId="1293" priority="695">
      <formula>IF(RIGHT(TEXT(Y564,"0.#"),1)=".",FALSE,TRUE)</formula>
    </cfRule>
    <cfRule type="expression" dxfId="1292" priority="696">
      <formula>IF(RIGHT(TEXT(Y564,"0.#"),1)=".",TRUE,FALSE)</formula>
    </cfRule>
  </conditionalFormatting>
  <conditionalFormatting sqref="AL599:AO626">
    <cfRule type="expression" dxfId="1291" priority="691">
      <formula>IF(AND(AL599&gt;=0, RIGHT(TEXT(AL599,"0.#"),1)&lt;&gt;"."),TRUE,FALSE)</formula>
    </cfRule>
    <cfRule type="expression" dxfId="1290" priority="692">
      <formula>IF(AND(AL599&gt;=0, RIGHT(TEXT(AL599,"0.#"),1)="."),TRUE,FALSE)</formula>
    </cfRule>
    <cfRule type="expression" dxfId="1289" priority="693">
      <formula>IF(AND(AL599&lt;0, RIGHT(TEXT(AL599,"0.#"),1)&lt;&gt;"."),TRUE,FALSE)</formula>
    </cfRule>
    <cfRule type="expression" dxfId="1288" priority="694">
      <formula>IF(AND(AL599&lt;0, RIGHT(TEXT(AL599,"0.#"),1)="."),TRUE,FALSE)</formula>
    </cfRule>
  </conditionalFormatting>
  <conditionalFormatting sqref="Y599:Y626">
    <cfRule type="expression" dxfId="1287" priority="689">
      <formula>IF(RIGHT(TEXT(Y599,"0.#"),1)=".",FALSE,TRUE)</formula>
    </cfRule>
    <cfRule type="expression" dxfId="1286" priority="690">
      <formula>IF(RIGHT(TEXT(Y599,"0.#"),1)=".",TRUE,FALSE)</formula>
    </cfRule>
  </conditionalFormatting>
  <conditionalFormatting sqref="AL597:AO598">
    <cfRule type="expression" dxfId="1285" priority="685">
      <formula>IF(AND(AL597&gt;=0, RIGHT(TEXT(AL597,"0.#"),1)&lt;&gt;"."),TRUE,FALSE)</formula>
    </cfRule>
    <cfRule type="expression" dxfId="1284" priority="686">
      <formula>IF(AND(AL597&gt;=0, RIGHT(TEXT(AL597,"0.#"),1)="."),TRUE,FALSE)</formula>
    </cfRule>
    <cfRule type="expression" dxfId="1283" priority="687">
      <formula>IF(AND(AL597&lt;0, RIGHT(TEXT(AL597,"0.#"),1)&lt;&gt;"."),TRUE,FALSE)</formula>
    </cfRule>
    <cfRule type="expression" dxfId="1282" priority="688">
      <formula>IF(AND(AL597&lt;0, RIGHT(TEXT(AL597,"0.#"),1)="."),TRUE,FALSE)</formula>
    </cfRule>
  </conditionalFormatting>
  <conditionalFormatting sqref="Y597:Y598">
    <cfRule type="expression" dxfId="1281" priority="683">
      <formula>IF(RIGHT(TEXT(Y597,"0.#"),1)=".",FALSE,TRUE)</formula>
    </cfRule>
    <cfRule type="expression" dxfId="1280" priority="684">
      <formula>IF(RIGHT(TEXT(Y597,"0.#"),1)=".",TRUE,FALSE)</formula>
    </cfRule>
  </conditionalFormatting>
  <conditionalFormatting sqref="AU33">
    <cfRule type="expression" dxfId="1279" priority="679">
      <formula>IF(RIGHT(TEXT(AU33,"0.#"),1)=".",FALSE,TRUE)</formula>
    </cfRule>
    <cfRule type="expression" dxfId="1278" priority="680">
      <formula>IF(RIGHT(TEXT(AU33,"0.#"),1)=".",TRUE,FALSE)</formula>
    </cfRule>
  </conditionalFormatting>
  <conditionalFormatting sqref="AU32">
    <cfRule type="expression" dxfId="1277" priority="681">
      <formula>IF(RIGHT(TEXT(AU32,"0.#"),1)=".",FALSE,TRUE)</formula>
    </cfRule>
    <cfRule type="expression" dxfId="1276" priority="682">
      <formula>IF(RIGHT(TEXT(AU32,"0.#"),1)=".",TRUE,FALSE)</formula>
    </cfRule>
  </conditionalFormatting>
  <conditionalFormatting sqref="P29:AC29">
    <cfRule type="expression" dxfId="1275" priority="677">
      <formula>IF(RIGHT(TEXT(P29,"0.#"),1)=".",FALSE,TRUE)</formula>
    </cfRule>
    <cfRule type="expression" dxfId="1274" priority="678">
      <formula>IF(RIGHT(TEXT(P29,"0.#"),1)=".",TRUE,FALSE)</formula>
    </cfRule>
  </conditionalFormatting>
  <conditionalFormatting sqref="AM41">
    <cfRule type="expression" dxfId="1273" priority="659">
      <formula>IF(RIGHT(TEXT(AM41,"0.#"),1)=".",FALSE,TRUE)</formula>
    </cfRule>
    <cfRule type="expression" dxfId="1272" priority="660">
      <formula>IF(RIGHT(TEXT(AM41,"0.#"),1)=".",TRUE,FALSE)</formula>
    </cfRule>
  </conditionalFormatting>
  <conditionalFormatting sqref="AM40">
    <cfRule type="expression" dxfId="1271" priority="661">
      <formula>IF(RIGHT(TEXT(AM40,"0.#"),1)=".",FALSE,TRUE)</formula>
    </cfRule>
    <cfRule type="expression" dxfId="1270" priority="662">
      <formula>IF(RIGHT(TEXT(AM40,"0.#"),1)=".",TRUE,FALSE)</formula>
    </cfRule>
  </conditionalFormatting>
  <conditionalFormatting sqref="AE39">
    <cfRule type="expression" dxfId="1269" priority="675">
      <formula>IF(RIGHT(TEXT(AE39,"0.#"),1)=".",FALSE,TRUE)</formula>
    </cfRule>
    <cfRule type="expression" dxfId="1268" priority="676">
      <formula>IF(RIGHT(TEXT(AE39,"0.#"),1)=".",TRUE,FALSE)</formula>
    </cfRule>
  </conditionalFormatting>
  <conditionalFormatting sqref="AQ39:AQ41">
    <cfRule type="expression" dxfId="1267" priority="657">
      <formula>IF(RIGHT(TEXT(AQ39,"0.#"),1)=".",FALSE,TRUE)</formula>
    </cfRule>
    <cfRule type="expression" dxfId="1266" priority="658">
      <formula>IF(RIGHT(TEXT(AQ39,"0.#"),1)=".",TRUE,FALSE)</formula>
    </cfRule>
  </conditionalFormatting>
  <conditionalFormatting sqref="AU39:AU41">
    <cfRule type="expression" dxfId="1265" priority="655">
      <formula>IF(RIGHT(TEXT(AU39,"0.#"),1)=".",FALSE,TRUE)</formula>
    </cfRule>
    <cfRule type="expression" dxfId="1264" priority="656">
      <formula>IF(RIGHT(TEXT(AU39,"0.#"),1)=".",TRUE,FALSE)</formula>
    </cfRule>
  </conditionalFormatting>
  <conditionalFormatting sqref="AI41">
    <cfRule type="expression" dxfId="1263" priority="669">
      <formula>IF(RIGHT(TEXT(AI41,"0.#"),1)=".",FALSE,TRUE)</formula>
    </cfRule>
    <cfRule type="expression" dxfId="1262" priority="670">
      <formula>IF(RIGHT(TEXT(AI41,"0.#"),1)=".",TRUE,FALSE)</formula>
    </cfRule>
  </conditionalFormatting>
  <conditionalFormatting sqref="AE40">
    <cfRule type="expression" dxfId="1261" priority="673">
      <formula>IF(RIGHT(TEXT(AE40,"0.#"),1)=".",FALSE,TRUE)</formula>
    </cfRule>
    <cfRule type="expression" dxfId="1260" priority="674">
      <formula>IF(RIGHT(TEXT(AE40,"0.#"),1)=".",TRUE,FALSE)</formula>
    </cfRule>
  </conditionalFormatting>
  <conditionalFormatting sqref="AE41">
    <cfRule type="expression" dxfId="1259" priority="671">
      <formula>IF(RIGHT(TEXT(AE41,"0.#"),1)=".",FALSE,TRUE)</formula>
    </cfRule>
    <cfRule type="expression" dxfId="1258" priority="672">
      <formula>IF(RIGHT(TEXT(AE41,"0.#"),1)=".",TRUE,FALSE)</formula>
    </cfRule>
  </conditionalFormatting>
  <conditionalFormatting sqref="AM39">
    <cfRule type="expression" dxfId="1257" priority="663">
      <formula>IF(RIGHT(TEXT(AM39,"0.#"),1)=".",FALSE,TRUE)</formula>
    </cfRule>
    <cfRule type="expression" dxfId="1256" priority="664">
      <formula>IF(RIGHT(TEXT(AM39,"0.#"),1)=".",TRUE,FALSE)</formula>
    </cfRule>
  </conditionalFormatting>
  <conditionalFormatting sqref="AI39">
    <cfRule type="expression" dxfId="1255" priority="665">
      <formula>IF(RIGHT(TEXT(AI39,"0.#"),1)=".",FALSE,TRUE)</formula>
    </cfRule>
    <cfRule type="expression" dxfId="1254" priority="666">
      <formula>IF(RIGHT(TEXT(AI39,"0.#"),1)=".",TRUE,FALSE)</formula>
    </cfRule>
  </conditionalFormatting>
  <conditionalFormatting sqref="AI40">
    <cfRule type="expression" dxfId="1253" priority="667">
      <formula>IF(RIGHT(TEXT(AI40,"0.#"),1)=".",FALSE,TRUE)</formula>
    </cfRule>
    <cfRule type="expression" dxfId="1252" priority="668">
      <formula>IF(RIGHT(TEXT(AI40,"0.#"),1)=".",TRUE,FALSE)</formula>
    </cfRule>
  </conditionalFormatting>
  <conditionalFormatting sqref="AM69">
    <cfRule type="expression" dxfId="1251" priority="627">
      <formula>IF(RIGHT(TEXT(AM69,"0.#"),1)=".",FALSE,TRUE)</formula>
    </cfRule>
    <cfRule type="expression" dxfId="1250" priority="628">
      <formula>IF(RIGHT(TEXT(AM69,"0.#"),1)=".",TRUE,FALSE)</formula>
    </cfRule>
  </conditionalFormatting>
  <conditionalFormatting sqref="AE70 AM70">
    <cfRule type="expression" dxfId="1249" priority="625">
      <formula>IF(RIGHT(TEXT(AE70,"0.#"),1)=".",FALSE,TRUE)</formula>
    </cfRule>
    <cfRule type="expression" dxfId="1248" priority="626">
      <formula>IF(RIGHT(TEXT(AE70,"0.#"),1)=".",TRUE,FALSE)</formula>
    </cfRule>
  </conditionalFormatting>
  <conditionalFormatting sqref="AI70">
    <cfRule type="expression" dxfId="1247" priority="623">
      <formula>IF(RIGHT(TEXT(AI70,"0.#"),1)=".",FALSE,TRUE)</formula>
    </cfRule>
    <cfRule type="expression" dxfId="1246" priority="624">
      <formula>IF(RIGHT(TEXT(AI70,"0.#"),1)=".",TRUE,FALSE)</formula>
    </cfRule>
  </conditionalFormatting>
  <conditionalFormatting sqref="AQ70">
    <cfRule type="expression" dxfId="1245" priority="621">
      <formula>IF(RIGHT(TEXT(AQ70,"0.#"),1)=".",FALSE,TRUE)</formula>
    </cfRule>
    <cfRule type="expression" dxfId="1244" priority="622">
      <formula>IF(RIGHT(TEXT(AQ70,"0.#"),1)=".",TRUE,FALSE)</formula>
    </cfRule>
  </conditionalFormatting>
  <conditionalFormatting sqref="AE69 AQ69">
    <cfRule type="expression" dxfId="1243" priority="631">
      <formula>IF(RIGHT(TEXT(AE69,"0.#"),1)=".",FALSE,TRUE)</formula>
    </cfRule>
    <cfRule type="expression" dxfId="1242" priority="632">
      <formula>IF(RIGHT(TEXT(AE69,"0.#"),1)=".",TRUE,FALSE)</formula>
    </cfRule>
  </conditionalFormatting>
  <conditionalFormatting sqref="AI69">
    <cfRule type="expression" dxfId="1241" priority="629">
      <formula>IF(RIGHT(TEXT(AI69,"0.#"),1)=".",FALSE,TRUE)</formula>
    </cfRule>
    <cfRule type="expression" dxfId="1240" priority="630">
      <formula>IF(RIGHT(TEXT(AI69,"0.#"),1)=".",TRUE,FALSE)</formula>
    </cfRule>
  </conditionalFormatting>
  <conditionalFormatting sqref="AE66 AQ66">
    <cfRule type="expression" dxfId="1239" priority="619">
      <formula>IF(RIGHT(TEXT(AE66,"0.#"),1)=".",FALSE,TRUE)</formula>
    </cfRule>
    <cfRule type="expression" dxfId="1238" priority="620">
      <formula>IF(RIGHT(TEXT(AE66,"0.#"),1)=".",TRUE,FALSE)</formula>
    </cfRule>
  </conditionalFormatting>
  <conditionalFormatting sqref="AI66">
    <cfRule type="expression" dxfId="1237" priority="617">
      <formula>IF(RIGHT(TEXT(AI66,"0.#"),1)=".",FALSE,TRUE)</formula>
    </cfRule>
    <cfRule type="expression" dxfId="1236" priority="618">
      <formula>IF(RIGHT(TEXT(AI66,"0.#"),1)=".",TRUE,FALSE)</formula>
    </cfRule>
  </conditionalFormatting>
  <conditionalFormatting sqref="AM66">
    <cfRule type="expression" dxfId="1235" priority="615">
      <formula>IF(RIGHT(TEXT(AM66,"0.#"),1)=".",FALSE,TRUE)</formula>
    </cfRule>
    <cfRule type="expression" dxfId="1234" priority="616">
      <formula>IF(RIGHT(TEXT(AM66,"0.#"),1)=".",TRUE,FALSE)</formula>
    </cfRule>
  </conditionalFormatting>
  <conditionalFormatting sqref="AE67">
    <cfRule type="expression" dxfId="1233" priority="613">
      <formula>IF(RIGHT(TEXT(AE67,"0.#"),1)=".",FALSE,TRUE)</formula>
    </cfRule>
    <cfRule type="expression" dxfId="1232" priority="614">
      <formula>IF(RIGHT(TEXT(AE67,"0.#"),1)=".",TRUE,FALSE)</formula>
    </cfRule>
  </conditionalFormatting>
  <conditionalFormatting sqref="AI67">
    <cfRule type="expression" dxfId="1231" priority="611">
      <formula>IF(RIGHT(TEXT(AI67,"0.#"),1)=".",FALSE,TRUE)</formula>
    </cfRule>
    <cfRule type="expression" dxfId="1230" priority="612">
      <formula>IF(RIGHT(TEXT(AI67,"0.#"),1)=".",TRUE,FALSE)</formula>
    </cfRule>
  </conditionalFormatting>
  <conditionalFormatting sqref="AM67">
    <cfRule type="expression" dxfId="1229" priority="609">
      <formula>IF(RIGHT(TEXT(AM67,"0.#"),1)=".",FALSE,TRUE)</formula>
    </cfRule>
    <cfRule type="expression" dxfId="1228" priority="610">
      <formula>IF(RIGHT(TEXT(AM67,"0.#"),1)=".",TRUE,FALSE)</formula>
    </cfRule>
  </conditionalFormatting>
  <conditionalFormatting sqref="AQ67">
    <cfRule type="expression" dxfId="1227" priority="607">
      <formula>IF(RIGHT(TEXT(AQ67,"0.#"),1)=".",FALSE,TRUE)</formula>
    </cfRule>
    <cfRule type="expression" dxfId="1226" priority="608">
      <formula>IF(RIGHT(TEXT(AQ67,"0.#"),1)=".",TRUE,FALSE)</formula>
    </cfRule>
  </conditionalFormatting>
  <conditionalFormatting sqref="AU66">
    <cfRule type="expression" dxfId="1225" priority="605">
      <formula>IF(RIGHT(TEXT(AU66,"0.#"),1)=".",FALSE,TRUE)</formula>
    </cfRule>
    <cfRule type="expression" dxfId="1224" priority="606">
      <formula>IF(RIGHT(TEXT(AU66,"0.#"),1)=".",TRUE,FALSE)</formula>
    </cfRule>
  </conditionalFormatting>
  <conditionalFormatting sqref="AU67">
    <cfRule type="expression" dxfId="1223" priority="603">
      <formula>IF(RIGHT(TEXT(AU67,"0.#"),1)=".",FALSE,TRUE)</formula>
    </cfRule>
    <cfRule type="expression" dxfId="1222" priority="604">
      <formula>IF(RIGHT(TEXT(AU67,"0.#"),1)=".",TRUE,FALSE)</formula>
    </cfRule>
  </conditionalFormatting>
  <conditionalFormatting sqref="AE100 AQ100">
    <cfRule type="expression" dxfId="1221" priority="565">
      <formula>IF(RIGHT(TEXT(AE100,"0.#"),1)=".",FALSE,TRUE)</formula>
    </cfRule>
    <cfRule type="expression" dxfId="1220" priority="566">
      <formula>IF(RIGHT(TEXT(AE100,"0.#"),1)=".",TRUE,FALSE)</formula>
    </cfRule>
  </conditionalFormatting>
  <conditionalFormatting sqref="AI100">
    <cfRule type="expression" dxfId="1219" priority="563">
      <formula>IF(RIGHT(TEXT(AI100,"0.#"),1)=".",FALSE,TRUE)</formula>
    </cfRule>
    <cfRule type="expression" dxfId="1218" priority="564">
      <formula>IF(RIGHT(TEXT(AI100,"0.#"),1)=".",TRUE,FALSE)</formula>
    </cfRule>
  </conditionalFormatting>
  <conditionalFormatting sqref="AM100">
    <cfRule type="expression" dxfId="1217" priority="561">
      <formula>IF(RIGHT(TEXT(AM100,"0.#"),1)=".",FALSE,TRUE)</formula>
    </cfRule>
    <cfRule type="expression" dxfId="1216" priority="562">
      <formula>IF(RIGHT(TEXT(AM100,"0.#"),1)=".",TRUE,FALSE)</formula>
    </cfRule>
  </conditionalFormatting>
  <conditionalFormatting sqref="AE101">
    <cfRule type="expression" dxfId="1215" priority="559">
      <formula>IF(RIGHT(TEXT(AE101,"0.#"),1)=".",FALSE,TRUE)</formula>
    </cfRule>
    <cfRule type="expression" dxfId="1214" priority="560">
      <formula>IF(RIGHT(TEXT(AE101,"0.#"),1)=".",TRUE,FALSE)</formula>
    </cfRule>
  </conditionalFormatting>
  <conditionalFormatting sqref="AI101">
    <cfRule type="expression" dxfId="1213" priority="557">
      <formula>IF(RIGHT(TEXT(AI101,"0.#"),1)=".",FALSE,TRUE)</formula>
    </cfRule>
    <cfRule type="expression" dxfId="1212" priority="558">
      <formula>IF(RIGHT(TEXT(AI101,"0.#"),1)=".",TRUE,FALSE)</formula>
    </cfRule>
  </conditionalFormatting>
  <conditionalFormatting sqref="AM101">
    <cfRule type="expression" dxfId="1211" priority="555">
      <formula>IF(RIGHT(TEXT(AM101,"0.#"),1)=".",FALSE,TRUE)</formula>
    </cfRule>
    <cfRule type="expression" dxfId="1210" priority="556">
      <formula>IF(RIGHT(TEXT(AM101,"0.#"),1)=".",TRUE,FALSE)</formula>
    </cfRule>
  </conditionalFormatting>
  <conditionalFormatting sqref="AQ101">
    <cfRule type="expression" dxfId="1209" priority="553">
      <formula>IF(RIGHT(TEXT(AQ101,"0.#"),1)=".",FALSE,TRUE)</formula>
    </cfRule>
    <cfRule type="expression" dxfId="1208" priority="554">
      <formula>IF(RIGHT(TEXT(AQ101,"0.#"),1)=".",TRUE,FALSE)</formula>
    </cfRule>
  </conditionalFormatting>
  <conditionalFormatting sqref="AU100">
    <cfRule type="expression" dxfId="1207" priority="551">
      <formula>IF(RIGHT(TEXT(AU100,"0.#"),1)=".",FALSE,TRUE)</formula>
    </cfRule>
    <cfRule type="expression" dxfId="1206" priority="552">
      <formula>IF(RIGHT(TEXT(AU100,"0.#"),1)=".",TRUE,FALSE)</formula>
    </cfRule>
  </conditionalFormatting>
  <conditionalFormatting sqref="AU101">
    <cfRule type="expression" dxfId="1205" priority="549">
      <formula>IF(RIGHT(TEXT(AU101,"0.#"),1)=".",FALSE,TRUE)</formula>
    </cfRule>
    <cfRule type="expression" dxfId="1204" priority="550">
      <formula>IF(RIGHT(TEXT(AU101,"0.#"),1)=".",TRUE,FALSE)</formula>
    </cfRule>
  </conditionalFormatting>
  <conditionalFormatting sqref="AM35">
    <cfRule type="expression" dxfId="1203" priority="543">
      <formula>IF(RIGHT(TEXT(AM35,"0.#"),1)=".",FALSE,TRUE)</formula>
    </cfRule>
    <cfRule type="expression" dxfId="1202" priority="544">
      <formula>IF(RIGHT(TEXT(AM35,"0.#"),1)=".",TRUE,FALSE)</formula>
    </cfRule>
  </conditionalFormatting>
  <conditionalFormatting sqref="AE36 AM36">
    <cfRule type="expression" dxfId="1201" priority="541">
      <formula>IF(RIGHT(TEXT(AE36,"0.#"),1)=".",FALSE,TRUE)</formula>
    </cfRule>
    <cfRule type="expression" dxfId="1200" priority="542">
      <formula>IF(RIGHT(TEXT(AE36,"0.#"),1)=".",TRUE,FALSE)</formula>
    </cfRule>
  </conditionalFormatting>
  <conditionalFormatting sqref="AI36">
    <cfRule type="expression" dxfId="1199" priority="539">
      <formula>IF(RIGHT(TEXT(AI36,"0.#"),1)=".",FALSE,TRUE)</formula>
    </cfRule>
    <cfRule type="expression" dxfId="1198" priority="540">
      <formula>IF(RIGHT(TEXT(AI36,"0.#"),1)=".",TRUE,FALSE)</formula>
    </cfRule>
  </conditionalFormatting>
  <conditionalFormatting sqref="AQ36">
    <cfRule type="expression" dxfId="1197" priority="537">
      <formula>IF(RIGHT(TEXT(AQ36,"0.#"),1)=".",FALSE,TRUE)</formula>
    </cfRule>
    <cfRule type="expression" dxfId="1196" priority="538">
      <formula>IF(RIGHT(TEXT(AQ36,"0.#"),1)=".",TRUE,FALSE)</formula>
    </cfRule>
  </conditionalFormatting>
  <conditionalFormatting sqref="AE35 AQ35">
    <cfRule type="expression" dxfId="1195" priority="547">
      <formula>IF(RIGHT(TEXT(AE35,"0.#"),1)=".",FALSE,TRUE)</formula>
    </cfRule>
    <cfRule type="expression" dxfId="1194" priority="548">
      <formula>IF(RIGHT(TEXT(AE35,"0.#"),1)=".",TRUE,FALSE)</formula>
    </cfRule>
  </conditionalFormatting>
  <conditionalFormatting sqref="AI35">
    <cfRule type="expression" dxfId="1193" priority="545">
      <formula>IF(RIGHT(TEXT(AI35,"0.#"),1)=".",FALSE,TRUE)</formula>
    </cfRule>
    <cfRule type="expression" dxfId="1192" priority="546">
      <formula>IF(RIGHT(TEXT(AI35,"0.#"),1)=".",TRUE,FALSE)</formula>
    </cfRule>
  </conditionalFormatting>
  <conditionalFormatting sqref="AM103">
    <cfRule type="expression" dxfId="1191" priority="531">
      <formula>IF(RIGHT(TEXT(AM103,"0.#"),1)=".",FALSE,TRUE)</formula>
    </cfRule>
    <cfRule type="expression" dxfId="1190" priority="532">
      <formula>IF(RIGHT(TEXT(AM103,"0.#"),1)=".",TRUE,FALSE)</formula>
    </cfRule>
  </conditionalFormatting>
  <conditionalFormatting sqref="AE104 AM104">
    <cfRule type="expression" dxfId="1189" priority="529">
      <formula>IF(RIGHT(TEXT(AE104,"0.#"),1)=".",FALSE,TRUE)</formula>
    </cfRule>
    <cfRule type="expression" dxfId="1188" priority="530">
      <formula>IF(RIGHT(TEXT(AE104,"0.#"),1)=".",TRUE,FALSE)</formula>
    </cfRule>
  </conditionalFormatting>
  <conditionalFormatting sqref="AI104">
    <cfRule type="expression" dxfId="1187" priority="527">
      <formula>IF(RIGHT(TEXT(AI104,"0.#"),1)=".",FALSE,TRUE)</formula>
    </cfRule>
    <cfRule type="expression" dxfId="1186" priority="528">
      <formula>IF(RIGHT(TEXT(AI104,"0.#"),1)=".",TRUE,FALSE)</formula>
    </cfRule>
  </conditionalFormatting>
  <conditionalFormatting sqref="AQ104">
    <cfRule type="expression" dxfId="1185" priority="525">
      <formula>IF(RIGHT(TEXT(AQ104,"0.#"),1)=".",FALSE,TRUE)</formula>
    </cfRule>
    <cfRule type="expression" dxfId="1184" priority="526">
      <formula>IF(RIGHT(TEXT(AQ104,"0.#"),1)=".",TRUE,FALSE)</formula>
    </cfRule>
  </conditionalFormatting>
  <conditionalFormatting sqref="AE103 AQ103">
    <cfRule type="expression" dxfId="1183" priority="535">
      <formula>IF(RIGHT(TEXT(AE103,"0.#"),1)=".",FALSE,TRUE)</formula>
    </cfRule>
    <cfRule type="expression" dxfId="1182" priority="536">
      <formula>IF(RIGHT(TEXT(AE103,"0.#"),1)=".",TRUE,FALSE)</formula>
    </cfRule>
  </conditionalFormatting>
  <conditionalFormatting sqref="AI103">
    <cfRule type="expression" dxfId="1181" priority="533">
      <formula>IF(RIGHT(TEXT(AI103,"0.#"),1)=".",FALSE,TRUE)</formula>
    </cfRule>
    <cfRule type="expression" dxfId="1180" priority="534">
      <formula>IF(RIGHT(TEXT(AI103,"0.#"),1)=".",TRUE,FALSE)</formula>
    </cfRule>
  </conditionalFormatting>
  <conditionalFormatting sqref="AM137">
    <cfRule type="expression" dxfId="1179" priority="519">
      <formula>IF(RIGHT(TEXT(AM137,"0.#"),1)=".",FALSE,TRUE)</formula>
    </cfRule>
    <cfRule type="expression" dxfId="1178" priority="520">
      <formula>IF(RIGHT(TEXT(AM137,"0.#"),1)=".",TRUE,FALSE)</formula>
    </cfRule>
  </conditionalFormatting>
  <conditionalFormatting sqref="AE138 AM138">
    <cfRule type="expression" dxfId="1177" priority="517">
      <formula>IF(RIGHT(TEXT(AE138,"0.#"),1)=".",FALSE,TRUE)</formula>
    </cfRule>
    <cfRule type="expression" dxfId="1176" priority="518">
      <formula>IF(RIGHT(TEXT(AE138,"0.#"),1)=".",TRUE,FALSE)</formula>
    </cfRule>
  </conditionalFormatting>
  <conditionalFormatting sqref="AI138">
    <cfRule type="expression" dxfId="1175" priority="515">
      <formula>IF(RIGHT(TEXT(AI138,"0.#"),1)=".",FALSE,TRUE)</formula>
    </cfRule>
    <cfRule type="expression" dxfId="1174" priority="516">
      <formula>IF(RIGHT(TEXT(AI138,"0.#"),1)=".",TRUE,FALSE)</formula>
    </cfRule>
  </conditionalFormatting>
  <conditionalFormatting sqref="AQ138">
    <cfRule type="expression" dxfId="1173" priority="513">
      <formula>IF(RIGHT(TEXT(AQ138,"0.#"),1)=".",FALSE,TRUE)</formula>
    </cfRule>
    <cfRule type="expression" dxfId="1172" priority="514">
      <formula>IF(RIGHT(TEXT(AQ138,"0.#"),1)=".",TRUE,FALSE)</formula>
    </cfRule>
  </conditionalFormatting>
  <conditionalFormatting sqref="AE137 AQ137">
    <cfRule type="expression" dxfId="1171" priority="523">
      <formula>IF(RIGHT(TEXT(AE137,"0.#"),1)=".",FALSE,TRUE)</formula>
    </cfRule>
    <cfRule type="expression" dxfId="1170" priority="524">
      <formula>IF(RIGHT(TEXT(AE137,"0.#"),1)=".",TRUE,FALSE)</formula>
    </cfRule>
  </conditionalFormatting>
  <conditionalFormatting sqref="AI137">
    <cfRule type="expression" dxfId="1169" priority="521">
      <formula>IF(RIGHT(TEXT(AI137,"0.#"),1)=".",FALSE,TRUE)</formula>
    </cfRule>
    <cfRule type="expression" dxfId="1168" priority="522">
      <formula>IF(RIGHT(TEXT(AI137,"0.#"),1)=".",TRUE,FALSE)</formula>
    </cfRule>
  </conditionalFormatting>
  <conditionalFormatting sqref="AM171">
    <cfRule type="expression" dxfId="1167" priority="507">
      <formula>IF(RIGHT(TEXT(AM171,"0.#"),1)=".",FALSE,TRUE)</formula>
    </cfRule>
    <cfRule type="expression" dxfId="1166" priority="508">
      <formula>IF(RIGHT(TEXT(AM171,"0.#"),1)=".",TRUE,FALSE)</formula>
    </cfRule>
  </conditionalFormatting>
  <conditionalFormatting sqref="AE172 AM172">
    <cfRule type="expression" dxfId="1165" priority="505">
      <formula>IF(RIGHT(TEXT(AE172,"0.#"),1)=".",FALSE,TRUE)</formula>
    </cfRule>
    <cfRule type="expression" dxfId="1164" priority="506">
      <formula>IF(RIGHT(TEXT(AE172,"0.#"),1)=".",TRUE,FALSE)</formula>
    </cfRule>
  </conditionalFormatting>
  <conditionalFormatting sqref="AI172">
    <cfRule type="expression" dxfId="1163" priority="503">
      <formula>IF(RIGHT(TEXT(AI172,"0.#"),1)=".",FALSE,TRUE)</formula>
    </cfRule>
    <cfRule type="expression" dxfId="1162" priority="504">
      <formula>IF(RIGHT(TEXT(AI172,"0.#"),1)=".",TRUE,FALSE)</formula>
    </cfRule>
  </conditionalFormatting>
  <conditionalFormatting sqref="AQ172">
    <cfRule type="expression" dxfId="1161" priority="501">
      <formula>IF(RIGHT(TEXT(AQ172,"0.#"),1)=".",FALSE,TRUE)</formula>
    </cfRule>
    <cfRule type="expression" dxfId="1160" priority="502">
      <formula>IF(RIGHT(TEXT(AQ172,"0.#"),1)=".",TRUE,FALSE)</formula>
    </cfRule>
  </conditionalFormatting>
  <conditionalFormatting sqref="AE171 AQ171">
    <cfRule type="expression" dxfId="1159" priority="511">
      <formula>IF(RIGHT(TEXT(AE171,"0.#"),1)=".",FALSE,TRUE)</formula>
    </cfRule>
    <cfRule type="expression" dxfId="1158" priority="512">
      <formula>IF(RIGHT(TEXT(AE171,"0.#"),1)=".",TRUE,FALSE)</formula>
    </cfRule>
  </conditionalFormatting>
  <conditionalFormatting sqref="AI171">
    <cfRule type="expression" dxfId="1157" priority="509">
      <formula>IF(RIGHT(TEXT(AI171,"0.#"),1)=".",FALSE,TRUE)</formula>
    </cfRule>
    <cfRule type="expression" dxfId="1156" priority="510">
      <formula>IF(RIGHT(TEXT(AI171,"0.#"),1)=".",TRUE,FALSE)</formula>
    </cfRule>
  </conditionalFormatting>
  <conditionalFormatting sqref="AE73">
    <cfRule type="expression" dxfId="1155" priority="499">
      <formula>IF(RIGHT(TEXT(AE73,"0.#"),1)=".",FALSE,TRUE)</formula>
    </cfRule>
    <cfRule type="expression" dxfId="1154" priority="500">
      <formula>IF(RIGHT(TEXT(AE73,"0.#"),1)=".",TRUE,FALSE)</formula>
    </cfRule>
  </conditionalFormatting>
  <conditionalFormatting sqref="AM75">
    <cfRule type="expression" dxfId="1153" priority="483">
      <formula>IF(RIGHT(TEXT(AM75,"0.#"),1)=".",FALSE,TRUE)</formula>
    </cfRule>
    <cfRule type="expression" dxfId="1152" priority="484">
      <formula>IF(RIGHT(TEXT(AM75,"0.#"),1)=".",TRUE,FALSE)</formula>
    </cfRule>
  </conditionalFormatting>
  <conditionalFormatting sqref="AE74">
    <cfRule type="expression" dxfId="1151" priority="497">
      <formula>IF(RIGHT(TEXT(AE74,"0.#"),1)=".",FALSE,TRUE)</formula>
    </cfRule>
    <cfRule type="expression" dxfId="1150" priority="498">
      <formula>IF(RIGHT(TEXT(AE74,"0.#"),1)=".",TRUE,FALSE)</formula>
    </cfRule>
  </conditionalFormatting>
  <conditionalFormatting sqref="AE75">
    <cfRule type="expression" dxfId="1149" priority="495">
      <formula>IF(RIGHT(TEXT(AE75,"0.#"),1)=".",FALSE,TRUE)</formula>
    </cfRule>
    <cfRule type="expression" dxfId="1148" priority="496">
      <formula>IF(RIGHT(TEXT(AE75,"0.#"),1)=".",TRUE,FALSE)</formula>
    </cfRule>
  </conditionalFormatting>
  <conditionalFormatting sqref="AI75">
    <cfRule type="expression" dxfId="1147" priority="493">
      <formula>IF(RIGHT(TEXT(AI75,"0.#"),1)=".",FALSE,TRUE)</formula>
    </cfRule>
    <cfRule type="expression" dxfId="1146" priority="494">
      <formula>IF(RIGHT(TEXT(AI75,"0.#"),1)=".",TRUE,FALSE)</formula>
    </cfRule>
  </conditionalFormatting>
  <conditionalFormatting sqref="AI74">
    <cfRule type="expression" dxfId="1145" priority="491">
      <formula>IF(RIGHT(TEXT(AI74,"0.#"),1)=".",FALSE,TRUE)</formula>
    </cfRule>
    <cfRule type="expression" dxfId="1144" priority="492">
      <formula>IF(RIGHT(TEXT(AI74,"0.#"),1)=".",TRUE,FALSE)</formula>
    </cfRule>
  </conditionalFormatting>
  <conditionalFormatting sqref="AI73">
    <cfRule type="expression" dxfId="1143" priority="489">
      <formula>IF(RIGHT(TEXT(AI73,"0.#"),1)=".",FALSE,TRUE)</formula>
    </cfRule>
    <cfRule type="expression" dxfId="1142" priority="490">
      <formula>IF(RIGHT(TEXT(AI73,"0.#"),1)=".",TRUE,FALSE)</formula>
    </cfRule>
  </conditionalFormatting>
  <conditionalFormatting sqref="AM73">
    <cfRule type="expression" dxfId="1141" priority="487">
      <formula>IF(RIGHT(TEXT(AM73,"0.#"),1)=".",FALSE,TRUE)</formula>
    </cfRule>
    <cfRule type="expression" dxfId="1140" priority="488">
      <formula>IF(RIGHT(TEXT(AM73,"0.#"),1)=".",TRUE,FALSE)</formula>
    </cfRule>
  </conditionalFormatting>
  <conditionalFormatting sqref="AM74">
    <cfRule type="expression" dxfId="1139" priority="485">
      <formula>IF(RIGHT(TEXT(AM74,"0.#"),1)=".",FALSE,TRUE)</formula>
    </cfRule>
    <cfRule type="expression" dxfId="1138" priority="486">
      <formula>IF(RIGHT(TEXT(AM74,"0.#"),1)=".",TRUE,FALSE)</formula>
    </cfRule>
  </conditionalFormatting>
  <conditionalFormatting sqref="AQ73:AQ75">
    <cfRule type="expression" dxfId="1137" priority="481">
      <formula>IF(RIGHT(TEXT(AQ73,"0.#"),1)=".",FALSE,TRUE)</formula>
    </cfRule>
    <cfRule type="expression" dxfId="1136" priority="482">
      <formula>IF(RIGHT(TEXT(AQ73,"0.#"),1)=".",TRUE,FALSE)</formula>
    </cfRule>
  </conditionalFormatting>
  <conditionalFormatting sqref="AU73:AU75">
    <cfRule type="expression" dxfId="1135" priority="479">
      <formula>IF(RIGHT(TEXT(AU73,"0.#"),1)=".",FALSE,TRUE)</formula>
    </cfRule>
    <cfRule type="expression" dxfId="1134" priority="480">
      <formula>IF(RIGHT(TEXT(AU73,"0.#"),1)=".",TRUE,FALSE)</formula>
    </cfRule>
  </conditionalFormatting>
  <conditionalFormatting sqref="AE107">
    <cfRule type="expression" dxfId="1133" priority="477">
      <formula>IF(RIGHT(TEXT(AE107,"0.#"),1)=".",FALSE,TRUE)</formula>
    </cfRule>
    <cfRule type="expression" dxfId="1132" priority="478">
      <formula>IF(RIGHT(TEXT(AE107,"0.#"),1)=".",TRUE,FALSE)</formula>
    </cfRule>
  </conditionalFormatting>
  <conditionalFormatting sqref="AM109">
    <cfRule type="expression" dxfId="1131" priority="461">
      <formula>IF(RIGHT(TEXT(AM109,"0.#"),1)=".",FALSE,TRUE)</formula>
    </cfRule>
    <cfRule type="expression" dxfId="1130" priority="462">
      <formula>IF(RIGHT(TEXT(AM109,"0.#"),1)=".",TRUE,FALSE)</formula>
    </cfRule>
  </conditionalFormatting>
  <conditionalFormatting sqref="AE108">
    <cfRule type="expression" dxfId="1129" priority="475">
      <formula>IF(RIGHT(TEXT(AE108,"0.#"),1)=".",FALSE,TRUE)</formula>
    </cfRule>
    <cfRule type="expression" dxfId="1128" priority="476">
      <formula>IF(RIGHT(TEXT(AE108,"0.#"),1)=".",TRUE,FALSE)</formula>
    </cfRule>
  </conditionalFormatting>
  <conditionalFormatting sqref="AE109">
    <cfRule type="expression" dxfId="1127" priority="473">
      <formula>IF(RIGHT(TEXT(AE109,"0.#"),1)=".",FALSE,TRUE)</formula>
    </cfRule>
    <cfRule type="expression" dxfId="1126" priority="474">
      <formula>IF(RIGHT(TEXT(AE109,"0.#"),1)=".",TRUE,FALSE)</formula>
    </cfRule>
  </conditionalFormatting>
  <conditionalFormatting sqref="AI109">
    <cfRule type="expression" dxfId="1125" priority="471">
      <formula>IF(RIGHT(TEXT(AI109,"0.#"),1)=".",FALSE,TRUE)</formula>
    </cfRule>
    <cfRule type="expression" dxfId="1124" priority="472">
      <formula>IF(RIGHT(TEXT(AI109,"0.#"),1)=".",TRUE,FALSE)</formula>
    </cfRule>
  </conditionalFormatting>
  <conditionalFormatting sqref="AI108">
    <cfRule type="expression" dxfId="1123" priority="469">
      <formula>IF(RIGHT(TEXT(AI108,"0.#"),1)=".",FALSE,TRUE)</formula>
    </cfRule>
    <cfRule type="expression" dxfId="1122" priority="470">
      <formula>IF(RIGHT(TEXT(AI108,"0.#"),1)=".",TRUE,FALSE)</formula>
    </cfRule>
  </conditionalFormatting>
  <conditionalFormatting sqref="AI107">
    <cfRule type="expression" dxfId="1121" priority="467">
      <formula>IF(RIGHT(TEXT(AI107,"0.#"),1)=".",FALSE,TRUE)</formula>
    </cfRule>
    <cfRule type="expression" dxfId="1120" priority="468">
      <formula>IF(RIGHT(TEXT(AI107,"0.#"),1)=".",TRUE,FALSE)</formula>
    </cfRule>
  </conditionalFormatting>
  <conditionalFormatting sqref="AM107">
    <cfRule type="expression" dxfId="1119" priority="465">
      <formula>IF(RIGHT(TEXT(AM107,"0.#"),1)=".",FALSE,TRUE)</formula>
    </cfRule>
    <cfRule type="expression" dxfId="1118" priority="466">
      <formula>IF(RIGHT(TEXT(AM107,"0.#"),1)=".",TRUE,FALSE)</formula>
    </cfRule>
  </conditionalFormatting>
  <conditionalFormatting sqref="AM108">
    <cfRule type="expression" dxfId="1117" priority="463">
      <formula>IF(RIGHT(TEXT(AM108,"0.#"),1)=".",FALSE,TRUE)</formula>
    </cfRule>
    <cfRule type="expression" dxfId="1116" priority="464">
      <formula>IF(RIGHT(TEXT(AM108,"0.#"),1)=".",TRUE,FALSE)</formula>
    </cfRule>
  </conditionalFormatting>
  <conditionalFormatting sqref="AQ107:AQ109">
    <cfRule type="expression" dxfId="1115" priority="459">
      <formula>IF(RIGHT(TEXT(AQ107,"0.#"),1)=".",FALSE,TRUE)</formula>
    </cfRule>
    <cfRule type="expression" dxfId="1114" priority="460">
      <formula>IF(RIGHT(TEXT(AQ107,"0.#"),1)=".",TRUE,FALSE)</formula>
    </cfRule>
  </conditionalFormatting>
  <conditionalFormatting sqref="AU107:AU109">
    <cfRule type="expression" dxfId="1113" priority="457">
      <formula>IF(RIGHT(TEXT(AU107,"0.#"),1)=".",FALSE,TRUE)</formula>
    </cfRule>
    <cfRule type="expression" dxfId="1112" priority="458">
      <formula>IF(RIGHT(TEXT(AU107,"0.#"),1)=".",TRUE,FALSE)</formula>
    </cfRule>
  </conditionalFormatting>
  <conditionalFormatting sqref="AE141">
    <cfRule type="expression" dxfId="1111" priority="455">
      <formula>IF(RIGHT(TEXT(AE141,"0.#"),1)=".",FALSE,TRUE)</formula>
    </cfRule>
    <cfRule type="expression" dxfId="1110" priority="456">
      <formula>IF(RIGHT(TEXT(AE141,"0.#"),1)=".",TRUE,FALSE)</formula>
    </cfRule>
  </conditionalFormatting>
  <conditionalFormatting sqref="AM143">
    <cfRule type="expression" dxfId="1109" priority="439">
      <formula>IF(RIGHT(TEXT(AM143,"0.#"),1)=".",FALSE,TRUE)</formula>
    </cfRule>
    <cfRule type="expression" dxfId="1108" priority="440">
      <formula>IF(RIGHT(TEXT(AM143,"0.#"),1)=".",TRUE,FALSE)</formula>
    </cfRule>
  </conditionalFormatting>
  <conditionalFormatting sqref="AE142">
    <cfRule type="expression" dxfId="1107" priority="453">
      <formula>IF(RIGHT(TEXT(AE142,"0.#"),1)=".",FALSE,TRUE)</formula>
    </cfRule>
    <cfRule type="expression" dxfId="1106" priority="454">
      <formula>IF(RIGHT(TEXT(AE142,"0.#"),1)=".",TRUE,FALSE)</formula>
    </cfRule>
  </conditionalFormatting>
  <conditionalFormatting sqref="AE143">
    <cfRule type="expression" dxfId="1105" priority="451">
      <formula>IF(RIGHT(TEXT(AE143,"0.#"),1)=".",FALSE,TRUE)</formula>
    </cfRule>
    <cfRule type="expression" dxfId="1104" priority="452">
      <formula>IF(RIGHT(TEXT(AE143,"0.#"),1)=".",TRUE,FALSE)</formula>
    </cfRule>
  </conditionalFormatting>
  <conditionalFormatting sqref="AI143">
    <cfRule type="expression" dxfId="1103" priority="449">
      <formula>IF(RIGHT(TEXT(AI143,"0.#"),1)=".",FALSE,TRUE)</formula>
    </cfRule>
    <cfRule type="expression" dxfId="1102" priority="450">
      <formula>IF(RIGHT(TEXT(AI143,"0.#"),1)=".",TRUE,FALSE)</formula>
    </cfRule>
  </conditionalFormatting>
  <conditionalFormatting sqref="AI142">
    <cfRule type="expression" dxfId="1101" priority="447">
      <formula>IF(RIGHT(TEXT(AI142,"0.#"),1)=".",FALSE,TRUE)</formula>
    </cfRule>
    <cfRule type="expression" dxfId="1100" priority="448">
      <formula>IF(RIGHT(TEXT(AI142,"0.#"),1)=".",TRUE,FALSE)</formula>
    </cfRule>
  </conditionalFormatting>
  <conditionalFormatting sqref="AI141">
    <cfRule type="expression" dxfId="1099" priority="445">
      <formula>IF(RIGHT(TEXT(AI141,"0.#"),1)=".",FALSE,TRUE)</formula>
    </cfRule>
    <cfRule type="expression" dxfId="1098" priority="446">
      <formula>IF(RIGHT(TEXT(AI141,"0.#"),1)=".",TRUE,FALSE)</formula>
    </cfRule>
  </conditionalFormatting>
  <conditionalFormatting sqref="AM141">
    <cfRule type="expression" dxfId="1097" priority="443">
      <formula>IF(RIGHT(TEXT(AM141,"0.#"),1)=".",FALSE,TRUE)</formula>
    </cfRule>
    <cfRule type="expression" dxfId="1096" priority="444">
      <formula>IF(RIGHT(TEXT(AM141,"0.#"),1)=".",TRUE,FALSE)</formula>
    </cfRule>
  </conditionalFormatting>
  <conditionalFormatting sqref="AM142">
    <cfRule type="expression" dxfId="1095" priority="441">
      <formula>IF(RIGHT(TEXT(AM142,"0.#"),1)=".",FALSE,TRUE)</formula>
    </cfRule>
    <cfRule type="expression" dxfId="1094" priority="442">
      <formula>IF(RIGHT(TEXT(AM142,"0.#"),1)=".",TRUE,FALSE)</formula>
    </cfRule>
  </conditionalFormatting>
  <conditionalFormatting sqref="AQ141:AQ143">
    <cfRule type="expression" dxfId="1093" priority="437">
      <formula>IF(RIGHT(TEXT(AQ141,"0.#"),1)=".",FALSE,TRUE)</formula>
    </cfRule>
    <cfRule type="expression" dxfId="1092" priority="438">
      <formula>IF(RIGHT(TEXT(AQ141,"0.#"),1)=".",TRUE,FALSE)</formula>
    </cfRule>
  </conditionalFormatting>
  <conditionalFormatting sqref="AU141:AU143">
    <cfRule type="expression" dxfId="1091" priority="435">
      <formula>IF(RIGHT(TEXT(AU141,"0.#"),1)=".",FALSE,TRUE)</formula>
    </cfRule>
    <cfRule type="expression" dxfId="1090" priority="436">
      <formula>IF(RIGHT(TEXT(AU141,"0.#"),1)=".",TRUE,FALSE)</formula>
    </cfRule>
  </conditionalFormatting>
  <conditionalFormatting sqref="AE175">
    <cfRule type="expression" dxfId="1089" priority="433">
      <formula>IF(RIGHT(TEXT(AE175,"0.#"),1)=".",FALSE,TRUE)</formula>
    </cfRule>
    <cfRule type="expression" dxfId="1088" priority="434">
      <formula>IF(RIGHT(TEXT(AE175,"0.#"),1)=".",TRUE,FALSE)</formula>
    </cfRule>
  </conditionalFormatting>
  <conditionalFormatting sqref="AM177">
    <cfRule type="expression" dxfId="1087" priority="417">
      <formula>IF(RIGHT(TEXT(AM177,"0.#"),1)=".",FALSE,TRUE)</formula>
    </cfRule>
    <cfRule type="expression" dxfId="1086" priority="418">
      <formula>IF(RIGHT(TEXT(AM177,"0.#"),1)=".",TRUE,FALSE)</formula>
    </cfRule>
  </conditionalFormatting>
  <conditionalFormatting sqref="AE176">
    <cfRule type="expression" dxfId="1085" priority="431">
      <formula>IF(RIGHT(TEXT(AE176,"0.#"),1)=".",FALSE,TRUE)</formula>
    </cfRule>
    <cfRule type="expression" dxfId="1084" priority="432">
      <formula>IF(RIGHT(TEXT(AE176,"0.#"),1)=".",TRUE,FALSE)</formula>
    </cfRule>
  </conditionalFormatting>
  <conditionalFormatting sqref="AE177">
    <cfRule type="expression" dxfId="1083" priority="429">
      <formula>IF(RIGHT(TEXT(AE177,"0.#"),1)=".",FALSE,TRUE)</formula>
    </cfRule>
    <cfRule type="expression" dxfId="1082" priority="430">
      <formula>IF(RIGHT(TEXT(AE177,"0.#"),1)=".",TRUE,FALSE)</formula>
    </cfRule>
  </conditionalFormatting>
  <conditionalFormatting sqref="AI177">
    <cfRule type="expression" dxfId="1081" priority="427">
      <formula>IF(RIGHT(TEXT(AI177,"0.#"),1)=".",FALSE,TRUE)</formula>
    </cfRule>
    <cfRule type="expression" dxfId="1080" priority="428">
      <formula>IF(RIGHT(TEXT(AI177,"0.#"),1)=".",TRUE,FALSE)</formula>
    </cfRule>
  </conditionalFormatting>
  <conditionalFormatting sqref="AI176">
    <cfRule type="expression" dxfId="1079" priority="425">
      <formula>IF(RIGHT(TEXT(AI176,"0.#"),1)=".",FALSE,TRUE)</formula>
    </cfRule>
    <cfRule type="expression" dxfId="1078" priority="426">
      <formula>IF(RIGHT(TEXT(AI176,"0.#"),1)=".",TRUE,FALSE)</formula>
    </cfRule>
  </conditionalFormatting>
  <conditionalFormatting sqref="AI175">
    <cfRule type="expression" dxfId="1077" priority="423">
      <formula>IF(RIGHT(TEXT(AI175,"0.#"),1)=".",FALSE,TRUE)</formula>
    </cfRule>
    <cfRule type="expression" dxfId="1076" priority="424">
      <formula>IF(RIGHT(TEXT(AI175,"0.#"),1)=".",TRUE,FALSE)</formula>
    </cfRule>
  </conditionalFormatting>
  <conditionalFormatting sqref="AM175">
    <cfRule type="expression" dxfId="1075" priority="421">
      <formula>IF(RIGHT(TEXT(AM175,"0.#"),1)=".",FALSE,TRUE)</formula>
    </cfRule>
    <cfRule type="expression" dxfId="1074" priority="422">
      <formula>IF(RIGHT(TEXT(AM175,"0.#"),1)=".",TRUE,FALSE)</formula>
    </cfRule>
  </conditionalFormatting>
  <conditionalFormatting sqref="AM176">
    <cfRule type="expression" dxfId="1073" priority="419">
      <formula>IF(RIGHT(TEXT(AM176,"0.#"),1)=".",FALSE,TRUE)</formula>
    </cfRule>
    <cfRule type="expression" dxfId="1072" priority="420">
      <formula>IF(RIGHT(TEXT(AM176,"0.#"),1)=".",TRUE,FALSE)</formula>
    </cfRule>
  </conditionalFormatting>
  <conditionalFormatting sqref="AQ175:AQ177">
    <cfRule type="expression" dxfId="1071" priority="415">
      <formula>IF(RIGHT(TEXT(AQ175,"0.#"),1)=".",FALSE,TRUE)</formula>
    </cfRule>
    <cfRule type="expression" dxfId="1070" priority="416">
      <formula>IF(RIGHT(TEXT(AQ175,"0.#"),1)=".",TRUE,FALSE)</formula>
    </cfRule>
  </conditionalFormatting>
  <conditionalFormatting sqref="AU175:AU177">
    <cfRule type="expression" dxfId="1069" priority="413">
      <formula>IF(RIGHT(TEXT(AU175,"0.#"),1)=".",FALSE,TRUE)</formula>
    </cfRule>
    <cfRule type="expression" dxfId="1068" priority="414">
      <formula>IF(RIGHT(TEXT(AU175,"0.#"),1)=".",TRUE,FALSE)</formula>
    </cfRule>
  </conditionalFormatting>
  <conditionalFormatting sqref="AE61">
    <cfRule type="expression" dxfId="1067" priority="367">
      <formula>IF(RIGHT(TEXT(AE61,"0.#"),1)=".",FALSE,TRUE)</formula>
    </cfRule>
    <cfRule type="expression" dxfId="1066" priority="368">
      <formula>IF(RIGHT(TEXT(AE61,"0.#"),1)=".",TRUE,FALSE)</formula>
    </cfRule>
  </conditionalFormatting>
  <conditionalFormatting sqref="AE62">
    <cfRule type="expression" dxfId="1065" priority="365">
      <formula>IF(RIGHT(TEXT(AE62,"0.#"),1)=".",FALSE,TRUE)</formula>
    </cfRule>
    <cfRule type="expression" dxfId="1064" priority="366">
      <formula>IF(RIGHT(TEXT(AE62,"0.#"),1)=".",TRUE,FALSE)</formula>
    </cfRule>
  </conditionalFormatting>
  <conditionalFormatting sqref="AM61">
    <cfRule type="expression" dxfId="1063" priority="355">
      <formula>IF(RIGHT(TEXT(AM61,"0.#"),1)=".",FALSE,TRUE)</formula>
    </cfRule>
    <cfRule type="expression" dxfId="1062" priority="356">
      <formula>IF(RIGHT(TEXT(AM61,"0.#"),1)=".",TRUE,FALSE)</formula>
    </cfRule>
  </conditionalFormatting>
  <conditionalFormatting sqref="AE63">
    <cfRule type="expression" dxfId="1061" priority="363">
      <formula>IF(RIGHT(TEXT(AE63,"0.#"),1)=".",FALSE,TRUE)</formula>
    </cfRule>
    <cfRule type="expression" dxfId="1060" priority="364">
      <formula>IF(RIGHT(TEXT(AE63,"0.#"),1)=".",TRUE,FALSE)</formula>
    </cfRule>
  </conditionalFormatting>
  <conditionalFormatting sqref="AI63">
    <cfRule type="expression" dxfId="1059" priority="361">
      <formula>IF(RIGHT(TEXT(AI63,"0.#"),1)=".",FALSE,TRUE)</formula>
    </cfRule>
    <cfRule type="expression" dxfId="1058" priority="362">
      <formula>IF(RIGHT(TEXT(AI63,"0.#"),1)=".",TRUE,FALSE)</formula>
    </cfRule>
  </conditionalFormatting>
  <conditionalFormatting sqref="AI62">
    <cfRule type="expression" dxfId="1057" priority="359">
      <formula>IF(RIGHT(TEXT(AI62,"0.#"),1)=".",FALSE,TRUE)</formula>
    </cfRule>
    <cfRule type="expression" dxfId="1056" priority="360">
      <formula>IF(RIGHT(TEXT(AI62,"0.#"),1)=".",TRUE,FALSE)</formula>
    </cfRule>
  </conditionalFormatting>
  <conditionalFormatting sqref="AI61">
    <cfRule type="expression" dxfId="1055" priority="357">
      <formula>IF(RIGHT(TEXT(AI61,"0.#"),1)=".",FALSE,TRUE)</formula>
    </cfRule>
    <cfRule type="expression" dxfId="1054" priority="358">
      <formula>IF(RIGHT(TEXT(AI61,"0.#"),1)=".",TRUE,FALSE)</formula>
    </cfRule>
  </conditionalFormatting>
  <conditionalFormatting sqref="AM62">
    <cfRule type="expression" dxfId="1053" priority="353">
      <formula>IF(RIGHT(TEXT(AM62,"0.#"),1)=".",FALSE,TRUE)</formula>
    </cfRule>
    <cfRule type="expression" dxfId="1052" priority="354">
      <formula>IF(RIGHT(TEXT(AM62,"0.#"),1)=".",TRUE,FALSE)</formula>
    </cfRule>
  </conditionalFormatting>
  <conditionalFormatting sqref="AM63">
    <cfRule type="expression" dxfId="1051" priority="351">
      <formula>IF(RIGHT(TEXT(AM63,"0.#"),1)=".",FALSE,TRUE)</formula>
    </cfRule>
    <cfRule type="expression" dxfId="1050" priority="352">
      <formula>IF(RIGHT(TEXT(AM63,"0.#"),1)=".",TRUE,FALSE)</formula>
    </cfRule>
  </conditionalFormatting>
  <conditionalFormatting sqref="AQ61:AQ63">
    <cfRule type="expression" dxfId="1049" priority="349">
      <formula>IF(RIGHT(TEXT(AQ61,"0.#"),1)=".",FALSE,TRUE)</formula>
    </cfRule>
    <cfRule type="expression" dxfId="1048" priority="350">
      <formula>IF(RIGHT(TEXT(AQ61,"0.#"),1)=".",TRUE,FALSE)</formula>
    </cfRule>
  </conditionalFormatting>
  <conditionalFormatting sqref="AU61:AU63">
    <cfRule type="expression" dxfId="1047" priority="347">
      <formula>IF(RIGHT(TEXT(AU61,"0.#"),1)=".",FALSE,TRUE)</formula>
    </cfRule>
    <cfRule type="expression" dxfId="1046" priority="348">
      <formula>IF(RIGHT(TEXT(AU61,"0.#"),1)=".",TRUE,FALSE)</formula>
    </cfRule>
  </conditionalFormatting>
  <conditionalFormatting sqref="AE95">
    <cfRule type="expression" dxfId="1045" priority="345">
      <formula>IF(RIGHT(TEXT(AE95,"0.#"),1)=".",FALSE,TRUE)</formula>
    </cfRule>
    <cfRule type="expression" dxfId="1044" priority="346">
      <formula>IF(RIGHT(TEXT(AE95,"0.#"),1)=".",TRUE,FALSE)</formula>
    </cfRule>
  </conditionalFormatting>
  <conditionalFormatting sqref="AE96">
    <cfRule type="expression" dxfId="1043" priority="343">
      <formula>IF(RIGHT(TEXT(AE96,"0.#"),1)=".",FALSE,TRUE)</formula>
    </cfRule>
    <cfRule type="expression" dxfId="1042" priority="344">
      <formula>IF(RIGHT(TEXT(AE96,"0.#"),1)=".",TRUE,FALSE)</formula>
    </cfRule>
  </conditionalFormatting>
  <conditionalFormatting sqref="AM95">
    <cfRule type="expression" dxfId="1041" priority="333">
      <formula>IF(RIGHT(TEXT(AM95,"0.#"),1)=".",FALSE,TRUE)</formula>
    </cfRule>
    <cfRule type="expression" dxfId="1040" priority="334">
      <formula>IF(RIGHT(TEXT(AM95,"0.#"),1)=".",TRUE,FALSE)</formula>
    </cfRule>
  </conditionalFormatting>
  <conditionalFormatting sqref="AE97">
    <cfRule type="expression" dxfId="1039" priority="341">
      <formula>IF(RIGHT(TEXT(AE97,"0.#"),1)=".",FALSE,TRUE)</formula>
    </cfRule>
    <cfRule type="expression" dxfId="1038" priority="342">
      <formula>IF(RIGHT(TEXT(AE97,"0.#"),1)=".",TRUE,FALSE)</formula>
    </cfRule>
  </conditionalFormatting>
  <conditionalFormatting sqref="AI97">
    <cfRule type="expression" dxfId="1037" priority="339">
      <formula>IF(RIGHT(TEXT(AI97,"0.#"),1)=".",FALSE,TRUE)</formula>
    </cfRule>
    <cfRule type="expression" dxfId="1036" priority="340">
      <formula>IF(RIGHT(TEXT(AI97,"0.#"),1)=".",TRUE,FALSE)</formula>
    </cfRule>
  </conditionalFormatting>
  <conditionalFormatting sqref="AI96">
    <cfRule type="expression" dxfId="1035" priority="337">
      <formula>IF(RIGHT(TEXT(AI96,"0.#"),1)=".",FALSE,TRUE)</formula>
    </cfRule>
    <cfRule type="expression" dxfId="1034" priority="338">
      <formula>IF(RIGHT(TEXT(AI96,"0.#"),1)=".",TRUE,FALSE)</formula>
    </cfRule>
  </conditionalFormatting>
  <conditionalFormatting sqref="AI95">
    <cfRule type="expression" dxfId="1033" priority="335">
      <formula>IF(RIGHT(TEXT(AI95,"0.#"),1)=".",FALSE,TRUE)</formula>
    </cfRule>
    <cfRule type="expression" dxfId="1032" priority="336">
      <formula>IF(RIGHT(TEXT(AI95,"0.#"),1)=".",TRUE,FALSE)</formula>
    </cfRule>
  </conditionalFormatting>
  <conditionalFormatting sqref="AM96">
    <cfRule type="expression" dxfId="1031" priority="331">
      <formula>IF(RIGHT(TEXT(AM96,"0.#"),1)=".",FALSE,TRUE)</formula>
    </cfRule>
    <cfRule type="expression" dxfId="1030" priority="332">
      <formula>IF(RIGHT(TEXT(AM96,"0.#"),1)=".",TRUE,FALSE)</formula>
    </cfRule>
  </conditionalFormatting>
  <conditionalFormatting sqref="AM97">
    <cfRule type="expression" dxfId="1029" priority="329">
      <formula>IF(RIGHT(TEXT(AM97,"0.#"),1)=".",FALSE,TRUE)</formula>
    </cfRule>
    <cfRule type="expression" dxfId="1028" priority="330">
      <formula>IF(RIGHT(TEXT(AM97,"0.#"),1)=".",TRUE,FALSE)</formula>
    </cfRule>
  </conditionalFormatting>
  <conditionalFormatting sqref="AQ95:AQ97">
    <cfRule type="expression" dxfId="1027" priority="327">
      <formula>IF(RIGHT(TEXT(AQ95,"0.#"),1)=".",FALSE,TRUE)</formula>
    </cfRule>
    <cfRule type="expression" dxfId="1026" priority="328">
      <formula>IF(RIGHT(TEXT(AQ95,"0.#"),1)=".",TRUE,FALSE)</formula>
    </cfRule>
  </conditionalFormatting>
  <conditionalFormatting sqref="AU95:AU97">
    <cfRule type="expression" dxfId="1025" priority="325">
      <formula>IF(RIGHT(TEXT(AU95,"0.#"),1)=".",FALSE,TRUE)</formula>
    </cfRule>
    <cfRule type="expression" dxfId="1024" priority="326">
      <formula>IF(RIGHT(TEXT(AU95,"0.#"),1)=".",TRUE,FALSE)</formula>
    </cfRule>
  </conditionalFormatting>
  <conditionalFormatting sqref="AE129">
    <cfRule type="expression" dxfId="1023" priority="323">
      <formula>IF(RIGHT(TEXT(AE129,"0.#"),1)=".",FALSE,TRUE)</formula>
    </cfRule>
    <cfRule type="expression" dxfId="1022" priority="324">
      <formula>IF(RIGHT(TEXT(AE129,"0.#"),1)=".",TRUE,FALSE)</formula>
    </cfRule>
  </conditionalFormatting>
  <conditionalFormatting sqref="AE130">
    <cfRule type="expression" dxfId="1021" priority="321">
      <formula>IF(RIGHT(TEXT(AE130,"0.#"),1)=".",FALSE,TRUE)</formula>
    </cfRule>
    <cfRule type="expression" dxfId="1020" priority="322">
      <formula>IF(RIGHT(TEXT(AE130,"0.#"),1)=".",TRUE,FALSE)</formula>
    </cfRule>
  </conditionalFormatting>
  <conditionalFormatting sqref="AM129">
    <cfRule type="expression" dxfId="1019" priority="311">
      <formula>IF(RIGHT(TEXT(AM129,"0.#"),1)=".",FALSE,TRUE)</formula>
    </cfRule>
    <cfRule type="expression" dxfId="1018" priority="312">
      <formula>IF(RIGHT(TEXT(AM129,"0.#"),1)=".",TRUE,FALSE)</formula>
    </cfRule>
  </conditionalFormatting>
  <conditionalFormatting sqref="AE131">
    <cfRule type="expression" dxfId="1017" priority="319">
      <formula>IF(RIGHT(TEXT(AE131,"0.#"),1)=".",FALSE,TRUE)</formula>
    </cfRule>
    <cfRule type="expression" dxfId="1016" priority="320">
      <formula>IF(RIGHT(TEXT(AE131,"0.#"),1)=".",TRUE,FALSE)</formula>
    </cfRule>
  </conditionalFormatting>
  <conditionalFormatting sqref="AI131">
    <cfRule type="expression" dxfId="1015" priority="317">
      <formula>IF(RIGHT(TEXT(AI131,"0.#"),1)=".",FALSE,TRUE)</formula>
    </cfRule>
    <cfRule type="expression" dxfId="1014" priority="318">
      <formula>IF(RIGHT(TEXT(AI131,"0.#"),1)=".",TRUE,FALSE)</formula>
    </cfRule>
  </conditionalFormatting>
  <conditionalFormatting sqref="AI130">
    <cfRule type="expression" dxfId="1013" priority="315">
      <formula>IF(RIGHT(TEXT(AI130,"0.#"),1)=".",FALSE,TRUE)</formula>
    </cfRule>
    <cfRule type="expression" dxfId="1012" priority="316">
      <formula>IF(RIGHT(TEXT(AI130,"0.#"),1)=".",TRUE,FALSE)</formula>
    </cfRule>
  </conditionalFormatting>
  <conditionalFormatting sqref="AI129">
    <cfRule type="expression" dxfId="1011" priority="313">
      <formula>IF(RIGHT(TEXT(AI129,"0.#"),1)=".",FALSE,TRUE)</formula>
    </cfRule>
    <cfRule type="expression" dxfId="1010" priority="314">
      <formula>IF(RIGHT(TEXT(AI129,"0.#"),1)=".",TRUE,FALSE)</formula>
    </cfRule>
  </conditionalFormatting>
  <conditionalFormatting sqref="AM130">
    <cfRule type="expression" dxfId="1009" priority="309">
      <formula>IF(RIGHT(TEXT(AM130,"0.#"),1)=".",FALSE,TRUE)</formula>
    </cfRule>
    <cfRule type="expression" dxfId="1008" priority="310">
      <formula>IF(RIGHT(TEXT(AM130,"0.#"),1)=".",TRUE,FALSE)</formula>
    </cfRule>
  </conditionalFormatting>
  <conditionalFormatting sqref="AM131">
    <cfRule type="expression" dxfId="1007" priority="307">
      <formula>IF(RIGHT(TEXT(AM131,"0.#"),1)=".",FALSE,TRUE)</formula>
    </cfRule>
    <cfRule type="expression" dxfId="1006" priority="308">
      <formula>IF(RIGHT(TEXT(AM131,"0.#"),1)=".",TRUE,FALSE)</formula>
    </cfRule>
  </conditionalFormatting>
  <conditionalFormatting sqref="AQ129:AQ131">
    <cfRule type="expression" dxfId="1005" priority="305">
      <formula>IF(RIGHT(TEXT(AQ129,"0.#"),1)=".",FALSE,TRUE)</formula>
    </cfRule>
    <cfRule type="expression" dxfId="1004" priority="306">
      <formula>IF(RIGHT(TEXT(AQ129,"0.#"),1)=".",TRUE,FALSE)</formula>
    </cfRule>
  </conditionalFormatting>
  <conditionalFormatting sqref="AU129:AU131">
    <cfRule type="expression" dxfId="1003" priority="303">
      <formula>IF(RIGHT(TEXT(AU129,"0.#"),1)=".",FALSE,TRUE)</formula>
    </cfRule>
    <cfRule type="expression" dxfId="1002" priority="304">
      <formula>IF(RIGHT(TEXT(AU129,"0.#"),1)=".",TRUE,FALSE)</formula>
    </cfRule>
  </conditionalFormatting>
  <conditionalFormatting sqref="AE163">
    <cfRule type="expression" dxfId="1001" priority="301">
      <formula>IF(RIGHT(TEXT(AE163,"0.#"),1)=".",FALSE,TRUE)</formula>
    </cfRule>
    <cfRule type="expression" dxfId="1000" priority="302">
      <formula>IF(RIGHT(TEXT(AE163,"0.#"),1)=".",TRUE,FALSE)</formula>
    </cfRule>
  </conditionalFormatting>
  <conditionalFormatting sqref="AE164">
    <cfRule type="expression" dxfId="999" priority="299">
      <formula>IF(RIGHT(TEXT(AE164,"0.#"),1)=".",FALSE,TRUE)</formula>
    </cfRule>
    <cfRule type="expression" dxfId="998" priority="300">
      <formula>IF(RIGHT(TEXT(AE164,"0.#"),1)=".",TRUE,FALSE)</formula>
    </cfRule>
  </conditionalFormatting>
  <conditionalFormatting sqref="AM163">
    <cfRule type="expression" dxfId="997" priority="289">
      <formula>IF(RIGHT(TEXT(AM163,"0.#"),1)=".",FALSE,TRUE)</formula>
    </cfRule>
    <cfRule type="expression" dxfId="996" priority="290">
      <formula>IF(RIGHT(TEXT(AM163,"0.#"),1)=".",TRUE,FALSE)</formula>
    </cfRule>
  </conditionalFormatting>
  <conditionalFormatting sqref="AE165">
    <cfRule type="expression" dxfId="995" priority="297">
      <formula>IF(RIGHT(TEXT(AE165,"0.#"),1)=".",FALSE,TRUE)</formula>
    </cfRule>
    <cfRule type="expression" dxfId="994" priority="298">
      <formula>IF(RIGHT(TEXT(AE165,"0.#"),1)=".",TRUE,FALSE)</formula>
    </cfRule>
  </conditionalFormatting>
  <conditionalFormatting sqref="AI165">
    <cfRule type="expression" dxfId="993" priority="295">
      <formula>IF(RIGHT(TEXT(AI165,"0.#"),1)=".",FALSE,TRUE)</formula>
    </cfRule>
    <cfRule type="expression" dxfId="992" priority="296">
      <formula>IF(RIGHT(TEXT(AI165,"0.#"),1)=".",TRUE,FALSE)</formula>
    </cfRule>
  </conditionalFormatting>
  <conditionalFormatting sqref="AI164">
    <cfRule type="expression" dxfId="991" priority="293">
      <formula>IF(RIGHT(TEXT(AI164,"0.#"),1)=".",FALSE,TRUE)</formula>
    </cfRule>
    <cfRule type="expression" dxfId="990" priority="294">
      <formula>IF(RIGHT(TEXT(AI164,"0.#"),1)=".",TRUE,FALSE)</formula>
    </cfRule>
  </conditionalFormatting>
  <conditionalFormatting sqref="AI163">
    <cfRule type="expression" dxfId="989" priority="291">
      <formula>IF(RIGHT(TEXT(AI163,"0.#"),1)=".",FALSE,TRUE)</formula>
    </cfRule>
    <cfRule type="expression" dxfId="988" priority="292">
      <formula>IF(RIGHT(TEXT(AI163,"0.#"),1)=".",TRUE,FALSE)</formula>
    </cfRule>
  </conditionalFormatting>
  <conditionalFormatting sqref="AM164">
    <cfRule type="expression" dxfId="987" priority="287">
      <formula>IF(RIGHT(TEXT(AM164,"0.#"),1)=".",FALSE,TRUE)</formula>
    </cfRule>
    <cfRule type="expression" dxfId="986" priority="288">
      <formula>IF(RIGHT(TEXT(AM164,"0.#"),1)=".",TRUE,FALSE)</formula>
    </cfRule>
  </conditionalFormatting>
  <conditionalFormatting sqref="AM165">
    <cfRule type="expression" dxfId="985" priority="285">
      <formula>IF(RIGHT(TEXT(AM165,"0.#"),1)=".",FALSE,TRUE)</formula>
    </cfRule>
    <cfRule type="expression" dxfId="984" priority="286">
      <formula>IF(RIGHT(TEXT(AM165,"0.#"),1)=".",TRUE,FALSE)</formula>
    </cfRule>
  </conditionalFormatting>
  <conditionalFormatting sqref="AQ163:AQ165">
    <cfRule type="expression" dxfId="983" priority="283">
      <formula>IF(RIGHT(TEXT(AQ163,"0.#"),1)=".",FALSE,TRUE)</formula>
    </cfRule>
    <cfRule type="expression" dxfId="982" priority="284">
      <formula>IF(RIGHT(TEXT(AQ163,"0.#"),1)=".",TRUE,FALSE)</formula>
    </cfRule>
  </conditionalFormatting>
  <conditionalFormatting sqref="AU163:AU165">
    <cfRule type="expression" dxfId="981" priority="281">
      <formula>IF(RIGHT(TEXT(AU163,"0.#"),1)=".",FALSE,TRUE)</formula>
    </cfRule>
    <cfRule type="expression" dxfId="980" priority="282">
      <formula>IF(RIGHT(TEXT(AU163,"0.#"),1)=".",TRUE,FALSE)</formula>
    </cfRule>
  </conditionalFormatting>
  <conditionalFormatting sqref="AE197">
    <cfRule type="expression" dxfId="979" priority="279">
      <formula>IF(RIGHT(TEXT(AE197,"0.#"),1)=".",FALSE,TRUE)</formula>
    </cfRule>
    <cfRule type="expression" dxfId="978" priority="280">
      <formula>IF(RIGHT(TEXT(AE197,"0.#"),1)=".",TRUE,FALSE)</formula>
    </cfRule>
  </conditionalFormatting>
  <conditionalFormatting sqref="AE198">
    <cfRule type="expression" dxfId="977" priority="277">
      <formula>IF(RIGHT(TEXT(AE198,"0.#"),1)=".",FALSE,TRUE)</formula>
    </cfRule>
    <cfRule type="expression" dxfId="976" priority="278">
      <formula>IF(RIGHT(TEXT(AE198,"0.#"),1)=".",TRUE,FALSE)</formula>
    </cfRule>
  </conditionalFormatting>
  <conditionalFormatting sqref="AM197">
    <cfRule type="expression" dxfId="975" priority="267">
      <formula>IF(RIGHT(TEXT(AM197,"0.#"),1)=".",FALSE,TRUE)</formula>
    </cfRule>
    <cfRule type="expression" dxfId="974" priority="268">
      <formula>IF(RIGHT(TEXT(AM197,"0.#"),1)=".",TRUE,FALSE)</formula>
    </cfRule>
  </conditionalFormatting>
  <conditionalFormatting sqref="AE199">
    <cfRule type="expression" dxfId="973" priority="275">
      <formula>IF(RIGHT(TEXT(AE199,"0.#"),1)=".",FALSE,TRUE)</formula>
    </cfRule>
    <cfRule type="expression" dxfId="972" priority="276">
      <formula>IF(RIGHT(TEXT(AE199,"0.#"),1)=".",TRUE,FALSE)</formula>
    </cfRule>
  </conditionalFormatting>
  <conditionalFormatting sqref="AI199">
    <cfRule type="expression" dxfId="971" priority="273">
      <formula>IF(RIGHT(TEXT(AI199,"0.#"),1)=".",FALSE,TRUE)</formula>
    </cfRule>
    <cfRule type="expression" dxfId="970" priority="274">
      <formula>IF(RIGHT(TEXT(AI199,"0.#"),1)=".",TRUE,FALSE)</formula>
    </cfRule>
  </conditionalFormatting>
  <conditionalFormatting sqref="AI198">
    <cfRule type="expression" dxfId="969" priority="271">
      <formula>IF(RIGHT(TEXT(AI198,"0.#"),1)=".",FALSE,TRUE)</formula>
    </cfRule>
    <cfRule type="expression" dxfId="968" priority="272">
      <formula>IF(RIGHT(TEXT(AI198,"0.#"),1)=".",TRUE,FALSE)</formula>
    </cfRule>
  </conditionalFormatting>
  <conditionalFormatting sqref="AI197">
    <cfRule type="expression" dxfId="967" priority="269">
      <formula>IF(RIGHT(TEXT(AI197,"0.#"),1)=".",FALSE,TRUE)</formula>
    </cfRule>
    <cfRule type="expression" dxfId="966" priority="270">
      <formula>IF(RIGHT(TEXT(AI197,"0.#"),1)=".",TRUE,FALSE)</formula>
    </cfRule>
  </conditionalFormatting>
  <conditionalFormatting sqref="AM198">
    <cfRule type="expression" dxfId="965" priority="265">
      <formula>IF(RIGHT(TEXT(AM198,"0.#"),1)=".",FALSE,TRUE)</formula>
    </cfRule>
    <cfRule type="expression" dxfId="964" priority="266">
      <formula>IF(RIGHT(TEXT(AM198,"0.#"),1)=".",TRUE,FALSE)</formula>
    </cfRule>
  </conditionalFormatting>
  <conditionalFormatting sqref="AM199">
    <cfRule type="expression" dxfId="963" priority="263">
      <formula>IF(RIGHT(TEXT(AM199,"0.#"),1)=".",FALSE,TRUE)</formula>
    </cfRule>
    <cfRule type="expression" dxfId="962" priority="264">
      <formula>IF(RIGHT(TEXT(AM199,"0.#"),1)=".",TRUE,FALSE)</formula>
    </cfRule>
  </conditionalFormatting>
  <conditionalFormatting sqref="AQ197:AQ199">
    <cfRule type="expression" dxfId="961" priority="261">
      <formula>IF(RIGHT(TEXT(AQ197,"0.#"),1)=".",FALSE,TRUE)</formula>
    </cfRule>
    <cfRule type="expression" dxfId="960" priority="262">
      <formula>IF(RIGHT(TEXT(AQ197,"0.#"),1)=".",TRUE,FALSE)</formula>
    </cfRule>
  </conditionalFormatting>
  <conditionalFormatting sqref="AU197:AU199">
    <cfRule type="expression" dxfId="959" priority="259">
      <formula>IF(RIGHT(TEXT(AU197,"0.#"),1)=".",FALSE,TRUE)</formula>
    </cfRule>
    <cfRule type="expression" dxfId="958" priority="260">
      <formula>IF(RIGHT(TEXT(AU197,"0.#"),1)=".",TRUE,FALSE)</formula>
    </cfRule>
  </conditionalFormatting>
  <conditionalFormatting sqref="AE134 AQ134">
    <cfRule type="expression" dxfId="957" priority="257">
      <formula>IF(RIGHT(TEXT(AE134,"0.#"),1)=".",FALSE,TRUE)</formula>
    </cfRule>
    <cfRule type="expression" dxfId="956" priority="258">
      <formula>IF(RIGHT(TEXT(AE134,"0.#"),1)=".",TRUE,FALSE)</formula>
    </cfRule>
  </conditionalFormatting>
  <conditionalFormatting sqref="AI134">
    <cfRule type="expression" dxfId="955" priority="255">
      <formula>IF(RIGHT(TEXT(AI134,"0.#"),1)=".",FALSE,TRUE)</formula>
    </cfRule>
    <cfRule type="expression" dxfId="954" priority="256">
      <formula>IF(RIGHT(TEXT(AI134,"0.#"),1)=".",TRUE,FALSE)</formula>
    </cfRule>
  </conditionalFormatting>
  <conditionalFormatting sqref="AM134">
    <cfRule type="expression" dxfId="953" priority="253">
      <formula>IF(RIGHT(TEXT(AM134,"0.#"),1)=".",FALSE,TRUE)</formula>
    </cfRule>
    <cfRule type="expression" dxfId="952" priority="254">
      <formula>IF(RIGHT(TEXT(AM134,"0.#"),1)=".",TRUE,FALSE)</formula>
    </cfRule>
  </conditionalFormatting>
  <conditionalFormatting sqref="AE135">
    <cfRule type="expression" dxfId="951" priority="251">
      <formula>IF(RIGHT(TEXT(AE135,"0.#"),1)=".",FALSE,TRUE)</formula>
    </cfRule>
    <cfRule type="expression" dxfId="950" priority="252">
      <formula>IF(RIGHT(TEXT(AE135,"0.#"),1)=".",TRUE,FALSE)</formula>
    </cfRule>
  </conditionalFormatting>
  <conditionalFormatting sqref="AI135">
    <cfRule type="expression" dxfId="949" priority="249">
      <formula>IF(RIGHT(TEXT(AI135,"0.#"),1)=".",FALSE,TRUE)</formula>
    </cfRule>
    <cfRule type="expression" dxfId="948" priority="250">
      <formula>IF(RIGHT(TEXT(AI135,"0.#"),1)=".",TRUE,FALSE)</formula>
    </cfRule>
  </conditionalFormatting>
  <conditionalFormatting sqref="AM135">
    <cfRule type="expression" dxfId="947" priority="247">
      <formula>IF(RIGHT(TEXT(AM135,"0.#"),1)=".",FALSE,TRUE)</formula>
    </cfRule>
    <cfRule type="expression" dxfId="946" priority="248">
      <formula>IF(RIGHT(TEXT(AM135,"0.#"),1)=".",TRUE,FALSE)</formula>
    </cfRule>
  </conditionalFormatting>
  <conditionalFormatting sqref="AQ135">
    <cfRule type="expression" dxfId="945" priority="245">
      <formula>IF(RIGHT(TEXT(AQ135,"0.#"),1)=".",FALSE,TRUE)</formula>
    </cfRule>
    <cfRule type="expression" dxfId="944" priority="246">
      <formula>IF(RIGHT(TEXT(AQ135,"0.#"),1)=".",TRUE,FALSE)</formula>
    </cfRule>
  </conditionalFormatting>
  <conditionalFormatting sqref="AU134">
    <cfRule type="expression" dxfId="943" priority="243">
      <formula>IF(RIGHT(TEXT(AU134,"0.#"),1)=".",FALSE,TRUE)</formula>
    </cfRule>
    <cfRule type="expression" dxfId="942" priority="244">
      <formula>IF(RIGHT(TEXT(AU134,"0.#"),1)=".",TRUE,FALSE)</formula>
    </cfRule>
  </conditionalFormatting>
  <conditionalFormatting sqref="AU135">
    <cfRule type="expression" dxfId="941" priority="241">
      <formula>IF(RIGHT(TEXT(AU135,"0.#"),1)=".",FALSE,TRUE)</formula>
    </cfRule>
    <cfRule type="expression" dxfId="940" priority="242">
      <formula>IF(RIGHT(TEXT(AU135,"0.#"),1)=".",TRUE,FALSE)</formula>
    </cfRule>
  </conditionalFormatting>
  <conditionalFormatting sqref="AE168 AQ168">
    <cfRule type="expression" dxfId="939" priority="239">
      <formula>IF(RIGHT(TEXT(AE168,"0.#"),1)=".",FALSE,TRUE)</formula>
    </cfRule>
    <cfRule type="expression" dxfId="938" priority="240">
      <formula>IF(RIGHT(TEXT(AE168,"0.#"),1)=".",TRUE,FALSE)</formula>
    </cfRule>
  </conditionalFormatting>
  <conditionalFormatting sqref="AI168">
    <cfRule type="expression" dxfId="937" priority="237">
      <formula>IF(RIGHT(TEXT(AI168,"0.#"),1)=".",FALSE,TRUE)</formula>
    </cfRule>
    <cfRule type="expression" dxfId="936" priority="238">
      <formula>IF(RIGHT(TEXT(AI168,"0.#"),1)=".",TRUE,FALSE)</formula>
    </cfRule>
  </conditionalFormatting>
  <conditionalFormatting sqref="AM168">
    <cfRule type="expression" dxfId="935" priority="235">
      <formula>IF(RIGHT(TEXT(AM168,"0.#"),1)=".",FALSE,TRUE)</formula>
    </cfRule>
    <cfRule type="expression" dxfId="934" priority="236">
      <formula>IF(RIGHT(TEXT(AM168,"0.#"),1)=".",TRUE,FALSE)</formula>
    </cfRule>
  </conditionalFormatting>
  <conditionalFormatting sqref="AE169">
    <cfRule type="expression" dxfId="933" priority="233">
      <formula>IF(RIGHT(TEXT(AE169,"0.#"),1)=".",FALSE,TRUE)</formula>
    </cfRule>
    <cfRule type="expression" dxfId="932" priority="234">
      <formula>IF(RIGHT(TEXT(AE169,"0.#"),1)=".",TRUE,FALSE)</formula>
    </cfRule>
  </conditionalFormatting>
  <conditionalFormatting sqref="AI169">
    <cfRule type="expression" dxfId="931" priority="231">
      <formula>IF(RIGHT(TEXT(AI169,"0.#"),1)=".",FALSE,TRUE)</formula>
    </cfRule>
    <cfRule type="expression" dxfId="930" priority="232">
      <formula>IF(RIGHT(TEXT(AI169,"0.#"),1)=".",TRUE,FALSE)</formula>
    </cfRule>
  </conditionalFormatting>
  <conditionalFormatting sqref="AM169">
    <cfRule type="expression" dxfId="929" priority="229">
      <formula>IF(RIGHT(TEXT(AM169,"0.#"),1)=".",FALSE,TRUE)</formula>
    </cfRule>
    <cfRule type="expression" dxfId="928" priority="230">
      <formula>IF(RIGHT(TEXT(AM169,"0.#"),1)=".",TRUE,FALSE)</formula>
    </cfRule>
  </conditionalFormatting>
  <conditionalFormatting sqref="AQ169">
    <cfRule type="expression" dxfId="927" priority="227">
      <formula>IF(RIGHT(TEXT(AQ169,"0.#"),1)=".",FALSE,TRUE)</formula>
    </cfRule>
    <cfRule type="expression" dxfId="926" priority="228">
      <formula>IF(RIGHT(TEXT(AQ169,"0.#"),1)=".",TRUE,FALSE)</formula>
    </cfRule>
  </conditionalFormatting>
  <conditionalFormatting sqref="AU168">
    <cfRule type="expression" dxfId="925" priority="225">
      <formula>IF(RIGHT(TEXT(AU168,"0.#"),1)=".",FALSE,TRUE)</formula>
    </cfRule>
    <cfRule type="expression" dxfId="924" priority="226">
      <formula>IF(RIGHT(TEXT(AU168,"0.#"),1)=".",TRUE,FALSE)</formula>
    </cfRule>
  </conditionalFormatting>
  <conditionalFormatting sqref="AU169">
    <cfRule type="expression" dxfId="923" priority="223">
      <formula>IF(RIGHT(TEXT(AU169,"0.#"),1)=".",FALSE,TRUE)</formula>
    </cfRule>
    <cfRule type="expression" dxfId="922" priority="224">
      <formula>IF(RIGHT(TEXT(AU169,"0.#"),1)=".",TRUE,FALSE)</formula>
    </cfRule>
  </conditionalFormatting>
  <conditionalFormatting sqref="AE90">
    <cfRule type="expression" dxfId="921" priority="221">
      <formula>IF(RIGHT(TEXT(AE90,"0.#"),1)=".",FALSE,TRUE)</formula>
    </cfRule>
    <cfRule type="expression" dxfId="920" priority="222">
      <formula>IF(RIGHT(TEXT(AE90,"0.#"),1)=".",TRUE,FALSE)</formula>
    </cfRule>
  </conditionalFormatting>
  <conditionalFormatting sqref="AE91">
    <cfRule type="expression" dxfId="919" priority="219">
      <formula>IF(RIGHT(TEXT(AE91,"0.#"),1)=".",FALSE,TRUE)</formula>
    </cfRule>
    <cfRule type="expression" dxfId="918" priority="220">
      <formula>IF(RIGHT(TEXT(AE91,"0.#"),1)=".",TRUE,FALSE)</formula>
    </cfRule>
  </conditionalFormatting>
  <conditionalFormatting sqref="AM90">
    <cfRule type="expression" dxfId="917" priority="209">
      <formula>IF(RIGHT(TEXT(AM90,"0.#"),1)=".",FALSE,TRUE)</formula>
    </cfRule>
    <cfRule type="expression" dxfId="916" priority="210">
      <formula>IF(RIGHT(TEXT(AM90,"0.#"),1)=".",TRUE,FALSE)</formula>
    </cfRule>
  </conditionalFormatting>
  <conditionalFormatting sqref="AE92">
    <cfRule type="expression" dxfId="915" priority="217">
      <formula>IF(RIGHT(TEXT(AE92,"0.#"),1)=".",FALSE,TRUE)</formula>
    </cfRule>
    <cfRule type="expression" dxfId="914" priority="218">
      <formula>IF(RIGHT(TEXT(AE92,"0.#"),1)=".",TRUE,FALSE)</formula>
    </cfRule>
  </conditionalFormatting>
  <conditionalFormatting sqref="AI92">
    <cfRule type="expression" dxfId="913" priority="215">
      <formula>IF(RIGHT(TEXT(AI92,"0.#"),1)=".",FALSE,TRUE)</formula>
    </cfRule>
    <cfRule type="expression" dxfId="912" priority="216">
      <formula>IF(RIGHT(TEXT(AI92,"0.#"),1)=".",TRUE,FALSE)</formula>
    </cfRule>
  </conditionalFormatting>
  <conditionalFormatting sqref="AI91">
    <cfRule type="expression" dxfId="911" priority="213">
      <formula>IF(RIGHT(TEXT(AI91,"0.#"),1)=".",FALSE,TRUE)</formula>
    </cfRule>
    <cfRule type="expression" dxfId="910" priority="214">
      <formula>IF(RIGHT(TEXT(AI91,"0.#"),1)=".",TRUE,FALSE)</formula>
    </cfRule>
  </conditionalFormatting>
  <conditionalFormatting sqref="AI90">
    <cfRule type="expression" dxfId="909" priority="211">
      <formula>IF(RIGHT(TEXT(AI90,"0.#"),1)=".",FALSE,TRUE)</formula>
    </cfRule>
    <cfRule type="expression" dxfId="908" priority="212">
      <formula>IF(RIGHT(TEXT(AI90,"0.#"),1)=".",TRUE,FALSE)</formula>
    </cfRule>
  </conditionalFormatting>
  <conditionalFormatting sqref="AM91">
    <cfRule type="expression" dxfId="907" priority="207">
      <formula>IF(RIGHT(TEXT(AM91,"0.#"),1)=".",FALSE,TRUE)</formula>
    </cfRule>
    <cfRule type="expression" dxfId="906" priority="208">
      <formula>IF(RIGHT(TEXT(AM91,"0.#"),1)=".",TRUE,FALSE)</formula>
    </cfRule>
  </conditionalFormatting>
  <conditionalFormatting sqref="AM92">
    <cfRule type="expression" dxfId="905" priority="205">
      <formula>IF(RIGHT(TEXT(AM92,"0.#"),1)=".",FALSE,TRUE)</formula>
    </cfRule>
    <cfRule type="expression" dxfId="904" priority="206">
      <formula>IF(RIGHT(TEXT(AM92,"0.#"),1)=".",TRUE,FALSE)</formula>
    </cfRule>
  </conditionalFormatting>
  <conditionalFormatting sqref="AQ90:AQ92">
    <cfRule type="expression" dxfId="903" priority="203">
      <formula>IF(RIGHT(TEXT(AQ90,"0.#"),1)=".",FALSE,TRUE)</formula>
    </cfRule>
    <cfRule type="expression" dxfId="902" priority="204">
      <formula>IF(RIGHT(TEXT(AQ90,"0.#"),1)=".",TRUE,FALSE)</formula>
    </cfRule>
  </conditionalFormatting>
  <conditionalFormatting sqref="AU90:AU92">
    <cfRule type="expression" dxfId="901" priority="201">
      <formula>IF(RIGHT(TEXT(AU90,"0.#"),1)=".",FALSE,TRUE)</formula>
    </cfRule>
    <cfRule type="expression" dxfId="900" priority="202">
      <formula>IF(RIGHT(TEXT(AU90,"0.#"),1)=".",TRUE,FALSE)</formula>
    </cfRule>
  </conditionalFormatting>
  <conditionalFormatting sqref="AE85">
    <cfRule type="expression" dxfId="899" priority="199">
      <formula>IF(RIGHT(TEXT(AE85,"0.#"),1)=".",FALSE,TRUE)</formula>
    </cfRule>
    <cfRule type="expression" dxfId="898" priority="200">
      <formula>IF(RIGHT(TEXT(AE85,"0.#"),1)=".",TRUE,FALSE)</formula>
    </cfRule>
  </conditionalFormatting>
  <conditionalFormatting sqref="AE86">
    <cfRule type="expression" dxfId="897" priority="197">
      <formula>IF(RIGHT(TEXT(AE86,"0.#"),1)=".",FALSE,TRUE)</formula>
    </cfRule>
    <cfRule type="expression" dxfId="896" priority="198">
      <formula>IF(RIGHT(TEXT(AE86,"0.#"),1)=".",TRUE,FALSE)</formula>
    </cfRule>
  </conditionalFormatting>
  <conditionalFormatting sqref="AM85">
    <cfRule type="expression" dxfId="895" priority="187">
      <formula>IF(RIGHT(TEXT(AM85,"0.#"),1)=".",FALSE,TRUE)</formula>
    </cfRule>
    <cfRule type="expression" dxfId="894" priority="188">
      <formula>IF(RIGHT(TEXT(AM85,"0.#"),1)=".",TRUE,FALSE)</formula>
    </cfRule>
  </conditionalFormatting>
  <conditionalFormatting sqref="AE87">
    <cfRule type="expression" dxfId="893" priority="195">
      <formula>IF(RIGHT(TEXT(AE87,"0.#"),1)=".",FALSE,TRUE)</formula>
    </cfRule>
    <cfRule type="expression" dxfId="892" priority="196">
      <formula>IF(RIGHT(TEXT(AE87,"0.#"),1)=".",TRUE,FALSE)</formula>
    </cfRule>
  </conditionalFormatting>
  <conditionalFormatting sqref="AI87">
    <cfRule type="expression" dxfId="891" priority="193">
      <formula>IF(RIGHT(TEXT(AI87,"0.#"),1)=".",FALSE,TRUE)</formula>
    </cfRule>
    <cfRule type="expression" dxfId="890" priority="194">
      <formula>IF(RIGHT(TEXT(AI87,"0.#"),1)=".",TRUE,FALSE)</formula>
    </cfRule>
  </conditionalFormatting>
  <conditionalFormatting sqref="AI86">
    <cfRule type="expression" dxfId="889" priority="191">
      <formula>IF(RIGHT(TEXT(AI86,"0.#"),1)=".",FALSE,TRUE)</formula>
    </cfRule>
    <cfRule type="expression" dxfId="888" priority="192">
      <formula>IF(RIGHT(TEXT(AI86,"0.#"),1)=".",TRUE,FALSE)</formula>
    </cfRule>
  </conditionalFormatting>
  <conditionalFormatting sqref="AI85">
    <cfRule type="expression" dxfId="887" priority="189">
      <formula>IF(RIGHT(TEXT(AI85,"0.#"),1)=".",FALSE,TRUE)</formula>
    </cfRule>
    <cfRule type="expression" dxfId="886" priority="190">
      <formula>IF(RIGHT(TEXT(AI85,"0.#"),1)=".",TRUE,FALSE)</formula>
    </cfRule>
  </conditionalFormatting>
  <conditionalFormatting sqref="AM86">
    <cfRule type="expression" dxfId="885" priority="185">
      <formula>IF(RIGHT(TEXT(AM86,"0.#"),1)=".",FALSE,TRUE)</formula>
    </cfRule>
    <cfRule type="expression" dxfId="884" priority="186">
      <formula>IF(RIGHT(TEXT(AM86,"0.#"),1)=".",TRUE,FALSE)</formula>
    </cfRule>
  </conditionalFormatting>
  <conditionalFormatting sqref="AM87">
    <cfRule type="expression" dxfId="883" priority="183">
      <formula>IF(RIGHT(TEXT(AM87,"0.#"),1)=".",FALSE,TRUE)</formula>
    </cfRule>
    <cfRule type="expression" dxfId="882" priority="184">
      <formula>IF(RIGHT(TEXT(AM87,"0.#"),1)=".",TRUE,FALSE)</formula>
    </cfRule>
  </conditionalFormatting>
  <conditionalFormatting sqref="AQ85:AQ87">
    <cfRule type="expression" dxfId="881" priority="181">
      <formula>IF(RIGHT(TEXT(AQ85,"0.#"),1)=".",FALSE,TRUE)</formula>
    </cfRule>
    <cfRule type="expression" dxfId="880" priority="182">
      <formula>IF(RIGHT(TEXT(AQ85,"0.#"),1)=".",TRUE,FALSE)</formula>
    </cfRule>
  </conditionalFormatting>
  <conditionalFormatting sqref="AU85:AU87">
    <cfRule type="expression" dxfId="879" priority="179">
      <formula>IF(RIGHT(TEXT(AU85,"0.#"),1)=".",FALSE,TRUE)</formula>
    </cfRule>
    <cfRule type="expression" dxfId="878" priority="180">
      <formula>IF(RIGHT(TEXT(AU85,"0.#"),1)=".",TRUE,FALSE)</formula>
    </cfRule>
  </conditionalFormatting>
  <conditionalFormatting sqref="AE124">
    <cfRule type="expression" dxfId="877" priority="177">
      <formula>IF(RIGHT(TEXT(AE124,"0.#"),1)=".",FALSE,TRUE)</formula>
    </cfRule>
    <cfRule type="expression" dxfId="876" priority="178">
      <formula>IF(RIGHT(TEXT(AE124,"0.#"),1)=".",TRUE,FALSE)</formula>
    </cfRule>
  </conditionalFormatting>
  <conditionalFormatting sqref="AE125">
    <cfRule type="expression" dxfId="875" priority="175">
      <formula>IF(RIGHT(TEXT(AE125,"0.#"),1)=".",FALSE,TRUE)</formula>
    </cfRule>
    <cfRule type="expression" dxfId="874" priority="176">
      <formula>IF(RIGHT(TEXT(AE125,"0.#"),1)=".",TRUE,FALSE)</formula>
    </cfRule>
  </conditionalFormatting>
  <conditionalFormatting sqref="AM124">
    <cfRule type="expression" dxfId="873" priority="165">
      <formula>IF(RIGHT(TEXT(AM124,"0.#"),1)=".",FALSE,TRUE)</formula>
    </cfRule>
    <cfRule type="expression" dxfId="872" priority="166">
      <formula>IF(RIGHT(TEXT(AM124,"0.#"),1)=".",TRUE,FALSE)</formula>
    </cfRule>
  </conditionalFormatting>
  <conditionalFormatting sqref="AE126">
    <cfRule type="expression" dxfId="871" priority="173">
      <formula>IF(RIGHT(TEXT(AE126,"0.#"),1)=".",FALSE,TRUE)</formula>
    </cfRule>
    <cfRule type="expression" dxfId="870" priority="174">
      <formula>IF(RIGHT(TEXT(AE126,"0.#"),1)=".",TRUE,FALSE)</formula>
    </cfRule>
  </conditionalFormatting>
  <conditionalFormatting sqref="AI126">
    <cfRule type="expression" dxfId="869" priority="171">
      <formula>IF(RIGHT(TEXT(AI126,"0.#"),1)=".",FALSE,TRUE)</formula>
    </cfRule>
    <cfRule type="expression" dxfId="868" priority="172">
      <formula>IF(RIGHT(TEXT(AI126,"0.#"),1)=".",TRUE,FALSE)</formula>
    </cfRule>
  </conditionalFormatting>
  <conditionalFormatting sqref="AI125">
    <cfRule type="expression" dxfId="867" priority="169">
      <formula>IF(RIGHT(TEXT(AI125,"0.#"),1)=".",FALSE,TRUE)</formula>
    </cfRule>
    <cfRule type="expression" dxfId="866" priority="170">
      <formula>IF(RIGHT(TEXT(AI125,"0.#"),1)=".",TRUE,FALSE)</formula>
    </cfRule>
  </conditionalFormatting>
  <conditionalFormatting sqref="AI124">
    <cfRule type="expression" dxfId="865" priority="167">
      <formula>IF(RIGHT(TEXT(AI124,"0.#"),1)=".",FALSE,TRUE)</formula>
    </cfRule>
    <cfRule type="expression" dxfId="864" priority="168">
      <formula>IF(RIGHT(TEXT(AI124,"0.#"),1)=".",TRUE,FALSE)</formula>
    </cfRule>
  </conditionalFormatting>
  <conditionalFormatting sqref="AM125">
    <cfRule type="expression" dxfId="863" priority="163">
      <formula>IF(RIGHT(TEXT(AM125,"0.#"),1)=".",FALSE,TRUE)</formula>
    </cfRule>
    <cfRule type="expression" dxfId="862" priority="164">
      <formula>IF(RIGHT(TEXT(AM125,"0.#"),1)=".",TRUE,FALSE)</formula>
    </cfRule>
  </conditionalFormatting>
  <conditionalFormatting sqref="AM126">
    <cfRule type="expression" dxfId="861" priority="161">
      <formula>IF(RIGHT(TEXT(AM126,"0.#"),1)=".",FALSE,TRUE)</formula>
    </cfRule>
    <cfRule type="expression" dxfId="860" priority="162">
      <formula>IF(RIGHT(TEXT(AM126,"0.#"),1)=".",TRUE,FALSE)</formula>
    </cfRule>
  </conditionalFormatting>
  <conditionalFormatting sqref="AQ124:AQ126">
    <cfRule type="expression" dxfId="859" priority="159">
      <formula>IF(RIGHT(TEXT(AQ124,"0.#"),1)=".",FALSE,TRUE)</formula>
    </cfRule>
    <cfRule type="expression" dxfId="858" priority="160">
      <formula>IF(RIGHT(TEXT(AQ124,"0.#"),1)=".",TRUE,FALSE)</formula>
    </cfRule>
  </conditionalFormatting>
  <conditionalFormatting sqref="AU124:AU126">
    <cfRule type="expression" dxfId="857" priority="157">
      <formula>IF(RIGHT(TEXT(AU124,"0.#"),1)=".",FALSE,TRUE)</formula>
    </cfRule>
    <cfRule type="expression" dxfId="856" priority="158">
      <formula>IF(RIGHT(TEXT(AU124,"0.#"),1)=".",TRUE,FALSE)</formula>
    </cfRule>
  </conditionalFormatting>
  <conditionalFormatting sqref="AE119">
    <cfRule type="expression" dxfId="855" priority="155">
      <formula>IF(RIGHT(TEXT(AE119,"0.#"),1)=".",FALSE,TRUE)</formula>
    </cfRule>
    <cfRule type="expression" dxfId="854" priority="156">
      <formula>IF(RIGHT(TEXT(AE119,"0.#"),1)=".",TRUE,FALSE)</formula>
    </cfRule>
  </conditionalFormatting>
  <conditionalFormatting sqref="AE120">
    <cfRule type="expression" dxfId="853" priority="153">
      <formula>IF(RIGHT(TEXT(AE120,"0.#"),1)=".",FALSE,TRUE)</formula>
    </cfRule>
    <cfRule type="expression" dxfId="852" priority="154">
      <formula>IF(RIGHT(TEXT(AE120,"0.#"),1)=".",TRUE,FALSE)</formula>
    </cfRule>
  </conditionalFormatting>
  <conditionalFormatting sqref="AM119">
    <cfRule type="expression" dxfId="851" priority="143">
      <formula>IF(RIGHT(TEXT(AM119,"0.#"),1)=".",FALSE,TRUE)</formula>
    </cfRule>
    <cfRule type="expression" dxfId="850" priority="144">
      <formula>IF(RIGHT(TEXT(AM119,"0.#"),1)=".",TRUE,FALSE)</formula>
    </cfRule>
  </conditionalFormatting>
  <conditionalFormatting sqref="AE121">
    <cfRule type="expression" dxfId="849" priority="151">
      <formula>IF(RIGHT(TEXT(AE121,"0.#"),1)=".",FALSE,TRUE)</formula>
    </cfRule>
    <cfRule type="expression" dxfId="848" priority="152">
      <formula>IF(RIGHT(TEXT(AE121,"0.#"),1)=".",TRUE,FALSE)</formula>
    </cfRule>
  </conditionalFormatting>
  <conditionalFormatting sqref="AI121">
    <cfRule type="expression" dxfId="847" priority="149">
      <formula>IF(RIGHT(TEXT(AI121,"0.#"),1)=".",FALSE,TRUE)</formula>
    </cfRule>
    <cfRule type="expression" dxfId="846" priority="150">
      <formula>IF(RIGHT(TEXT(AI121,"0.#"),1)=".",TRUE,FALSE)</formula>
    </cfRule>
  </conditionalFormatting>
  <conditionalFormatting sqref="AI120">
    <cfRule type="expression" dxfId="845" priority="147">
      <formula>IF(RIGHT(TEXT(AI120,"0.#"),1)=".",FALSE,TRUE)</formula>
    </cfRule>
    <cfRule type="expression" dxfId="844" priority="148">
      <formula>IF(RIGHT(TEXT(AI120,"0.#"),1)=".",TRUE,FALSE)</formula>
    </cfRule>
  </conditionalFormatting>
  <conditionalFormatting sqref="AI119">
    <cfRule type="expression" dxfId="843" priority="145">
      <formula>IF(RIGHT(TEXT(AI119,"0.#"),1)=".",FALSE,TRUE)</formula>
    </cfRule>
    <cfRule type="expression" dxfId="842" priority="146">
      <formula>IF(RIGHT(TEXT(AI119,"0.#"),1)=".",TRUE,FALSE)</formula>
    </cfRule>
  </conditionalFormatting>
  <conditionalFormatting sqref="AM120">
    <cfRule type="expression" dxfId="841" priority="141">
      <formula>IF(RIGHT(TEXT(AM120,"0.#"),1)=".",FALSE,TRUE)</formula>
    </cfRule>
    <cfRule type="expression" dxfId="840" priority="142">
      <formula>IF(RIGHT(TEXT(AM120,"0.#"),1)=".",TRUE,FALSE)</formula>
    </cfRule>
  </conditionalFormatting>
  <conditionalFormatting sqref="AM121">
    <cfRule type="expression" dxfId="839" priority="139">
      <formula>IF(RIGHT(TEXT(AM121,"0.#"),1)=".",FALSE,TRUE)</formula>
    </cfRule>
    <cfRule type="expression" dxfId="838" priority="140">
      <formula>IF(RIGHT(TEXT(AM121,"0.#"),1)=".",TRUE,FALSE)</formula>
    </cfRule>
  </conditionalFormatting>
  <conditionalFormatting sqref="AQ119:AQ121">
    <cfRule type="expression" dxfId="837" priority="137">
      <formula>IF(RIGHT(TEXT(AQ119,"0.#"),1)=".",FALSE,TRUE)</formula>
    </cfRule>
    <cfRule type="expression" dxfId="836" priority="138">
      <formula>IF(RIGHT(TEXT(AQ119,"0.#"),1)=".",TRUE,FALSE)</formula>
    </cfRule>
  </conditionalFormatting>
  <conditionalFormatting sqref="AU119:AU121">
    <cfRule type="expression" dxfId="835" priority="135">
      <formula>IF(RIGHT(TEXT(AU119,"0.#"),1)=".",FALSE,TRUE)</formula>
    </cfRule>
    <cfRule type="expression" dxfId="834" priority="136">
      <formula>IF(RIGHT(TEXT(AU119,"0.#"),1)=".",TRUE,FALSE)</formula>
    </cfRule>
  </conditionalFormatting>
  <conditionalFormatting sqref="AE158">
    <cfRule type="expression" dxfId="833" priority="133">
      <formula>IF(RIGHT(TEXT(AE158,"0.#"),1)=".",FALSE,TRUE)</formula>
    </cfRule>
    <cfRule type="expression" dxfId="832" priority="134">
      <formula>IF(RIGHT(TEXT(AE158,"0.#"),1)=".",TRUE,FALSE)</formula>
    </cfRule>
  </conditionalFormatting>
  <conditionalFormatting sqref="AE159">
    <cfRule type="expression" dxfId="831" priority="131">
      <formula>IF(RIGHT(TEXT(AE159,"0.#"),1)=".",FALSE,TRUE)</formula>
    </cfRule>
    <cfRule type="expression" dxfId="830" priority="132">
      <formula>IF(RIGHT(TEXT(AE159,"0.#"),1)=".",TRUE,FALSE)</formula>
    </cfRule>
  </conditionalFormatting>
  <conditionalFormatting sqref="AM158">
    <cfRule type="expression" dxfId="829" priority="121">
      <formula>IF(RIGHT(TEXT(AM158,"0.#"),1)=".",FALSE,TRUE)</formula>
    </cfRule>
    <cfRule type="expression" dxfId="828" priority="122">
      <formula>IF(RIGHT(TEXT(AM158,"0.#"),1)=".",TRUE,FALSE)</formula>
    </cfRule>
  </conditionalFormatting>
  <conditionalFormatting sqref="AE160">
    <cfRule type="expression" dxfId="827" priority="129">
      <formula>IF(RIGHT(TEXT(AE160,"0.#"),1)=".",FALSE,TRUE)</formula>
    </cfRule>
    <cfRule type="expression" dxfId="826" priority="130">
      <formula>IF(RIGHT(TEXT(AE160,"0.#"),1)=".",TRUE,FALSE)</formula>
    </cfRule>
  </conditionalFormatting>
  <conditionalFormatting sqref="AI160">
    <cfRule type="expression" dxfId="825" priority="127">
      <formula>IF(RIGHT(TEXT(AI160,"0.#"),1)=".",FALSE,TRUE)</formula>
    </cfRule>
    <cfRule type="expression" dxfId="824" priority="128">
      <formula>IF(RIGHT(TEXT(AI160,"0.#"),1)=".",TRUE,FALSE)</formula>
    </cfRule>
  </conditionalFormatting>
  <conditionalFormatting sqref="AI159">
    <cfRule type="expression" dxfId="823" priority="125">
      <formula>IF(RIGHT(TEXT(AI159,"0.#"),1)=".",FALSE,TRUE)</formula>
    </cfRule>
    <cfRule type="expression" dxfId="822" priority="126">
      <formula>IF(RIGHT(TEXT(AI159,"0.#"),1)=".",TRUE,FALSE)</formula>
    </cfRule>
  </conditionalFormatting>
  <conditionalFormatting sqref="AI158">
    <cfRule type="expression" dxfId="821" priority="123">
      <formula>IF(RIGHT(TEXT(AI158,"0.#"),1)=".",FALSE,TRUE)</formula>
    </cfRule>
    <cfRule type="expression" dxfId="820" priority="124">
      <formula>IF(RIGHT(TEXT(AI158,"0.#"),1)=".",TRUE,FALSE)</formula>
    </cfRule>
  </conditionalFormatting>
  <conditionalFormatting sqref="AM159">
    <cfRule type="expression" dxfId="819" priority="119">
      <formula>IF(RIGHT(TEXT(AM159,"0.#"),1)=".",FALSE,TRUE)</formula>
    </cfRule>
    <cfRule type="expression" dxfId="818" priority="120">
      <formula>IF(RIGHT(TEXT(AM159,"0.#"),1)=".",TRUE,FALSE)</formula>
    </cfRule>
  </conditionalFormatting>
  <conditionalFormatting sqref="AM160">
    <cfRule type="expression" dxfId="817" priority="117">
      <formula>IF(RIGHT(TEXT(AM160,"0.#"),1)=".",FALSE,TRUE)</formula>
    </cfRule>
    <cfRule type="expression" dxfId="816" priority="118">
      <formula>IF(RIGHT(TEXT(AM160,"0.#"),1)=".",TRUE,FALSE)</formula>
    </cfRule>
  </conditionalFormatting>
  <conditionalFormatting sqref="AQ158:AQ160">
    <cfRule type="expression" dxfId="815" priority="115">
      <formula>IF(RIGHT(TEXT(AQ158,"0.#"),1)=".",FALSE,TRUE)</formula>
    </cfRule>
    <cfRule type="expression" dxfId="814" priority="116">
      <formula>IF(RIGHT(TEXT(AQ158,"0.#"),1)=".",TRUE,FALSE)</formula>
    </cfRule>
  </conditionalFormatting>
  <conditionalFormatting sqref="AU158:AU160">
    <cfRule type="expression" dxfId="813" priority="113">
      <formula>IF(RIGHT(TEXT(AU158,"0.#"),1)=".",FALSE,TRUE)</formula>
    </cfRule>
    <cfRule type="expression" dxfId="812" priority="114">
      <formula>IF(RIGHT(TEXT(AU158,"0.#"),1)=".",TRUE,FALSE)</formula>
    </cfRule>
  </conditionalFormatting>
  <conditionalFormatting sqref="AE153">
    <cfRule type="expression" dxfId="811" priority="111">
      <formula>IF(RIGHT(TEXT(AE153,"0.#"),1)=".",FALSE,TRUE)</formula>
    </cfRule>
    <cfRule type="expression" dxfId="810" priority="112">
      <formula>IF(RIGHT(TEXT(AE153,"0.#"),1)=".",TRUE,FALSE)</formula>
    </cfRule>
  </conditionalFormatting>
  <conditionalFormatting sqref="AE154">
    <cfRule type="expression" dxfId="809" priority="109">
      <formula>IF(RIGHT(TEXT(AE154,"0.#"),1)=".",FALSE,TRUE)</formula>
    </cfRule>
    <cfRule type="expression" dxfId="808" priority="110">
      <formula>IF(RIGHT(TEXT(AE154,"0.#"),1)=".",TRUE,FALSE)</formula>
    </cfRule>
  </conditionalFormatting>
  <conditionalFormatting sqref="AM153">
    <cfRule type="expression" dxfId="807" priority="99">
      <formula>IF(RIGHT(TEXT(AM153,"0.#"),1)=".",FALSE,TRUE)</formula>
    </cfRule>
    <cfRule type="expression" dxfId="806" priority="100">
      <formula>IF(RIGHT(TEXT(AM153,"0.#"),1)=".",TRUE,FALSE)</formula>
    </cfRule>
  </conditionalFormatting>
  <conditionalFormatting sqref="AE155">
    <cfRule type="expression" dxfId="805" priority="107">
      <formula>IF(RIGHT(TEXT(AE155,"0.#"),1)=".",FALSE,TRUE)</formula>
    </cfRule>
    <cfRule type="expression" dxfId="804" priority="108">
      <formula>IF(RIGHT(TEXT(AE155,"0.#"),1)=".",TRUE,FALSE)</formula>
    </cfRule>
  </conditionalFormatting>
  <conditionalFormatting sqref="AI155">
    <cfRule type="expression" dxfId="803" priority="105">
      <formula>IF(RIGHT(TEXT(AI155,"0.#"),1)=".",FALSE,TRUE)</formula>
    </cfRule>
    <cfRule type="expression" dxfId="802" priority="106">
      <formula>IF(RIGHT(TEXT(AI155,"0.#"),1)=".",TRUE,FALSE)</formula>
    </cfRule>
  </conditionalFormatting>
  <conditionalFormatting sqref="AI154">
    <cfRule type="expression" dxfId="801" priority="103">
      <formula>IF(RIGHT(TEXT(AI154,"0.#"),1)=".",FALSE,TRUE)</formula>
    </cfRule>
    <cfRule type="expression" dxfId="800" priority="104">
      <formula>IF(RIGHT(TEXT(AI154,"0.#"),1)=".",TRUE,FALSE)</formula>
    </cfRule>
  </conditionalFormatting>
  <conditionalFormatting sqref="AI153">
    <cfRule type="expression" dxfId="799" priority="101">
      <formula>IF(RIGHT(TEXT(AI153,"0.#"),1)=".",FALSE,TRUE)</formula>
    </cfRule>
    <cfRule type="expression" dxfId="798" priority="102">
      <formula>IF(RIGHT(TEXT(AI153,"0.#"),1)=".",TRUE,FALSE)</formula>
    </cfRule>
  </conditionalFormatting>
  <conditionalFormatting sqref="AM154">
    <cfRule type="expression" dxfId="797" priority="97">
      <formula>IF(RIGHT(TEXT(AM154,"0.#"),1)=".",FALSE,TRUE)</formula>
    </cfRule>
    <cfRule type="expression" dxfId="796" priority="98">
      <formula>IF(RIGHT(TEXT(AM154,"0.#"),1)=".",TRUE,FALSE)</formula>
    </cfRule>
  </conditionalFormatting>
  <conditionalFormatting sqref="AM155">
    <cfRule type="expression" dxfId="795" priority="95">
      <formula>IF(RIGHT(TEXT(AM155,"0.#"),1)=".",FALSE,TRUE)</formula>
    </cfRule>
    <cfRule type="expression" dxfId="794" priority="96">
      <formula>IF(RIGHT(TEXT(AM155,"0.#"),1)=".",TRUE,FALSE)</formula>
    </cfRule>
  </conditionalFormatting>
  <conditionalFormatting sqref="AQ153:AQ155">
    <cfRule type="expression" dxfId="793" priority="93">
      <formula>IF(RIGHT(TEXT(AQ153,"0.#"),1)=".",FALSE,TRUE)</formula>
    </cfRule>
    <cfRule type="expression" dxfId="792" priority="94">
      <formula>IF(RIGHT(TEXT(AQ153,"0.#"),1)=".",TRUE,FALSE)</formula>
    </cfRule>
  </conditionalFormatting>
  <conditionalFormatting sqref="AU153:AU155">
    <cfRule type="expression" dxfId="791" priority="91">
      <formula>IF(RIGHT(TEXT(AU153,"0.#"),1)=".",FALSE,TRUE)</formula>
    </cfRule>
    <cfRule type="expression" dxfId="790" priority="92">
      <formula>IF(RIGHT(TEXT(AU153,"0.#"),1)=".",TRUE,FALSE)</formula>
    </cfRule>
  </conditionalFormatting>
  <conditionalFormatting sqref="AE192">
    <cfRule type="expression" dxfId="789" priority="89">
      <formula>IF(RIGHT(TEXT(AE192,"0.#"),1)=".",FALSE,TRUE)</formula>
    </cfRule>
    <cfRule type="expression" dxfId="788" priority="90">
      <formula>IF(RIGHT(TEXT(AE192,"0.#"),1)=".",TRUE,FALSE)</formula>
    </cfRule>
  </conditionalFormatting>
  <conditionalFormatting sqref="AE193">
    <cfRule type="expression" dxfId="787" priority="87">
      <formula>IF(RIGHT(TEXT(AE193,"0.#"),1)=".",FALSE,TRUE)</formula>
    </cfRule>
    <cfRule type="expression" dxfId="786" priority="88">
      <formula>IF(RIGHT(TEXT(AE193,"0.#"),1)=".",TRUE,FALSE)</formula>
    </cfRule>
  </conditionalFormatting>
  <conditionalFormatting sqref="AM192">
    <cfRule type="expression" dxfId="785" priority="77">
      <formula>IF(RIGHT(TEXT(AM192,"0.#"),1)=".",FALSE,TRUE)</formula>
    </cfRule>
    <cfRule type="expression" dxfId="784" priority="78">
      <formula>IF(RIGHT(TEXT(AM192,"0.#"),1)=".",TRUE,FALSE)</formula>
    </cfRule>
  </conditionalFormatting>
  <conditionalFormatting sqref="AE194">
    <cfRule type="expression" dxfId="783" priority="85">
      <formula>IF(RIGHT(TEXT(AE194,"0.#"),1)=".",FALSE,TRUE)</formula>
    </cfRule>
    <cfRule type="expression" dxfId="782" priority="86">
      <formula>IF(RIGHT(TEXT(AE194,"0.#"),1)=".",TRUE,FALSE)</formula>
    </cfRule>
  </conditionalFormatting>
  <conditionalFormatting sqref="AI194">
    <cfRule type="expression" dxfId="781" priority="83">
      <formula>IF(RIGHT(TEXT(AI194,"0.#"),1)=".",FALSE,TRUE)</formula>
    </cfRule>
    <cfRule type="expression" dxfId="780" priority="84">
      <formula>IF(RIGHT(TEXT(AI194,"0.#"),1)=".",TRUE,FALSE)</formula>
    </cfRule>
  </conditionalFormatting>
  <conditionalFormatting sqref="AI193">
    <cfRule type="expression" dxfId="779" priority="81">
      <formula>IF(RIGHT(TEXT(AI193,"0.#"),1)=".",FALSE,TRUE)</formula>
    </cfRule>
    <cfRule type="expression" dxfId="778" priority="82">
      <formula>IF(RIGHT(TEXT(AI193,"0.#"),1)=".",TRUE,FALSE)</formula>
    </cfRule>
  </conditionalFormatting>
  <conditionalFormatting sqref="AI192">
    <cfRule type="expression" dxfId="777" priority="79">
      <formula>IF(RIGHT(TEXT(AI192,"0.#"),1)=".",FALSE,TRUE)</formula>
    </cfRule>
    <cfRule type="expression" dxfId="776" priority="80">
      <formula>IF(RIGHT(TEXT(AI192,"0.#"),1)=".",TRUE,FALSE)</formula>
    </cfRule>
  </conditionalFormatting>
  <conditionalFormatting sqref="AM193">
    <cfRule type="expression" dxfId="775" priority="75">
      <formula>IF(RIGHT(TEXT(AM193,"0.#"),1)=".",FALSE,TRUE)</formula>
    </cfRule>
    <cfRule type="expression" dxfId="774" priority="76">
      <formula>IF(RIGHT(TEXT(AM193,"0.#"),1)=".",TRUE,FALSE)</formula>
    </cfRule>
  </conditionalFormatting>
  <conditionalFormatting sqref="AM194">
    <cfRule type="expression" dxfId="773" priority="73">
      <formula>IF(RIGHT(TEXT(AM194,"0.#"),1)=".",FALSE,TRUE)</formula>
    </cfRule>
    <cfRule type="expression" dxfId="772" priority="74">
      <formula>IF(RIGHT(TEXT(AM194,"0.#"),1)=".",TRUE,FALSE)</formula>
    </cfRule>
  </conditionalFormatting>
  <conditionalFormatting sqref="AQ192:AQ194">
    <cfRule type="expression" dxfId="771" priority="71">
      <formula>IF(RIGHT(TEXT(AQ192,"0.#"),1)=".",FALSE,TRUE)</formula>
    </cfRule>
    <cfRule type="expression" dxfId="770" priority="72">
      <formula>IF(RIGHT(TEXT(AQ192,"0.#"),1)=".",TRUE,FALSE)</formula>
    </cfRule>
  </conditionalFormatting>
  <conditionalFormatting sqref="AU192:AU194">
    <cfRule type="expression" dxfId="769" priority="69">
      <formula>IF(RIGHT(TEXT(AU192,"0.#"),1)=".",FALSE,TRUE)</formula>
    </cfRule>
    <cfRule type="expression" dxfId="768" priority="70">
      <formula>IF(RIGHT(TEXT(AU192,"0.#"),1)=".",TRUE,FALSE)</formula>
    </cfRule>
  </conditionalFormatting>
  <conditionalFormatting sqref="AE187">
    <cfRule type="expression" dxfId="767" priority="67">
      <formula>IF(RIGHT(TEXT(AE187,"0.#"),1)=".",FALSE,TRUE)</formula>
    </cfRule>
    <cfRule type="expression" dxfId="766" priority="68">
      <formula>IF(RIGHT(TEXT(AE187,"0.#"),1)=".",TRUE,FALSE)</formula>
    </cfRule>
  </conditionalFormatting>
  <conditionalFormatting sqref="AE188">
    <cfRule type="expression" dxfId="765" priority="65">
      <formula>IF(RIGHT(TEXT(AE188,"0.#"),1)=".",FALSE,TRUE)</formula>
    </cfRule>
    <cfRule type="expression" dxfId="764" priority="66">
      <formula>IF(RIGHT(TEXT(AE188,"0.#"),1)=".",TRUE,FALSE)</formula>
    </cfRule>
  </conditionalFormatting>
  <conditionalFormatting sqref="AM187">
    <cfRule type="expression" dxfId="763" priority="55">
      <formula>IF(RIGHT(TEXT(AM187,"0.#"),1)=".",FALSE,TRUE)</formula>
    </cfRule>
    <cfRule type="expression" dxfId="762" priority="56">
      <formula>IF(RIGHT(TEXT(AM187,"0.#"),1)=".",TRUE,FALSE)</formula>
    </cfRule>
  </conditionalFormatting>
  <conditionalFormatting sqref="AE189">
    <cfRule type="expression" dxfId="761" priority="63">
      <formula>IF(RIGHT(TEXT(AE189,"0.#"),1)=".",FALSE,TRUE)</formula>
    </cfRule>
    <cfRule type="expression" dxfId="760" priority="64">
      <formula>IF(RIGHT(TEXT(AE189,"0.#"),1)=".",TRUE,FALSE)</formula>
    </cfRule>
  </conditionalFormatting>
  <conditionalFormatting sqref="AI189">
    <cfRule type="expression" dxfId="759" priority="61">
      <formula>IF(RIGHT(TEXT(AI189,"0.#"),1)=".",FALSE,TRUE)</formula>
    </cfRule>
    <cfRule type="expression" dxfId="758" priority="62">
      <formula>IF(RIGHT(TEXT(AI189,"0.#"),1)=".",TRUE,FALSE)</formula>
    </cfRule>
  </conditionalFormatting>
  <conditionalFormatting sqref="AI188">
    <cfRule type="expression" dxfId="757" priority="59">
      <formula>IF(RIGHT(TEXT(AI188,"0.#"),1)=".",FALSE,TRUE)</formula>
    </cfRule>
    <cfRule type="expression" dxfId="756" priority="60">
      <formula>IF(RIGHT(TEXT(AI188,"0.#"),1)=".",TRUE,FALSE)</formula>
    </cfRule>
  </conditionalFormatting>
  <conditionalFormatting sqref="AI187">
    <cfRule type="expression" dxfId="755" priority="57">
      <formula>IF(RIGHT(TEXT(AI187,"0.#"),1)=".",FALSE,TRUE)</formula>
    </cfRule>
    <cfRule type="expression" dxfId="754" priority="58">
      <formula>IF(RIGHT(TEXT(AI187,"0.#"),1)=".",TRUE,FALSE)</formula>
    </cfRule>
  </conditionalFormatting>
  <conditionalFormatting sqref="AM188">
    <cfRule type="expression" dxfId="753" priority="53">
      <formula>IF(RIGHT(TEXT(AM188,"0.#"),1)=".",FALSE,TRUE)</formula>
    </cfRule>
    <cfRule type="expression" dxfId="752" priority="54">
      <formula>IF(RIGHT(TEXT(AM188,"0.#"),1)=".",TRUE,FALSE)</formula>
    </cfRule>
  </conditionalFormatting>
  <conditionalFormatting sqref="AM189">
    <cfRule type="expression" dxfId="751" priority="51">
      <formula>IF(RIGHT(TEXT(AM189,"0.#"),1)=".",FALSE,TRUE)</formula>
    </cfRule>
    <cfRule type="expression" dxfId="750" priority="52">
      <formula>IF(RIGHT(TEXT(AM189,"0.#"),1)=".",TRUE,FALSE)</formula>
    </cfRule>
  </conditionalFormatting>
  <conditionalFormatting sqref="AQ187:AQ189">
    <cfRule type="expression" dxfId="749" priority="49">
      <formula>IF(RIGHT(TEXT(AQ187,"0.#"),1)=".",FALSE,TRUE)</formula>
    </cfRule>
    <cfRule type="expression" dxfId="748" priority="50">
      <formula>IF(RIGHT(TEXT(AQ187,"0.#"),1)=".",TRUE,FALSE)</formula>
    </cfRule>
  </conditionalFormatting>
  <conditionalFormatting sqref="AU187:AU189">
    <cfRule type="expression" dxfId="747" priority="47">
      <formula>IF(RIGHT(TEXT(AU187,"0.#"),1)=".",FALSE,TRUE)</formula>
    </cfRule>
    <cfRule type="expression" dxfId="746" priority="48">
      <formula>IF(RIGHT(TEXT(AU187,"0.#"),1)=".",TRUE,FALSE)</formula>
    </cfRule>
  </conditionalFormatting>
  <conditionalFormatting sqref="AE56">
    <cfRule type="expression" dxfId="745" priority="45">
      <formula>IF(RIGHT(TEXT(AE56,"0.#"),1)=".",FALSE,TRUE)</formula>
    </cfRule>
    <cfRule type="expression" dxfId="744" priority="46">
      <formula>IF(RIGHT(TEXT(AE56,"0.#"),1)=".",TRUE,FALSE)</formula>
    </cfRule>
  </conditionalFormatting>
  <conditionalFormatting sqref="AE57">
    <cfRule type="expression" dxfId="743" priority="43">
      <formula>IF(RIGHT(TEXT(AE57,"0.#"),1)=".",FALSE,TRUE)</formula>
    </cfRule>
    <cfRule type="expression" dxfId="742" priority="44">
      <formula>IF(RIGHT(TEXT(AE57,"0.#"),1)=".",TRUE,FALSE)</formula>
    </cfRule>
  </conditionalFormatting>
  <conditionalFormatting sqref="AM56">
    <cfRule type="expression" dxfId="741" priority="33">
      <formula>IF(RIGHT(TEXT(AM56,"0.#"),1)=".",FALSE,TRUE)</formula>
    </cfRule>
    <cfRule type="expression" dxfId="740" priority="34">
      <formula>IF(RIGHT(TEXT(AM56,"0.#"),1)=".",TRUE,FALSE)</formula>
    </cfRule>
  </conditionalFormatting>
  <conditionalFormatting sqref="AE58">
    <cfRule type="expression" dxfId="739" priority="41">
      <formula>IF(RIGHT(TEXT(AE58,"0.#"),1)=".",FALSE,TRUE)</formula>
    </cfRule>
    <cfRule type="expression" dxfId="738" priority="42">
      <formula>IF(RIGHT(TEXT(AE58,"0.#"),1)=".",TRUE,FALSE)</formula>
    </cfRule>
  </conditionalFormatting>
  <conditionalFormatting sqref="AI58">
    <cfRule type="expression" dxfId="737" priority="39">
      <formula>IF(RIGHT(TEXT(AI58,"0.#"),1)=".",FALSE,TRUE)</formula>
    </cfRule>
    <cfRule type="expression" dxfId="736" priority="40">
      <formula>IF(RIGHT(TEXT(AI58,"0.#"),1)=".",TRUE,FALSE)</formula>
    </cfRule>
  </conditionalFormatting>
  <conditionalFormatting sqref="AI57">
    <cfRule type="expression" dxfId="735" priority="37">
      <formula>IF(RIGHT(TEXT(AI57,"0.#"),1)=".",FALSE,TRUE)</formula>
    </cfRule>
    <cfRule type="expression" dxfId="734" priority="38">
      <formula>IF(RIGHT(TEXT(AI57,"0.#"),1)=".",TRUE,FALSE)</formula>
    </cfRule>
  </conditionalFormatting>
  <conditionalFormatting sqref="AI56">
    <cfRule type="expression" dxfId="733" priority="35">
      <formula>IF(RIGHT(TEXT(AI56,"0.#"),1)=".",FALSE,TRUE)</formula>
    </cfRule>
    <cfRule type="expression" dxfId="732" priority="36">
      <formula>IF(RIGHT(TEXT(AI56,"0.#"),1)=".",TRUE,FALSE)</formula>
    </cfRule>
  </conditionalFormatting>
  <conditionalFormatting sqref="AM57">
    <cfRule type="expression" dxfId="731" priority="31">
      <formula>IF(RIGHT(TEXT(AM57,"0.#"),1)=".",FALSE,TRUE)</formula>
    </cfRule>
    <cfRule type="expression" dxfId="730" priority="32">
      <formula>IF(RIGHT(TEXT(AM57,"0.#"),1)=".",TRUE,FALSE)</formula>
    </cfRule>
  </conditionalFormatting>
  <conditionalFormatting sqref="AM58">
    <cfRule type="expression" dxfId="729" priority="29">
      <formula>IF(RIGHT(TEXT(AM58,"0.#"),1)=".",FALSE,TRUE)</formula>
    </cfRule>
    <cfRule type="expression" dxfId="728" priority="30">
      <formula>IF(RIGHT(TEXT(AM58,"0.#"),1)=".",TRUE,FALSE)</formula>
    </cfRule>
  </conditionalFormatting>
  <conditionalFormatting sqref="AQ56:AQ58">
    <cfRule type="expression" dxfId="727" priority="27">
      <formula>IF(RIGHT(TEXT(AQ56,"0.#"),1)=".",FALSE,TRUE)</formula>
    </cfRule>
    <cfRule type="expression" dxfId="726" priority="28">
      <formula>IF(RIGHT(TEXT(AQ56,"0.#"),1)=".",TRUE,FALSE)</formula>
    </cfRule>
  </conditionalFormatting>
  <conditionalFormatting sqref="AU56:AU58">
    <cfRule type="expression" dxfId="725" priority="25">
      <formula>IF(RIGHT(TEXT(AU56,"0.#"),1)=".",FALSE,TRUE)</formula>
    </cfRule>
    <cfRule type="expression" dxfId="724" priority="26">
      <formula>IF(RIGHT(TEXT(AU56,"0.#"),1)=".",TRUE,FALSE)</formula>
    </cfRule>
  </conditionalFormatting>
  <conditionalFormatting sqref="AE51">
    <cfRule type="expression" dxfId="723" priority="23">
      <formula>IF(RIGHT(TEXT(AE51,"0.#"),1)=".",FALSE,TRUE)</formula>
    </cfRule>
    <cfRule type="expression" dxfId="722" priority="24">
      <formula>IF(RIGHT(TEXT(AE51,"0.#"),1)=".",TRUE,FALSE)</formula>
    </cfRule>
  </conditionalFormatting>
  <conditionalFormatting sqref="AE52">
    <cfRule type="expression" dxfId="721" priority="21">
      <formula>IF(RIGHT(TEXT(AE52,"0.#"),1)=".",FALSE,TRUE)</formula>
    </cfRule>
    <cfRule type="expression" dxfId="720" priority="22">
      <formula>IF(RIGHT(TEXT(AE52,"0.#"),1)=".",TRUE,FALSE)</formula>
    </cfRule>
  </conditionalFormatting>
  <conditionalFormatting sqref="AM51">
    <cfRule type="expression" dxfId="719" priority="11">
      <formula>IF(RIGHT(TEXT(AM51,"0.#"),1)=".",FALSE,TRUE)</formula>
    </cfRule>
    <cfRule type="expression" dxfId="718" priority="12">
      <formula>IF(RIGHT(TEXT(AM51,"0.#"),1)=".",TRUE,FALSE)</formula>
    </cfRule>
  </conditionalFormatting>
  <conditionalFormatting sqref="AE53">
    <cfRule type="expression" dxfId="717" priority="19">
      <formula>IF(RIGHT(TEXT(AE53,"0.#"),1)=".",FALSE,TRUE)</formula>
    </cfRule>
    <cfRule type="expression" dxfId="716" priority="20">
      <formula>IF(RIGHT(TEXT(AE53,"0.#"),1)=".",TRUE,FALSE)</formula>
    </cfRule>
  </conditionalFormatting>
  <conditionalFormatting sqref="AI53">
    <cfRule type="expression" dxfId="715" priority="17">
      <formula>IF(RIGHT(TEXT(AI53,"0.#"),1)=".",FALSE,TRUE)</formula>
    </cfRule>
    <cfRule type="expression" dxfId="714" priority="18">
      <formula>IF(RIGHT(TEXT(AI53,"0.#"),1)=".",TRUE,FALSE)</formula>
    </cfRule>
  </conditionalFormatting>
  <conditionalFormatting sqref="AI52">
    <cfRule type="expression" dxfId="713" priority="15">
      <formula>IF(RIGHT(TEXT(AI52,"0.#"),1)=".",FALSE,TRUE)</formula>
    </cfRule>
    <cfRule type="expression" dxfId="712" priority="16">
      <formula>IF(RIGHT(TEXT(AI52,"0.#"),1)=".",TRUE,FALSE)</formula>
    </cfRule>
  </conditionalFormatting>
  <conditionalFormatting sqref="AI51">
    <cfRule type="expression" dxfId="711" priority="13">
      <formula>IF(RIGHT(TEXT(AI51,"0.#"),1)=".",FALSE,TRUE)</formula>
    </cfRule>
    <cfRule type="expression" dxfId="710" priority="14">
      <formula>IF(RIGHT(TEXT(AI51,"0.#"),1)=".",TRUE,FALSE)</formula>
    </cfRule>
  </conditionalFormatting>
  <conditionalFormatting sqref="AM52">
    <cfRule type="expression" dxfId="709" priority="9">
      <formula>IF(RIGHT(TEXT(AM52,"0.#"),1)=".",FALSE,TRUE)</formula>
    </cfRule>
    <cfRule type="expression" dxfId="708" priority="10">
      <formula>IF(RIGHT(TEXT(AM52,"0.#"),1)=".",TRUE,FALSE)</formula>
    </cfRule>
  </conditionalFormatting>
  <conditionalFormatting sqref="AM53">
    <cfRule type="expression" dxfId="707" priority="7">
      <formula>IF(RIGHT(TEXT(AM53,"0.#"),1)=".",FALSE,TRUE)</formula>
    </cfRule>
    <cfRule type="expression" dxfId="706" priority="8">
      <formula>IF(RIGHT(TEXT(AM53,"0.#"),1)=".",TRUE,FALSE)</formula>
    </cfRule>
  </conditionalFormatting>
  <conditionalFormatting sqref="AQ51:AQ53">
    <cfRule type="expression" dxfId="705" priority="5">
      <formula>IF(RIGHT(TEXT(AQ51,"0.#"),1)=".",FALSE,TRUE)</formula>
    </cfRule>
    <cfRule type="expression" dxfId="704" priority="6">
      <formula>IF(RIGHT(TEXT(AQ51,"0.#"),1)=".",TRUE,FALSE)</formula>
    </cfRule>
  </conditionalFormatting>
  <conditionalFormatting sqref="AU51:AU53">
    <cfRule type="expression" dxfId="703" priority="3">
      <formula>IF(RIGHT(TEXT(AU51,"0.#"),1)=".",FALSE,TRUE)</formula>
    </cfRule>
    <cfRule type="expression" dxfId="702" priority="4">
      <formula>IF(RIGHT(TEXT(AU51,"0.#"),1)=".",TRUE,FALSE)</formula>
    </cfRule>
  </conditionalFormatting>
  <conditionalFormatting sqref="AD13:AJ13">
    <cfRule type="expression" dxfId="701" priority="1">
      <formula>IF(RIGHT(TEXT(AD13,"0.#"),1)=".",FALSE,TRUE)</formula>
    </cfRule>
    <cfRule type="expression" dxfId="700" priority="2">
      <formula>IF(RIGHT(TEXT(AD13,"0.#"),1)=".",TRUE,FALSE)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1" max="16383" man="1"/>
    <brk id="235" max="50" man="1"/>
    <brk id="254" max="50"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A7" zoomScale="130" zoomScaleNormal="130" workbookViewId="0">
      <selection activeCell="K31" sqref="K3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703</v>
      </c>
      <c r="H2" s="13" t="str">
        <f>IF(G2="","",F2)</f>
        <v>一般会計</v>
      </c>
      <c r="I2" s="13" t="str">
        <f>IF(H2="","",IF(I1&lt;&gt;"",CONCATENATE(I1,"、",H2),H2))</f>
        <v>一般会計</v>
      </c>
      <c r="K2" s="14" t="s">
        <v>98</v>
      </c>
      <c r="L2" s="15"/>
      <c r="M2" s="13" t="str">
        <f>IF(L2="","",K2)</f>
        <v/>
      </c>
      <c r="N2" s="13" t="str">
        <f>IF(M2="","",IF(N1&lt;&gt;"",CONCATENATE(N1,"、",M2),M2))</f>
        <v/>
      </c>
      <c r="O2" s="13"/>
      <c r="P2" s="12" t="s">
        <v>70</v>
      </c>
      <c r="Q2" s="17" t="s">
        <v>703</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t="s">
        <v>703</v>
      </c>
      <c r="M5" s="13" t="str">
        <f t="shared" si="2"/>
        <v>防衛関係</v>
      </c>
      <c r="N5" s="13" t="str">
        <f t="shared" si="6"/>
        <v>防衛関係</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防衛関係</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防衛関係</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防衛関係</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防衛関係</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防衛関係</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防衛関係</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防衛関係</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election activeCell="BH19" sqref="BH19"/>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372</v>
      </c>
      <c r="AF2" s="963"/>
      <c r="AG2" s="963"/>
      <c r="AH2" s="900"/>
      <c r="AI2" s="963" t="s">
        <v>468</v>
      </c>
      <c r="AJ2" s="963"/>
      <c r="AK2" s="963"/>
      <c r="AL2" s="900"/>
      <c r="AM2" s="963" t="s">
        <v>469</v>
      </c>
      <c r="AN2" s="963"/>
      <c r="AO2" s="963"/>
      <c r="AP2" s="900"/>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56"/>
      <c r="Z3" s="957"/>
      <c r="AA3" s="958"/>
      <c r="AB3" s="962"/>
      <c r="AC3" s="418"/>
      <c r="AD3" s="419"/>
      <c r="AE3" s="505"/>
      <c r="AF3" s="505"/>
      <c r="AG3" s="505"/>
      <c r="AH3" s="417"/>
      <c r="AI3" s="505"/>
      <c r="AJ3" s="505"/>
      <c r="AK3" s="505"/>
      <c r="AL3" s="417"/>
      <c r="AM3" s="505"/>
      <c r="AN3" s="505"/>
      <c r="AO3" s="505"/>
      <c r="AP3" s="417"/>
      <c r="AQ3" s="511"/>
      <c r="AR3" s="451"/>
      <c r="AS3" s="449" t="s">
        <v>224</v>
      </c>
      <c r="AT3" s="450"/>
      <c r="AU3" s="451"/>
      <c r="AV3" s="451"/>
      <c r="AW3" s="339" t="s">
        <v>170</v>
      </c>
      <c r="AX3" s="344"/>
      <c r="AY3" s="34">
        <f t="shared" ref="AY3:AY8" si="0">$AY$2</f>
        <v>0</v>
      </c>
    </row>
    <row r="4" spans="1:51" ht="22.5" customHeight="1" x14ac:dyDescent="0.15">
      <c r="A4" s="488"/>
      <c r="B4" s="486"/>
      <c r="C4" s="486"/>
      <c r="D4" s="486"/>
      <c r="E4" s="486"/>
      <c r="F4" s="487"/>
      <c r="G4" s="391"/>
      <c r="H4" s="937"/>
      <c r="I4" s="937"/>
      <c r="J4" s="937"/>
      <c r="K4" s="937"/>
      <c r="L4" s="937"/>
      <c r="M4" s="937"/>
      <c r="N4" s="937"/>
      <c r="O4" s="938"/>
      <c r="P4" s="154"/>
      <c r="Q4" s="377"/>
      <c r="R4" s="377"/>
      <c r="S4" s="377"/>
      <c r="T4" s="377"/>
      <c r="U4" s="377"/>
      <c r="V4" s="377"/>
      <c r="W4" s="377"/>
      <c r="X4" s="378"/>
      <c r="Y4" s="951" t="s">
        <v>12</v>
      </c>
      <c r="Z4" s="952"/>
      <c r="AA4" s="953"/>
      <c r="AB4" s="385"/>
      <c r="AC4" s="386"/>
      <c r="AD4" s="386"/>
      <c r="AE4" s="405"/>
      <c r="AF4" s="389"/>
      <c r="AG4" s="389"/>
      <c r="AH4" s="389"/>
      <c r="AI4" s="405"/>
      <c r="AJ4" s="389"/>
      <c r="AK4" s="389"/>
      <c r="AL4" s="389"/>
      <c r="AM4" s="405"/>
      <c r="AN4" s="389"/>
      <c r="AO4" s="389"/>
      <c r="AP4" s="389"/>
      <c r="AQ4" s="407"/>
      <c r="AR4" s="408"/>
      <c r="AS4" s="408"/>
      <c r="AT4" s="409"/>
      <c r="AU4" s="389"/>
      <c r="AV4" s="389"/>
      <c r="AW4" s="389"/>
      <c r="AX4" s="390"/>
      <c r="AY4" s="34">
        <f t="shared" si="0"/>
        <v>0</v>
      </c>
    </row>
    <row r="5" spans="1:51" ht="22.5" customHeight="1" x14ac:dyDescent="0.15">
      <c r="A5" s="489"/>
      <c r="B5" s="490"/>
      <c r="C5" s="490"/>
      <c r="D5" s="490"/>
      <c r="E5" s="490"/>
      <c r="F5" s="491"/>
      <c r="G5" s="939"/>
      <c r="H5" s="940"/>
      <c r="I5" s="940"/>
      <c r="J5" s="940"/>
      <c r="K5" s="940"/>
      <c r="L5" s="940"/>
      <c r="M5" s="940"/>
      <c r="N5" s="940"/>
      <c r="O5" s="941"/>
      <c r="P5" s="945"/>
      <c r="Q5" s="945"/>
      <c r="R5" s="945"/>
      <c r="S5" s="945"/>
      <c r="T5" s="945"/>
      <c r="U5" s="945"/>
      <c r="V5" s="945"/>
      <c r="W5" s="945"/>
      <c r="X5" s="946"/>
      <c r="Y5" s="237" t="s">
        <v>51</v>
      </c>
      <c r="Z5" s="948"/>
      <c r="AA5" s="949"/>
      <c r="AB5" s="463"/>
      <c r="AC5" s="954"/>
      <c r="AD5" s="954"/>
      <c r="AE5" s="405"/>
      <c r="AF5" s="389"/>
      <c r="AG5" s="389"/>
      <c r="AH5" s="389"/>
      <c r="AI5" s="405"/>
      <c r="AJ5" s="389"/>
      <c r="AK5" s="389"/>
      <c r="AL5" s="389"/>
      <c r="AM5" s="405"/>
      <c r="AN5" s="389"/>
      <c r="AO5" s="389"/>
      <c r="AP5" s="389"/>
      <c r="AQ5" s="407"/>
      <c r="AR5" s="408"/>
      <c r="AS5" s="408"/>
      <c r="AT5" s="409"/>
      <c r="AU5" s="389"/>
      <c r="AV5" s="389"/>
      <c r="AW5" s="389"/>
      <c r="AX5" s="390"/>
      <c r="AY5" s="34">
        <f t="shared" si="0"/>
        <v>0</v>
      </c>
    </row>
    <row r="6" spans="1:51" ht="22.5" customHeight="1" x14ac:dyDescent="0.15">
      <c r="A6" s="489"/>
      <c r="B6" s="490"/>
      <c r="C6" s="490"/>
      <c r="D6" s="490"/>
      <c r="E6" s="490"/>
      <c r="F6" s="491"/>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5"/>
      <c r="AF6" s="389"/>
      <c r="AG6" s="389"/>
      <c r="AH6" s="389"/>
      <c r="AI6" s="405"/>
      <c r="AJ6" s="389"/>
      <c r="AK6" s="389"/>
      <c r="AL6" s="389"/>
      <c r="AM6" s="405"/>
      <c r="AN6" s="389"/>
      <c r="AO6" s="389"/>
      <c r="AP6" s="389"/>
      <c r="AQ6" s="407"/>
      <c r="AR6" s="408"/>
      <c r="AS6" s="408"/>
      <c r="AT6" s="409"/>
      <c r="AU6" s="389"/>
      <c r="AV6" s="389"/>
      <c r="AW6" s="389"/>
      <c r="AX6" s="390"/>
      <c r="AY6" s="34">
        <f t="shared" si="0"/>
        <v>0</v>
      </c>
    </row>
    <row r="7" spans="1:51" customFormat="1" ht="23.25" customHeight="1" x14ac:dyDescent="0.15">
      <c r="A7" s="925" t="s">
        <v>344</v>
      </c>
      <c r="B7" s="926"/>
      <c r="C7" s="926"/>
      <c r="D7" s="926"/>
      <c r="E7" s="926"/>
      <c r="F7" s="927"/>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8"/>
      <c r="B8" s="929"/>
      <c r="C8" s="929"/>
      <c r="D8" s="929"/>
      <c r="E8" s="929"/>
      <c r="F8" s="930"/>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372</v>
      </c>
      <c r="AF9" s="963"/>
      <c r="AG9" s="963"/>
      <c r="AH9" s="900"/>
      <c r="AI9" s="963" t="s">
        <v>468</v>
      </c>
      <c r="AJ9" s="963"/>
      <c r="AK9" s="963"/>
      <c r="AL9" s="900"/>
      <c r="AM9" s="963" t="s">
        <v>469</v>
      </c>
      <c r="AN9" s="963"/>
      <c r="AO9" s="963"/>
      <c r="AP9" s="900"/>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5"/>
      <c r="AF10" s="505"/>
      <c r="AG10" s="505"/>
      <c r="AH10" s="417"/>
      <c r="AI10" s="505"/>
      <c r="AJ10" s="505"/>
      <c r="AK10" s="505"/>
      <c r="AL10" s="417"/>
      <c r="AM10" s="505"/>
      <c r="AN10" s="505"/>
      <c r="AO10" s="505"/>
      <c r="AP10" s="417"/>
      <c r="AQ10" s="511"/>
      <c r="AR10" s="451"/>
      <c r="AS10" s="449" t="s">
        <v>224</v>
      </c>
      <c r="AT10" s="450"/>
      <c r="AU10" s="451"/>
      <c r="AV10" s="451"/>
      <c r="AW10" s="339" t="s">
        <v>170</v>
      </c>
      <c r="AX10" s="344"/>
      <c r="AY10" s="34">
        <f t="shared" ref="AY10:AY15" si="1">$AY$9</f>
        <v>0</v>
      </c>
    </row>
    <row r="11" spans="1:51" ht="22.5" customHeight="1" x14ac:dyDescent="0.15">
      <c r="A11" s="488"/>
      <c r="B11" s="486"/>
      <c r="C11" s="486"/>
      <c r="D11" s="486"/>
      <c r="E11" s="486"/>
      <c r="F11" s="487"/>
      <c r="G11" s="391"/>
      <c r="H11" s="937"/>
      <c r="I11" s="937"/>
      <c r="J11" s="937"/>
      <c r="K11" s="937"/>
      <c r="L11" s="937"/>
      <c r="M11" s="937"/>
      <c r="N11" s="937"/>
      <c r="O11" s="938"/>
      <c r="P11" s="154"/>
      <c r="Q11" s="377"/>
      <c r="R11" s="377"/>
      <c r="S11" s="377"/>
      <c r="T11" s="377"/>
      <c r="U11" s="377"/>
      <c r="V11" s="377"/>
      <c r="W11" s="377"/>
      <c r="X11" s="378"/>
      <c r="Y11" s="951" t="s">
        <v>12</v>
      </c>
      <c r="Z11" s="952"/>
      <c r="AA11" s="953"/>
      <c r="AB11" s="385"/>
      <c r="AC11" s="386"/>
      <c r="AD11" s="386"/>
      <c r="AE11" s="405"/>
      <c r="AF11" s="389"/>
      <c r="AG11" s="389"/>
      <c r="AH11" s="389"/>
      <c r="AI11" s="405"/>
      <c r="AJ11" s="389"/>
      <c r="AK11" s="389"/>
      <c r="AL11" s="389"/>
      <c r="AM11" s="405"/>
      <c r="AN11" s="389"/>
      <c r="AO11" s="389"/>
      <c r="AP11" s="389"/>
      <c r="AQ11" s="407"/>
      <c r="AR11" s="408"/>
      <c r="AS11" s="408"/>
      <c r="AT11" s="409"/>
      <c r="AU11" s="389"/>
      <c r="AV11" s="389"/>
      <c r="AW11" s="389"/>
      <c r="AX11" s="390"/>
      <c r="AY11" s="34">
        <f t="shared" si="1"/>
        <v>0</v>
      </c>
    </row>
    <row r="12" spans="1:51" ht="22.5" customHeight="1" x14ac:dyDescent="0.15">
      <c r="A12" s="489"/>
      <c r="B12" s="490"/>
      <c r="C12" s="490"/>
      <c r="D12" s="490"/>
      <c r="E12" s="490"/>
      <c r="F12" s="491"/>
      <c r="G12" s="939"/>
      <c r="H12" s="940"/>
      <c r="I12" s="940"/>
      <c r="J12" s="940"/>
      <c r="K12" s="940"/>
      <c r="L12" s="940"/>
      <c r="M12" s="940"/>
      <c r="N12" s="940"/>
      <c r="O12" s="941"/>
      <c r="P12" s="945"/>
      <c r="Q12" s="945"/>
      <c r="R12" s="945"/>
      <c r="S12" s="945"/>
      <c r="T12" s="945"/>
      <c r="U12" s="945"/>
      <c r="V12" s="945"/>
      <c r="W12" s="945"/>
      <c r="X12" s="946"/>
      <c r="Y12" s="237" t="s">
        <v>51</v>
      </c>
      <c r="Z12" s="948"/>
      <c r="AA12" s="949"/>
      <c r="AB12" s="463"/>
      <c r="AC12" s="954"/>
      <c r="AD12" s="954"/>
      <c r="AE12" s="405"/>
      <c r="AF12" s="389"/>
      <c r="AG12" s="389"/>
      <c r="AH12" s="389"/>
      <c r="AI12" s="405"/>
      <c r="AJ12" s="389"/>
      <c r="AK12" s="389"/>
      <c r="AL12" s="389"/>
      <c r="AM12" s="405"/>
      <c r="AN12" s="389"/>
      <c r="AO12" s="389"/>
      <c r="AP12" s="389"/>
      <c r="AQ12" s="407"/>
      <c r="AR12" s="408"/>
      <c r="AS12" s="408"/>
      <c r="AT12" s="409"/>
      <c r="AU12" s="389"/>
      <c r="AV12" s="389"/>
      <c r="AW12" s="389"/>
      <c r="AX12" s="390"/>
      <c r="AY12" s="34">
        <f t="shared" si="1"/>
        <v>0</v>
      </c>
    </row>
    <row r="13" spans="1:51" ht="22.5" customHeight="1" x14ac:dyDescent="0.15">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5"/>
      <c r="AF13" s="389"/>
      <c r="AG13" s="389"/>
      <c r="AH13" s="389"/>
      <c r="AI13" s="405"/>
      <c r="AJ13" s="389"/>
      <c r="AK13" s="389"/>
      <c r="AL13" s="389"/>
      <c r="AM13" s="405"/>
      <c r="AN13" s="389"/>
      <c r="AO13" s="389"/>
      <c r="AP13" s="389"/>
      <c r="AQ13" s="407"/>
      <c r="AR13" s="408"/>
      <c r="AS13" s="408"/>
      <c r="AT13" s="409"/>
      <c r="AU13" s="389"/>
      <c r="AV13" s="389"/>
      <c r="AW13" s="389"/>
      <c r="AX13" s="390"/>
      <c r="AY13" s="34">
        <f t="shared" si="1"/>
        <v>0</v>
      </c>
    </row>
    <row r="14" spans="1:51" customFormat="1" ht="23.25" customHeight="1" x14ac:dyDescent="0.15">
      <c r="A14" s="925" t="s">
        <v>344</v>
      </c>
      <c r="B14" s="926"/>
      <c r="C14" s="926"/>
      <c r="D14" s="926"/>
      <c r="E14" s="926"/>
      <c r="F14" s="927"/>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8"/>
      <c r="B15" s="929"/>
      <c r="C15" s="929"/>
      <c r="D15" s="929"/>
      <c r="E15" s="929"/>
      <c r="F15" s="930"/>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372</v>
      </c>
      <c r="AF16" s="963"/>
      <c r="AG16" s="963"/>
      <c r="AH16" s="900"/>
      <c r="AI16" s="963" t="s">
        <v>468</v>
      </c>
      <c r="AJ16" s="963"/>
      <c r="AK16" s="963"/>
      <c r="AL16" s="900"/>
      <c r="AM16" s="963" t="s">
        <v>469</v>
      </c>
      <c r="AN16" s="963"/>
      <c r="AO16" s="963"/>
      <c r="AP16" s="900"/>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5"/>
      <c r="AF17" s="505"/>
      <c r="AG17" s="505"/>
      <c r="AH17" s="417"/>
      <c r="AI17" s="505"/>
      <c r="AJ17" s="505"/>
      <c r="AK17" s="505"/>
      <c r="AL17" s="417"/>
      <c r="AM17" s="505"/>
      <c r="AN17" s="505"/>
      <c r="AO17" s="505"/>
      <c r="AP17" s="417"/>
      <c r="AQ17" s="511"/>
      <c r="AR17" s="451"/>
      <c r="AS17" s="449" t="s">
        <v>224</v>
      </c>
      <c r="AT17" s="450"/>
      <c r="AU17" s="451"/>
      <c r="AV17" s="451"/>
      <c r="AW17" s="339" t="s">
        <v>170</v>
      </c>
      <c r="AX17" s="344"/>
      <c r="AY17" s="34">
        <f t="shared" ref="AY17:AY22" si="2">$AY$16</f>
        <v>0</v>
      </c>
    </row>
    <row r="18" spans="1:51" ht="22.5" customHeight="1" x14ac:dyDescent="0.15">
      <c r="A18" s="488"/>
      <c r="B18" s="486"/>
      <c r="C18" s="486"/>
      <c r="D18" s="486"/>
      <c r="E18" s="486"/>
      <c r="F18" s="487"/>
      <c r="G18" s="391"/>
      <c r="H18" s="937"/>
      <c r="I18" s="937"/>
      <c r="J18" s="937"/>
      <c r="K18" s="937"/>
      <c r="L18" s="937"/>
      <c r="M18" s="937"/>
      <c r="N18" s="937"/>
      <c r="O18" s="938"/>
      <c r="P18" s="154"/>
      <c r="Q18" s="377"/>
      <c r="R18" s="377"/>
      <c r="S18" s="377"/>
      <c r="T18" s="377"/>
      <c r="U18" s="377"/>
      <c r="V18" s="377"/>
      <c r="W18" s="377"/>
      <c r="X18" s="378"/>
      <c r="Y18" s="951" t="s">
        <v>12</v>
      </c>
      <c r="Z18" s="952"/>
      <c r="AA18" s="953"/>
      <c r="AB18" s="385"/>
      <c r="AC18" s="386"/>
      <c r="AD18" s="386"/>
      <c r="AE18" s="405"/>
      <c r="AF18" s="389"/>
      <c r="AG18" s="389"/>
      <c r="AH18" s="389"/>
      <c r="AI18" s="405"/>
      <c r="AJ18" s="389"/>
      <c r="AK18" s="389"/>
      <c r="AL18" s="389"/>
      <c r="AM18" s="405"/>
      <c r="AN18" s="389"/>
      <c r="AO18" s="389"/>
      <c r="AP18" s="389"/>
      <c r="AQ18" s="407"/>
      <c r="AR18" s="408"/>
      <c r="AS18" s="408"/>
      <c r="AT18" s="409"/>
      <c r="AU18" s="389"/>
      <c r="AV18" s="389"/>
      <c r="AW18" s="389"/>
      <c r="AX18" s="390"/>
      <c r="AY18" s="34">
        <f t="shared" si="2"/>
        <v>0</v>
      </c>
    </row>
    <row r="19" spans="1:51" ht="22.5" customHeight="1" x14ac:dyDescent="0.15">
      <c r="A19" s="489"/>
      <c r="B19" s="490"/>
      <c r="C19" s="490"/>
      <c r="D19" s="490"/>
      <c r="E19" s="490"/>
      <c r="F19" s="491"/>
      <c r="G19" s="939"/>
      <c r="H19" s="940"/>
      <c r="I19" s="940"/>
      <c r="J19" s="940"/>
      <c r="K19" s="940"/>
      <c r="L19" s="940"/>
      <c r="M19" s="940"/>
      <c r="N19" s="940"/>
      <c r="O19" s="941"/>
      <c r="P19" s="945"/>
      <c r="Q19" s="945"/>
      <c r="R19" s="945"/>
      <c r="S19" s="945"/>
      <c r="T19" s="945"/>
      <c r="U19" s="945"/>
      <c r="V19" s="945"/>
      <c r="W19" s="945"/>
      <c r="X19" s="946"/>
      <c r="Y19" s="237" t="s">
        <v>51</v>
      </c>
      <c r="Z19" s="948"/>
      <c r="AA19" s="949"/>
      <c r="AB19" s="463"/>
      <c r="AC19" s="954"/>
      <c r="AD19" s="954"/>
      <c r="AE19" s="405"/>
      <c r="AF19" s="389"/>
      <c r="AG19" s="389"/>
      <c r="AH19" s="389"/>
      <c r="AI19" s="405"/>
      <c r="AJ19" s="389"/>
      <c r="AK19" s="389"/>
      <c r="AL19" s="389"/>
      <c r="AM19" s="405"/>
      <c r="AN19" s="389"/>
      <c r="AO19" s="389"/>
      <c r="AP19" s="389"/>
      <c r="AQ19" s="407"/>
      <c r="AR19" s="408"/>
      <c r="AS19" s="408"/>
      <c r="AT19" s="409"/>
      <c r="AU19" s="389"/>
      <c r="AV19" s="389"/>
      <c r="AW19" s="389"/>
      <c r="AX19" s="390"/>
      <c r="AY19" s="34">
        <f t="shared" si="2"/>
        <v>0</v>
      </c>
    </row>
    <row r="20" spans="1:51" ht="22.5" customHeight="1" x14ac:dyDescent="0.15">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5"/>
      <c r="AF20" s="389"/>
      <c r="AG20" s="389"/>
      <c r="AH20" s="389"/>
      <c r="AI20" s="405"/>
      <c r="AJ20" s="389"/>
      <c r="AK20" s="389"/>
      <c r="AL20" s="389"/>
      <c r="AM20" s="405"/>
      <c r="AN20" s="389"/>
      <c r="AO20" s="389"/>
      <c r="AP20" s="389"/>
      <c r="AQ20" s="407"/>
      <c r="AR20" s="408"/>
      <c r="AS20" s="408"/>
      <c r="AT20" s="409"/>
      <c r="AU20" s="389"/>
      <c r="AV20" s="389"/>
      <c r="AW20" s="389"/>
      <c r="AX20" s="390"/>
      <c r="AY20" s="34">
        <f t="shared" si="2"/>
        <v>0</v>
      </c>
    </row>
    <row r="21" spans="1:51" customFormat="1" ht="23.25" customHeight="1" x14ac:dyDescent="0.15">
      <c r="A21" s="925" t="s">
        <v>344</v>
      </c>
      <c r="B21" s="926"/>
      <c r="C21" s="926"/>
      <c r="D21" s="926"/>
      <c r="E21" s="926"/>
      <c r="F21" s="927"/>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8"/>
      <c r="B22" s="929"/>
      <c r="C22" s="929"/>
      <c r="D22" s="929"/>
      <c r="E22" s="929"/>
      <c r="F22" s="930"/>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372</v>
      </c>
      <c r="AF23" s="963"/>
      <c r="AG23" s="963"/>
      <c r="AH23" s="900"/>
      <c r="AI23" s="963" t="s">
        <v>468</v>
      </c>
      <c r="AJ23" s="963"/>
      <c r="AK23" s="963"/>
      <c r="AL23" s="900"/>
      <c r="AM23" s="963" t="s">
        <v>469</v>
      </c>
      <c r="AN23" s="963"/>
      <c r="AO23" s="963"/>
      <c r="AP23" s="900"/>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5"/>
      <c r="AF24" s="505"/>
      <c r="AG24" s="505"/>
      <c r="AH24" s="417"/>
      <c r="AI24" s="505"/>
      <c r="AJ24" s="505"/>
      <c r="AK24" s="505"/>
      <c r="AL24" s="417"/>
      <c r="AM24" s="505"/>
      <c r="AN24" s="505"/>
      <c r="AO24" s="505"/>
      <c r="AP24" s="417"/>
      <c r="AQ24" s="511"/>
      <c r="AR24" s="451"/>
      <c r="AS24" s="449" t="s">
        <v>224</v>
      </c>
      <c r="AT24" s="450"/>
      <c r="AU24" s="451"/>
      <c r="AV24" s="451"/>
      <c r="AW24" s="339" t="s">
        <v>170</v>
      </c>
      <c r="AX24" s="344"/>
      <c r="AY24" s="34">
        <f t="shared" ref="AY24:AY29" si="3">$AY$23</f>
        <v>0</v>
      </c>
    </row>
    <row r="25" spans="1:51" ht="22.5" customHeight="1" x14ac:dyDescent="0.15">
      <c r="A25" s="488"/>
      <c r="B25" s="486"/>
      <c r="C25" s="486"/>
      <c r="D25" s="486"/>
      <c r="E25" s="486"/>
      <c r="F25" s="487"/>
      <c r="G25" s="391"/>
      <c r="H25" s="937"/>
      <c r="I25" s="937"/>
      <c r="J25" s="937"/>
      <c r="K25" s="937"/>
      <c r="L25" s="937"/>
      <c r="M25" s="937"/>
      <c r="N25" s="937"/>
      <c r="O25" s="938"/>
      <c r="P25" s="154"/>
      <c r="Q25" s="377"/>
      <c r="R25" s="377"/>
      <c r="S25" s="377"/>
      <c r="T25" s="377"/>
      <c r="U25" s="377"/>
      <c r="V25" s="377"/>
      <c r="W25" s="377"/>
      <c r="X25" s="378"/>
      <c r="Y25" s="951" t="s">
        <v>12</v>
      </c>
      <c r="Z25" s="952"/>
      <c r="AA25" s="953"/>
      <c r="AB25" s="385"/>
      <c r="AC25" s="386"/>
      <c r="AD25" s="386"/>
      <c r="AE25" s="405"/>
      <c r="AF25" s="389"/>
      <c r="AG25" s="389"/>
      <c r="AH25" s="389"/>
      <c r="AI25" s="405"/>
      <c r="AJ25" s="389"/>
      <c r="AK25" s="389"/>
      <c r="AL25" s="389"/>
      <c r="AM25" s="405"/>
      <c r="AN25" s="389"/>
      <c r="AO25" s="389"/>
      <c r="AP25" s="389"/>
      <c r="AQ25" s="407"/>
      <c r="AR25" s="408"/>
      <c r="AS25" s="408"/>
      <c r="AT25" s="409"/>
      <c r="AU25" s="389"/>
      <c r="AV25" s="389"/>
      <c r="AW25" s="389"/>
      <c r="AX25" s="390"/>
      <c r="AY25" s="34">
        <f t="shared" si="3"/>
        <v>0</v>
      </c>
    </row>
    <row r="26" spans="1:51" ht="22.5" customHeight="1" x14ac:dyDescent="0.15">
      <c r="A26" s="489"/>
      <c r="B26" s="490"/>
      <c r="C26" s="490"/>
      <c r="D26" s="490"/>
      <c r="E26" s="490"/>
      <c r="F26" s="491"/>
      <c r="G26" s="939"/>
      <c r="H26" s="940"/>
      <c r="I26" s="940"/>
      <c r="J26" s="940"/>
      <c r="K26" s="940"/>
      <c r="L26" s="940"/>
      <c r="M26" s="940"/>
      <c r="N26" s="940"/>
      <c r="O26" s="941"/>
      <c r="P26" s="945"/>
      <c r="Q26" s="945"/>
      <c r="R26" s="945"/>
      <c r="S26" s="945"/>
      <c r="T26" s="945"/>
      <c r="U26" s="945"/>
      <c r="V26" s="945"/>
      <c r="W26" s="945"/>
      <c r="X26" s="946"/>
      <c r="Y26" s="237" t="s">
        <v>51</v>
      </c>
      <c r="Z26" s="948"/>
      <c r="AA26" s="949"/>
      <c r="AB26" s="463"/>
      <c r="AC26" s="954"/>
      <c r="AD26" s="954"/>
      <c r="AE26" s="405"/>
      <c r="AF26" s="389"/>
      <c r="AG26" s="389"/>
      <c r="AH26" s="389"/>
      <c r="AI26" s="405"/>
      <c r="AJ26" s="389"/>
      <c r="AK26" s="389"/>
      <c r="AL26" s="389"/>
      <c r="AM26" s="405"/>
      <c r="AN26" s="389"/>
      <c r="AO26" s="389"/>
      <c r="AP26" s="389"/>
      <c r="AQ26" s="407"/>
      <c r="AR26" s="408"/>
      <c r="AS26" s="408"/>
      <c r="AT26" s="409"/>
      <c r="AU26" s="389"/>
      <c r="AV26" s="389"/>
      <c r="AW26" s="389"/>
      <c r="AX26" s="390"/>
      <c r="AY26" s="34">
        <f t="shared" si="3"/>
        <v>0</v>
      </c>
    </row>
    <row r="27" spans="1:51" ht="22.5" customHeight="1" x14ac:dyDescent="0.15">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5"/>
      <c r="AF27" s="389"/>
      <c r="AG27" s="389"/>
      <c r="AH27" s="389"/>
      <c r="AI27" s="405"/>
      <c r="AJ27" s="389"/>
      <c r="AK27" s="389"/>
      <c r="AL27" s="389"/>
      <c r="AM27" s="405"/>
      <c r="AN27" s="389"/>
      <c r="AO27" s="389"/>
      <c r="AP27" s="389"/>
      <c r="AQ27" s="407"/>
      <c r="AR27" s="408"/>
      <c r="AS27" s="408"/>
      <c r="AT27" s="409"/>
      <c r="AU27" s="389"/>
      <c r="AV27" s="389"/>
      <c r="AW27" s="389"/>
      <c r="AX27" s="390"/>
      <c r="AY27" s="34">
        <f t="shared" si="3"/>
        <v>0</v>
      </c>
    </row>
    <row r="28" spans="1:51" customFormat="1" ht="23.25" customHeight="1" x14ac:dyDescent="0.15">
      <c r="A28" s="925" t="s">
        <v>344</v>
      </c>
      <c r="B28" s="926"/>
      <c r="C28" s="926"/>
      <c r="D28" s="926"/>
      <c r="E28" s="926"/>
      <c r="F28" s="927"/>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8"/>
      <c r="B29" s="929"/>
      <c r="C29" s="929"/>
      <c r="D29" s="929"/>
      <c r="E29" s="929"/>
      <c r="F29" s="930"/>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372</v>
      </c>
      <c r="AF30" s="963"/>
      <c r="AG30" s="963"/>
      <c r="AH30" s="900"/>
      <c r="AI30" s="963" t="s">
        <v>468</v>
      </c>
      <c r="AJ30" s="963"/>
      <c r="AK30" s="963"/>
      <c r="AL30" s="900"/>
      <c r="AM30" s="963" t="s">
        <v>469</v>
      </c>
      <c r="AN30" s="963"/>
      <c r="AO30" s="963"/>
      <c r="AP30" s="900"/>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5"/>
      <c r="AF31" s="505"/>
      <c r="AG31" s="505"/>
      <c r="AH31" s="417"/>
      <c r="AI31" s="505"/>
      <c r="AJ31" s="505"/>
      <c r="AK31" s="505"/>
      <c r="AL31" s="417"/>
      <c r="AM31" s="505"/>
      <c r="AN31" s="505"/>
      <c r="AO31" s="505"/>
      <c r="AP31" s="417"/>
      <c r="AQ31" s="511"/>
      <c r="AR31" s="451"/>
      <c r="AS31" s="449" t="s">
        <v>224</v>
      </c>
      <c r="AT31" s="450"/>
      <c r="AU31" s="451"/>
      <c r="AV31" s="451"/>
      <c r="AW31" s="339" t="s">
        <v>170</v>
      </c>
      <c r="AX31" s="344"/>
      <c r="AY31" s="34">
        <f t="shared" ref="AY31:AY36" si="4">$AY$30</f>
        <v>0</v>
      </c>
    </row>
    <row r="32" spans="1:51" ht="22.5" customHeight="1" x14ac:dyDescent="0.15">
      <c r="A32" s="488"/>
      <c r="B32" s="486"/>
      <c r="C32" s="486"/>
      <c r="D32" s="486"/>
      <c r="E32" s="486"/>
      <c r="F32" s="487"/>
      <c r="G32" s="391"/>
      <c r="H32" s="937"/>
      <c r="I32" s="937"/>
      <c r="J32" s="937"/>
      <c r="K32" s="937"/>
      <c r="L32" s="937"/>
      <c r="M32" s="937"/>
      <c r="N32" s="937"/>
      <c r="O32" s="938"/>
      <c r="P32" s="154"/>
      <c r="Q32" s="377"/>
      <c r="R32" s="377"/>
      <c r="S32" s="377"/>
      <c r="T32" s="377"/>
      <c r="U32" s="377"/>
      <c r="V32" s="377"/>
      <c r="W32" s="377"/>
      <c r="X32" s="378"/>
      <c r="Y32" s="951" t="s">
        <v>12</v>
      </c>
      <c r="Z32" s="952"/>
      <c r="AA32" s="953"/>
      <c r="AB32" s="385"/>
      <c r="AC32" s="386"/>
      <c r="AD32" s="386"/>
      <c r="AE32" s="405"/>
      <c r="AF32" s="389"/>
      <c r="AG32" s="389"/>
      <c r="AH32" s="389"/>
      <c r="AI32" s="405"/>
      <c r="AJ32" s="389"/>
      <c r="AK32" s="389"/>
      <c r="AL32" s="389"/>
      <c r="AM32" s="405"/>
      <c r="AN32" s="389"/>
      <c r="AO32" s="389"/>
      <c r="AP32" s="389"/>
      <c r="AQ32" s="407"/>
      <c r="AR32" s="408"/>
      <c r="AS32" s="408"/>
      <c r="AT32" s="409"/>
      <c r="AU32" s="389"/>
      <c r="AV32" s="389"/>
      <c r="AW32" s="389"/>
      <c r="AX32" s="390"/>
      <c r="AY32" s="34">
        <f t="shared" si="4"/>
        <v>0</v>
      </c>
    </row>
    <row r="33" spans="1:51" ht="22.5" customHeight="1" x14ac:dyDescent="0.15">
      <c r="A33" s="489"/>
      <c r="B33" s="490"/>
      <c r="C33" s="490"/>
      <c r="D33" s="490"/>
      <c r="E33" s="490"/>
      <c r="F33" s="491"/>
      <c r="G33" s="939"/>
      <c r="H33" s="940"/>
      <c r="I33" s="940"/>
      <c r="J33" s="940"/>
      <c r="K33" s="940"/>
      <c r="L33" s="940"/>
      <c r="M33" s="940"/>
      <c r="N33" s="940"/>
      <c r="O33" s="941"/>
      <c r="P33" s="945"/>
      <c r="Q33" s="945"/>
      <c r="R33" s="945"/>
      <c r="S33" s="945"/>
      <c r="T33" s="945"/>
      <c r="U33" s="945"/>
      <c r="V33" s="945"/>
      <c r="W33" s="945"/>
      <c r="X33" s="946"/>
      <c r="Y33" s="237" t="s">
        <v>51</v>
      </c>
      <c r="Z33" s="948"/>
      <c r="AA33" s="949"/>
      <c r="AB33" s="463"/>
      <c r="AC33" s="954"/>
      <c r="AD33" s="954"/>
      <c r="AE33" s="405"/>
      <c r="AF33" s="389"/>
      <c r="AG33" s="389"/>
      <c r="AH33" s="389"/>
      <c r="AI33" s="405"/>
      <c r="AJ33" s="389"/>
      <c r="AK33" s="389"/>
      <c r="AL33" s="389"/>
      <c r="AM33" s="405"/>
      <c r="AN33" s="389"/>
      <c r="AO33" s="389"/>
      <c r="AP33" s="389"/>
      <c r="AQ33" s="407"/>
      <c r="AR33" s="408"/>
      <c r="AS33" s="408"/>
      <c r="AT33" s="409"/>
      <c r="AU33" s="389"/>
      <c r="AV33" s="389"/>
      <c r="AW33" s="389"/>
      <c r="AX33" s="390"/>
      <c r="AY33" s="34">
        <f t="shared" si="4"/>
        <v>0</v>
      </c>
    </row>
    <row r="34" spans="1:51" ht="22.5" customHeight="1" x14ac:dyDescent="0.15">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5"/>
      <c r="AF34" s="389"/>
      <c r="AG34" s="389"/>
      <c r="AH34" s="389"/>
      <c r="AI34" s="405"/>
      <c r="AJ34" s="389"/>
      <c r="AK34" s="389"/>
      <c r="AL34" s="389"/>
      <c r="AM34" s="405"/>
      <c r="AN34" s="389"/>
      <c r="AO34" s="389"/>
      <c r="AP34" s="389"/>
      <c r="AQ34" s="407"/>
      <c r="AR34" s="408"/>
      <c r="AS34" s="408"/>
      <c r="AT34" s="409"/>
      <c r="AU34" s="389"/>
      <c r="AV34" s="389"/>
      <c r="AW34" s="389"/>
      <c r="AX34" s="390"/>
      <c r="AY34" s="34">
        <f t="shared" si="4"/>
        <v>0</v>
      </c>
    </row>
    <row r="35" spans="1:51" customFormat="1" ht="23.25" customHeight="1" x14ac:dyDescent="0.15">
      <c r="A35" s="925" t="s">
        <v>344</v>
      </c>
      <c r="B35" s="926"/>
      <c r="C35" s="926"/>
      <c r="D35" s="926"/>
      <c r="E35" s="926"/>
      <c r="F35" s="927"/>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8"/>
      <c r="B36" s="929"/>
      <c r="C36" s="929"/>
      <c r="D36" s="929"/>
      <c r="E36" s="929"/>
      <c r="F36" s="930"/>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372</v>
      </c>
      <c r="AF37" s="963"/>
      <c r="AG37" s="963"/>
      <c r="AH37" s="900"/>
      <c r="AI37" s="963" t="s">
        <v>468</v>
      </c>
      <c r="AJ37" s="963"/>
      <c r="AK37" s="963"/>
      <c r="AL37" s="900"/>
      <c r="AM37" s="963" t="s">
        <v>469</v>
      </c>
      <c r="AN37" s="963"/>
      <c r="AO37" s="963"/>
      <c r="AP37" s="900"/>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5"/>
      <c r="AF38" s="505"/>
      <c r="AG38" s="505"/>
      <c r="AH38" s="417"/>
      <c r="AI38" s="505"/>
      <c r="AJ38" s="505"/>
      <c r="AK38" s="505"/>
      <c r="AL38" s="417"/>
      <c r="AM38" s="505"/>
      <c r="AN38" s="505"/>
      <c r="AO38" s="505"/>
      <c r="AP38" s="417"/>
      <c r="AQ38" s="511"/>
      <c r="AR38" s="451"/>
      <c r="AS38" s="449" t="s">
        <v>224</v>
      </c>
      <c r="AT38" s="450"/>
      <c r="AU38" s="451"/>
      <c r="AV38" s="451"/>
      <c r="AW38" s="339" t="s">
        <v>170</v>
      </c>
      <c r="AX38" s="344"/>
      <c r="AY38" s="34">
        <f t="shared" ref="AY38:AY43" si="5">$AY$37</f>
        <v>0</v>
      </c>
    </row>
    <row r="39" spans="1:51" ht="22.5" customHeight="1" x14ac:dyDescent="0.15">
      <c r="A39" s="488"/>
      <c r="B39" s="486"/>
      <c r="C39" s="486"/>
      <c r="D39" s="486"/>
      <c r="E39" s="486"/>
      <c r="F39" s="487"/>
      <c r="G39" s="391"/>
      <c r="H39" s="937"/>
      <c r="I39" s="937"/>
      <c r="J39" s="937"/>
      <c r="K39" s="937"/>
      <c r="L39" s="937"/>
      <c r="M39" s="937"/>
      <c r="N39" s="937"/>
      <c r="O39" s="938"/>
      <c r="P39" s="154"/>
      <c r="Q39" s="377"/>
      <c r="R39" s="377"/>
      <c r="S39" s="377"/>
      <c r="T39" s="377"/>
      <c r="U39" s="377"/>
      <c r="V39" s="377"/>
      <c r="W39" s="377"/>
      <c r="X39" s="378"/>
      <c r="Y39" s="951" t="s">
        <v>12</v>
      </c>
      <c r="Z39" s="952"/>
      <c r="AA39" s="953"/>
      <c r="AB39" s="385"/>
      <c r="AC39" s="386"/>
      <c r="AD39" s="386"/>
      <c r="AE39" s="405"/>
      <c r="AF39" s="389"/>
      <c r="AG39" s="389"/>
      <c r="AH39" s="389"/>
      <c r="AI39" s="405"/>
      <c r="AJ39" s="389"/>
      <c r="AK39" s="389"/>
      <c r="AL39" s="389"/>
      <c r="AM39" s="405"/>
      <c r="AN39" s="389"/>
      <c r="AO39" s="389"/>
      <c r="AP39" s="389"/>
      <c r="AQ39" s="407"/>
      <c r="AR39" s="408"/>
      <c r="AS39" s="408"/>
      <c r="AT39" s="409"/>
      <c r="AU39" s="389"/>
      <c r="AV39" s="389"/>
      <c r="AW39" s="389"/>
      <c r="AX39" s="390"/>
      <c r="AY39" s="34">
        <f t="shared" si="5"/>
        <v>0</v>
      </c>
    </row>
    <row r="40" spans="1:51" ht="22.5" customHeight="1" x14ac:dyDescent="0.15">
      <c r="A40" s="489"/>
      <c r="B40" s="490"/>
      <c r="C40" s="490"/>
      <c r="D40" s="490"/>
      <c r="E40" s="490"/>
      <c r="F40" s="491"/>
      <c r="G40" s="939"/>
      <c r="H40" s="940"/>
      <c r="I40" s="940"/>
      <c r="J40" s="940"/>
      <c r="K40" s="940"/>
      <c r="L40" s="940"/>
      <c r="M40" s="940"/>
      <c r="N40" s="940"/>
      <c r="O40" s="941"/>
      <c r="P40" s="945"/>
      <c r="Q40" s="945"/>
      <c r="R40" s="945"/>
      <c r="S40" s="945"/>
      <c r="T40" s="945"/>
      <c r="U40" s="945"/>
      <c r="V40" s="945"/>
      <c r="W40" s="945"/>
      <c r="X40" s="946"/>
      <c r="Y40" s="237" t="s">
        <v>51</v>
      </c>
      <c r="Z40" s="948"/>
      <c r="AA40" s="949"/>
      <c r="AB40" s="463"/>
      <c r="AC40" s="954"/>
      <c r="AD40" s="954"/>
      <c r="AE40" s="405"/>
      <c r="AF40" s="389"/>
      <c r="AG40" s="389"/>
      <c r="AH40" s="389"/>
      <c r="AI40" s="405"/>
      <c r="AJ40" s="389"/>
      <c r="AK40" s="389"/>
      <c r="AL40" s="389"/>
      <c r="AM40" s="405"/>
      <c r="AN40" s="389"/>
      <c r="AO40" s="389"/>
      <c r="AP40" s="389"/>
      <c r="AQ40" s="407"/>
      <c r="AR40" s="408"/>
      <c r="AS40" s="408"/>
      <c r="AT40" s="409"/>
      <c r="AU40" s="389"/>
      <c r="AV40" s="389"/>
      <c r="AW40" s="389"/>
      <c r="AX40" s="390"/>
      <c r="AY40" s="34">
        <f t="shared" si="5"/>
        <v>0</v>
      </c>
    </row>
    <row r="41" spans="1:51" ht="22.5" customHeight="1" x14ac:dyDescent="0.15">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5"/>
      <c r="AF41" s="389"/>
      <c r="AG41" s="389"/>
      <c r="AH41" s="389"/>
      <c r="AI41" s="405"/>
      <c r="AJ41" s="389"/>
      <c r="AK41" s="389"/>
      <c r="AL41" s="389"/>
      <c r="AM41" s="405"/>
      <c r="AN41" s="389"/>
      <c r="AO41" s="389"/>
      <c r="AP41" s="389"/>
      <c r="AQ41" s="407"/>
      <c r="AR41" s="408"/>
      <c r="AS41" s="408"/>
      <c r="AT41" s="409"/>
      <c r="AU41" s="389"/>
      <c r="AV41" s="389"/>
      <c r="AW41" s="389"/>
      <c r="AX41" s="390"/>
      <c r="AY41" s="34">
        <f t="shared" si="5"/>
        <v>0</v>
      </c>
    </row>
    <row r="42" spans="1:51" customFormat="1" ht="23.25" customHeight="1" x14ac:dyDescent="0.15">
      <c r="A42" s="925" t="s">
        <v>344</v>
      </c>
      <c r="B42" s="926"/>
      <c r="C42" s="926"/>
      <c r="D42" s="926"/>
      <c r="E42" s="926"/>
      <c r="F42" s="927"/>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8"/>
      <c r="B43" s="929"/>
      <c r="C43" s="929"/>
      <c r="D43" s="929"/>
      <c r="E43" s="929"/>
      <c r="F43" s="930"/>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372</v>
      </c>
      <c r="AF44" s="963"/>
      <c r="AG44" s="963"/>
      <c r="AH44" s="900"/>
      <c r="AI44" s="963" t="s">
        <v>468</v>
      </c>
      <c r="AJ44" s="963"/>
      <c r="AK44" s="963"/>
      <c r="AL44" s="900"/>
      <c r="AM44" s="963" t="s">
        <v>469</v>
      </c>
      <c r="AN44" s="963"/>
      <c r="AO44" s="963"/>
      <c r="AP44" s="900"/>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5"/>
      <c r="AF45" s="505"/>
      <c r="AG45" s="505"/>
      <c r="AH45" s="417"/>
      <c r="AI45" s="505"/>
      <c r="AJ45" s="505"/>
      <c r="AK45" s="505"/>
      <c r="AL45" s="417"/>
      <c r="AM45" s="505"/>
      <c r="AN45" s="505"/>
      <c r="AO45" s="505"/>
      <c r="AP45" s="417"/>
      <c r="AQ45" s="511"/>
      <c r="AR45" s="451"/>
      <c r="AS45" s="449" t="s">
        <v>224</v>
      </c>
      <c r="AT45" s="450"/>
      <c r="AU45" s="451"/>
      <c r="AV45" s="451"/>
      <c r="AW45" s="339" t="s">
        <v>170</v>
      </c>
      <c r="AX45" s="344"/>
      <c r="AY45" s="34">
        <f t="shared" ref="AY45:AY50" si="6">$AY$44</f>
        <v>0</v>
      </c>
    </row>
    <row r="46" spans="1:51" ht="22.5" customHeight="1" x14ac:dyDescent="0.15">
      <c r="A46" s="488"/>
      <c r="B46" s="486"/>
      <c r="C46" s="486"/>
      <c r="D46" s="486"/>
      <c r="E46" s="486"/>
      <c r="F46" s="487"/>
      <c r="G46" s="391"/>
      <c r="H46" s="937"/>
      <c r="I46" s="937"/>
      <c r="J46" s="937"/>
      <c r="K46" s="937"/>
      <c r="L46" s="937"/>
      <c r="M46" s="937"/>
      <c r="N46" s="937"/>
      <c r="O46" s="938"/>
      <c r="P46" s="154"/>
      <c r="Q46" s="377"/>
      <c r="R46" s="377"/>
      <c r="S46" s="377"/>
      <c r="T46" s="377"/>
      <c r="U46" s="377"/>
      <c r="V46" s="377"/>
      <c r="W46" s="377"/>
      <c r="X46" s="378"/>
      <c r="Y46" s="951" t="s">
        <v>12</v>
      </c>
      <c r="Z46" s="952"/>
      <c r="AA46" s="953"/>
      <c r="AB46" s="385"/>
      <c r="AC46" s="386"/>
      <c r="AD46" s="386"/>
      <c r="AE46" s="405"/>
      <c r="AF46" s="389"/>
      <c r="AG46" s="389"/>
      <c r="AH46" s="389"/>
      <c r="AI46" s="405"/>
      <c r="AJ46" s="389"/>
      <c r="AK46" s="389"/>
      <c r="AL46" s="389"/>
      <c r="AM46" s="405"/>
      <c r="AN46" s="389"/>
      <c r="AO46" s="389"/>
      <c r="AP46" s="389"/>
      <c r="AQ46" s="407"/>
      <c r="AR46" s="408"/>
      <c r="AS46" s="408"/>
      <c r="AT46" s="409"/>
      <c r="AU46" s="389"/>
      <c r="AV46" s="389"/>
      <c r="AW46" s="389"/>
      <c r="AX46" s="390"/>
      <c r="AY46" s="34">
        <f t="shared" si="6"/>
        <v>0</v>
      </c>
    </row>
    <row r="47" spans="1:51" ht="22.5" customHeight="1" x14ac:dyDescent="0.15">
      <c r="A47" s="489"/>
      <c r="B47" s="490"/>
      <c r="C47" s="490"/>
      <c r="D47" s="490"/>
      <c r="E47" s="490"/>
      <c r="F47" s="491"/>
      <c r="G47" s="939"/>
      <c r="H47" s="940"/>
      <c r="I47" s="940"/>
      <c r="J47" s="940"/>
      <c r="K47" s="940"/>
      <c r="L47" s="940"/>
      <c r="M47" s="940"/>
      <c r="N47" s="940"/>
      <c r="O47" s="941"/>
      <c r="P47" s="945"/>
      <c r="Q47" s="945"/>
      <c r="R47" s="945"/>
      <c r="S47" s="945"/>
      <c r="T47" s="945"/>
      <c r="U47" s="945"/>
      <c r="V47" s="945"/>
      <c r="W47" s="945"/>
      <c r="X47" s="946"/>
      <c r="Y47" s="237" t="s">
        <v>51</v>
      </c>
      <c r="Z47" s="948"/>
      <c r="AA47" s="949"/>
      <c r="AB47" s="463"/>
      <c r="AC47" s="954"/>
      <c r="AD47" s="954"/>
      <c r="AE47" s="405"/>
      <c r="AF47" s="389"/>
      <c r="AG47" s="389"/>
      <c r="AH47" s="389"/>
      <c r="AI47" s="405"/>
      <c r="AJ47" s="389"/>
      <c r="AK47" s="389"/>
      <c r="AL47" s="389"/>
      <c r="AM47" s="405"/>
      <c r="AN47" s="389"/>
      <c r="AO47" s="389"/>
      <c r="AP47" s="389"/>
      <c r="AQ47" s="407"/>
      <c r="AR47" s="408"/>
      <c r="AS47" s="408"/>
      <c r="AT47" s="409"/>
      <c r="AU47" s="389"/>
      <c r="AV47" s="389"/>
      <c r="AW47" s="389"/>
      <c r="AX47" s="390"/>
      <c r="AY47" s="34">
        <f t="shared" si="6"/>
        <v>0</v>
      </c>
    </row>
    <row r="48" spans="1:51" ht="22.5" customHeight="1" x14ac:dyDescent="0.15">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5"/>
      <c r="AF48" s="389"/>
      <c r="AG48" s="389"/>
      <c r="AH48" s="389"/>
      <c r="AI48" s="405"/>
      <c r="AJ48" s="389"/>
      <c r="AK48" s="389"/>
      <c r="AL48" s="389"/>
      <c r="AM48" s="405"/>
      <c r="AN48" s="389"/>
      <c r="AO48" s="389"/>
      <c r="AP48" s="389"/>
      <c r="AQ48" s="407"/>
      <c r="AR48" s="408"/>
      <c r="AS48" s="408"/>
      <c r="AT48" s="409"/>
      <c r="AU48" s="389"/>
      <c r="AV48" s="389"/>
      <c r="AW48" s="389"/>
      <c r="AX48" s="390"/>
      <c r="AY48" s="34">
        <f t="shared" si="6"/>
        <v>0</v>
      </c>
    </row>
    <row r="49" spans="1:51" customFormat="1" ht="23.25" customHeight="1" x14ac:dyDescent="0.15">
      <c r="A49" s="925" t="s">
        <v>344</v>
      </c>
      <c r="B49" s="926"/>
      <c r="C49" s="926"/>
      <c r="D49" s="926"/>
      <c r="E49" s="926"/>
      <c r="F49" s="927"/>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8"/>
      <c r="B50" s="929"/>
      <c r="C50" s="929"/>
      <c r="D50" s="929"/>
      <c r="E50" s="929"/>
      <c r="F50" s="930"/>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372</v>
      </c>
      <c r="AF51" s="963"/>
      <c r="AG51" s="963"/>
      <c r="AH51" s="900"/>
      <c r="AI51" s="963" t="s">
        <v>468</v>
      </c>
      <c r="AJ51" s="963"/>
      <c r="AK51" s="963"/>
      <c r="AL51" s="900"/>
      <c r="AM51" s="963" t="s">
        <v>469</v>
      </c>
      <c r="AN51" s="963"/>
      <c r="AO51" s="963"/>
      <c r="AP51" s="900"/>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5"/>
      <c r="AF52" s="505"/>
      <c r="AG52" s="505"/>
      <c r="AH52" s="417"/>
      <c r="AI52" s="505"/>
      <c r="AJ52" s="505"/>
      <c r="AK52" s="505"/>
      <c r="AL52" s="417"/>
      <c r="AM52" s="505"/>
      <c r="AN52" s="505"/>
      <c r="AO52" s="505"/>
      <c r="AP52" s="417"/>
      <c r="AQ52" s="511"/>
      <c r="AR52" s="451"/>
      <c r="AS52" s="449" t="s">
        <v>224</v>
      </c>
      <c r="AT52" s="450"/>
      <c r="AU52" s="451"/>
      <c r="AV52" s="451"/>
      <c r="AW52" s="339" t="s">
        <v>170</v>
      </c>
      <c r="AX52" s="344"/>
      <c r="AY52" s="34">
        <f t="shared" ref="AY52:AY57" si="7">$AY$51</f>
        <v>0</v>
      </c>
    </row>
    <row r="53" spans="1:51" ht="22.5" customHeight="1" x14ac:dyDescent="0.15">
      <c r="A53" s="488"/>
      <c r="B53" s="486"/>
      <c r="C53" s="486"/>
      <c r="D53" s="486"/>
      <c r="E53" s="486"/>
      <c r="F53" s="487"/>
      <c r="G53" s="391"/>
      <c r="H53" s="937"/>
      <c r="I53" s="937"/>
      <c r="J53" s="937"/>
      <c r="K53" s="937"/>
      <c r="L53" s="937"/>
      <c r="M53" s="937"/>
      <c r="N53" s="937"/>
      <c r="O53" s="938"/>
      <c r="P53" s="154"/>
      <c r="Q53" s="377"/>
      <c r="R53" s="377"/>
      <c r="S53" s="377"/>
      <c r="T53" s="377"/>
      <c r="U53" s="377"/>
      <c r="V53" s="377"/>
      <c r="W53" s="377"/>
      <c r="X53" s="378"/>
      <c r="Y53" s="951" t="s">
        <v>12</v>
      </c>
      <c r="Z53" s="952"/>
      <c r="AA53" s="953"/>
      <c r="AB53" s="385"/>
      <c r="AC53" s="386"/>
      <c r="AD53" s="386"/>
      <c r="AE53" s="405"/>
      <c r="AF53" s="389"/>
      <c r="AG53" s="389"/>
      <c r="AH53" s="389"/>
      <c r="AI53" s="405"/>
      <c r="AJ53" s="389"/>
      <c r="AK53" s="389"/>
      <c r="AL53" s="389"/>
      <c r="AM53" s="405"/>
      <c r="AN53" s="389"/>
      <c r="AO53" s="389"/>
      <c r="AP53" s="389"/>
      <c r="AQ53" s="407"/>
      <c r="AR53" s="408"/>
      <c r="AS53" s="408"/>
      <c r="AT53" s="409"/>
      <c r="AU53" s="389"/>
      <c r="AV53" s="389"/>
      <c r="AW53" s="389"/>
      <c r="AX53" s="390"/>
      <c r="AY53" s="34">
        <f t="shared" si="7"/>
        <v>0</v>
      </c>
    </row>
    <row r="54" spans="1:51" ht="22.5" customHeight="1" x14ac:dyDescent="0.15">
      <c r="A54" s="489"/>
      <c r="B54" s="490"/>
      <c r="C54" s="490"/>
      <c r="D54" s="490"/>
      <c r="E54" s="490"/>
      <c r="F54" s="491"/>
      <c r="G54" s="939"/>
      <c r="H54" s="940"/>
      <c r="I54" s="940"/>
      <c r="J54" s="940"/>
      <c r="K54" s="940"/>
      <c r="L54" s="940"/>
      <c r="M54" s="940"/>
      <c r="N54" s="940"/>
      <c r="O54" s="941"/>
      <c r="P54" s="945"/>
      <c r="Q54" s="945"/>
      <c r="R54" s="945"/>
      <c r="S54" s="945"/>
      <c r="T54" s="945"/>
      <c r="U54" s="945"/>
      <c r="V54" s="945"/>
      <c r="W54" s="945"/>
      <c r="X54" s="946"/>
      <c r="Y54" s="237" t="s">
        <v>51</v>
      </c>
      <c r="Z54" s="948"/>
      <c r="AA54" s="949"/>
      <c r="AB54" s="463"/>
      <c r="AC54" s="954"/>
      <c r="AD54" s="954"/>
      <c r="AE54" s="405"/>
      <c r="AF54" s="389"/>
      <c r="AG54" s="389"/>
      <c r="AH54" s="389"/>
      <c r="AI54" s="405"/>
      <c r="AJ54" s="389"/>
      <c r="AK54" s="389"/>
      <c r="AL54" s="389"/>
      <c r="AM54" s="405"/>
      <c r="AN54" s="389"/>
      <c r="AO54" s="389"/>
      <c r="AP54" s="389"/>
      <c r="AQ54" s="407"/>
      <c r="AR54" s="408"/>
      <c r="AS54" s="408"/>
      <c r="AT54" s="409"/>
      <c r="AU54" s="389"/>
      <c r="AV54" s="389"/>
      <c r="AW54" s="389"/>
      <c r="AX54" s="390"/>
      <c r="AY54" s="34">
        <f t="shared" si="7"/>
        <v>0</v>
      </c>
    </row>
    <row r="55" spans="1:51" ht="22.5" customHeight="1" x14ac:dyDescent="0.15">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5"/>
      <c r="AF55" s="389"/>
      <c r="AG55" s="389"/>
      <c r="AH55" s="389"/>
      <c r="AI55" s="405"/>
      <c r="AJ55" s="389"/>
      <c r="AK55" s="389"/>
      <c r="AL55" s="389"/>
      <c r="AM55" s="405"/>
      <c r="AN55" s="389"/>
      <c r="AO55" s="389"/>
      <c r="AP55" s="389"/>
      <c r="AQ55" s="407"/>
      <c r="AR55" s="408"/>
      <c r="AS55" s="408"/>
      <c r="AT55" s="409"/>
      <c r="AU55" s="389"/>
      <c r="AV55" s="389"/>
      <c r="AW55" s="389"/>
      <c r="AX55" s="390"/>
      <c r="AY55" s="34">
        <f t="shared" si="7"/>
        <v>0</v>
      </c>
    </row>
    <row r="56" spans="1:51" customFormat="1" ht="23.25" customHeight="1" x14ac:dyDescent="0.15">
      <c r="A56" s="925" t="s">
        <v>344</v>
      </c>
      <c r="B56" s="926"/>
      <c r="C56" s="926"/>
      <c r="D56" s="926"/>
      <c r="E56" s="926"/>
      <c r="F56" s="927"/>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8"/>
      <c r="B57" s="929"/>
      <c r="C57" s="929"/>
      <c r="D57" s="929"/>
      <c r="E57" s="929"/>
      <c r="F57" s="930"/>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372</v>
      </c>
      <c r="AF58" s="963"/>
      <c r="AG58" s="963"/>
      <c r="AH58" s="900"/>
      <c r="AI58" s="963" t="s">
        <v>468</v>
      </c>
      <c r="AJ58" s="963"/>
      <c r="AK58" s="963"/>
      <c r="AL58" s="900"/>
      <c r="AM58" s="963" t="s">
        <v>469</v>
      </c>
      <c r="AN58" s="963"/>
      <c r="AO58" s="963"/>
      <c r="AP58" s="900"/>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5"/>
      <c r="AF59" s="505"/>
      <c r="AG59" s="505"/>
      <c r="AH59" s="417"/>
      <c r="AI59" s="505"/>
      <c r="AJ59" s="505"/>
      <c r="AK59" s="505"/>
      <c r="AL59" s="417"/>
      <c r="AM59" s="505"/>
      <c r="AN59" s="505"/>
      <c r="AO59" s="505"/>
      <c r="AP59" s="417"/>
      <c r="AQ59" s="511"/>
      <c r="AR59" s="451"/>
      <c r="AS59" s="449" t="s">
        <v>224</v>
      </c>
      <c r="AT59" s="450"/>
      <c r="AU59" s="451"/>
      <c r="AV59" s="451"/>
      <c r="AW59" s="339" t="s">
        <v>170</v>
      </c>
      <c r="AX59" s="344"/>
      <c r="AY59" s="34">
        <f t="shared" ref="AY59:AY64" si="8">$AY$58</f>
        <v>0</v>
      </c>
    </row>
    <row r="60" spans="1:51" ht="22.5" customHeight="1" x14ac:dyDescent="0.15">
      <c r="A60" s="488"/>
      <c r="B60" s="486"/>
      <c r="C60" s="486"/>
      <c r="D60" s="486"/>
      <c r="E60" s="486"/>
      <c r="F60" s="487"/>
      <c r="G60" s="391"/>
      <c r="H60" s="937"/>
      <c r="I60" s="937"/>
      <c r="J60" s="937"/>
      <c r="K60" s="937"/>
      <c r="L60" s="937"/>
      <c r="M60" s="937"/>
      <c r="N60" s="937"/>
      <c r="O60" s="938"/>
      <c r="P60" s="154"/>
      <c r="Q60" s="377"/>
      <c r="R60" s="377"/>
      <c r="S60" s="377"/>
      <c r="T60" s="377"/>
      <c r="U60" s="377"/>
      <c r="V60" s="377"/>
      <c r="W60" s="377"/>
      <c r="X60" s="378"/>
      <c r="Y60" s="951" t="s">
        <v>12</v>
      </c>
      <c r="Z60" s="952"/>
      <c r="AA60" s="953"/>
      <c r="AB60" s="385"/>
      <c r="AC60" s="386"/>
      <c r="AD60" s="386"/>
      <c r="AE60" s="405"/>
      <c r="AF60" s="389"/>
      <c r="AG60" s="389"/>
      <c r="AH60" s="389"/>
      <c r="AI60" s="405"/>
      <c r="AJ60" s="389"/>
      <c r="AK60" s="389"/>
      <c r="AL60" s="389"/>
      <c r="AM60" s="405"/>
      <c r="AN60" s="389"/>
      <c r="AO60" s="389"/>
      <c r="AP60" s="389"/>
      <c r="AQ60" s="407"/>
      <c r="AR60" s="408"/>
      <c r="AS60" s="408"/>
      <c r="AT60" s="409"/>
      <c r="AU60" s="389"/>
      <c r="AV60" s="389"/>
      <c r="AW60" s="389"/>
      <c r="AX60" s="390"/>
      <c r="AY60" s="34">
        <f t="shared" si="8"/>
        <v>0</v>
      </c>
    </row>
    <row r="61" spans="1:51" ht="22.5" customHeight="1" x14ac:dyDescent="0.15">
      <c r="A61" s="489"/>
      <c r="B61" s="490"/>
      <c r="C61" s="490"/>
      <c r="D61" s="490"/>
      <c r="E61" s="490"/>
      <c r="F61" s="491"/>
      <c r="G61" s="939"/>
      <c r="H61" s="940"/>
      <c r="I61" s="940"/>
      <c r="J61" s="940"/>
      <c r="K61" s="940"/>
      <c r="L61" s="940"/>
      <c r="M61" s="940"/>
      <c r="N61" s="940"/>
      <c r="O61" s="941"/>
      <c r="P61" s="945"/>
      <c r="Q61" s="945"/>
      <c r="R61" s="945"/>
      <c r="S61" s="945"/>
      <c r="T61" s="945"/>
      <c r="U61" s="945"/>
      <c r="V61" s="945"/>
      <c r="W61" s="945"/>
      <c r="X61" s="946"/>
      <c r="Y61" s="237" t="s">
        <v>51</v>
      </c>
      <c r="Z61" s="948"/>
      <c r="AA61" s="949"/>
      <c r="AB61" s="463"/>
      <c r="AC61" s="954"/>
      <c r="AD61" s="954"/>
      <c r="AE61" s="405"/>
      <c r="AF61" s="389"/>
      <c r="AG61" s="389"/>
      <c r="AH61" s="389"/>
      <c r="AI61" s="405"/>
      <c r="AJ61" s="389"/>
      <c r="AK61" s="389"/>
      <c r="AL61" s="389"/>
      <c r="AM61" s="405"/>
      <c r="AN61" s="389"/>
      <c r="AO61" s="389"/>
      <c r="AP61" s="389"/>
      <c r="AQ61" s="407"/>
      <c r="AR61" s="408"/>
      <c r="AS61" s="408"/>
      <c r="AT61" s="409"/>
      <c r="AU61" s="389"/>
      <c r="AV61" s="389"/>
      <c r="AW61" s="389"/>
      <c r="AX61" s="390"/>
      <c r="AY61" s="34">
        <f t="shared" si="8"/>
        <v>0</v>
      </c>
    </row>
    <row r="62" spans="1:51" ht="22.5" customHeight="1" x14ac:dyDescent="0.15">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5"/>
      <c r="AF62" s="389"/>
      <c r="AG62" s="389"/>
      <c r="AH62" s="389"/>
      <c r="AI62" s="405"/>
      <c r="AJ62" s="389"/>
      <c r="AK62" s="389"/>
      <c r="AL62" s="389"/>
      <c r="AM62" s="405"/>
      <c r="AN62" s="389"/>
      <c r="AO62" s="389"/>
      <c r="AP62" s="389"/>
      <c r="AQ62" s="407"/>
      <c r="AR62" s="408"/>
      <c r="AS62" s="408"/>
      <c r="AT62" s="409"/>
      <c r="AU62" s="389"/>
      <c r="AV62" s="389"/>
      <c r="AW62" s="389"/>
      <c r="AX62" s="390"/>
      <c r="AY62" s="34">
        <f t="shared" si="8"/>
        <v>0</v>
      </c>
    </row>
    <row r="63" spans="1:51" customFormat="1" ht="23.25" customHeight="1" x14ac:dyDescent="0.15">
      <c r="A63" s="925" t="s">
        <v>344</v>
      </c>
      <c r="B63" s="926"/>
      <c r="C63" s="926"/>
      <c r="D63" s="926"/>
      <c r="E63" s="926"/>
      <c r="F63" s="927"/>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8"/>
      <c r="B64" s="929"/>
      <c r="C64" s="929"/>
      <c r="D64" s="929"/>
      <c r="E64" s="929"/>
      <c r="F64" s="930"/>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372</v>
      </c>
      <c r="AF65" s="963"/>
      <c r="AG65" s="963"/>
      <c r="AH65" s="900"/>
      <c r="AI65" s="963" t="s">
        <v>468</v>
      </c>
      <c r="AJ65" s="963"/>
      <c r="AK65" s="963"/>
      <c r="AL65" s="900"/>
      <c r="AM65" s="963" t="s">
        <v>469</v>
      </c>
      <c r="AN65" s="963"/>
      <c r="AO65" s="963"/>
      <c r="AP65" s="900"/>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5"/>
      <c r="AF66" s="505"/>
      <c r="AG66" s="505"/>
      <c r="AH66" s="417"/>
      <c r="AI66" s="505"/>
      <c r="AJ66" s="505"/>
      <c r="AK66" s="505"/>
      <c r="AL66" s="417"/>
      <c r="AM66" s="505"/>
      <c r="AN66" s="505"/>
      <c r="AO66" s="505"/>
      <c r="AP66" s="417"/>
      <c r="AQ66" s="511"/>
      <c r="AR66" s="451"/>
      <c r="AS66" s="449" t="s">
        <v>224</v>
      </c>
      <c r="AT66" s="450"/>
      <c r="AU66" s="451"/>
      <c r="AV66" s="451"/>
      <c r="AW66" s="339" t="s">
        <v>170</v>
      </c>
      <c r="AX66" s="344"/>
      <c r="AY66" s="34">
        <f t="shared" ref="AY66:AY71" si="9">$AY$65</f>
        <v>0</v>
      </c>
    </row>
    <row r="67" spans="1:51" ht="22.5" customHeight="1" x14ac:dyDescent="0.15">
      <c r="A67" s="488"/>
      <c r="B67" s="486"/>
      <c r="C67" s="486"/>
      <c r="D67" s="486"/>
      <c r="E67" s="486"/>
      <c r="F67" s="487"/>
      <c r="G67" s="391"/>
      <c r="H67" s="937"/>
      <c r="I67" s="937"/>
      <c r="J67" s="937"/>
      <c r="K67" s="937"/>
      <c r="L67" s="937"/>
      <c r="M67" s="937"/>
      <c r="N67" s="937"/>
      <c r="O67" s="938"/>
      <c r="P67" s="154"/>
      <c r="Q67" s="377"/>
      <c r="R67" s="377"/>
      <c r="S67" s="377"/>
      <c r="T67" s="377"/>
      <c r="U67" s="377"/>
      <c r="V67" s="377"/>
      <c r="W67" s="377"/>
      <c r="X67" s="378"/>
      <c r="Y67" s="951" t="s">
        <v>12</v>
      </c>
      <c r="Z67" s="952"/>
      <c r="AA67" s="953"/>
      <c r="AB67" s="385"/>
      <c r="AC67" s="386"/>
      <c r="AD67" s="386"/>
      <c r="AE67" s="405"/>
      <c r="AF67" s="389"/>
      <c r="AG67" s="389"/>
      <c r="AH67" s="389"/>
      <c r="AI67" s="405"/>
      <c r="AJ67" s="389"/>
      <c r="AK67" s="389"/>
      <c r="AL67" s="389"/>
      <c r="AM67" s="405"/>
      <c r="AN67" s="389"/>
      <c r="AO67" s="389"/>
      <c r="AP67" s="389"/>
      <c r="AQ67" s="407"/>
      <c r="AR67" s="408"/>
      <c r="AS67" s="408"/>
      <c r="AT67" s="409"/>
      <c r="AU67" s="389"/>
      <c r="AV67" s="389"/>
      <c r="AW67" s="389"/>
      <c r="AX67" s="390"/>
      <c r="AY67" s="34">
        <f t="shared" si="9"/>
        <v>0</v>
      </c>
    </row>
    <row r="68" spans="1:51" ht="22.5" customHeight="1" x14ac:dyDescent="0.15">
      <c r="A68" s="489"/>
      <c r="B68" s="490"/>
      <c r="C68" s="490"/>
      <c r="D68" s="490"/>
      <c r="E68" s="490"/>
      <c r="F68" s="491"/>
      <c r="G68" s="939"/>
      <c r="H68" s="940"/>
      <c r="I68" s="940"/>
      <c r="J68" s="940"/>
      <c r="K68" s="940"/>
      <c r="L68" s="940"/>
      <c r="M68" s="940"/>
      <c r="N68" s="940"/>
      <c r="O68" s="941"/>
      <c r="P68" s="945"/>
      <c r="Q68" s="945"/>
      <c r="R68" s="945"/>
      <c r="S68" s="945"/>
      <c r="T68" s="945"/>
      <c r="U68" s="945"/>
      <c r="V68" s="945"/>
      <c r="W68" s="945"/>
      <c r="X68" s="946"/>
      <c r="Y68" s="237" t="s">
        <v>51</v>
      </c>
      <c r="Z68" s="948"/>
      <c r="AA68" s="949"/>
      <c r="AB68" s="463"/>
      <c r="AC68" s="954"/>
      <c r="AD68" s="954"/>
      <c r="AE68" s="405"/>
      <c r="AF68" s="389"/>
      <c r="AG68" s="389"/>
      <c r="AH68" s="389"/>
      <c r="AI68" s="405"/>
      <c r="AJ68" s="389"/>
      <c r="AK68" s="389"/>
      <c r="AL68" s="389"/>
      <c r="AM68" s="405"/>
      <c r="AN68" s="389"/>
      <c r="AO68" s="389"/>
      <c r="AP68" s="389"/>
      <c r="AQ68" s="407"/>
      <c r="AR68" s="408"/>
      <c r="AS68" s="408"/>
      <c r="AT68" s="409"/>
      <c r="AU68" s="389"/>
      <c r="AV68" s="389"/>
      <c r="AW68" s="389"/>
      <c r="AX68" s="390"/>
      <c r="AY68" s="34">
        <f t="shared" si="9"/>
        <v>0</v>
      </c>
    </row>
    <row r="69" spans="1:51" ht="22.5" customHeight="1" x14ac:dyDescent="0.15">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6" t="s">
        <v>171</v>
      </c>
      <c r="AC69" s="866"/>
      <c r="AD69" s="866"/>
      <c r="AE69" s="405"/>
      <c r="AF69" s="389"/>
      <c r="AG69" s="389"/>
      <c r="AH69" s="389"/>
      <c r="AI69" s="405"/>
      <c r="AJ69" s="389"/>
      <c r="AK69" s="389"/>
      <c r="AL69" s="389"/>
      <c r="AM69" s="405"/>
      <c r="AN69" s="389"/>
      <c r="AO69" s="389"/>
      <c r="AP69" s="389"/>
      <c r="AQ69" s="407"/>
      <c r="AR69" s="408"/>
      <c r="AS69" s="408"/>
      <c r="AT69" s="409"/>
      <c r="AU69" s="389"/>
      <c r="AV69" s="389"/>
      <c r="AW69" s="389"/>
      <c r="AX69" s="390"/>
      <c r="AY69" s="34">
        <f t="shared" si="9"/>
        <v>0</v>
      </c>
    </row>
    <row r="70" spans="1:51" customFormat="1" ht="23.25" customHeight="1" x14ac:dyDescent="0.15">
      <c r="A70" s="925" t="s">
        <v>344</v>
      </c>
      <c r="B70" s="926"/>
      <c r="C70" s="926"/>
      <c r="D70" s="926"/>
      <c r="E70" s="926"/>
      <c r="F70" s="927"/>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election activeCell="BH19" sqref="BH19"/>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817" t="s">
        <v>330</v>
      </c>
      <c r="H2" s="818"/>
      <c r="I2" s="818"/>
      <c r="J2" s="818"/>
      <c r="K2" s="818"/>
      <c r="L2" s="818"/>
      <c r="M2" s="818"/>
      <c r="N2" s="818"/>
      <c r="O2" s="818"/>
      <c r="P2" s="818"/>
      <c r="Q2" s="818"/>
      <c r="R2" s="818"/>
      <c r="S2" s="818"/>
      <c r="T2" s="818"/>
      <c r="U2" s="818"/>
      <c r="V2" s="818"/>
      <c r="W2" s="818"/>
      <c r="X2" s="818"/>
      <c r="Y2" s="818"/>
      <c r="Z2" s="818"/>
      <c r="AA2" s="818"/>
      <c r="AB2" s="819"/>
      <c r="AC2" s="817" t="s">
        <v>332</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BH19" sqref="BH19"/>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319</v>
      </c>
      <c r="Z3" s="865"/>
      <c r="AA3" s="865"/>
      <c r="AB3" s="865"/>
      <c r="AC3" s="989" t="s">
        <v>310</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15">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319</v>
      </c>
      <c r="Z36" s="865"/>
      <c r="AA36" s="865"/>
      <c r="AB36" s="865"/>
      <c r="AC36" s="989" t="s">
        <v>310</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15">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319</v>
      </c>
      <c r="Z69" s="865"/>
      <c r="AA69" s="865"/>
      <c r="AB69" s="865"/>
      <c r="AC69" s="989" t="s">
        <v>310</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15">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319</v>
      </c>
      <c r="Z102" s="865"/>
      <c r="AA102" s="865"/>
      <c r="AB102" s="865"/>
      <c r="AC102" s="989" t="s">
        <v>310</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15">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319</v>
      </c>
      <c r="Z135" s="865"/>
      <c r="AA135" s="865"/>
      <c r="AB135" s="865"/>
      <c r="AC135" s="989" t="s">
        <v>310</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15">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319</v>
      </c>
      <c r="Z168" s="865"/>
      <c r="AA168" s="865"/>
      <c r="AB168" s="865"/>
      <c r="AC168" s="989" t="s">
        <v>310</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15">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319</v>
      </c>
      <c r="Z201" s="865"/>
      <c r="AA201" s="865"/>
      <c r="AB201" s="865"/>
      <c r="AC201" s="989" t="s">
        <v>310</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15">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319</v>
      </c>
      <c r="Z234" s="865"/>
      <c r="AA234" s="865"/>
      <c r="AB234" s="865"/>
      <c r="AC234" s="989" t="s">
        <v>310</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15">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319</v>
      </c>
      <c r="Z267" s="865"/>
      <c r="AA267" s="865"/>
      <c r="AB267" s="865"/>
      <c r="AC267" s="989" t="s">
        <v>310</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15">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319</v>
      </c>
      <c r="Z300" s="865"/>
      <c r="AA300" s="865"/>
      <c r="AB300" s="865"/>
      <c r="AC300" s="989" t="s">
        <v>310</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15">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319</v>
      </c>
      <c r="Z333" s="865"/>
      <c r="AA333" s="865"/>
      <c r="AB333" s="865"/>
      <c r="AC333" s="989" t="s">
        <v>310</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15">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319</v>
      </c>
      <c r="Z366" s="865"/>
      <c r="AA366" s="865"/>
      <c r="AB366" s="865"/>
      <c r="AC366" s="989" t="s">
        <v>310</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15">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319</v>
      </c>
      <c r="Z399" s="865"/>
      <c r="AA399" s="865"/>
      <c r="AB399" s="865"/>
      <c r="AC399" s="989" t="s">
        <v>310</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15">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319</v>
      </c>
      <c r="Z432" s="865"/>
      <c r="AA432" s="865"/>
      <c r="AB432" s="865"/>
      <c r="AC432" s="989" t="s">
        <v>310</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15">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319</v>
      </c>
      <c r="Z465" s="865"/>
      <c r="AA465" s="865"/>
      <c r="AB465" s="865"/>
      <c r="AC465" s="989" t="s">
        <v>310</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15">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319</v>
      </c>
      <c r="Z498" s="865"/>
      <c r="AA498" s="865"/>
      <c r="AB498" s="865"/>
      <c r="AC498" s="989" t="s">
        <v>310</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15">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319</v>
      </c>
      <c r="Z531" s="865"/>
      <c r="AA531" s="865"/>
      <c r="AB531" s="865"/>
      <c r="AC531" s="989" t="s">
        <v>310</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15">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319</v>
      </c>
      <c r="Z564" s="865"/>
      <c r="AA564" s="865"/>
      <c r="AB564" s="865"/>
      <c r="AC564" s="989" t="s">
        <v>310</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15">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319</v>
      </c>
      <c r="Z597" s="865"/>
      <c r="AA597" s="865"/>
      <c r="AB597" s="865"/>
      <c r="AC597" s="989" t="s">
        <v>310</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15">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319</v>
      </c>
      <c r="Z630" s="865"/>
      <c r="AA630" s="865"/>
      <c r="AB630" s="865"/>
      <c r="AC630" s="989" t="s">
        <v>310</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15">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319</v>
      </c>
      <c r="Z663" s="865"/>
      <c r="AA663" s="865"/>
      <c r="AB663" s="865"/>
      <c r="AC663" s="989" t="s">
        <v>310</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15">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319</v>
      </c>
      <c r="Z696" s="865"/>
      <c r="AA696" s="865"/>
      <c r="AB696" s="865"/>
      <c r="AC696" s="989" t="s">
        <v>310</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15">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319</v>
      </c>
      <c r="Z729" s="865"/>
      <c r="AA729" s="865"/>
      <c r="AB729" s="865"/>
      <c r="AC729" s="989" t="s">
        <v>310</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15">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319</v>
      </c>
      <c r="Z762" s="865"/>
      <c r="AA762" s="865"/>
      <c r="AB762" s="865"/>
      <c r="AC762" s="989" t="s">
        <v>310</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15">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319</v>
      </c>
      <c r="Z795" s="865"/>
      <c r="AA795" s="865"/>
      <c r="AB795" s="865"/>
      <c r="AC795" s="989" t="s">
        <v>310</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15">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319</v>
      </c>
      <c r="Z828" s="865"/>
      <c r="AA828" s="865"/>
      <c r="AB828" s="865"/>
      <c r="AC828" s="989" t="s">
        <v>310</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15">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319</v>
      </c>
      <c r="Z861" s="865"/>
      <c r="AA861" s="865"/>
      <c r="AB861" s="865"/>
      <c r="AC861" s="989" t="s">
        <v>310</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15">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319</v>
      </c>
      <c r="Z894" s="865"/>
      <c r="AA894" s="865"/>
      <c r="AB894" s="865"/>
      <c r="AC894" s="989" t="s">
        <v>310</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15">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319</v>
      </c>
      <c r="Z927" s="865"/>
      <c r="AA927" s="865"/>
      <c r="AB927" s="865"/>
      <c r="AC927" s="989" t="s">
        <v>310</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15">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319</v>
      </c>
      <c r="Z960" s="865"/>
      <c r="AA960" s="865"/>
      <c r="AB960" s="865"/>
      <c r="AC960" s="989" t="s">
        <v>310</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15">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319</v>
      </c>
      <c r="Z993" s="865"/>
      <c r="AA993" s="865"/>
      <c r="AB993" s="865"/>
      <c r="AC993" s="989" t="s">
        <v>310</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15">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319</v>
      </c>
      <c r="Z1026" s="865"/>
      <c r="AA1026" s="865"/>
      <c r="AB1026" s="865"/>
      <c r="AC1026" s="989" t="s">
        <v>310</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15">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319</v>
      </c>
      <c r="Z1059" s="865"/>
      <c r="AA1059" s="865"/>
      <c r="AB1059" s="865"/>
      <c r="AC1059" s="989" t="s">
        <v>310</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15">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319</v>
      </c>
      <c r="Z1092" s="865"/>
      <c r="AA1092" s="865"/>
      <c r="AB1092" s="865"/>
      <c r="AC1092" s="989" t="s">
        <v>310</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15">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319</v>
      </c>
      <c r="Z1125" s="865"/>
      <c r="AA1125" s="865"/>
      <c r="AB1125" s="865"/>
      <c r="AC1125" s="989" t="s">
        <v>310</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15">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319</v>
      </c>
      <c r="Z1158" s="865"/>
      <c r="AA1158" s="865"/>
      <c r="AB1158" s="865"/>
      <c r="AC1158" s="989" t="s">
        <v>310</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15">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319</v>
      </c>
      <c r="Z1191" s="865"/>
      <c r="AA1191" s="865"/>
      <c r="AB1191" s="865"/>
      <c r="AC1191" s="989" t="s">
        <v>310</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15">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319</v>
      </c>
      <c r="Z1224" s="865"/>
      <c r="AA1224" s="865"/>
      <c r="AB1224" s="865"/>
      <c r="AC1224" s="989" t="s">
        <v>310</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15">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319</v>
      </c>
      <c r="Z1257" s="865"/>
      <c r="AA1257" s="865"/>
      <c r="AB1257" s="865"/>
      <c r="AC1257" s="989" t="s">
        <v>310</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15">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319</v>
      </c>
      <c r="Z1290" s="865"/>
      <c r="AA1290" s="865"/>
      <c r="AB1290" s="865"/>
      <c r="AC1290" s="989" t="s">
        <v>310</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15">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A1208331</cp:lastModifiedBy>
  <cp:lastPrinted>2022-03-22T09:36:04Z</cp:lastPrinted>
  <dcterms:created xsi:type="dcterms:W3CDTF">2012-03-13T00:50:25Z</dcterms:created>
  <dcterms:modified xsi:type="dcterms:W3CDTF">2022-09-07T03:35:04Z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