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215D812D-B647-45DB-B12D-6EF9FF3766C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38" i="11"/>
  <c r="AY341" i="11"/>
  <c r="AY327" i="11"/>
  <c r="AY328" i="11"/>
  <c r="AY337" i="11"/>
  <c r="AY329" i="11"/>
  <c r="AY399" i="11"/>
  <c r="AY322" i="11"/>
  <c r="AY330" i="11"/>
  <c r="AY325" i="11"/>
  <c r="AY333" i="11"/>
  <c r="AY326" i="11"/>
  <c r="AY336" i="11"/>
  <c r="AY69" i="11"/>
  <c r="AY323" i="11"/>
  <c r="AY331" i="11"/>
  <c r="AY397" i="11"/>
  <c r="AY324" i="11"/>
  <c r="AY66" i="11"/>
  <c r="AY75" i="11"/>
  <c r="AY73" i="11"/>
  <c r="AY77" i="11"/>
  <c r="AY74" i="11"/>
  <c r="AY72" i="11"/>
  <c r="AY335" i="11"/>
  <c r="AY214" i="11"/>
  <c r="AY212" i="11"/>
  <c r="AY208" i="11"/>
  <c r="AY210" i="11" s="1"/>
  <c r="AY206" i="11"/>
  <c r="AY200" i="11"/>
  <c r="AY202" i="11" s="1"/>
  <c r="AY195" i="11"/>
  <c r="AY196" i="11" s="1"/>
  <c r="AY190" i="11"/>
  <c r="AY192" i="11" s="1"/>
  <c r="AY180" i="11"/>
  <c r="AY187" i="11" s="1"/>
  <c r="AY173" i="11"/>
  <c r="AY179" i="11" s="1"/>
  <c r="AY170" i="11"/>
  <c r="AY171" i="11" s="1"/>
  <c r="AY167" i="11"/>
  <c r="AY169" i="11" s="1"/>
  <c r="AY136" i="11"/>
  <c r="AY137" i="11" s="1"/>
  <c r="AY134" i="11"/>
  <c r="AY133" i="11"/>
  <c r="AY135" i="11" s="1"/>
  <c r="AY132" i="11"/>
  <c r="AY143" i="11"/>
  <c r="AY142" i="11"/>
  <c r="AY140" i="11"/>
  <c r="AY139" i="11"/>
  <c r="AY145" i="11" s="1"/>
  <c r="AY166" i="11"/>
  <c r="AY161" i="11"/>
  <c r="AY162" i="11" s="1"/>
  <c r="AY156" i="11"/>
  <c r="AY158" i="11" s="1"/>
  <c r="AY146" i="11"/>
  <c r="AY150" i="11" s="1"/>
  <c r="AY130" i="11"/>
  <c r="AY127" i="11"/>
  <c r="AY129" i="11" s="1"/>
  <c r="AY122" i="11"/>
  <c r="AY126" i="11" s="1"/>
  <c r="AY112" i="11"/>
  <c r="AY119" i="11" s="1"/>
  <c r="AY100" i="11"/>
  <c r="AY99" i="11"/>
  <c r="AY101" i="11" s="1"/>
  <c r="AY98" i="11"/>
  <c r="AY102" i="11"/>
  <c r="AY104" i="11" s="1"/>
  <c r="AY211" i="11" l="1"/>
  <c r="AY213" i="11"/>
  <c r="AY203" i="11"/>
  <c r="AY141" i="11"/>
  <c r="AY204" i="11"/>
  <c r="AY205" i="11"/>
  <c r="AY131" i="11"/>
  <c r="AY154" i="11"/>
  <c r="AY172" i="11"/>
  <c r="AY152" i="11"/>
  <c r="AY155" i="11"/>
  <c r="AY128" i="11"/>
  <c r="AY174" i="11"/>
  <c r="AY193" i="11"/>
  <c r="AY121" i="11"/>
  <c r="AY123" i="11"/>
  <c r="AY175" i="11"/>
  <c r="AY116" i="11"/>
  <c r="AY124" i="11"/>
  <c r="AY163" i="11"/>
  <c r="AY144" i="11"/>
  <c r="AY138" i="11"/>
  <c r="AY176" i="11"/>
  <c r="AY198" i="11"/>
  <c r="AY207" i="11"/>
  <c r="AY113" i="11"/>
  <c r="AY114" i="11"/>
  <c r="AY115" i="11"/>
  <c r="AY117" i="11"/>
  <c r="AY125" i="11"/>
  <c r="AY151" i="11"/>
  <c r="AY164" i="11"/>
  <c r="AY177" i="11"/>
  <c r="AY120" i="11"/>
  <c r="AY178" i="11"/>
  <c r="AY201" i="11"/>
  <c r="AY209" i="11"/>
  <c r="AY118"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96" i="11"/>
  <c r="AY80" i="11"/>
  <c r="AY97" i="11"/>
  <c r="AY81" i="11"/>
  <c r="AY82" i="11"/>
  <c r="AY83" i="11"/>
  <c r="AY84" i="11"/>
  <c r="AY89" i="11"/>
  <c r="AY49" i="11"/>
  <c r="AY90" i="11"/>
  <c r="AY85" i="11"/>
  <c r="AY91"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<sst xmlns="http://schemas.openxmlformats.org/spreadsheetml/2006/main" count="2066" uniqueCount="747">
  <si>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</si>
  <si>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</si>
  <si>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</si>
  <si>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</si>
  <si>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</si>
  <si>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</si>
  <si>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</si>
  <si>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</si>
  <si>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</si>
  <si>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</si>
  <si>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</si>
  <si>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</si>
  <si>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</si>
  <si>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</si>
  <si>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</si>
  <si>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</si>
  <si>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</si>
  <si>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</si>
  <si>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</si>
  <si>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</si>
  <si>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</si>
  <si>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</si>
  <si>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</si>
  <si>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</si>
  <si>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</si>
  <si>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</si>
  <si>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</si>
  <si>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</si>
  <si>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</si>
  <si>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</si>
  <si>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</si>
  <si>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</si>
  <si>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</si>
  <si>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</si>
  <si>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</si>
  <si>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</si>
  <si>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</si>
  <si>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</si>
  <si>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</si>
  <si>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</si>
  <si>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</si>
  <si>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</si>
  <si>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</si>
  <si>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</si>
  <si>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</si>
  <si>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</si>
  <si>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</si>
  <si>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</si>
  <si>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</si>
  <si>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</si>
  <si>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</si>
  <si>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</si>
  <si>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</si>
  <si>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</si>
  <si>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</si>
  <si>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</si>
  <si>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</si>
  <si>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</si>
  <si>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</si>
  <si>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</si>
  <si>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</si>
  <si>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</si>
  <si>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</si>
  <si>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</si>
  <si>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</si>
  <si>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</si>
  <si>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</si>
  <si>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</si>
  <si>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</si>
  <si>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</si>
  <si>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</si>
  <si>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</si>
  <si>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</si>
  <si>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</si>
  <si>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</si>
  <si>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</si>
  <si>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</si>
  <si>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</si>
  <si>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</si>
  <si>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</si>
  <si>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</si>
  <si>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</si>
  <si>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</si>
  <si>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</si>
  <si>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</si>
  <si>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</si>
  <si>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</si>
  <si>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</si>
  <si>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</si>
  <si>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</si>
  <si>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</si>
  <si>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</si>
  <si>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</si>
  <si>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</si>
  <si>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</si>
  <si>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</si>
  <si>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</si>
  <si>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</si>
  <si>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</si>
  <si>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</si>
  <si>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</si>
  <si>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</si>
  <si>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</si>
  <si>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</si>
  <si>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</si>
  <si>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</si>
  <si>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</si>
  <si>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</si>
  <si>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</si>
  <si>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</si>
  <si>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</si>
  <si>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</si>
  <si>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</si>
  <si>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</si>
  <si>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</si>
  <si>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</si>
  <si>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</si>
  <si>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</si>
  <si>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</si>
  <si>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</si>
  <si>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</si>
  <si>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</si>
  <si>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</si>
  <si>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</si>
  <si>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</si>
  <si>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</si>
  <si>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</si>
  <si>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</si>
  <si>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</si>
  <si>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</si>
  <si>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</si>
  <si>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</si>
  <si>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</si>
  <si>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</si>
  <si>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</si>
  <si>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</si>
  <si>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</si>
  <si>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</si>
  <si>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</si>
  <si>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</si>
  <si>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</si>
  <si>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</si>
  <si>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</si>
  <si>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</si>
  <si>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</si>
  <si>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</si>
  <si>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</si>
  <si>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</si>
  <si>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</si>
  <si>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</si>
  <si>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</si>
  <si>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</si>
  <si>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</si>
  <si>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</si>
  <si>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</si>
  <si>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</si>
  <si>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</si>
  <si>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</si>
  <si>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</si>
  <si>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</si>
  <si>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</si>
  <si>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</si>
  <si>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</si>
  <si>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</si>
  <si>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</si>
  <si>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</si>
  <si>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</si>
  <si>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</si>
  <si>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</si>
  <si>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</si>
  <si>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</si>
  <si>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</si>
  <si>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</si>
  <si>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</si>
  <si>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</si>
  <si>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</si>
  <si>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</si>
  <si>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</si>
  <si>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</si>
  <si>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</si>
  <si>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</si>
  <si>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</si>
  <si>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</si>
  <si>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</si>
  <si>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</si>
  <si>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</si>
  <si>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</si>
  <si>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</si>
  <si>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</si>
  <si>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</si>
  <si>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</si>
  <si>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</si>
  <si>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</si>
  <si>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</si>
  <si>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</si>
  <si>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</si>
  <si>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</si>
  <si>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</si>
  <si>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</si>
  <si>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</si>
  <si>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</si>
  <si>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</si>
  <si>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</si>
  <si>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</si>
  <si>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</si>
  <si>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</si>
  <si>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</si>
  <si>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</si>
  <si>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</si>
  <si>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</si>
  <si>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</si>
  <si>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</si>
  <si>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</si>
  <si>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</si>
  <si>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</si>
  <si>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</si>
  <si>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</si>
  <si>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</si>
  <si>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</si>
  <si>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</si>
  <si>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</si>
  <si>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</si>
  <si>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</si>
  <si>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</si>
  <si>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</si>
  <si>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</si>
  <si>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</si>
  <si>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</si>
  <si>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</si>
  <si>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</si>
  <si>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</si>
  <si>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</si>
  <si>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</si>
  <si>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</si>
  <si>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</si>
  <si>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</si>
  <si>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</si>
  <si>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</si>
  <si>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</si>
  <si>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</si>
  <si>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</si>
  <si>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</si>
  <si>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</si>
  <si>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</si>
  <si>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</si>
  <si>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</si>
  <si>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</si>
  <si>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</si>
  <si>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</si>
  <si>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</si>
  <si>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</si>
  <si>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</si>
  <si>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</si>
  <si>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</si>
  <si>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</si>
  <si>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</si>
  <si>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</si>
  <si>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</si>
  <si>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</si>
  <si>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</si>
  <si>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</si>
  <si>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</si>
  <si>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</si>
  <si>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</si>
  <si>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</si>
  <si>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</si>
  <si>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</si>
  <si>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</si>
  <si>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</si>
  <si>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</si>
  <si>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</si>
  <si>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</si>
  <si>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</si>
  <si>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</si>
  <si>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</si>
  <si>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</si>
  <si>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</si>
  <si>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</si>
  <si>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</si>
  <si>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</si>
  <si>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</si>
  <si>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</si>
  <si>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</si>
  <si>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</si>
  <si>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</si>
  <si>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</si>
  <si>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</si>
  <si>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</si>
  <si>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</si>
  <si>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</si>
  <si>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</si>
  <si>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</si>
  <si>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</si>
  <si>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</si>
  <si>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</si>
  <si>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</si>
  <si>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</si>
  <si>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</si>
  <si>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</si>
  <si>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</si>
  <si>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</si>
  <si>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</si>
  <si>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</si>
  <si>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</si>
  <si>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</si>
  <si>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</si>
  <si>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</si>
  <si>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</si>
  <si>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</si>
  <si>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</si>
  <si>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</si>
  <si>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</si>
  <si>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</si>
  <si>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</si>
  <si>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</si>
  <si>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</si>
  <si>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</si>
  <si>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</si>
  <si>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</si>
  <si>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</si>
  <si>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</si>
  <si>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</si>
  <si>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</si>
  <si>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</si>
  <si>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</si>
  <si>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</si>
  <si>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</si>
  <si>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</si>
  <si>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</si>
  <si>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</si>
  <si>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</si>
  <si>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</si>
  <si>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</si>
  <si>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</si>
  <si>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</si>
  <si>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</si>
  <si>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</si>
  <si>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</si>
  <si>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</si>
  <si>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</si>
  <si>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</si>
  <si>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</si>
  <si>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</si>
  <si>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</si>
  <si>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</si>
  <si>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</si>
  <si>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</si>
  <si>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</si>
  <si>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</si>
  <si>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</si>
  <si>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</si>
  <si>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</si>
  <si>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</si>
  <si>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</si>
  <si>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</si>
  <si>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</si>
  <si>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</si>
  <si>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</si>
  <si>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</si>
  <si>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</si>
  <si>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</si>
  <si>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</si>
  <si>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</si>
  <si>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</si>
  <si>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</si>
  <si>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</si>
  <si>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</si>
  <si>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</si>
  <si>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</si>
  <si>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</si>
  <si>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</si>
  <si>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</si>
  <si>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</si>
  <si>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</si>
  <si>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</si>
  <si>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</si>
  <si>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</si>
  <si>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</si>
  <si>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</si>
  <si>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</si>
  <si>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</si>
  <si>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</si>
  <si>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</si>
  <si>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</si>
  <si>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</si>
  <si>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</si>
  <si>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</si>
  <si>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</si>
  <si>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</si>
  <si>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</si>
  <si>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</si>
  <si>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</si>
  <si>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</si>
  <si>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</si>
  <si>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</si>
  <si>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</si>
  <si>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</si>
  <si>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</si>
  <si>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</si>
  <si>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</si>
  <si>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</si>
  <si>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</si>
  <si>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</si>
  <si>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</si>
  <si>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</si>
  <si>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</si>
  <si>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</si>
  <si>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</si>
  <si>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</si>
  <si>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</si>
  <si>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</si>
  <si>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</si>
  <si>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</si>
  <si>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</si>
  <si>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</si>
  <si>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</si>
  <si>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</si>
  <si>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</si>
  <si>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</si>
  <si>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</si>
  <si>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</si>
  <si>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</si>
  <si>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</si>
  <si>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</si>
  <si>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</si>
  <si>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</si>
  <si>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</si>
  <si>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</si>
  <si>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</si>
  <si>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</si>
  <si>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</si>
  <si>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</si>
  <si>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</si>
  <si>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</si>
  <si>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</si>
  <si>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</si>
  <si>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</si>
  <si>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</si>
  <si>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</si>
  <si>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</si>
  <si>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</si>
  <si>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</si>
  <si>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</si>
  <si>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</si>
  <si>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</si>
  <si>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</si>
  <si>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</si>
  <si>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</si>
  <si>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</si>
  <si>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</si>
  <si>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</si>
  <si>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</si>
  <si>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</si>
  <si>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</si>
  <si>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</si>
  <si>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</si>
  <si>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</si>
  <si>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</si>
  <si>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</si>
  <si>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</si>
  <si>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</si>
  <si>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</si>
  <si>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</si>
  <si>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</si>
  <si>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</si>
  <si>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</si>
  <si>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</si>
  <si>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</si>
  <si>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</si>
  <si>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</si>
  <si>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</si>
  <si>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</si>
  <si>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</si>
  <si>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</si>
  <si>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</si>
  <si>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</si>
  <si>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</si>
  <si>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</si>
  <si>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</si>
  <si>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</si>
  <si>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</si>
  <si>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</si>
  <si>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</si>
  <si>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</si>
  <si>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</si>
  <si>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</si>
  <si>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</si>
  <si>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</si>
  <si>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</si>
  <si>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</si>
  <si>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</si>
  <si>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</si>
  <si>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</si>
  <si>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</si>
  <si>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</si>
  <si>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</si>
  <si>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</si>
  <si>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</si>
  <si>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</si>
  <si>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</si>
  <si>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</si>
  <si>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</si>
  <si>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</si>
  <si>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</si>
  <si>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</si>
  <si>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</si>
  <si>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</si>
  <si>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</si>
  <si>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</si>
  <si>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</si>
  <si>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</si>
  <si>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</si>
  <si>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</si>
  <si>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</si>
  <si>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</si>
  <si>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</si>
  <si>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</si>
  <si>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</si>
  <si>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</si>
  <si>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</si>
  <si>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</si>
  <si>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</si>
  <si>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</si>
  <si>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</si>
  <si>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</si>
  <si>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</si>
  <si>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</si>
  <si>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</si>
  <si>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</si>
  <si>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</si>
  <si>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</si>
  <si>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</si>
  <si>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</si>
  <si>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</si>
  <si>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</si>
  <si>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</si>
  <si>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</si>
  <si>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</si>
  <si>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</si>
  <si>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</si>
  <si>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</si>
  <si>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</si>
  <si>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</si>
  <si>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</si>
  <si>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</si>
  <si>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</si>
  <si>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</si>
  <si>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</si>
  <si>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</si>
  <si>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</si>
  <si>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</si>
  <si>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</si>
  <si>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</si>
  <si>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</si>
  <si>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</si>
  <si>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</si>
  <si>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</si>
  <si>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</si>
  <si>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</si>
  <si>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</si>
  <si>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</si>
  <si>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</si>
  <si>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</si>
  <si>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</si>
  <si>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</si>
  <si>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</si>
  <si>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</si>
  <si>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</si>
  <si>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</si>
  <si>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</si>
  <si>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</si>
  <si>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</si>
  <si>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</si>
  <si>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</si>
  <si>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</si>
  <si>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</si>
  <si>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</si>
  <si>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</si>
  <si>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</si>
  <si>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</si>
  <si>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</si>
  <si>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</si>
  <si>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</si>
  <si>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</si>
  <si>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</si>
  <si>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</si>
  <si>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</si>
  <si>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</si>
  <si>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</si>
  <si>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</si>
  <si>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</si>
  <si>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</si>
  <si>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</si>
  <si>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</si>
  <si>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</si>
  <si>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</si>
  <si>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</si>
  <si>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</si>
  <si>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</si>
  <si>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</si>
  <si>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</si>
  <si>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</si>
  <si>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</si>
  <si>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</si>
  <si>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</si>
  <si>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</si>
  <si>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</si>
  <si>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</si>
  <si>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</si>
  <si>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</si>
  <si>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</si>
  <si>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</si>
  <si>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</si>
  <si>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</si>
  <si>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</si>
  <si>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</si>
  <si>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</si>
  <si>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</si>
  <si>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</si>
  <si>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</si>
  <si>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</si>
  <si>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</si>
  <si>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</si>
  <si>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</si>
  <si>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</si>
  <si>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</si>
  <si>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</si>
  <si>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</si>
  <si>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</si>
  <si>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</si>
  <si>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</si>
  <si>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</si>
  <si>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</si>
  <si>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</si>
  <si>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</si>
  <si>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</si>
  <si>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</si>
  <si>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</si>
  <si>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</si>
  <si>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</si>
  <si>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</si>
  <si>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</si>
  <si>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</si>
  <si>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</si>
  <si>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</si>
  <si>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</si>
  <si>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</si>
  <si>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</si>
  <si>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</si>
  <si>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</si>
  <si>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</si>
  <si>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</si>
  <si>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</si>
  <si>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</si>
  <si>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</si>
  <si>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</si>
  <si>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</si>
  <si>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</si>
  <si>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</si>
  <si>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</si>
  <si>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</si>
  <si>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</si>
  <si>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</si>
  <si>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</si>
  <si>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</si>
  <si>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</si>
  <si>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</si>
  <si>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</si>
  <si>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</si>
  <si>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</si>
  <si>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</si>
  <si>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</si>
  <si>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</si>
  <si>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</si>
  <si>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</si>
  <si>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</si>
  <si>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</si>
  <si>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</si>
  <si>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</si>
  <si>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</si>
  <si>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</si>
  <si>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</si>
  <si>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</si>
  <si>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</si>
  <si>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</si>
  <si>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</si>
  <si>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</si>
  <si>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</si>
  <si>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</si>
  <si>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</si>
  <si>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</si>
  <si>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</si>
  <si>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・外部有識者抽出点検の対象外である。</t>
    <phoneticPr fontId="5"/>
  </si>
  <si>
    <t>・令和４年度までの相当な期間、予算執行なかったが、価格交渉や原価精査等による価格面での適正化を実施し、効率的な執行及び次年度以降の予算要求に努められたい。</t>
    <phoneticPr fontId="5"/>
  </si>
  <si>
    <t>防衛省</t>
  </si>
  <si>
    <t>防衛用車両の更新</t>
    <rPh sb="0" eb="2">
      <t>ボウエイ</t>
    </rPh>
    <rPh sb="2" eb="3">
      <t>ヨウ</t>
    </rPh>
    <rPh sb="3" eb="5">
      <t>シャリョウ</t>
    </rPh>
    <rPh sb="6" eb="8">
      <t>コウシン</t>
    </rPh>
    <phoneticPr fontId="5"/>
  </si>
  <si>
    <t>-</t>
    <phoneticPr fontId="5"/>
  </si>
  <si>
    <t>防衛装備庁プロジェクト管理部</t>
    <rPh sb="0" eb="2">
      <t>ボウエイ</t>
    </rPh>
    <rPh sb="2" eb="4">
      <t>ソウビ</t>
    </rPh>
    <rPh sb="4" eb="5">
      <t>チョウ</t>
    </rPh>
    <rPh sb="11" eb="13">
      <t>カンリ</t>
    </rPh>
    <rPh sb="13" eb="14">
      <t>ブ</t>
    </rPh>
    <phoneticPr fontId="5"/>
  </si>
  <si>
    <t>防衛</t>
  </si>
  <si>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</si>
  <si>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t>
  </si>
  <si>
    <t>防衛大学校の円滑な校務遂行のため人員・物品等の輸送に必要な車両を更新する。</t>
    <rPh sb="0" eb="2">
      <t>ボウエイ</t>
    </rPh>
    <rPh sb="2" eb="5">
      <t>ダイガッコウ</t>
    </rPh>
    <rPh sb="6" eb="8">
      <t>エンカツ</t>
    </rPh>
    <rPh sb="9" eb="11">
      <t>コウム</t>
    </rPh>
    <rPh sb="11" eb="13">
      <t>スイコウ</t>
    </rPh>
    <rPh sb="16" eb="18">
      <t>ジンイン</t>
    </rPh>
    <rPh sb="19" eb="21">
      <t>ブッピン</t>
    </rPh>
    <rPh sb="21" eb="22">
      <t>トウ</t>
    </rPh>
    <rPh sb="23" eb="25">
      <t>ユソウ</t>
    </rPh>
    <rPh sb="26" eb="28">
      <t>ヒツヨウ</t>
    </rPh>
    <rPh sb="29" eb="31">
      <t>シャリョウ</t>
    </rPh>
    <rPh sb="32" eb="34">
      <t>コウシン</t>
    </rPh>
    <phoneticPr fontId="5"/>
  </si>
  <si>
    <t>防衛大学校の円滑な校務遂行のため人員・物品等の輸送に必要な車両の更新に要する経費。</t>
    <rPh sb="0" eb="2">
      <t>ボウエイ</t>
    </rPh>
    <rPh sb="2" eb="5">
      <t>ダイガッコウ</t>
    </rPh>
    <rPh sb="6" eb="8">
      <t>エンカツ</t>
    </rPh>
    <rPh sb="9" eb="11">
      <t>コウム</t>
    </rPh>
    <rPh sb="11" eb="13">
      <t>スイコウ</t>
    </rPh>
    <rPh sb="16" eb="18">
      <t>ジンイン</t>
    </rPh>
    <rPh sb="19" eb="21">
      <t>ブッピン</t>
    </rPh>
    <rPh sb="21" eb="22">
      <t>トウ</t>
    </rPh>
    <rPh sb="23" eb="25">
      <t>ユソウ</t>
    </rPh>
    <rPh sb="26" eb="28">
      <t>ヒツヨウ</t>
    </rPh>
    <rPh sb="29" eb="31">
      <t>シャリョウ</t>
    </rPh>
    <rPh sb="32" eb="34">
      <t>コウシン</t>
    </rPh>
    <rPh sb="35" eb="36">
      <t>ヨウ</t>
    </rPh>
    <rPh sb="38" eb="40">
      <t>ケイヒ</t>
    </rPh>
    <phoneticPr fontId="5"/>
  </si>
  <si>
    <t>車両購入費</t>
    <rPh sb="0" eb="2">
      <t>シャリョウ</t>
    </rPh>
    <rPh sb="2" eb="4">
      <t>コウニュウ</t>
    </rPh>
    <rPh sb="4" eb="5">
      <t>ヒ</t>
    </rPh>
    <phoneticPr fontId="5"/>
  </si>
  <si>
    <t>防大の円滑な校務運営のための、継続的な実施を図る事業である。</t>
    <rPh sb="0" eb="2">
      <t>ボウダイ</t>
    </rPh>
    <rPh sb="3" eb="5">
      <t>エンカツ</t>
    </rPh>
    <rPh sb="6" eb="8">
      <t>コウム</t>
    </rPh>
    <rPh sb="8" eb="10">
      <t>ウンエイ</t>
    </rPh>
    <rPh sb="15" eb="18">
      <t>ケイゾクテキ</t>
    </rPh>
    <rPh sb="19" eb="21">
      <t>ジッシ</t>
    </rPh>
    <rPh sb="22" eb="23">
      <t>ハカ</t>
    </rPh>
    <rPh sb="24" eb="26">
      <t>ジギョウ</t>
    </rPh>
    <phoneticPr fontId="5"/>
  </si>
  <si>
    <t>校務運営に支障が起きないよう必要な車両の確保を行う。</t>
    <rPh sb="0" eb="2">
      <t>コウム</t>
    </rPh>
    <rPh sb="2" eb="4">
      <t>ウンエイ</t>
    </rPh>
    <rPh sb="5" eb="7">
      <t>シショウ</t>
    </rPh>
    <rPh sb="8" eb="9">
      <t>オ</t>
    </rPh>
    <rPh sb="14" eb="16">
      <t>ヒツヨウ</t>
    </rPh>
    <rPh sb="17" eb="19">
      <t>シャリョウ</t>
    </rPh>
    <rPh sb="20" eb="22">
      <t>カクホ</t>
    </rPh>
    <rPh sb="23" eb="24">
      <t>オコナ</t>
    </rPh>
    <phoneticPr fontId="5"/>
  </si>
  <si>
    <t>件</t>
    <rPh sb="0" eb="1">
      <t>ケン</t>
    </rPh>
    <phoneticPr fontId="5"/>
  </si>
  <si>
    <t>防衛大学校における保有防衛用車両数。</t>
    <rPh sb="0" eb="2">
      <t>ボウエイ</t>
    </rPh>
    <rPh sb="2" eb="5">
      <t>ダイガッコウ</t>
    </rPh>
    <rPh sb="9" eb="11">
      <t>ホユウ</t>
    </rPh>
    <rPh sb="11" eb="14">
      <t>ボウエイヨウ</t>
    </rPh>
    <rPh sb="14" eb="16">
      <t>シャリョウ</t>
    </rPh>
    <rPh sb="16" eb="17">
      <t>スウ</t>
    </rPh>
    <phoneticPr fontId="5"/>
  </si>
  <si>
    <t>0176</t>
    <phoneticPr fontId="5"/>
  </si>
  <si>
    <t>執行額（X）／調達件数（Y)　　　　　　　　　　　　　　</t>
    <rPh sb="0" eb="2">
      <t>シッコウ</t>
    </rPh>
    <rPh sb="2" eb="3">
      <t>ガク</t>
    </rPh>
    <rPh sb="7" eb="9">
      <t>チョウタツ</t>
    </rPh>
    <rPh sb="9" eb="11">
      <t>ケンスウ</t>
    </rPh>
    <phoneticPr fontId="5"/>
  </si>
  <si>
    <t>円滑な校務運営のため必要な車両数を維持する。</t>
    <rPh sb="0" eb="2">
      <t>エンカツ</t>
    </rPh>
    <rPh sb="3" eb="5">
      <t>コウム</t>
    </rPh>
    <rPh sb="5" eb="7">
      <t>ウンエイ</t>
    </rPh>
    <rPh sb="10" eb="12">
      <t>ヒツヨウ</t>
    </rPh>
    <rPh sb="13" eb="15">
      <t>シャリョウ</t>
    </rPh>
    <rPh sb="15" eb="16">
      <t>スウ</t>
    </rPh>
    <rPh sb="17" eb="19">
      <t>イジ</t>
    </rPh>
    <phoneticPr fontId="5"/>
  </si>
  <si>
    <t>30台</t>
    <rPh sb="2" eb="3">
      <t>ダイ</t>
    </rPh>
    <phoneticPr fontId="5"/>
  </si>
  <si>
    <t>事業監理官　吉岡 正嗣</t>
  </si>
  <si>
    <t>防衛省設置法第４条第１項第１３号
道路運送車両法第４８条及び第６２条</t>
  </si>
  <si>
    <t>平成３１年度以降に係る防衛計画の大綱、中期防衛力整備計画（平成３１年度～平成３５年度）（平成３０年１２月１８日　国家安全保障会議決定・閣議決定）</t>
  </si>
  <si>
    <t>-</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</si>
  <si>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rPh sb="61" eb="64">
      <t>ボウエイリョク</t>
    </rPh>
    <rPh sb="65" eb="68">
      <t>チュウシンテキ</t>
    </rPh>
    <rPh sb="69" eb="71">
      <t>コウセイ</t>
    </rPh>
    <rPh sb="71" eb="73">
      <t>ヨウソ</t>
    </rPh>
    <rPh sb="104" eb="107">
      <t>ダイキボ</t>
    </rPh>
    <rPh sb="107" eb="109">
      <t>サイガイ</t>
    </rPh>
    <rPh sb="109" eb="110">
      <t>トウ</t>
    </rPh>
    <rPh sb="112" eb="114">
      <t>タイオウ</t>
    </rPh>
    <phoneticPr fontId="5"/>
  </si>
  <si>
    <t>Ⅰ‐1‐（1）宇宙・サイバー・電磁波の領域における能力の獲得・強化
Ⅰ‐1‐（2）従来の領域における能力の強化
Ⅰ‐2‐（6）情報機能の強化
Ⅰ‐3‐（1）大規模災害等への対応</t>
    <rPh sb="7" eb="9">
      <t>ウチュウ</t>
    </rPh>
    <rPh sb="15" eb="18">
      <t>デンジハ</t>
    </rPh>
    <rPh sb="19" eb="21">
      <t>リョウイキ</t>
    </rPh>
    <rPh sb="25" eb="27">
      <t>ノウリョク</t>
    </rPh>
    <rPh sb="28" eb="30">
      <t>カクトク</t>
    </rPh>
    <rPh sb="31" eb="33">
      <t>キョウカ</t>
    </rPh>
    <rPh sb="41" eb="43">
      <t>ジュウライ</t>
    </rPh>
    <rPh sb="44" eb="46">
      <t>リョウイキ</t>
    </rPh>
    <rPh sb="50" eb="52">
      <t>ノウリョク</t>
    </rPh>
    <rPh sb="53" eb="55">
      <t>キョウカ</t>
    </rPh>
    <rPh sb="63" eb="65">
      <t>ジョウホウ</t>
    </rPh>
    <rPh sb="65" eb="67">
      <t>キノウ</t>
    </rPh>
    <rPh sb="68" eb="70">
      <t>キョウカ</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</si>
  <si>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</si>
  <si>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歳出改革等に向けた取組の加速・拡大</t>
    <phoneticPr fontId="5"/>
  </si>
  <si>
    <t>５．６　公共調達の改革</t>
    <rPh sb="4" eb="6">
      <t>コウキョウ</t>
    </rPh>
    <rPh sb="6" eb="8">
      <t>チョウタツ</t>
    </rPh>
    <rPh sb="9" eb="11">
      <t>カイカク</t>
    </rPh>
    <phoneticPr fontId="5"/>
  </si>
  <si>
    <t>https://www5.cao.go.jp/keizai-shimon/kaigi/special/reform/031223_divided/report_211223_2_2.pdf</t>
    <phoneticPr fontId="5"/>
  </si>
  <si>
    <t>１１１ページ</t>
    <phoneticPr fontId="5"/>
  </si>
  <si>
    <t>本事業は、防衛大学校の保有する武器車両等を整備することで、防衛大学校の業務遂行を円滑にし、ひいては日本の安全保障に寄与するものであり、国民や社会のニーズを的確に反映している。</t>
    <rPh sb="15" eb="17">
      <t>ブキ</t>
    </rPh>
    <rPh sb="19" eb="20">
      <t>トウ</t>
    </rPh>
    <phoneticPr fontId="5"/>
  </si>
  <si>
    <t>本事業は、防衛大学校の保有する車両等を整備することで、防衛大学校の業務遂行を円滑にするためのもので、地方自治体、民間等に委ねることはできない。</t>
    <rPh sb="17" eb="18">
      <t>トウ</t>
    </rPh>
    <phoneticPr fontId="5"/>
  </si>
  <si>
    <t>本事業は、防衛大学校の保有する車両等を整備することで、防衛大学校の業務遂行を円滑にするためのもので、優先度が高いものである。</t>
    <rPh sb="17" eb="18">
      <t>トウ</t>
    </rPh>
    <phoneticPr fontId="5"/>
  </si>
  <si>
    <t>‐</t>
  </si>
  <si>
    <t>予算要求の段階であり、支出に至っていない</t>
    <rPh sb="0" eb="2">
      <t>ヨサン</t>
    </rPh>
    <rPh sb="2" eb="4">
      <t>ヨウキュウ</t>
    </rPh>
    <rPh sb="5" eb="7">
      <t>ダンカイ</t>
    </rPh>
    <rPh sb="11" eb="13">
      <t>シシュツ</t>
    </rPh>
    <rPh sb="14" eb="15">
      <t>イタ</t>
    </rPh>
    <phoneticPr fontId="5"/>
  </si>
  <si>
    <t>予定される契約相手方に対して契約内容以外の要求を行っていないため、負担関係は妥当である。</t>
    <rPh sb="0" eb="2">
      <t>ヨテイ</t>
    </rPh>
    <phoneticPr fontId="5"/>
  </si>
  <si>
    <t>調達に際しては、原則として一般競争入札により入札参加者をより多く募り競争性の確保に努め、随意契約については１件当たり百万円未満の少額ながら、複数社からの見積を取得する予定であり、単位あたりコスト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1" eb="42">
      <t>ツト</t>
    </rPh>
    <rPh sb="83" eb="85">
      <t>ヨテイ</t>
    </rPh>
    <rPh sb="89" eb="91">
      <t>タンイ</t>
    </rPh>
    <rPh sb="97" eb="98">
      <t>トウ</t>
    </rPh>
    <rPh sb="99" eb="101">
      <t>スイジュン</t>
    </rPh>
    <rPh sb="102" eb="104">
      <t>ダトウ</t>
    </rPh>
    <phoneticPr fontId="5"/>
  </si>
  <si>
    <t>武器車両等整備のための費目・使途となっており、事業目的に即し真に必要なものに限定されている。</t>
    <rPh sb="0" eb="2">
      <t>ブキ</t>
    </rPh>
    <rPh sb="4" eb="5">
      <t>トウ</t>
    </rPh>
    <phoneticPr fontId="5"/>
  </si>
  <si>
    <t>－</t>
  </si>
  <si>
    <t>－</t>
    <phoneticPr fontId="5"/>
  </si>
  <si>
    <t>‐</t>
    <phoneticPr fontId="5"/>
  </si>
  <si>
    <t>予算要求の段階であり、支出に至っていない</t>
    <phoneticPr fontId="5"/>
  </si>
  <si>
    <t>計画に基づく整備を実施することにより防衛大学校の円滑な業務が図れており、成果目標に見合ったものとなっている。</t>
    <phoneticPr fontId="5"/>
  </si>
  <si>
    <t>引き続き、契約実績の分析及びコスト低減方策の検討等を行い、効率的な予算要求、執行に努める。</t>
  </si>
  <si>
    <t>1.　必要性
　防衛大学校が保有する武器車両等について安全かつ効率的に運用できる状態を維持し、防衛大学校が学生訓練等を遂行していくために必要である。
2.　効率性
　市場価格の精査により価格の妥当性を確認しており、効率的である。
3.　有効性
　武器車両等の整備により、機能維持及び回復が図られており、円滑な校務遂行に有効である。
４　総合評価
　　本事業について、効率的な予算執行に努めつつ、適正に実施している。</t>
    <rPh sb="18" eb="20">
      <t>ブキ</t>
    </rPh>
    <rPh sb="22" eb="23">
      <t>トウ</t>
    </rPh>
    <rPh sb="123" eb="125">
      <t>ブキ</t>
    </rPh>
    <rPh sb="127" eb="128">
      <t>トウ</t>
    </rPh>
    <phoneticPr fontId="5"/>
  </si>
  <si>
    <t>・ひきつづき、価格交渉や原価精査等による価格面での適正化を実施し、効率的な執行及び次年度以降の予算要求に努めていく。</t>
    <phoneticPr fontId="5"/>
  </si>
  <si>
    <t>※執行に至っていないため、現時点ではイメージ</t>
    <rPh sb="1" eb="3">
      <t>シッコウ</t>
    </rPh>
    <rPh sb="4" eb="5">
      <t>イタ</t>
    </rPh>
    <rPh sb="13" eb="16">
      <t>ゲンジテン</t>
    </rPh>
    <phoneticPr fontId="5"/>
  </si>
  <si>
    <t>百万円/件</t>
    <rPh sb="0" eb="2">
      <t>ヒャクマン</t>
    </rPh>
    <rPh sb="2" eb="3">
      <t>エン</t>
    </rPh>
    <rPh sb="4" eb="5">
      <t>ケン</t>
    </rPh>
    <phoneticPr fontId="5"/>
  </si>
  <si>
    <t>件</t>
    <rPh sb="0" eb="1">
      <t>ケン</t>
    </rPh>
    <phoneticPr fontId="5"/>
  </si>
  <si>
    <t>-</t>
    <phoneticPr fontId="5"/>
  </si>
  <si>
    <t>無</t>
  </si>
  <si>
    <t>①８ページ  ②２１、２２ページ  ③５ページ  ④７、８ページ</t>
    <phoneticPr fontId="5"/>
  </si>
  <si>
    <t>-</t>
    <phoneticPr fontId="5"/>
  </si>
  <si>
    <t>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</si>
</sst>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269</xdr:row>
      <xdr:rowOff>0</xdr:rowOff>
    </xdr:from>
    <xdr:to>
      <xdr:col>32</xdr:col>
      <xdr:colOff>180011</xdr:colOff>
      <xdr:row>271</xdr:row>
      <xdr:rowOff>185853</xdr:rowOff>
    </xdr:to>
    <xdr:sp macro="" textlink="">
      <xdr:nvSpPr>
        <xdr:cNvPr id="2" name="テキスト ボックス 1">
          <a:extLst>
            <a:ext uri="{FF2B5EF4-FFF2-40B4-BE49-F238E27FC236}">
              <a16:creationId xmlns:a16="http://schemas.microsoft.com/office/drawing/2014/main" id="{ABD4754C-811B-4E5A-9DD3-DE592D29D430}"/>
            </a:ext>
          </a:extLst>
        </xdr:cNvPr>
        <xdr:cNvSpPr txBox="1"/>
      </xdr:nvSpPr>
      <xdr:spPr bwMode="auto">
        <a:xfrm>
          <a:off x="3717073" y="44744268"/>
          <a:ext cx="2410255" cy="88280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３３１．１百万円</a:t>
          </a:r>
        </a:p>
      </xdr:txBody>
    </xdr:sp>
    <xdr:clientData/>
  </xdr:twoCellAnchor>
  <xdr:twoCellAnchor>
    <xdr:from>
      <xdr:col>22</xdr:col>
      <xdr:colOff>66792</xdr:colOff>
      <xdr:row>273</xdr:row>
      <xdr:rowOff>514777</xdr:rowOff>
    </xdr:from>
    <xdr:to>
      <xdr:col>30</xdr:col>
      <xdr:colOff>46593</xdr:colOff>
      <xdr:row>306</xdr:row>
      <xdr:rowOff>85725</xdr:rowOff>
    </xdr:to>
    <xdr:sp macro="" textlink="">
      <xdr:nvSpPr>
        <xdr:cNvPr id="3" name="テキスト ボックス 2">
          <a:extLst>
            <a:ext uri="{FF2B5EF4-FFF2-40B4-BE49-F238E27FC236}">
              <a16:creationId xmlns:a16="http://schemas.microsoft.com/office/drawing/2014/main" id="{364E7DBE-CCAE-499E-AFAB-05B8D0DCAB46}"/>
            </a:ext>
          </a:extLst>
        </xdr:cNvPr>
        <xdr:cNvSpPr txBox="1"/>
      </xdr:nvSpPr>
      <xdr:spPr bwMode="auto">
        <a:xfrm>
          <a:off x="4048242" y="46815802"/>
          <a:ext cx="1427601" cy="7234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民間会社</a:t>
          </a:r>
          <a:endParaRPr kumimoji="1" lang="en-US" altLang="ja-JP" sz="1100"/>
        </a:p>
        <a:p>
          <a:pPr algn="ctr"/>
          <a:r>
            <a:rPr kumimoji="1" lang="ja-JP" altLang="en-US" sz="1100"/>
            <a:t>（車両販売会社）</a:t>
          </a:r>
          <a:endParaRPr kumimoji="1" lang="en-US" altLang="ja-JP" sz="1100"/>
        </a:p>
        <a:p>
          <a:pPr algn="ctr"/>
          <a:r>
            <a:rPr kumimoji="1" lang="ja-JP" altLang="en-US" sz="1100"/>
            <a:t>３３１．１百万円</a:t>
          </a:r>
        </a:p>
      </xdr:txBody>
    </xdr:sp>
    <xdr:clientData/>
  </xdr:twoCellAnchor>
  <xdr:twoCellAnchor>
    <xdr:from>
      <xdr:col>22</xdr:col>
      <xdr:colOff>65088</xdr:colOff>
      <xdr:row>306</xdr:row>
      <xdr:rowOff>228600</xdr:rowOff>
    </xdr:from>
    <xdr:to>
      <xdr:col>30</xdr:col>
      <xdr:colOff>84958</xdr:colOff>
      <xdr:row>306</xdr:row>
      <xdr:rowOff>523875</xdr:rowOff>
    </xdr:to>
    <xdr:grpSp>
      <xdr:nvGrpSpPr>
        <xdr:cNvPr id="8" name="グループ化 7">
          <a:extLst>
            <a:ext uri="{FF2B5EF4-FFF2-40B4-BE49-F238E27FC236}">
              <a16:creationId xmlns:a16="http://schemas.microsoft.com/office/drawing/2014/main" id="{D04AD861-058C-4445-8534-FBEB53F6F5CB}"/>
            </a:ext>
          </a:extLst>
        </xdr:cNvPr>
        <xdr:cNvGrpSpPr/>
      </xdr:nvGrpSpPr>
      <xdr:grpSpPr>
        <a:xfrm>
          <a:off x="4555445" y="47336529"/>
          <a:ext cx="1652727" cy="295275"/>
          <a:chOff x="4049713" y="47158276"/>
          <a:chExt cx="1467670" cy="295274"/>
        </a:xfrm>
      </xdr:grpSpPr>
      <xdr:sp macro="" textlink="">
        <xdr:nvSpPr>
          <xdr:cNvPr id="4" name="大かっこ 3">
            <a:extLst>
              <a:ext uri="{FF2B5EF4-FFF2-40B4-BE49-F238E27FC236}">
                <a16:creationId xmlns:a16="http://schemas.microsoft.com/office/drawing/2014/main" id="{651BFDEF-7ABD-4D92-8DD8-68FD811D6774}"/>
              </a:ext>
            </a:extLst>
          </xdr:cNvPr>
          <xdr:cNvSpPr/>
        </xdr:nvSpPr>
        <xdr:spPr bwMode="auto">
          <a:xfrm>
            <a:off x="4049713" y="47202725"/>
            <a:ext cx="1467670" cy="241300"/>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6" name="テキスト ボックス 5">
            <a:extLst>
              <a:ext uri="{FF2B5EF4-FFF2-40B4-BE49-F238E27FC236}">
                <a16:creationId xmlns:a16="http://schemas.microsoft.com/office/drawing/2014/main" id="{ED565949-103E-40E8-B55C-189E256184E1}"/>
              </a:ext>
            </a:extLst>
          </xdr:cNvPr>
          <xdr:cNvSpPr txBox="1"/>
        </xdr:nvSpPr>
        <xdr:spPr bwMode="auto">
          <a:xfrm>
            <a:off x="4267200" y="47158276"/>
            <a:ext cx="1044575" cy="295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車両購入費</a:t>
            </a:r>
            <a:endParaRPr kumimoji="1" lang="en-US" altLang="ja-JP" sz="1100"/>
          </a:p>
        </xdr:txBody>
      </xdr:sp>
    </xdr:grpSp>
    <xdr:clientData/>
  </xdr:twoCellAnchor>
  <xdr:twoCellAnchor>
    <xdr:from>
      <xdr:col>22</xdr:col>
      <xdr:colOff>0</xdr:colOff>
      <xdr:row>273</xdr:row>
      <xdr:rowOff>39687</xdr:rowOff>
    </xdr:from>
    <xdr:to>
      <xdr:col>30</xdr:col>
      <xdr:colOff>173688</xdr:colOff>
      <xdr:row>273</xdr:row>
      <xdr:rowOff>648955</xdr:rowOff>
    </xdr:to>
    <xdr:sp macro="" textlink="">
      <xdr:nvSpPr>
        <xdr:cNvPr id="7" name="テキスト ボックス 6">
          <a:extLst>
            <a:ext uri="{FF2B5EF4-FFF2-40B4-BE49-F238E27FC236}">
              <a16:creationId xmlns:a16="http://schemas.microsoft.com/office/drawing/2014/main" id="{30363BAF-D88B-49E5-B440-5D92FB63AE25}"/>
            </a:ext>
          </a:extLst>
        </xdr:cNvPr>
        <xdr:cNvSpPr txBox="1"/>
      </xdr:nvSpPr>
      <xdr:spPr bwMode="auto">
        <a:xfrm>
          <a:off x="3981450" y="46340712"/>
          <a:ext cx="1621488" cy="609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一般競争入札</a:t>
          </a:r>
          <a:r>
            <a:rPr kumimoji="1" lang="ja-JP" altLang="ja-JP" sz="900">
              <a:solidFill>
                <a:schemeClr val="dk1"/>
              </a:solidFill>
              <a:effectLst/>
              <a:latin typeface="+mn-lt"/>
              <a:ea typeface="+mn-ea"/>
              <a:cs typeface="+mn-cs"/>
            </a:rPr>
            <a:t>（最低価格）</a:t>
          </a:r>
          <a:r>
            <a:rPr kumimoji="1" lang="en-US" altLang="ja-JP" sz="900"/>
            <a:t>】</a:t>
          </a:r>
        </a:p>
      </xdr:txBody>
    </xdr:sp>
    <xdr:clientData/>
  </xdr:twoCellAnchor>
  <xdr:twoCellAnchor>
    <xdr:from>
      <xdr:col>26</xdr:col>
      <xdr:colOff>85725</xdr:colOff>
      <xdr:row>272</xdr:row>
      <xdr:rowOff>38100</xdr:rowOff>
    </xdr:from>
    <xdr:to>
      <xdr:col>26</xdr:col>
      <xdr:colOff>85725</xdr:colOff>
      <xdr:row>272</xdr:row>
      <xdr:rowOff>492653</xdr:rowOff>
    </xdr:to>
    <xdr:cxnSp macro="">
      <xdr:nvCxnSpPr>
        <xdr:cNvPr id="9" name="直線コネクタ 8">
          <a:extLst>
            <a:ext uri="{FF2B5EF4-FFF2-40B4-BE49-F238E27FC236}">
              <a16:creationId xmlns:a16="http://schemas.microsoft.com/office/drawing/2014/main" id="{C876D2C1-C44E-4D0D-B06D-15E1404DDA9D}"/>
            </a:ext>
          </a:extLst>
        </xdr:cNvPr>
        <xdr:cNvCxnSpPr/>
      </xdr:nvCxnSpPr>
      <xdr:spPr>
        <a:xfrm>
          <a:off x="4791075" y="45786675"/>
          <a:ext cx="0" cy="454553"/>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47625</xdr:colOff>
      <xdr:row>271</xdr:row>
      <xdr:rowOff>276225</xdr:rowOff>
    </xdr:from>
    <xdr:to>
      <xdr:col>35</xdr:col>
      <xdr:colOff>67495</xdr:colOff>
      <xdr:row>272</xdr:row>
      <xdr:rowOff>215900</xdr:rowOff>
    </xdr:to>
    <xdr:grpSp>
      <xdr:nvGrpSpPr>
        <xdr:cNvPr id="11" name="グループ化 10">
          <a:extLst>
            <a:ext uri="{FF2B5EF4-FFF2-40B4-BE49-F238E27FC236}">
              <a16:creationId xmlns:a16="http://schemas.microsoft.com/office/drawing/2014/main" id="{A72D2BED-04D8-4B29-AAC0-BE6CF39C8CD6}"/>
            </a:ext>
          </a:extLst>
        </xdr:cNvPr>
        <xdr:cNvGrpSpPr/>
      </xdr:nvGrpSpPr>
      <xdr:grpSpPr>
        <a:xfrm>
          <a:off x="5558518" y="45329475"/>
          <a:ext cx="1652727" cy="293461"/>
          <a:chOff x="4049713" y="47158276"/>
          <a:chExt cx="1467670" cy="295274"/>
        </a:xfrm>
      </xdr:grpSpPr>
      <xdr:sp macro="" textlink="">
        <xdr:nvSpPr>
          <xdr:cNvPr id="12" name="大かっこ 11">
            <a:extLst>
              <a:ext uri="{FF2B5EF4-FFF2-40B4-BE49-F238E27FC236}">
                <a16:creationId xmlns:a16="http://schemas.microsoft.com/office/drawing/2014/main" id="{82AC1C04-4160-4EC4-990E-90D0E619FACD}"/>
              </a:ext>
            </a:extLst>
          </xdr:cNvPr>
          <xdr:cNvSpPr/>
        </xdr:nvSpPr>
        <xdr:spPr bwMode="auto">
          <a:xfrm>
            <a:off x="4049713" y="47202725"/>
            <a:ext cx="1467670" cy="241300"/>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3" name="テキスト ボックス 12">
            <a:extLst>
              <a:ext uri="{FF2B5EF4-FFF2-40B4-BE49-F238E27FC236}">
                <a16:creationId xmlns:a16="http://schemas.microsoft.com/office/drawing/2014/main" id="{46A6C6A9-AD00-4DD3-800C-6F590AE8E44E}"/>
              </a:ext>
            </a:extLst>
          </xdr:cNvPr>
          <xdr:cNvSpPr txBox="1"/>
        </xdr:nvSpPr>
        <xdr:spPr bwMode="auto">
          <a:xfrm>
            <a:off x="4267200" y="47158276"/>
            <a:ext cx="1044575" cy="295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車両購入費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A360" sqref="A360:AK3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698</v>
      </c>
      <c r="AK2" s="851"/>
      <c r="AL2" s="851"/>
      <c r="AM2" s="851"/>
      <c r="AN2" s="90" t="s">
        <v>368</v>
      </c>
      <c r="AO2" s="851">
        <v>21</v>
      </c>
      <c r="AP2" s="851"/>
      <c r="AQ2" s="851"/>
      <c r="AR2" s="91" t="s">
        <v>368</v>
      </c>
      <c r="AS2" s="852">
        <v>320</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694</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695</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697</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419</v>
      </c>
      <c r="H5" s="842"/>
      <c r="I5" s="842"/>
      <c r="J5" s="842"/>
      <c r="K5" s="842"/>
      <c r="L5" s="842"/>
      <c r="M5" s="843" t="s">
        <v>62</v>
      </c>
      <c r="N5" s="844"/>
      <c r="O5" s="844"/>
      <c r="P5" s="844"/>
      <c r="Q5" s="844"/>
      <c r="R5" s="845"/>
      <c r="S5" s="846" t="s">
        <v>66</v>
      </c>
      <c r="T5" s="842"/>
      <c r="U5" s="842"/>
      <c r="V5" s="842"/>
      <c r="W5" s="842"/>
      <c r="X5" s="847"/>
      <c r="Y5" s="848" t="s">
        <v>3</v>
      </c>
      <c r="Z5" s="849"/>
      <c r="AA5" s="849"/>
      <c r="AB5" s="849"/>
      <c r="AC5" s="849"/>
      <c r="AD5" s="850"/>
      <c r="AE5" s="871" t="s">
        <v>699</v>
      </c>
      <c r="AF5" s="871"/>
      <c r="AG5" s="871"/>
      <c r="AH5" s="871"/>
      <c r="AI5" s="871"/>
      <c r="AJ5" s="871"/>
      <c r="AK5" s="871"/>
      <c r="AL5" s="871"/>
      <c r="AM5" s="871"/>
      <c r="AN5" s="871"/>
      <c r="AO5" s="871"/>
      <c r="AP5" s="872"/>
      <c r="AQ5" s="873" t="s">
        <v>712</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713</v>
      </c>
      <c r="H7" s="882"/>
      <c r="I7" s="882"/>
      <c r="J7" s="882"/>
      <c r="K7" s="882"/>
      <c r="L7" s="882"/>
      <c r="M7" s="882"/>
      <c r="N7" s="882"/>
      <c r="O7" s="882"/>
      <c r="P7" s="882"/>
      <c r="Q7" s="882"/>
      <c r="R7" s="882"/>
      <c r="S7" s="882"/>
      <c r="T7" s="882"/>
      <c r="U7" s="882"/>
      <c r="V7" s="882"/>
      <c r="W7" s="882"/>
      <c r="X7" s="883"/>
      <c r="Y7" s="884" t="s">
        <v>353</v>
      </c>
      <c r="Z7" s="702"/>
      <c r="AA7" s="702"/>
      <c r="AB7" s="702"/>
      <c r="AC7" s="702"/>
      <c r="AD7" s="885"/>
      <c r="AE7" s="813" t="s">
        <v>714</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防衛関係</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701</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50.25" customHeight="1" x14ac:dyDescent="0.15">
      <c r="A10" s="774" t="s">
        <v>28</v>
      </c>
      <c r="B10" s="775"/>
      <c r="C10" s="775"/>
      <c r="D10" s="775"/>
      <c r="E10" s="775"/>
      <c r="F10" s="775"/>
      <c r="G10" s="776" t="s">
        <v>702</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t="s">
        <v>742</v>
      </c>
      <c r="Q13" s="715"/>
      <c r="R13" s="715"/>
      <c r="S13" s="715"/>
      <c r="T13" s="715"/>
      <c r="U13" s="715"/>
      <c r="V13" s="716"/>
      <c r="W13" s="714" t="s">
        <v>742</v>
      </c>
      <c r="X13" s="715"/>
      <c r="Y13" s="715"/>
      <c r="Z13" s="715"/>
      <c r="AA13" s="715"/>
      <c r="AB13" s="715"/>
      <c r="AC13" s="716"/>
      <c r="AD13" s="714" t="s">
        <v>742</v>
      </c>
      <c r="AE13" s="715"/>
      <c r="AF13" s="715"/>
      <c r="AG13" s="715"/>
      <c r="AH13" s="715"/>
      <c r="AI13" s="715"/>
      <c r="AJ13" s="716"/>
      <c r="AK13" s="714" t="s">
        <v>742</v>
      </c>
      <c r="AL13" s="715"/>
      <c r="AM13" s="715"/>
      <c r="AN13" s="715"/>
      <c r="AO13" s="715"/>
      <c r="AP13" s="715"/>
      <c r="AQ13" s="716"/>
      <c r="AR13" s="751" t="s">
        <v>745</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715</v>
      </c>
      <c r="Q14" s="715"/>
      <c r="R14" s="715"/>
      <c r="S14" s="715"/>
      <c r="T14" s="715"/>
      <c r="U14" s="715"/>
      <c r="V14" s="716"/>
      <c r="W14" s="714" t="s">
        <v>715</v>
      </c>
      <c r="X14" s="715"/>
      <c r="Y14" s="715"/>
      <c r="Z14" s="715"/>
      <c r="AA14" s="715"/>
      <c r="AB14" s="715"/>
      <c r="AC14" s="716"/>
      <c r="AD14" s="714" t="s">
        <v>715</v>
      </c>
      <c r="AE14" s="715"/>
      <c r="AF14" s="715"/>
      <c r="AG14" s="715"/>
      <c r="AH14" s="715"/>
      <c r="AI14" s="715"/>
      <c r="AJ14" s="716"/>
      <c r="AK14" s="714" t="s">
        <v>715</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715</v>
      </c>
      <c r="Q15" s="715"/>
      <c r="R15" s="715"/>
      <c r="S15" s="715"/>
      <c r="T15" s="715"/>
      <c r="U15" s="715"/>
      <c r="V15" s="716"/>
      <c r="W15" s="714" t="s">
        <v>715</v>
      </c>
      <c r="X15" s="715"/>
      <c r="Y15" s="715"/>
      <c r="Z15" s="715"/>
      <c r="AA15" s="715"/>
      <c r="AB15" s="715"/>
      <c r="AC15" s="716"/>
      <c r="AD15" s="714" t="s">
        <v>715</v>
      </c>
      <c r="AE15" s="715"/>
      <c r="AF15" s="715"/>
      <c r="AG15" s="715"/>
      <c r="AH15" s="715"/>
      <c r="AI15" s="715"/>
      <c r="AJ15" s="716"/>
      <c r="AK15" s="714" t="s">
        <v>715</v>
      </c>
      <c r="AL15" s="715"/>
      <c r="AM15" s="715"/>
      <c r="AN15" s="715"/>
      <c r="AO15" s="715"/>
      <c r="AP15" s="715"/>
      <c r="AQ15" s="716"/>
      <c r="AR15" s="714" t="s">
        <v>715</v>
      </c>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715</v>
      </c>
      <c r="Q16" s="715"/>
      <c r="R16" s="715"/>
      <c r="S16" s="715"/>
      <c r="T16" s="715"/>
      <c r="U16" s="715"/>
      <c r="V16" s="716"/>
      <c r="W16" s="714" t="s">
        <v>715</v>
      </c>
      <c r="X16" s="715"/>
      <c r="Y16" s="715"/>
      <c r="Z16" s="715"/>
      <c r="AA16" s="715"/>
      <c r="AB16" s="715"/>
      <c r="AC16" s="716"/>
      <c r="AD16" s="714" t="s">
        <v>715</v>
      </c>
      <c r="AE16" s="715"/>
      <c r="AF16" s="715"/>
      <c r="AG16" s="715"/>
      <c r="AH16" s="715"/>
      <c r="AI16" s="715"/>
      <c r="AJ16" s="716"/>
      <c r="AK16" s="714" t="s">
        <v>715</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715</v>
      </c>
      <c r="Q17" s="715"/>
      <c r="R17" s="715"/>
      <c r="S17" s="715"/>
      <c r="T17" s="715"/>
      <c r="U17" s="715"/>
      <c r="V17" s="716"/>
      <c r="W17" s="714" t="s">
        <v>715</v>
      </c>
      <c r="X17" s="715"/>
      <c r="Y17" s="715"/>
      <c r="Z17" s="715"/>
      <c r="AA17" s="715"/>
      <c r="AB17" s="715"/>
      <c r="AC17" s="716"/>
      <c r="AD17" s="714" t="s">
        <v>715</v>
      </c>
      <c r="AE17" s="715"/>
      <c r="AF17" s="715"/>
      <c r="AG17" s="715"/>
      <c r="AH17" s="715"/>
      <c r="AI17" s="715"/>
      <c r="AJ17" s="716"/>
      <c r="AK17" s="714" t="s">
        <v>715</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0</v>
      </c>
      <c r="Q18" s="795"/>
      <c r="R18" s="795"/>
      <c r="S18" s="795"/>
      <c r="T18" s="795"/>
      <c r="U18" s="795"/>
      <c r="V18" s="796"/>
      <c r="W18" s="794">
        <f>SUM(W13:AC17)</f>
        <v>0</v>
      </c>
      <c r="X18" s="795"/>
      <c r="Y18" s="795"/>
      <c r="Z18" s="795"/>
      <c r="AA18" s="795"/>
      <c r="AB18" s="795"/>
      <c r="AC18" s="796"/>
      <c r="AD18" s="794">
        <f>SUM(AD13:AJ17)</f>
        <v>0</v>
      </c>
      <c r="AE18" s="795"/>
      <c r="AF18" s="795"/>
      <c r="AG18" s="795"/>
      <c r="AH18" s="795"/>
      <c r="AI18" s="795"/>
      <c r="AJ18" s="796"/>
      <c r="AK18" s="794">
        <f>SUM(AK13:AQ17)</f>
        <v>0</v>
      </c>
      <c r="AL18" s="795"/>
      <c r="AM18" s="795"/>
      <c r="AN18" s="795"/>
      <c r="AO18" s="795"/>
      <c r="AP18" s="795"/>
      <c r="AQ18" s="796"/>
      <c r="AR18" s="794">
        <f>SUM(AR13:AX17)</f>
        <v>0</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c r="Q19" s="715"/>
      <c r="R19" s="715"/>
      <c r="S19" s="715"/>
      <c r="T19" s="715"/>
      <c r="U19" s="715"/>
      <c r="V19" s="716"/>
      <c r="W19" s="714"/>
      <c r="X19" s="715"/>
      <c r="Y19" s="715"/>
      <c r="Z19" s="715"/>
      <c r="AA19" s="715"/>
      <c r="AB19" s="715"/>
      <c r="AC19" s="716"/>
      <c r="AD19" s="714"/>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t="str">
        <f>IF(P18=0, "-", SUM(P19)/P18)</f>
        <v>-</v>
      </c>
      <c r="Q20" s="762"/>
      <c r="R20" s="762"/>
      <c r="S20" s="762"/>
      <c r="T20" s="762"/>
      <c r="U20" s="762"/>
      <c r="V20" s="762"/>
      <c r="W20" s="762" t="str">
        <f>IF(W18=0, "-", SUM(W19)/W18)</f>
        <v>-</v>
      </c>
      <c r="X20" s="762"/>
      <c r="Y20" s="762"/>
      <c r="Z20" s="762"/>
      <c r="AA20" s="762"/>
      <c r="AB20" s="762"/>
      <c r="AC20" s="762"/>
      <c r="AD20" s="762" t="str">
        <f>IF(AD18=0, "-", SUM(AD19)/AD18)</f>
        <v>-</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str">
        <f>IF(P19=0, "-", SUM(P19)/SUM(P13,P14))</f>
        <v>-</v>
      </c>
      <c r="Q21" s="762"/>
      <c r="R21" s="762"/>
      <c r="S21" s="762"/>
      <c r="T21" s="762"/>
      <c r="U21" s="762"/>
      <c r="V21" s="762"/>
      <c r="W21" s="762" t="str">
        <f>IF(W19=0, "-", SUM(W19)/SUM(W13,W14))</f>
        <v>-</v>
      </c>
      <c r="X21" s="762"/>
      <c r="Y21" s="762"/>
      <c r="Z21" s="762"/>
      <c r="AA21" s="762"/>
      <c r="AB21" s="762"/>
      <c r="AC21" s="762"/>
      <c r="AD21" s="762" t="str">
        <f>IF(AD19=0, "-", SUM(AD19)/SUM(AD13,AD14))</f>
        <v>-</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703</v>
      </c>
      <c r="H23" s="749"/>
      <c r="I23" s="749"/>
      <c r="J23" s="749"/>
      <c r="K23" s="749"/>
      <c r="L23" s="749"/>
      <c r="M23" s="749"/>
      <c r="N23" s="749"/>
      <c r="O23" s="750"/>
      <c r="P23" s="751" t="s">
        <v>696</v>
      </c>
      <c r="Q23" s="752"/>
      <c r="R23" s="752"/>
      <c r="S23" s="752"/>
      <c r="T23" s="752"/>
      <c r="U23" s="752"/>
      <c r="V23" s="753"/>
      <c r="W23" s="751" t="s">
        <v>745</v>
      </c>
      <c r="X23" s="752"/>
      <c r="Y23" s="752"/>
      <c r="Z23" s="752"/>
      <c r="AA23" s="752"/>
      <c r="AB23" s="752"/>
      <c r="AC23" s="753"/>
      <c r="AD23" s="754" t="s">
        <v>746</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715</v>
      </c>
      <c r="H24" s="718"/>
      <c r="I24" s="718"/>
      <c r="J24" s="718"/>
      <c r="K24" s="718"/>
      <c r="L24" s="718"/>
      <c r="M24" s="718"/>
      <c r="N24" s="718"/>
      <c r="O24" s="719"/>
      <c r="P24" s="714" t="s">
        <v>715</v>
      </c>
      <c r="Q24" s="715"/>
      <c r="R24" s="715"/>
      <c r="S24" s="715"/>
      <c r="T24" s="715"/>
      <c r="U24" s="715"/>
      <c r="V24" s="716"/>
      <c r="W24" s="714" t="s">
        <v>715</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3"/>
      <c r="B25" s="724"/>
      <c r="C25" s="724"/>
      <c r="D25" s="724"/>
      <c r="E25" s="724"/>
      <c r="F25" s="725"/>
      <c r="G25" s="717" t="s">
        <v>715</v>
      </c>
      <c r="H25" s="718"/>
      <c r="I25" s="718"/>
      <c r="J25" s="718"/>
      <c r="K25" s="718"/>
      <c r="L25" s="718"/>
      <c r="M25" s="718"/>
      <c r="N25" s="718"/>
      <c r="O25" s="719"/>
      <c r="P25" s="714" t="s">
        <v>715</v>
      </c>
      <c r="Q25" s="715"/>
      <c r="R25" s="715"/>
      <c r="S25" s="715"/>
      <c r="T25" s="715"/>
      <c r="U25" s="715"/>
      <c r="V25" s="716"/>
      <c r="W25" s="714" t="s">
        <v>715</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23"/>
      <c r="B26" s="724"/>
      <c r="C26" s="724"/>
      <c r="D26" s="724"/>
      <c r="E26" s="724"/>
      <c r="F26" s="725"/>
      <c r="G26" s="717" t="s">
        <v>715</v>
      </c>
      <c r="H26" s="718"/>
      <c r="I26" s="718"/>
      <c r="J26" s="718"/>
      <c r="K26" s="718"/>
      <c r="L26" s="718"/>
      <c r="M26" s="718"/>
      <c r="N26" s="718"/>
      <c r="O26" s="719"/>
      <c r="P26" s="714" t="s">
        <v>715</v>
      </c>
      <c r="Q26" s="715"/>
      <c r="R26" s="715"/>
      <c r="S26" s="715"/>
      <c r="T26" s="715"/>
      <c r="U26" s="715"/>
      <c r="V26" s="716"/>
      <c r="W26" s="714" t="s">
        <v>715</v>
      </c>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x14ac:dyDescent="0.15">
      <c r="A27" s="723"/>
      <c r="B27" s="724"/>
      <c r="C27" s="724"/>
      <c r="D27" s="724"/>
      <c r="E27" s="724"/>
      <c r="F27" s="725"/>
      <c r="G27" s="717" t="s">
        <v>715</v>
      </c>
      <c r="H27" s="718"/>
      <c r="I27" s="718"/>
      <c r="J27" s="718"/>
      <c r="K27" s="718"/>
      <c r="L27" s="718"/>
      <c r="M27" s="718"/>
      <c r="N27" s="718"/>
      <c r="O27" s="719"/>
      <c r="P27" s="714" t="s">
        <v>715</v>
      </c>
      <c r="Q27" s="715"/>
      <c r="R27" s="715"/>
      <c r="S27" s="715"/>
      <c r="T27" s="715"/>
      <c r="U27" s="715"/>
      <c r="V27" s="716"/>
      <c r="W27" s="714" t="s">
        <v>715</v>
      </c>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customHeight="1" x14ac:dyDescent="0.15">
      <c r="A28" s="723"/>
      <c r="B28" s="724"/>
      <c r="C28" s="724"/>
      <c r="D28" s="724"/>
      <c r="E28" s="724"/>
      <c r="F28" s="725"/>
      <c r="G28" s="768" t="s">
        <v>715</v>
      </c>
      <c r="H28" s="769"/>
      <c r="I28" s="769"/>
      <c r="J28" s="769"/>
      <c r="K28" s="769"/>
      <c r="L28" s="769"/>
      <c r="M28" s="769"/>
      <c r="N28" s="769"/>
      <c r="O28" s="770"/>
      <c r="P28" s="771" t="s">
        <v>715</v>
      </c>
      <c r="Q28" s="772"/>
      <c r="R28" s="772"/>
      <c r="S28" s="772"/>
      <c r="T28" s="772"/>
      <c r="U28" s="772"/>
      <c r="V28" s="773"/>
      <c r="W28" s="771" t="s">
        <v>715</v>
      </c>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t="str">
        <f>AK13</f>
        <v>-</v>
      </c>
      <c r="Q29" s="737"/>
      <c r="R29" s="737"/>
      <c r="S29" s="737"/>
      <c r="T29" s="737"/>
      <c r="U29" s="737"/>
      <c r="V29" s="738"/>
      <c r="W29" s="739" t="str">
        <f>AR13</f>
        <v>-</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704</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6" t="s">
        <v>705</v>
      </c>
      <c r="H32" s="650"/>
      <c r="I32" s="650"/>
      <c r="J32" s="650"/>
      <c r="K32" s="650"/>
      <c r="L32" s="650"/>
      <c r="M32" s="650"/>
      <c r="N32" s="650"/>
      <c r="O32" s="650"/>
      <c r="P32" s="400" t="s">
        <v>707</v>
      </c>
      <c r="Q32" s="654"/>
      <c r="R32" s="654"/>
      <c r="S32" s="654"/>
      <c r="T32" s="654"/>
      <c r="U32" s="654"/>
      <c r="V32" s="654"/>
      <c r="W32" s="654"/>
      <c r="X32" s="655"/>
      <c r="Y32" s="659" t="s">
        <v>52</v>
      </c>
      <c r="Z32" s="660"/>
      <c r="AA32" s="661"/>
      <c r="AB32" s="163" t="s">
        <v>706</v>
      </c>
      <c r="AC32" s="662"/>
      <c r="AD32" s="662"/>
      <c r="AE32" s="677" t="s">
        <v>715</v>
      </c>
      <c r="AF32" s="631"/>
      <c r="AG32" s="631"/>
      <c r="AH32" s="631"/>
      <c r="AI32" s="677" t="s">
        <v>715</v>
      </c>
      <c r="AJ32" s="631"/>
      <c r="AK32" s="631"/>
      <c r="AL32" s="631"/>
      <c r="AM32" s="677" t="s">
        <v>715</v>
      </c>
      <c r="AN32" s="631"/>
      <c r="AO32" s="631"/>
      <c r="AP32" s="631"/>
      <c r="AQ32" s="677" t="s">
        <v>715</v>
      </c>
      <c r="AR32" s="631"/>
      <c r="AS32" s="631"/>
      <c r="AT32" s="631"/>
      <c r="AU32" s="677" t="s">
        <v>368</v>
      </c>
      <c r="AV32" s="631"/>
      <c r="AW32" s="631"/>
      <c r="AX32" s="631"/>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706</v>
      </c>
      <c r="AC33" s="662"/>
      <c r="AD33" s="662"/>
      <c r="AE33" s="677" t="s">
        <v>715</v>
      </c>
      <c r="AF33" s="631"/>
      <c r="AG33" s="631"/>
      <c r="AH33" s="631"/>
      <c r="AI33" s="677" t="s">
        <v>715</v>
      </c>
      <c r="AJ33" s="631"/>
      <c r="AK33" s="631"/>
      <c r="AL33" s="631"/>
      <c r="AM33" s="677" t="s">
        <v>715</v>
      </c>
      <c r="AN33" s="631"/>
      <c r="AO33" s="631"/>
      <c r="AP33" s="631"/>
      <c r="AQ33" s="677" t="s">
        <v>715</v>
      </c>
      <c r="AR33" s="631"/>
      <c r="AS33" s="631"/>
      <c r="AT33" s="631"/>
      <c r="AU33" s="113">
        <v>1</v>
      </c>
      <c r="AV33" s="114"/>
      <c r="AW33" s="114"/>
      <c r="AX33" s="713"/>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709</v>
      </c>
      <c r="H35" s="668"/>
      <c r="I35" s="668"/>
      <c r="J35" s="668"/>
      <c r="K35" s="668"/>
      <c r="L35" s="668"/>
      <c r="M35" s="668"/>
      <c r="N35" s="668"/>
      <c r="O35" s="668"/>
      <c r="P35" s="668"/>
      <c r="Q35" s="668"/>
      <c r="R35" s="668"/>
      <c r="S35" s="668"/>
      <c r="T35" s="668"/>
      <c r="U35" s="668"/>
      <c r="V35" s="668"/>
      <c r="W35" s="668"/>
      <c r="X35" s="668"/>
      <c r="Y35" s="671" t="s">
        <v>666</v>
      </c>
      <c r="Z35" s="672"/>
      <c r="AA35" s="673"/>
      <c r="AB35" s="674" t="s">
        <v>740</v>
      </c>
      <c r="AC35" s="675"/>
      <c r="AD35" s="676"/>
      <c r="AE35" s="677" t="s">
        <v>715</v>
      </c>
      <c r="AF35" s="677"/>
      <c r="AG35" s="677"/>
      <c r="AH35" s="677"/>
      <c r="AI35" s="677" t="s">
        <v>715</v>
      </c>
      <c r="AJ35" s="677"/>
      <c r="AK35" s="677"/>
      <c r="AL35" s="677"/>
      <c r="AM35" s="677" t="s">
        <v>715</v>
      </c>
      <c r="AN35" s="677"/>
      <c r="AO35" s="677"/>
      <c r="AP35" s="677"/>
      <c r="AQ35" s="108" t="s">
        <v>715</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670</v>
      </c>
      <c r="AC36" s="628"/>
      <c r="AD36" s="629"/>
      <c r="AE36" s="630" t="s">
        <v>715</v>
      </c>
      <c r="AF36" s="630"/>
      <c r="AG36" s="630"/>
      <c r="AH36" s="630"/>
      <c r="AI36" s="630" t="s">
        <v>732</v>
      </c>
      <c r="AJ36" s="630"/>
      <c r="AK36" s="630"/>
      <c r="AL36" s="630"/>
      <c r="AM36" s="630" t="s">
        <v>732</v>
      </c>
      <c r="AN36" s="630"/>
      <c r="AO36" s="630"/>
      <c r="AP36" s="630"/>
      <c r="AQ36" s="630" t="s">
        <v>732</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715</v>
      </c>
      <c r="AR38" s="523"/>
      <c r="AS38" s="142" t="s">
        <v>224</v>
      </c>
      <c r="AT38" s="143"/>
      <c r="AU38" s="141" t="s">
        <v>715</v>
      </c>
      <c r="AV38" s="141"/>
      <c r="AW38" s="123" t="s">
        <v>170</v>
      </c>
      <c r="AX38" s="144"/>
    </row>
    <row r="39" spans="1:51" ht="23.25" customHeight="1" x14ac:dyDescent="0.15">
      <c r="A39" s="689"/>
      <c r="B39" s="687"/>
      <c r="C39" s="687"/>
      <c r="D39" s="687"/>
      <c r="E39" s="687"/>
      <c r="F39" s="688"/>
      <c r="G39" s="193" t="s">
        <v>710</v>
      </c>
      <c r="H39" s="194"/>
      <c r="I39" s="194"/>
      <c r="J39" s="194"/>
      <c r="K39" s="194"/>
      <c r="L39" s="194"/>
      <c r="M39" s="194"/>
      <c r="N39" s="194"/>
      <c r="O39" s="195"/>
      <c r="P39" s="146" t="s">
        <v>711</v>
      </c>
      <c r="Q39" s="146"/>
      <c r="R39" s="146"/>
      <c r="S39" s="146"/>
      <c r="T39" s="146"/>
      <c r="U39" s="146"/>
      <c r="V39" s="146"/>
      <c r="W39" s="146"/>
      <c r="X39" s="147"/>
      <c r="Y39" s="234" t="s">
        <v>12</v>
      </c>
      <c r="Z39" s="235"/>
      <c r="AA39" s="236"/>
      <c r="AB39" s="163" t="s">
        <v>741</v>
      </c>
      <c r="AC39" s="163"/>
      <c r="AD39" s="163"/>
      <c r="AE39" s="108" t="s">
        <v>715</v>
      </c>
      <c r="AF39" s="102"/>
      <c r="AG39" s="102"/>
      <c r="AH39" s="102"/>
      <c r="AI39" s="108" t="s">
        <v>715</v>
      </c>
      <c r="AJ39" s="102"/>
      <c r="AK39" s="102"/>
      <c r="AL39" s="102"/>
      <c r="AM39" s="108" t="s">
        <v>715</v>
      </c>
      <c r="AN39" s="102"/>
      <c r="AO39" s="102"/>
      <c r="AP39" s="102"/>
      <c r="AQ39" s="109" t="s">
        <v>715</v>
      </c>
      <c r="AR39" s="110"/>
      <c r="AS39" s="110"/>
      <c r="AT39" s="111"/>
      <c r="AU39" s="102" t="s">
        <v>715</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741</v>
      </c>
      <c r="AC40" s="107"/>
      <c r="AD40" s="107"/>
      <c r="AE40" s="108" t="s">
        <v>715</v>
      </c>
      <c r="AF40" s="102"/>
      <c r="AG40" s="102"/>
      <c r="AH40" s="102"/>
      <c r="AI40" s="108" t="s">
        <v>715</v>
      </c>
      <c r="AJ40" s="102"/>
      <c r="AK40" s="102"/>
      <c r="AL40" s="102"/>
      <c r="AM40" s="108" t="s">
        <v>715</v>
      </c>
      <c r="AN40" s="102"/>
      <c r="AO40" s="102"/>
      <c r="AP40" s="102"/>
      <c r="AQ40" s="109" t="s">
        <v>715</v>
      </c>
      <c r="AR40" s="110"/>
      <c r="AS40" s="110"/>
      <c r="AT40" s="111"/>
      <c r="AU40" s="102" t="s">
        <v>715</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715</v>
      </c>
      <c r="AF41" s="102"/>
      <c r="AG41" s="102"/>
      <c r="AH41" s="102"/>
      <c r="AI41" s="108" t="s">
        <v>715</v>
      </c>
      <c r="AJ41" s="102"/>
      <c r="AK41" s="102"/>
      <c r="AL41" s="102"/>
      <c r="AM41" s="108" t="s">
        <v>715</v>
      </c>
      <c r="AN41" s="102"/>
      <c r="AO41" s="102"/>
      <c r="AP41" s="102"/>
      <c r="AQ41" s="109" t="s">
        <v>715</v>
      </c>
      <c r="AR41" s="110"/>
      <c r="AS41" s="110"/>
      <c r="AT41" s="111"/>
      <c r="AU41" s="102" t="s">
        <v>715</v>
      </c>
      <c r="AV41" s="102"/>
      <c r="AW41" s="102"/>
      <c r="AX41" s="103"/>
    </row>
    <row r="42" spans="1:51" ht="23.25" customHeight="1" x14ac:dyDescent="0.15">
      <c r="A42" s="202" t="s">
        <v>344</v>
      </c>
      <c r="B42" s="165"/>
      <c r="C42" s="165"/>
      <c r="D42" s="165"/>
      <c r="E42" s="165"/>
      <c r="F42" s="166"/>
      <c r="G42" s="204" t="s">
        <v>714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239.1" customHeight="1" x14ac:dyDescent="0.15">
      <c r="A216" s="423"/>
      <c r="B216" s="424"/>
      <c r="C216" s="426"/>
      <c r="D216" s="424"/>
      <c r="E216" s="164" t="s">
        <v>242</v>
      </c>
      <c r="F216" s="166"/>
      <c r="G216" s="145" t="s">
        <v>717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44.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744</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719</v>
      </c>
      <c r="K218" s="509"/>
      <c r="L218" s="509"/>
      <c r="M218" s="509"/>
      <c r="N218" s="509"/>
      <c r="O218" s="509"/>
      <c r="P218" s="509"/>
      <c r="Q218" s="509"/>
      <c r="R218" s="509"/>
      <c r="S218" s="509"/>
      <c r="T218" s="510"/>
      <c r="U218" s="485" t="s">
        <v>720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5" t="s">
        <v>722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6"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700</v>
      </c>
      <c r="AE223" s="467"/>
      <c r="AF223" s="467"/>
      <c r="AG223" s="468" t="s">
        <v>723</v>
      </c>
      <c r="AH223" s="469"/>
      <c r="AI223" s="469"/>
      <c r="AJ223" s="469"/>
      <c r="AK223" s="469"/>
      <c r="AL223" s="469"/>
      <c r="AM223" s="469"/>
      <c r="AN223" s="469"/>
      <c r="AO223" s="469"/>
      <c r="AP223" s="469"/>
      <c r="AQ223" s="469"/>
      <c r="AR223" s="469"/>
      <c r="AS223" s="469"/>
      <c r="AT223" s="469"/>
      <c r="AU223" s="469"/>
      <c r="AV223" s="469"/>
      <c r="AW223" s="469"/>
      <c r="AX223" s="470"/>
    </row>
    <row r="224" spans="1:51" ht="60.9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700</v>
      </c>
      <c r="AE224" s="380"/>
      <c r="AF224" s="380"/>
      <c r="AG224" s="374" t="s">
        <v>724</v>
      </c>
      <c r="AH224" s="375"/>
      <c r="AI224" s="375"/>
      <c r="AJ224" s="375"/>
      <c r="AK224" s="375"/>
      <c r="AL224" s="375"/>
      <c r="AM224" s="375"/>
      <c r="AN224" s="375"/>
      <c r="AO224" s="375"/>
      <c r="AP224" s="375"/>
      <c r="AQ224" s="375"/>
      <c r="AR224" s="375"/>
      <c r="AS224" s="375"/>
      <c r="AT224" s="375"/>
      <c r="AU224" s="375"/>
      <c r="AV224" s="375"/>
      <c r="AW224" s="375"/>
      <c r="AX224" s="376"/>
    </row>
    <row r="225" spans="1:50" ht="57.9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700</v>
      </c>
      <c r="AE225" s="417"/>
      <c r="AF225" s="417"/>
      <c r="AG225" s="402" t="s">
        <v>725</v>
      </c>
      <c r="AH225" s="149"/>
      <c r="AI225" s="149"/>
      <c r="AJ225" s="149"/>
      <c r="AK225" s="149"/>
      <c r="AL225" s="149"/>
      <c r="AM225" s="149"/>
      <c r="AN225" s="149"/>
      <c r="AO225" s="149"/>
      <c r="AP225" s="149"/>
      <c r="AQ225" s="149"/>
      <c r="AR225" s="149"/>
      <c r="AS225" s="149"/>
      <c r="AT225" s="149"/>
      <c r="AU225" s="149"/>
      <c r="AV225" s="149"/>
      <c r="AW225" s="149"/>
      <c r="AX225" s="403"/>
    </row>
    <row r="226" spans="1:50" ht="51.6"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726</v>
      </c>
      <c r="AE226" s="398"/>
      <c r="AF226" s="398"/>
      <c r="AG226" s="400" t="s">
        <v>727</v>
      </c>
      <c r="AH226" s="146"/>
      <c r="AI226" s="146"/>
      <c r="AJ226" s="146"/>
      <c r="AK226" s="146"/>
      <c r="AL226" s="146"/>
      <c r="AM226" s="146"/>
      <c r="AN226" s="146"/>
      <c r="AO226" s="146"/>
      <c r="AP226" s="146"/>
      <c r="AQ226" s="146"/>
      <c r="AR226" s="146"/>
      <c r="AS226" s="146"/>
      <c r="AT226" s="146"/>
      <c r="AU226" s="146"/>
      <c r="AV226" s="146"/>
      <c r="AW226" s="146"/>
      <c r="AX226" s="401"/>
    </row>
    <row r="227" spans="1:50" ht="51.6"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743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51.6"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743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700</v>
      </c>
      <c r="AE229" s="364"/>
      <c r="AF229" s="364"/>
      <c r="AG229" s="366" t="s">
        <v>728</v>
      </c>
      <c r="AH229" s="367"/>
      <c r="AI229" s="367"/>
      <c r="AJ229" s="367"/>
      <c r="AK229" s="367"/>
      <c r="AL229" s="367"/>
      <c r="AM229" s="367"/>
      <c r="AN229" s="367"/>
      <c r="AO229" s="367"/>
      <c r="AP229" s="367"/>
      <c r="AQ229" s="367"/>
      <c r="AR229" s="367"/>
      <c r="AS229" s="367"/>
      <c r="AT229" s="367"/>
      <c r="AU229" s="367"/>
      <c r="AV229" s="367"/>
      <c r="AW229" s="367"/>
      <c r="AX229" s="368"/>
    </row>
    <row r="230" spans="1:50" ht="6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700</v>
      </c>
      <c r="AE230" s="380"/>
      <c r="AF230" s="380"/>
      <c r="AG230" s="374" t="s">
        <v>729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726</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700</v>
      </c>
      <c r="AE232" s="380"/>
      <c r="AF232" s="380"/>
      <c r="AG232" s="374" t="s">
        <v>730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726</v>
      </c>
      <c r="AE233" s="417"/>
      <c r="AF233" s="417"/>
      <c r="AG233" s="418" t="s">
        <v>732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726</v>
      </c>
      <c r="AE234" s="380"/>
      <c r="AF234" s="449"/>
      <c r="AG234" s="374" t="s">
        <v>731</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726</v>
      </c>
      <c r="AE235" s="410"/>
      <c r="AF235" s="411"/>
      <c r="AG235" s="412" t="s">
        <v>734</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733</v>
      </c>
      <c r="AE236" s="364"/>
      <c r="AF236" s="365"/>
      <c r="AG236" s="366" t="s">
        <v>734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726</v>
      </c>
      <c r="AE237" s="373"/>
      <c r="AF237" s="373"/>
      <c r="AG237" s="374" t="s">
        <v>732</v>
      </c>
      <c r="AH237" s="375"/>
      <c r="AI237" s="375"/>
      <c r="AJ237" s="375"/>
      <c r="AK237" s="375"/>
      <c r="AL237" s="375"/>
      <c r="AM237" s="375"/>
      <c r="AN237" s="375"/>
      <c r="AO237" s="375"/>
      <c r="AP237" s="375"/>
      <c r="AQ237" s="375"/>
      <c r="AR237" s="375"/>
      <c r="AS237" s="375"/>
      <c r="AT237" s="375"/>
      <c r="AU237" s="375"/>
      <c r="AV237" s="375"/>
      <c r="AW237" s="375"/>
      <c r="AX237" s="376"/>
    </row>
    <row r="238" spans="1:50" ht="46.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700</v>
      </c>
      <c r="AE238" s="380"/>
      <c r="AF238" s="380"/>
      <c r="AG238" s="374" t="s">
        <v>735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63" t="s">
        <v>733</v>
      </c>
      <c r="AE239" s="364"/>
      <c r="AF239" s="365"/>
      <c r="AG239" s="366" t="s">
        <v>734</v>
      </c>
      <c r="AH239" s="367"/>
      <c r="AI239" s="367"/>
      <c r="AJ239" s="367"/>
      <c r="AK239" s="367"/>
      <c r="AL239" s="367"/>
      <c r="AM239" s="367"/>
      <c r="AN239" s="367"/>
      <c r="AO239" s="367"/>
      <c r="AP239" s="367"/>
      <c r="AQ239" s="367"/>
      <c r="AR239" s="367"/>
      <c r="AS239" s="367"/>
      <c r="AT239" s="367"/>
      <c r="AU239" s="367"/>
      <c r="AV239" s="367"/>
      <c r="AW239" s="367"/>
      <c r="AX239" s="368"/>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726</v>
      </c>
      <c r="AE240" s="398"/>
      <c r="AF240" s="399"/>
      <c r="AG240" s="400" t="s">
        <v>742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c r="F242" s="383"/>
      <c r="G242" s="383"/>
      <c r="H242" s="384"/>
      <c r="I242" s="384"/>
      <c r="J242" s="890"/>
      <c r="K242" s="890"/>
      <c r="L242" s="890"/>
      <c r="M242" s="384"/>
      <c r="N242" s="891"/>
      <c r="O242" s="892"/>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147.94999999999999" customHeight="1" x14ac:dyDescent="0.15">
      <c r="A247" s="354" t="s">
        <v>46</v>
      </c>
      <c r="B247" s="916"/>
      <c r="C247" s="313" t="s">
        <v>50</v>
      </c>
      <c r="D247" s="734"/>
      <c r="E247" s="734"/>
      <c r="F247" s="735"/>
      <c r="G247" s="919" t="s">
        <v>737</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736</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692</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t="s">
        <v>133</v>
      </c>
      <c r="B252" s="339"/>
      <c r="C252" s="339"/>
      <c r="D252" s="339"/>
      <c r="E252" s="340"/>
      <c r="F252" s="915" t="s">
        <v>693</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8" t="s">
        <v>133</v>
      </c>
      <c r="B254" s="339"/>
      <c r="C254" s="339"/>
      <c r="D254" s="339"/>
      <c r="E254" s="340"/>
      <c r="F254" s="341" t="s">
        <v>738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44.25" customHeight="1" thickBot="1" x14ac:dyDescent="0.2">
      <c r="A256" s="347" t="s">
        <v>742</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t="s">
        <v>739</v>
      </c>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43.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90.6"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90.6" hidden="1"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90.6" hidden="1"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90.6"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90.6"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90.6"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90.6"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90.6"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90.6"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90.6"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90.6"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90.6"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90.6"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90.6"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90.6"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90.6"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90.6"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90.6"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90.6"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90.6"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90.6"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90.6"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90.6"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90.6"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90.6"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90.6"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90.6"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90.6"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90.6"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90.6"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90.6"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90.6"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90.6"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63.9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742</v>
      </c>
      <c r="D366" s="266"/>
      <c r="E366" s="266"/>
      <c r="F366" s="266"/>
      <c r="G366" s="266"/>
      <c r="H366" s="266"/>
      <c r="I366" s="266"/>
      <c r="J366" s="248" t="s">
        <v>742</v>
      </c>
      <c r="K366" s="249"/>
      <c r="L366" s="249"/>
      <c r="M366" s="249"/>
      <c r="N366" s="249"/>
      <c r="O366" s="249"/>
      <c r="P366" s="260" t="s">
        <v>742</v>
      </c>
      <c r="Q366" s="250"/>
      <c r="R366" s="250"/>
      <c r="S366" s="250"/>
      <c r="T366" s="250"/>
      <c r="U366" s="250"/>
      <c r="V366" s="250"/>
      <c r="W366" s="250"/>
      <c r="X366" s="250"/>
      <c r="Y366" s="251" t="s">
        <v>742</v>
      </c>
      <c r="Z366" s="252"/>
      <c r="AA366" s="252"/>
      <c r="AB366" s="253"/>
      <c r="AC366" s="237"/>
      <c r="AD366" s="238"/>
      <c r="AE366" s="238"/>
      <c r="AF366" s="238"/>
      <c r="AG366" s="238"/>
      <c r="AH366" s="268" t="s">
        <v>742</v>
      </c>
      <c r="AI366" s="269"/>
      <c r="AJ366" s="269"/>
      <c r="AK366" s="269"/>
      <c r="AL366" s="241" t="s">
        <v>742</v>
      </c>
      <c r="AM366" s="242"/>
      <c r="AN366" s="242"/>
      <c r="AO366" s="243"/>
      <c r="AP366" s="244" t="s">
        <v>742</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742</v>
      </c>
      <c r="F631" s="247"/>
      <c r="G631" s="247"/>
      <c r="H631" s="247"/>
      <c r="I631" s="247"/>
      <c r="J631" s="248" t="s">
        <v>742</v>
      </c>
      <c r="K631" s="249"/>
      <c r="L631" s="249"/>
      <c r="M631" s="249"/>
      <c r="N631" s="249"/>
      <c r="O631" s="249"/>
      <c r="P631" s="260" t="s">
        <v>742</v>
      </c>
      <c r="Q631" s="250"/>
      <c r="R631" s="250"/>
      <c r="S631" s="250"/>
      <c r="T631" s="250"/>
      <c r="U631" s="250"/>
      <c r="V631" s="250"/>
      <c r="W631" s="250"/>
      <c r="X631" s="250"/>
      <c r="Y631" s="251" t="s">
        <v>742</v>
      </c>
      <c r="Z631" s="252"/>
      <c r="AA631" s="252"/>
      <c r="AB631" s="253"/>
      <c r="AC631" s="237"/>
      <c r="AD631" s="238"/>
      <c r="AE631" s="238"/>
      <c r="AF631" s="238"/>
      <c r="AG631" s="238"/>
      <c r="AH631" s="239" t="s">
        <v>742</v>
      </c>
      <c r="AI631" s="240"/>
      <c r="AJ631" s="240"/>
      <c r="AK631" s="240"/>
      <c r="AL631" s="241" t="s">
        <v>742</v>
      </c>
      <c r="AM631" s="242"/>
      <c r="AN631" s="242"/>
      <c r="AO631" s="243"/>
      <c r="AP631" s="244" t="s">
        <v>742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11">
      <formula>IF(RIGHT(TEXT(P14,"0.#"),1)=".",FALSE,TRUE)</formula>
    </cfRule>
    <cfRule type="expression" dxfId="1504" priority="912">
      <formula>IF(RIGHT(TEXT(P14,"0.#"),1)=".",TRUE,FALSE)</formula>
    </cfRule>
  </conditionalFormatting>
  <conditionalFormatting sqref="P18:AX18">
    <cfRule type="expression" dxfId="1503" priority="909">
      <formula>IF(RIGHT(TEXT(P18,"0.#"),1)=".",FALSE,TRUE)</formula>
    </cfRule>
    <cfRule type="expression" dxfId="1502" priority="910">
      <formula>IF(RIGHT(TEXT(P18,"0.#"),1)=".",TRUE,FALSE)</formula>
    </cfRule>
  </conditionalFormatting>
  <conditionalFormatting sqref="Y311">
    <cfRule type="expression" dxfId="1501" priority="907">
      <formula>IF(RIGHT(TEXT(Y311,"0.#"),1)=".",FALSE,TRUE)</formula>
    </cfRule>
    <cfRule type="expression" dxfId="1500" priority="908">
      <formula>IF(RIGHT(TEXT(Y311,"0.#"),1)=".",TRUE,FALSE)</formula>
    </cfRule>
  </conditionalFormatting>
  <conditionalFormatting sqref="Y320">
    <cfRule type="expression" dxfId="1499" priority="905">
      <formula>IF(RIGHT(TEXT(Y320,"0.#"),1)=".",FALSE,TRUE)</formula>
    </cfRule>
    <cfRule type="expression" dxfId="1498" priority="906">
      <formula>IF(RIGHT(TEXT(Y320,"0.#"),1)=".",TRUE,FALSE)</formula>
    </cfRule>
  </conditionalFormatting>
  <conditionalFormatting sqref="Y351:Y358 Y349 Y338:Y345 Y336 Y325:Y332 Y323">
    <cfRule type="expression" dxfId="1497" priority="885">
      <formula>IF(RIGHT(TEXT(Y323,"0.#"),1)=".",FALSE,TRUE)</formula>
    </cfRule>
    <cfRule type="expression" dxfId="1496" priority="886">
      <formula>IF(RIGHT(TEXT(Y323,"0.#"),1)=".",TRUE,FALSE)</formula>
    </cfRule>
  </conditionalFormatting>
  <conditionalFormatting sqref="P16:AQ17 P15:AX15 P13:AQ13">
    <cfRule type="expression" dxfId="1495" priority="903">
      <formula>IF(RIGHT(TEXT(P13,"0.#"),1)=".",FALSE,TRUE)</formula>
    </cfRule>
    <cfRule type="expression" dxfId="1494" priority="904">
      <formula>IF(RIGHT(TEXT(P13,"0.#"),1)=".",TRUE,FALSE)</formula>
    </cfRule>
  </conditionalFormatting>
  <conditionalFormatting sqref="P19:AJ19">
    <cfRule type="expression" dxfId="1493" priority="901">
      <formula>IF(RIGHT(TEXT(P19,"0.#"),1)=".",FALSE,TRUE)</formula>
    </cfRule>
    <cfRule type="expression" dxfId="1492" priority="902">
      <formula>IF(RIGHT(TEXT(P19,"0.#"),1)=".",TRUE,FALSE)</formula>
    </cfRule>
  </conditionalFormatting>
  <conditionalFormatting sqref="AE32 AQ32">
    <cfRule type="expression" dxfId="1491" priority="899">
      <formula>IF(RIGHT(TEXT(AE32,"0.#"),1)=".",FALSE,TRUE)</formula>
    </cfRule>
    <cfRule type="expression" dxfId="1490" priority="900">
      <formula>IF(RIGHT(TEXT(AE32,"0.#"),1)=".",TRUE,FALSE)</formula>
    </cfRule>
  </conditionalFormatting>
  <conditionalFormatting sqref="Y312:Y319 Y310">
    <cfRule type="expression" dxfId="1489" priority="897">
      <formula>IF(RIGHT(TEXT(Y310,"0.#"),1)=".",FALSE,TRUE)</formula>
    </cfRule>
    <cfRule type="expression" dxfId="1488" priority="898">
      <formula>IF(RIGHT(TEXT(Y310,"0.#"),1)=".",TRUE,FALSE)</formula>
    </cfRule>
  </conditionalFormatting>
  <conditionalFormatting sqref="AU311">
    <cfRule type="expression" dxfId="1487" priority="895">
      <formula>IF(RIGHT(TEXT(AU311,"0.#"),1)=".",FALSE,TRUE)</formula>
    </cfRule>
    <cfRule type="expression" dxfId="1486" priority="896">
      <formula>IF(RIGHT(TEXT(AU311,"0.#"),1)=".",TRUE,FALSE)</formula>
    </cfRule>
  </conditionalFormatting>
  <conditionalFormatting sqref="AU320">
    <cfRule type="expression" dxfId="1485" priority="893">
      <formula>IF(RIGHT(TEXT(AU320,"0.#"),1)=".",FALSE,TRUE)</formula>
    </cfRule>
    <cfRule type="expression" dxfId="1484" priority="894">
      <formula>IF(RIGHT(TEXT(AU320,"0.#"),1)=".",TRUE,FALSE)</formula>
    </cfRule>
  </conditionalFormatting>
  <conditionalFormatting sqref="AU312:AU319 AU310">
    <cfRule type="expression" dxfId="1483" priority="891">
      <formula>IF(RIGHT(TEXT(AU310,"0.#"),1)=".",FALSE,TRUE)</formula>
    </cfRule>
    <cfRule type="expression" dxfId="1482" priority="892">
      <formula>IF(RIGHT(TEXT(AU310,"0.#"),1)=".",TRUE,FALSE)</formula>
    </cfRule>
  </conditionalFormatting>
  <conditionalFormatting sqref="Y350 Y337 Y324">
    <cfRule type="expression" dxfId="1481" priority="889">
      <formula>IF(RIGHT(TEXT(Y324,"0.#"),1)=".",FALSE,TRUE)</formula>
    </cfRule>
    <cfRule type="expression" dxfId="1480" priority="890">
      <formula>IF(RIGHT(TEXT(Y324,"0.#"),1)=".",TRUE,FALSE)</formula>
    </cfRule>
  </conditionalFormatting>
  <conditionalFormatting sqref="Y359 Y346 Y333">
    <cfRule type="expression" dxfId="1479" priority="887">
      <formula>IF(RIGHT(TEXT(Y333,"0.#"),1)=".",FALSE,TRUE)</formula>
    </cfRule>
    <cfRule type="expression" dxfId="1478" priority="888">
      <formula>IF(RIGHT(TEXT(Y333,"0.#"),1)=".",TRUE,FALSE)</formula>
    </cfRule>
  </conditionalFormatting>
  <conditionalFormatting sqref="AU350 AU337 AU324">
    <cfRule type="expression" dxfId="1477" priority="883">
      <formula>IF(RIGHT(TEXT(AU324,"0.#"),1)=".",FALSE,TRUE)</formula>
    </cfRule>
    <cfRule type="expression" dxfId="1476" priority="884">
      <formula>IF(RIGHT(TEXT(AU324,"0.#"),1)=".",TRUE,FALSE)</formula>
    </cfRule>
  </conditionalFormatting>
  <conditionalFormatting sqref="AU359 AU346 AU333">
    <cfRule type="expression" dxfId="1475" priority="881">
      <formula>IF(RIGHT(TEXT(AU333,"0.#"),1)=".",FALSE,TRUE)</formula>
    </cfRule>
    <cfRule type="expression" dxfId="1474" priority="882">
      <formula>IF(RIGHT(TEXT(AU333,"0.#"),1)=".",TRUE,FALSE)</formula>
    </cfRule>
  </conditionalFormatting>
  <conditionalFormatting sqref="AU351:AU358 AU349 AU338:AU345 AU336 AU325:AU332 AU323">
    <cfRule type="expression" dxfId="1473" priority="879">
      <formula>IF(RIGHT(TEXT(AU323,"0.#"),1)=".",FALSE,TRUE)</formula>
    </cfRule>
    <cfRule type="expression" dxfId="1472" priority="880">
      <formula>IF(RIGHT(TEXT(AU323,"0.#"),1)=".",TRUE,FALSE)</formula>
    </cfRule>
  </conditionalFormatting>
  <conditionalFormatting sqref="AI32">
    <cfRule type="expression" dxfId="1471" priority="877">
      <formula>IF(RIGHT(TEXT(AI32,"0.#"),1)=".",FALSE,TRUE)</formula>
    </cfRule>
    <cfRule type="expression" dxfId="1470" priority="878">
      <formula>IF(RIGHT(TEXT(AI32,"0.#"),1)=".",TRUE,FALSE)</formula>
    </cfRule>
  </conditionalFormatting>
  <conditionalFormatting sqref="AM32">
    <cfRule type="expression" dxfId="1469" priority="875">
      <formula>IF(RIGHT(TEXT(AM32,"0.#"),1)=".",FALSE,TRUE)</formula>
    </cfRule>
    <cfRule type="expression" dxfId="1468" priority="876">
      <formula>IF(RIGHT(TEXT(AM32,"0.#"),1)=".",TRUE,FALSE)</formula>
    </cfRule>
  </conditionalFormatting>
  <conditionalFormatting sqref="AE33">
    <cfRule type="expression" dxfId="1467" priority="873">
      <formula>IF(RIGHT(TEXT(AE33,"0.#"),1)=".",FALSE,TRUE)</formula>
    </cfRule>
    <cfRule type="expression" dxfId="1466" priority="874">
      <formula>IF(RIGHT(TEXT(AE33,"0.#"),1)=".",TRUE,FALSE)</formula>
    </cfRule>
  </conditionalFormatting>
  <conditionalFormatting sqref="AI33">
    <cfRule type="expression" dxfId="1465" priority="871">
      <formula>IF(RIGHT(TEXT(AI33,"0.#"),1)=".",FALSE,TRUE)</formula>
    </cfRule>
    <cfRule type="expression" dxfId="1464" priority="872">
      <formula>IF(RIGHT(TEXT(AI33,"0.#"),1)=".",TRUE,FALSE)</formula>
    </cfRule>
  </conditionalFormatting>
  <conditionalFormatting sqref="AM33">
    <cfRule type="expression" dxfId="1463" priority="869">
      <formula>IF(RIGHT(TEXT(AM33,"0.#"),1)=".",FALSE,TRUE)</formula>
    </cfRule>
    <cfRule type="expression" dxfId="1462" priority="870">
      <formula>IF(RIGHT(TEXT(AM33,"0.#"),1)=".",TRUE,FALSE)</formula>
    </cfRule>
  </conditionalFormatting>
  <conditionalFormatting sqref="AQ33">
    <cfRule type="expression" dxfId="1461" priority="867">
      <formula>IF(RIGHT(TEXT(AQ33,"0.#"),1)=".",FALSE,TRUE)</formula>
    </cfRule>
    <cfRule type="expression" dxfId="1460" priority="868">
      <formula>IF(RIGHT(TEXT(AQ33,"0.#"),1)=".",TRUE,FALSE)</formula>
    </cfRule>
  </conditionalFormatting>
  <conditionalFormatting sqref="AE210">
    <cfRule type="expression" dxfId="1459" priority="865">
      <formula>IF(RIGHT(TEXT(AE210,"0.#"),1)=".",FALSE,TRUE)</formula>
    </cfRule>
    <cfRule type="expression" dxfId="1458" priority="866">
      <formula>IF(RIGHT(TEXT(AE210,"0.#"),1)=".",TRUE,FALSE)</formula>
    </cfRule>
  </conditionalFormatting>
  <conditionalFormatting sqref="AE211">
    <cfRule type="expression" dxfId="1457" priority="863">
      <formula>IF(RIGHT(TEXT(AE211,"0.#"),1)=".",FALSE,TRUE)</formula>
    </cfRule>
    <cfRule type="expression" dxfId="1456" priority="864">
      <formula>IF(RIGHT(TEXT(AE211,"0.#"),1)=".",TRUE,FALSE)</formula>
    </cfRule>
  </conditionalFormatting>
  <conditionalFormatting sqref="AE212">
    <cfRule type="expression" dxfId="1455" priority="861">
      <formula>IF(RIGHT(TEXT(AE212,"0.#"),1)=".",FALSE,TRUE)</formula>
    </cfRule>
    <cfRule type="expression" dxfId="1454" priority="862">
      <formula>IF(RIGHT(TEXT(AE212,"0.#"),1)=".",TRUE,FALSE)</formula>
    </cfRule>
  </conditionalFormatting>
  <conditionalFormatting sqref="AI212">
    <cfRule type="expression" dxfId="1453" priority="859">
      <formula>IF(RIGHT(TEXT(AI212,"0.#"),1)=".",FALSE,TRUE)</formula>
    </cfRule>
    <cfRule type="expression" dxfId="1452" priority="860">
      <formula>IF(RIGHT(TEXT(AI212,"0.#"),1)=".",TRUE,FALSE)</formula>
    </cfRule>
  </conditionalFormatting>
  <conditionalFormatting sqref="AI211">
    <cfRule type="expression" dxfId="1451" priority="857">
      <formula>IF(RIGHT(TEXT(AI211,"0.#"),1)=".",FALSE,TRUE)</formula>
    </cfRule>
    <cfRule type="expression" dxfId="1450" priority="858">
      <formula>IF(RIGHT(TEXT(AI211,"0.#"),1)=".",TRUE,FALSE)</formula>
    </cfRule>
  </conditionalFormatting>
  <conditionalFormatting sqref="AI210">
    <cfRule type="expression" dxfId="1449" priority="855">
      <formula>IF(RIGHT(TEXT(AI210,"0.#"),1)=".",FALSE,TRUE)</formula>
    </cfRule>
    <cfRule type="expression" dxfId="1448" priority="856">
      <formula>IF(RIGHT(TEXT(AI210,"0.#"),1)=".",TRUE,FALSE)</formula>
    </cfRule>
  </conditionalFormatting>
  <conditionalFormatting sqref="AM210">
    <cfRule type="expression" dxfId="1447" priority="853">
      <formula>IF(RIGHT(TEXT(AM210,"0.#"),1)=".",FALSE,TRUE)</formula>
    </cfRule>
    <cfRule type="expression" dxfId="1446" priority="854">
      <formula>IF(RIGHT(TEXT(AM210,"0.#"),1)=".",TRUE,FALSE)</formula>
    </cfRule>
  </conditionalFormatting>
  <conditionalFormatting sqref="AM211">
    <cfRule type="expression" dxfId="1445" priority="851">
      <formula>IF(RIGHT(TEXT(AM211,"0.#"),1)=".",FALSE,TRUE)</formula>
    </cfRule>
    <cfRule type="expression" dxfId="1444" priority="852">
      <formula>IF(RIGHT(TEXT(AM211,"0.#"),1)=".",TRUE,FALSE)</formula>
    </cfRule>
  </conditionalFormatting>
  <conditionalFormatting sqref="AM212">
    <cfRule type="expression" dxfId="1443" priority="849">
      <formula>IF(RIGHT(TEXT(AM212,"0.#"),1)=".",FALSE,TRUE)</formula>
    </cfRule>
    <cfRule type="expression" dxfId="1442" priority="850">
      <formula>IF(RIGHT(TEXT(AM212,"0.#"),1)=".",TRUE,FALSE)</formula>
    </cfRule>
  </conditionalFormatting>
  <conditionalFormatting sqref="AL368:AO395">
    <cfRule type="expression" dxfId="1441" priority="845">
      <formula>IF(AND(AL368&gt;=0, RIGHT(TEXT(AL368,"0.#"),1)&lt;&gt;"."),TRUE,FALSE)</formula>
    </cfRule>
    <cfRule type="expression" dxfId="1440" priority="846">
      <formula>IF(AND(AL368&gt;=0, RIGHT(TEXT(AL368,"0.#"),1)="."),TRUE,FALSE)</formula>
    </cfRule>
    <cfRule type="expression" dxfId="1439" priority="847">
      <formula>IF(AND(AL368&lt;0, RIGHT(TEXT(AL368,"0.#"),1)&lt;&gt;"."),TRUE,FALSE)</formula>
    </cfRule>
    <cfRule type="expression" dxfId="1438" priority="848">
      <formula>IF(AND(AL368&lt;0, RIGHT(TEXT(AL368,"0.#"),1)="."),TRUE,FALSE)</formula>
    </cfRule>
  </conditionalFormatting>
  <conditionalFormatting sqref="AQ210:AQ212">
    <cfRule type="expression" dxfId="1437" priority="843">
      <formula>IF(RIGHT(TEXT(AQ210,"0.#"),1)=".",FALSE,TRUE)</formula>
    </cfRule>
    <cfRule type="expression" dxfId="1436" priority="844">
      <formula>IF(RIGHT(TEXT(AQ210,"0.#"),1)=".",TRUE,FALSE)</formula>
    </cfRule>
  </conditionalFormatting>
  <conditionalFormatting sqref="AU210:AU212">
    <cfRule type="expression" dxfId="1435" priority="841">
      <formula>IF(RIGHT(TEXT(AU210,"0.#"),1)=".",FALSE,TRUE)</formula>
    </cfRule>
    <cfRule type="expression" dxfId="1434" priority="842">
      <formula>IF(RIGHT(TEXT(AU210,"0.#"),1)=".",TRUE,FALSE)</formula>
    </cfRule>
  </conditionalFormatting>
  <conditionalFormatting sqref="Y368:Y395">
    <cfRule type="expression" dxfId="1433" priority="839">
      <formula>IF(RIGHT(TEXT(Y368,"0.#"),1)=".",FALSE,TRUE)</formula>
    </cfRule>
    <cfRule type="expression" dxfId="1432" priority="840">
      <formula>IF(RIGHT(TEXT(Y368,"0.#"),1)=".",TRUE,FALSE)</formula>
    </cfRule>
  </conditionalFormatting>
  <conditionalFormatting sqref="AL631:AO660">
    <cfRule type="expression" dxfId="1431" priority="835">
      <formula>IF(AND(AL631&gt;=0, RIGHT(TEXT(AL631,"0.#"),1)&lt;&gt;"."),TRUE,FALSE)</formula>
    </cfRule>
    <cfRule type="expression" dxfId="1430" priority="836">
      <formula>IF(AND(AL631&gt;=0, RIGHT(TEXT(AL631,"0.#"),1)="."),TRUE,FALSE)</formula>
    </cfRule>
    <cfRule type="expression" dxfId="1429" priority="837">
      <formula>IF(AND(AL631&lt;0, RIGHT(TEXT(AL631,"0.#"),1)&lt;&gt;"."),TRUE,FALSE)</formula>
    </cfRule>
    <cfRule type="expression" dxfId="1428" priority="838">
      <formula>IF(AND(AL631&lt;0, RIGHT(TEXT(AL631,"0.#"),1)="."),TRUE,FALSE)</formula>
    </cfRule>
  </conditionalFormatting>
  <conditionalFormatting sqref="Y631:Y660">
    <cfRule type="expression" dxfId="1427" priority="833">
      <formula>IF(RIGHT(TEXT(Y631,"0.#"),1)=".",FALSE,TRUE)</formula>
    </cfRule>
    <cfRule type="expression" dxfId="1426" priority="834">
      <formula>IF(RIGHT(TEXT(Y631,"0.#"),1)=".",TRUE,FALSE)</formula>
    </cfRule>
  </conditionalFormatting>
  <conditionalFormatting sqref="AL366:AO367">
    <cfRule type="expression" dxfId="1425" priority="829">
      <formula>IF(AND(AL366&gt;=0, RIGHT(TEXT(AL366,"0.#"),1)&lt;&gt;"."),TRUE,FALSE)</formula>
    </cfRule>
    <cfRule type="expression" dxfId="1424" priority="830">
      <formula>IF(AND(AL366&gt;=0, RIGHT(TEXT(AL366,"0.#"),1)="."),TRUE,FALSE)</formula>
    </cfRule>
    <cfRule type="expression" dxfId="1423" priority="831">
      <formula>IF(AND(AL366&lt;0, RIGHT(TEXT(AL366,"0.#"),1)&lt;&gt;"."),TRUE,FALSE)</formula>
    </cfRule>
    <cfRule type="expression" dxfId="1422" priority="832">
      <formula>IF(AND(AL366&lt;0, RIGHT(TEXT(AL366,"0.#"),1)="."),TRUE,FALSE)</formula>
    </cfRule>
  </conditionalFormatting>
  <conditionalFormatting sqref="Y366:Y367">
    <cfRule type="expression" dxfId="1421" priority="827">
      <formula>IF(RIGHT(TEXT(Y366,"0.#"),1)=".",FALSE,TRUE)</formula>
    </cfRule>
    <cfRule type="expression" dxfId="1420" priority="828">
      <formula>IF(RIGHT(TEXT(Y366,"0.#"),1)=".",TRUE,FALSE)</formula>
    </cfRule>
  </conditionalFormatting>
  <conditionalFormatting sqref="Y401:Y428">
    <cfRule type="expression" dxfId="1419" priority="765">
      <formula>IF(RIGHT(TEXT(Y401,"0.#"),1)=".",FALSE,TRUE)</formula>
    </cfRule>
    <cfRule type="expression" dxfId="1418" priority="766">
      <formula>IF(RIGHT(TEXT(Y401,"0.#"),1)=".",TRUE,FALSE)</formula>
    </cfRule>
  </conditionalFormatting>
  <conditionalFormatting sqref="Y399:Y400">
    <cfRule type="expression" dxfId="1417" priority="759">
      <formula>IF(RIGHT(TEXT(Y399,"0.#"),1)=".",FALSE,TRUE)</formula>
    </cfRule>
    <cfRule type="expression" dxfId="1416" priority="760">
      <formula>IF(RIGHT(TEXT(Y399,"0.#"),1)=".",TRUE,FALSE)</formula>
    </cfRule>
  </conditionalFormatting>
  <conditionalFormatting sqref="Y434:Y461">
    <cfRule type="expression" dxfId="1415" priority="753">
      <formula>IF(RIGHT(TEXT(Y434,"0.#"),1)=".",FALSE,TRUE)</formula>
    </cfRule>
    <cfRule type="expression" dxfId="1414" priority="754">
      <formula>IF(RIGHT(TEXT(Y434,"0.#"),1)=".",TRUE,FALSE)</formula>
    </cfRule>
  </conditionalFormatting>
  <conditionalFormatting sqref="Y432:Y433">
    <cfRule type="expression" dxfId="1413" priority="747">
      <formula>IF(RIGHT(TEXT(Y432,"0.#"),1)=".",FALSE,TRUE)</formula>
    </cfRule>
    <cfRule type="expression" dxfId="1412" priority="748">
      <formula>IF(RIGHT(TEXT(Y432,"0.#"),1)=".",TRUE,FALSE)</formula>
    </cfRule>
  </conditionalFormatting>
  <conditionalFormatting sqref="Y467:Y494">
    <cfRule type="expression" dxfId="1411" priority="741">
      <formula>IF(RIGHT(TEXT(Y467,"0.#"),1)=".",FALSE,TRUE)</formula>
    </cfRule>
    <cfRule type="expression" dxfId="1410" priority="742">
      <formula>IF(RIGHT(TEXT(Y467,"0.#"),1)=".",TRUE,FALSE)</formula>
    </cfRule>
  </conditionalFormatting>
  <conditionalFormatting sqref="Y465:Y466">
    <cfRule type="expression" dxfId="1409" priority="735">
      <formula>IF(RIGHT(TEXT(Y465,"0.#"),1)=".",FALSE,TRUE)</formula>
    </cfRule>
    <cfRule type="expression" dxfId="1408" priority="736">
      <formula>IF(RIGHT(TEXT(Y465,"0.#"),1)=".",TRUE,FALSE)</formula>
    </cfRule>
  </conditionalFormatting>
  <conditionalFormatting sqref="Y500:Y527">
    <cfRule type="expression" dxfId="1407" priority="729">
      <formula>IF(RIGHT(TEXT(Y500,"0.#"),1)=".",FALSE,TRUE)</formula>
    </cfRule>
    <cfRule type="expression" dxfId="1406" priority="730">
      <formula>IF(RIGHT(TEXT(Y500,"0.#"),1)=".",TRUE,FALSE)</formula>
    </cfRule>
  </conditionalFormatting>
  <conditionalFormatting sqref="Y498:Y499">
    <cfRule type="expression" dxfId="1405" priority="723">
      <formula>IF(RIGHT(TEXT(Y498,"0.#"),1)=".",FALSE,TRUE)</formula>
    </cfRule>
    <cfRule type="expression" dxfId="1404" priority="724">
      <formula>IF(RIGHT(TEXT(Y498,"0.#"),1)=".",TRUE,FALSE)</formula>
    </cfRule>
  </conditionalFormatting>
  <conditionalFormatting sqref="Y533:Y560">
    <cfRule type="expression" dxfId="1403" priority="717">
      <formula>IF(RIGHT(TEXT(Y533,"0.#"),1)=".",FALSE,TRUE)</formula>
    </cfRule>
    <cfRule type="expression" dxfId="1402" priority="718">
      <formula>IF(RIGHT(TEXT(Y533,"0.#"),1)=".",TRUE,FALSE)</formula>
    </cfRule>
  </conditionalFormatting>
  <conditionalFormatting sqref="W23">
    <cfRule type="expression" dxfId="1401" priority="825">
      <formula>IF(RIGHT(TEXT(W23,"0.#"),1)=".",FALSE,TRUE)</formula>
    </cfRule>
    <cfRule type="expression" dxfId="1400" priority="826">
      <formula>IF(RIGHT(TEXT(W23,"0.#"),1)=".",TRUE,FALSE)</formula>
    </cfRule>
  </conditionalFormatting>
  <conditionalFormatting sqref="W24:W27">
    <cfRule type="expression" dxfId="1399" priority="823">
      <formula>IF(RIGHT(TEXT(W24,"0.#"),1)=".",FALSE,TRUE)</formula>
    </cfRule>
    <cfRule type="expression" dxfId="1398" priority="824">
      <formula>IF(RIGHT(TEXT(W24,"0.#"),1)=".",TRUE,FALSE)</formula>
    </cfRule>
  </conditionalFormatting>
  <conditionalFormatting sqref="W28">
    <cfRule type="expression" dxfId="1397" priority="821">
      <formula>IF(RIGHT(TEXT(W28,"0.#"),1)=".",FALSE,TRUE)</formula>
    </cfRule>
    <cfRule type="expression" dxfId="1396" priority="822">
      <formula>IF(RIGHT(TEXT(W28,"0.#"),1)=".",TRUE,FALSE)</formula>
    </cfRule>
  </conditionalFormatting>
  <conditionalFormatting sqref="P23">
    <cfRule type="expression" dxfId="1395" priority="819">
      <formula>IF(RIGHT(TEXT(P23,"0.#"),1)=".",FALSE,TRUE)</formula>
    </cfRule>
    <cfRule type="expression" dxfId="1394" priority="820">
      <formula>IF(RIGHT(TEXT(P23,"0.#"),1)=".",TRUE,FALSE)</formula>
    </cfRule>
  </conditionalFormatting>
  <conditionalFormatting sqref="P24:P27">
    <cfRule type="expression" dxfId="1393" priority="817">
      <formula>IF(RIGHT(TEXT(P24,"0.#"),1)=".",FALSE,TRUE)</formula>
    </cfRule>
    <cfRule type="expression" dxfId="1392" priority="818">
      <formula>IF(RIGHT(TEXT(P24,"0.#"),1)=".",TRUE,FALSE)</formula>
    </cfRule>
  </conditionalFormatting>
  <conditionalFormatting sqref="P28">
    <cfRule type="expression" dxfId="1391" priority="815">
      <formula>IF(RIGHT(TEXT(P28,"0.#"),1)=".",FALSE,TRUE)</formula>
    </cfRule>
    <cfRule type="expression" dxfId="1390" priority="816">
      <formula>IF(RIGHT(TEXT(P28,"0.#"),1)=".",TRUE,FALSE)</formula>
    </cfRule>
  </conditionalFormatting>
  <conditionalFormatting sqref="AE202">
    <cfRule type="expression" dxfId="1389" priority="813">
      <formula>IF(RIGHT(TEXT(AE202,"0.#"),1)=".",FALSE,TRUE)</formula>
    </cfRule>
    <cfRule type="expression" dxfId="1388" priority="814">
      <formula>IF(RIGHT(TEXT(AE202,"0.#"),1)=".",TRUE,FALSE)</formula>
    </cfRule>
  </conditionalFormatting>
  <conditionalFormatting sqref="AE203">
    <cfRule type="expression" dxfId="1387" priority="811">
      <formula>IF(RIGHT(TEXT(AE203,"0.#"),1)=".",FALSE,TRUE)</formula>
    </cfRule>
    <cfRule type="expression" dxfId="1386" priority="812">
      <formula>IF(RIGHT(TEXT(AE203,"0.#"),1)=".",TRUE,FALSE)</formula>
    </cfRule>
  </conditionalFormatting>
  <conditionalFormatting sqref="AE204">
    <cfRule type="expression" dxfId="1385" priority="809">
      <formula>IF(RIGHT(TEXT(AE204,"0.#"),1)=".",FALSE,TRUE)</formula>
    </cfRule>
    <cfRule type="expression" dxfId="1384" priority="810">
      <formula>IF(RIGHT(TEXT(AE204,"0.#"),1)=".",TRUE,FALSE)</formula>
    </cfRule>
  </conditionalFormatting>
  <conditionalFormatting sqref="AI204">
    <cfRule type="expression" dxfId="1383" priority="807">
      <formula>IF(RIGHT(TEXT(AI204,"0.#"),1)=".",FALSE,TRUE)</formula>
    </cfRule>
    <cfRule type="expression" dxfId="1382" priority="808">
      <formula>IF(RIGHT(TEXT(AI204,"0.#"),1)=".",TRUE,FALSE)</formula>
    </cfRule>
  </conditionalFormatting>
  <conditionalFormatting sqref="AI203">
    <cfRule type="expression" dxfId="1381" priority="805">
      <formula>IF(RIGHT(TEXT(AI203,"0.#"),1)=".",FALSE,TRUE)</formula>
    </cfRule>
    <cfRule type="expression" dxfId="1380" priority="806">
      <formula>IF(RIGHT(TEXT(AI203,"0.#"),1)=".",TRUE,FALSE)</formula>
    </cfRule>
  </conditionalFormatting>
  <conditionalFormatting sqref="AI202">
    <cfRule type="expression" dxfId="1379" priority="803">
      <formula>IF(RIGHT(TEXT(AI202,"0.#"),1)=".",FALSE,TRUE)</formula>
    </cfRule>
    <cfRule type="expression" dxfId="1378" priority="804">
      <formula>IF(RIGHT(TEXT(AI202,"0.#"),1)=".",TRUE,FALSE)</formula>
    </cfRule>
  </conditionalFormatting>
  <conditionalFormatting sqref="AM202">
    <cfRule type="expression" dxfId="1377" priority="801">
      <formula>IF(RIGHT(TEXT(AM202,"0.#"),1)=".",FALSE,TRUE)</formula>
    </cfRule>
    <cfRule type="expression" dxfId="1376" priority="802">
      <formula>IF(RIGHT(TEXT(AM202,"0.#"),1)=".",TRUE,FALSE)</formula>
    </cfRule>
  </conditionalFormatting>
  <conditionalFormatting sqref="AM203">
    <cfRule type="expression" dxfId="1375" priority="799">
      <formula>IF(RIGHT(TEXT(AM203,"0.#"),1)=".",FALSE,TRUE)</formula>
    </cfRule>
    <cfRule type="expression" dxfId="1374" priority="800">
      <formula>IF(RIGHT(TEXT(AM203,"0.#"),1)=".",TRUE,FALSE)</formula>
    </cfRule>
  </conditionalFormatting>
  <conditionalFormatting sqref="AM204">
    <cfRule type="expression" dxfId="1373" priority="797">
      <formula>IF(RIGHT(TEXT(AM204,"0.#"),1)=".",FALSE,TRUE)</formula>
    </cfRule>
    <cfRule type="expression" dxfId="1372" priority="798">
      <formula>IF(RIGHT(TEXT(AM204,"0.#"),1)=".",TRUE,FALSE)</formula>
    </cfRule>
  </conditionalFormatting>
  <conditionalFormatting sqref="AQ202:AQ204">
    <cfRule type="expression" dxfId="1371" priority="795">
      <formula>IF(RIGHT(TEXT(AQ202,"0.#"),1)=".",FALSE,TRUE)</formula>
    </cfRule>
    <cfRule type="expression" dxfId="1370" priority="796">
      <formula>IF(RIGHT(TEXT(AQ202,"0.#"),1)=".",TRUE,FALSE)</formula>
    </cfRule>
  </conditionalFormatting>
  <conditionalFormatting sqref="AU202:AU204">
    <cfRule type="expression" dxfId="1369" priority="793">
      <formula>IF(RIGHT(TEXT(AU202,"0.#"),1)=".",FALSE,TRUE)</formula>
    </cfRule>
    <cfRule type="expression" dxfId="1368" priority="794">
      <formula>IF(RIGHT(TEXT(AU202,"0.#"),1)=".",TRUE,FALSE)</formula>
    </cfRule>
  </conditionalFormatting>
  <conditionalFormatting sqref="AE205">
    <cfRule type="expression" dxfId="1367" priority="791">
      <formula>IF(RIGHT(TEXT(AE205,"0.#"),1)=".",FALSE,TRUE)</formula>
    </cfRule>
    <cfRule type="expression" dxfId="1366" priority="792">
      <formula>IF(RIGHT(TEXT(AE205,"0.#"),1)=".",TRUE,FALSE)</formula>
    </cfRule>
  </conditionalFormatting>
  <conditionalFormatting sqref="AE206">
    <cfRule type="expression" dxfId="1365" priority="789">
      <formula>IF(RIGHT(TEXT(AE206,"0.#"),1)=".",FALSE,TRUE)</formula>
    </cfRule>
    <cfRule type="expression" dxfId="1364" priority="790">
      <formula>IF(RIGHT(TEXT(AE206,"0.#"),1)=".",TRUE,FALSE)</formula>
    </cfRule>
  </conditionalFormatting>
  <conditionalFormatting sqref="AE207">
    <cfRule type="expression" dxfId="1363" priority="787">
      <formula>IF(RIGHT(TEXT(AE207,"0.#"),1)=".",FALSE,TRUE)</formula>
    </cfRule>
    <cfRule type="expression" dxfId="1362" priority="788">
      <formula>IF(RIGHT(TEXT(AE207,"0.#"),1)=".",TRUE,FALSE)</formula>
    </cfRule>
  </conditionalFormatting>
  <conditionalFormatting sqref="AI207">
    <cfRule type="expression" dxfId="1361" priority="785">
      <formula>IF(RIGHT(TEXT(AI207,"0.#"),1)=".",FALSE,TRUE)</formula>
    </cfRule>
    <cfRule type="expression" dxfId="1360" priority="786">
      <formula>IF(RIGHT(TEXT(AI207,"0.#"),1)=".",TRUE,FALSE)</formula>
    </cfRule>
  </conditionalFormatting>
  <conditionalFormatting sqref="AI206">
    <cfRule type="expression" dxfId="1359" priority="783">
      <formula>IF(RIGHT(TEXT(AI206,"0.#"),1)=".",FALSE,TRUE)</formula>
    </cfRule>
    <cfRule type="expression" dxfId="1358" priority="784">
      <formula>IF(RIGHT(TEXT(AI206,"0.#"),1)=".",TRUE,FALSE)</formula>
    </cfRule>
  </conditionalFormatting>
  <conditionalFormatting sqref="AI205">
    <cfRule type="expression" dxfId="1357" priority="781">
      <formula>IF(RIGHT(TEXT(AI205,"0.#"),1)=".",FALSE,TRUE)</formula>
    </cfRule>
    <cfRule type="expression" dxfId="1356" priority="782">
      <formula>IF(RIGHT(TEXT(AI205,"0.#"),1)=".",TRUE,FALSE)</formula>
    </cfRule>
  </conditionalFormatting>
  <conditionalFormatting sqref="AM205">
    <cfRule type="expression" dxfId="1355" priority="779">
      <formula>IF(RIGHT(TEXT(AM205,"0.#"),1)=".",FALSE,TRUE)</formula>
    </cfRule>
    <cfRule type="expression" dxfId="1354" priority="780">
      <formula>IF(RIGHT(TEXT(AM205,"0.#"),1)=".",TRUE,FALSE)</formula>
    </cfRule>
  </conditionalFormatting>
  <conditionalFormatting sqref="AM206">
    <cfRule type="expression" dxfId="1353" priority="777">
      <formula>IF(RIGHT(TEXT(AM206,"0.#"),1)=".",FALSE,TRUE)</formula>
    </cfRule>
    <cfRule type="expression" dxfId="1352" priority="778">
      <formula>IF(RIGHT(TEXT(AM206,"0.#"),1)=".",TRUE,FALSE)</formula>
    </cfRule>
  </conditionalFormatting>
  <conditionalFormatting sqref="AM207">
    <cfRule type="expression" dxfId="1351" priority="775">
      <formula>IF(RIGHT(TEXT(AM207,"0.#"),1)=".",FALSE,TRUE)</formula>
    </cfRule>
    <cfRule type="expression" dxfId="1350" priority="776">
      <formula>IF(RIGHT(TEXT(AM207,"0.#"),1)=".",TRUE,FALSE)</formula>
    </cfRule>
  </conditionalFormatting>
  <conditionalFormatting sqref="AQ205:AQ207">
    <cfRule type="expression" dxfId="1349" priority="773">
      <formula>IF(RIGHT(TEXT(AQ205,"0.#"),1)=".",FALSE,TRUE)</formula>
    </cfRule>
    <cfRule type="expression" dxfId="1348" priority="774">
      <formula>IF(RIGHT(TEXT(AQ205,"0.#"),1)=".",TRUE,FALSE)</formula>
    </cfRule>
  </conditionalFormatting>
  <conditionalFormatting sqref="AU205:AU207">
    <cfRule type="expression" dxfId="1347" priority="771">
      <formula>IF(RIGHT(TEXT(AU205,"0.#"),1)=".",FALSE,TRUE)</formula>
    </cfRule>
    <cfRule type="expression" dxfId="1346" priority="772">
      <formula>IF(RIGHT(TEXT(AU205,"0.#"),1)=".",TRUE,FALSE)</formula>
    </cfRule>
  </conditionalFormatting>
  <conditionalFormatting sqref="AL401:AO428">
    <cfRule type="expression" dxfId="1345" priority="767">
      <formula>IF(AND(AL401&gt;=0, RIGHT(TEXT(AL401,"0.#"),1)&lt;&gt;"."),TRUE,FALSE)</formula>
    </cfRule>
    <cfRule type="expression" dxfId="1344" priority="768">
      <formula>IF(AND(AL401&gt;=0, RIGHT(TEXT(AL401,"0.#"),1)="."),TRUE,FALSE)</formula>
    </cfRule>
    <cfRule type="expression" dxfId="1343" priority="769">
      <formula>IF(AND(AL401&lt;0, RIGHT(TEXT(AL401,"0.#"),1)&lt;&gt;"."),TRUE,FALSE)</formula>
    </cfRule>
    <cfRule type="expression" dxfId="1342" priority="770">
      <formula>IF(AND(AL401&lt;0, RIGHT(TEXT(AL401,"0.#"),1)="."),TRUE,FALSE)</formula>
    </cfRule>
  </conditionalFormatting>
  <conditionalFormatting sqref="AL399:AO400">
    <cfRule type="expression" dxfId="1341" priority="761">
      <formula>IF(AND(AL399&gt;=0, RIGHT(TEXT(AL399,"0.#"),1)&lt;&gt;"."),TRUE,FALSE)</formula>
    </cfRule>
    <cfRule type="expression" dxfId="1340" priority="762">
      <formula>IF(AND(AL399&gt;=0, RIGHT(TEXT(AL399,"0.#"),1)="."),TRUE,FALSE)</formula>
    </cfRule>
    <cfRule type="expression" dxfId="1339" priority="763">
      <formula>IF(AND(AL399&lt;0, RIGHT(TEXT(AL399,"0.#"),1)&lt;&gt;"."),TRUE,FALSE)</formula>
    </cfRule>
    <cfRule type="expression" dxfId="1338" priority="764">
      <formula>IF(AND(AL399&lt;0, RIGHT(TEXT(AL399,"0.#"),1)="."),TRUE,FALSE)</formula>
    </cfRule>
  </conditionalFormatting>
  <conditionalFormatting sqref="AL434:AO461">
    <cfRule type="expression" dxfId="1337" priority="755">
      <formula>IF(AND(AL434&gt;=0, RIGHT(TEXT(AL434,"0.#"),1)&lt;&gt;"."),TRUE,FALSE)</formula>
    </cfRule>
    <cfRule type="expression" dxfId="1336" priority="756">
      <formula>IF(AND(AL434&gt;=0, RIGHT(TEXT(AL434,"0.#"),1)="."),TRUE,FALSE)</formula>
    </cfRule>
    <cfRule type="expression" dxfId="1335" priority="757">
      <formula>IF(AND(AL434&lt;0, RIGHT(TEXT(AL434,"0.#"),1)&lt;&gt;"."),TRUE,FALSE)</formula>
    </cfRule>
    <cfRule type="expression" dxfId="1334" priority="758">
      <formula>IF(AND(AL434&lt;0, RIGHT(TEXT(AL434,"0.#"),1)="."),TRUE,FALSE)</formula>
    </cfRule>
  </conditionalFormatting>
  <conditionalFormatting sqref="AL432:AO433">
    <cfRule type="expression" dxfId="1333" priority="749">
      <formula>IF(AND(AL432&gt;=0, RIGHT(TEXT(AL432,"0.#"),1)&lt;&gt;"."),TRUE,FALSE)</formula>
    </cfRule>
    <cfRule type="expression" dxfId="1332" priority="750">
      <formula>IF(AND(AL432&gt;=0, RIGHT(TEXT(AL432,"0.#"),1)="."),TRUE,FALSE)</formula>
    </cfRule>
    <cfRule type="expression" dxfId="1331" priority="751">
      <formula>IF(AND(AL432&lt;0, RIGHT(TEXT(AL432,"0.#"),1)&lt;&gt;"."),TRUE,FALSE)</formula>
    </cfRule>
    <cfRule type="expression" dxfId="1330" priority="752">
      <formula>IF(AND(AL432&lt;0, RIGHT(TEXT(AL432,"0.#"),1)="."),TRUE,FALSE)</formula>
    </cfRule>
  </conditionalFormatting>
  <conditionalFormatting sqref="AL467:AO494">
    <cfRule type="expression" dxfId="1329" priority="743">
      <formula>IF(AND(AL467&gt;=0, RIGHT(TEXT(AL467,"0.#"),1)&lt;&gt;"."),TRUE,FALSE)</formula>
    </cfRule>
    <cfRule type="expression" dxfId="1328" priority="744">
      <formula>IF(AND(AL467&gt;=0, RIGHT(TEXT(AL467,"0.#"),1)="."),TRUE,FALSE)</formula>
    </cfRule>
    <cfRule type="expression" dxfId="1327" priority="745">
      <formula>IF(AND(AL467&lt;0, RIGHT(TEXT(AL467,"0.#"),1)&lt;&gt;"."),TRUE,FALSE)</formula>
    </cfRule>
    <cfRule type="expression" dxfId="1326" priority="746">
      <formula>IF(AND(AL467&lt;0, RIGHT(TEXT(AL467,"0.#"),1)="."),TRUE,FALSE)</formula>
    </cfRule>
  </conditionalFormatting>
  <conditionalFormatting sqref="AL465:AO466">
    <cfRule type="expression" dxfId="1325" priority="737">
      <formula>IF(AND(AL465&gt;=0, RIGHT(TEXT(AL465,"0.#"),1)&lt;&gt;"."),TRUE,FALSE)</formula>
    </cfRule>
    <cfRule type="expression" dxfId="1324" priority="738">
      <formula>IF(AND(AL465&gt;=0, RIGHT(TEXT(AL465,"0.#"),1)="."),TRUE,FALSE)</formula>
    </cfRule>
    <cfRule type="expression" dxfId="1323" priority="739">
      <formula>IF(AND(AL465&lt;0, RIGHT(TEXT(AL465,"0.#"),1)&lt;&gt;"."),TRUE,FALSE)</formula>
    </cfRule>
    <cfRule type="expression" dxfId="1322" priority="740">
      <formula>IF(AND(AL465&lt;0, RIGHT(TEXT(AL465,"0.#"),1)="."),TRUE,FALSE)</formula>
    </cfRule>
  </conditionalFormatting>
  <conditionalFormatting sqref="AL500:AO527">
    <cfRule type="expression" dxfId="1321" priority="731">
      <formula>IF(AND(AL500&gt;=0, RIGHT(TEXT(AL500,"0.#"),1)&lt;&gt;"."),TRUE,FALSE)</formula>
    </cfRule>
    <cfRule type="expression" dxfId="1320" priority="732">
      <formula>IF(AND(AL500&gt;=0, RIGHT(TEXT(AL500,"0.#"),1)="."),TRUE,FALSE)</formula>
    </cfRule>
    <cfRule type="expression" dxfId="1319" priority="733">
      <formula>IF(AND(AL500&lt;0, RIGHT(TEXT(AL500,"0.#"),1)&lt;&gt;"."),TRUE,FALSE)</formula>
    </cfRule>
    <cfRule type="expression" dxfId="1318" priority="734">
      <formula>IF(AND(AL500&lt;0, RIGHT(TEXT(AL500,"0.#"),1)="."),TRUE,FALSE)</formula>
    </cfRule>
  </conditionalFormatting>
  <conditionalFormatting sqref="AL498:AO499">
    <cfRule type="expression" dxfId="1317" priority="725">
      <formula>IF(AND(AL498&gt;=0, RIGHT(TEXT(AL498,"0.#"),1)&lt;&gt;"."),TRUE,FALSE)</formula>
    </cfRule>
    <cfRule type="expression" dxfId="1316" priority="726">
      <formula>IF(AND(AL498&gt;=0, RIGHT(TEXT(AL498,"0.#"),1)="."),TRUE,FALSE)</formula>
    </cfRule>
    <cfRule type="expression" dxfId="1315" priority="727">
      <formula>IF(AND(AL498&lt;0, RIGHT(TEXT(AL498,"0.#"),1)&lt;&gt;"."),TRUE,FALSE)</formula>
    </cfRule>
    <cfRule type="expression" dxfId="1314" priority="728">
      <formula>IF(AND(AL498&lt;0, RIGHT(TEXT(AL498,"0.#"),1)="."),TRUE,FALSE)</formula>
    </cfRule>
  </conditionalFormatting>
  <conditionalFormatting sqref="AL533:AO560">
    <cfRule type="expression" dxfId="1313" priority="719">
      <formula>IF(AND(AL533&gt;=0, RIGHT(TEXT(AL533,"0.#"),1)&lt;&gt;"."),TRUE,FALSE)</formula>
    </cfRule>
    <cfRule type="expression" dxfId="1312" priority="720">
      <formula>IF(AND(AL533&gt;=0, RIGHT(TEXT(AL533,"0.#"),1)="."),TRUE,FALSE)</formula>
    </cfRule>
    <cfRule type="expression" dxfId="1311" priority="721">
      <formula>IF(AND(AL533&lt;0, RIGHT(TEXT(AL533,"0.#"),1)&lt;&gt;"."),TRUE,FALSE)</formula>
    </cfRule>
    <cfRule type="expression" dxfId="1310" priority="722">
      <formula>IF(AND(AL533&lt;0, RIGHT(TEXT(AL533,"0.#"),1)="."),TRUE,FALSE)</formula>
    </cfRule>
  </conditionalFormatting>
  <conditionalFormatting sqref="AL531:AO532">
    <cfRule type="expression" dxfId="1309" priority="713">
      <formula>IF(AND(AL531&gt;=0, RIGHT(TEXT(AL531,"0.#"),1)&lt;&gt;"."),TRUE,FALSE)</formula>
    </cfRule>
    <cfRule type="expression" dxfId="1308" priority="714">
      <formula>IF(AND(AL531&gt;=0, RIGHT(TEXT(AL531,"0.#"),1)="."),TRUE,FALSE)</formula>
    </cfRule>
    <cfRule type="expression" dxfId="1307" priority="715">
      <formula>IF(AND(AL531&lt;0, RIGHT(TEXT(AL531,"0.#"),1)&lt;&gt;"."),TRUE,FALSE)</formula>
    </cfRule>
    <cfRule type="expression" dxfId="1306" priority="716">
      <formula>IF(AND(AL531&lt;0, RIGHT(TEXT(AL531,"0.#"),1)="."),TRUE,FALSE)</formula>
    </cfRule>
  </conditionalFormatting>
  <conditionalFormatting sqref="Y531:Y532">
    <cfRule type="expression" dxfId="1305" priority="711">
      <formula>IF(RIGHT(TEXT(Y531,"0.#"),1)=".",FALSE,TRUE)</formula>
    </cfRule>
    <cfRule type="expression" dxfId="1304" priority="712">
      <formula>IF(RIGHT(TEXT(Y531,"0.#"),1)=".",TRUE,FALSE)</formula>
    </cfRule>
  </conditionalFormatting>
  <conditionalFormatting sqref="AL566:AO593">
    <cfRule type="expression" dxfId="1303" priority="707">
      <formula>IF(AND(AL566&gt;=0, RIGHT(TEXT(AL566,"0.#"),1)&lt;&gt;"."),TRUE,FALSE)</formula>
    </cfRule>
    <cfRule type="expression" dxfId="1302" priority="708">
      <formula>IF(AND(AL566&gt;=0, RIGHT(TEXT(AL566,"0.#"),1)="."),TRUE,FALSE)</formula>
    </cfRule>
    <cfRule type="expression" dxfId="1301" priority="709">
      <formula>IF(AND(AL566&lt;0, RIGHT(TEXT(AL566,"0.#"),1)&lt;&gt;"."),TRUE,FALSE)</formula>
    </cfRule>
    <cfRule type="expression" dxfId="1300" priority="710">
      <formula>IF(AND(AL566&lt;0, RIGHT(TEXT(AL566,"0.#"),1)="."),TRUE,FALSE)</formula>
    </cfRule>
  </conditionalFormatting>
  <conditionalFormatting sqref="Y566:Y593">
    <cfRule type="expression" dxfId="1299" priority="705">
      <formula>IF(RIGHT(TEXT(Y566,"0.#"),1)=".",FALSE,TRUE)</formula>
    </cfRule>
    <cfRule type="expression" dxfId="1298" priority="706">
      <formula>IF(RIGHT(TEXT(Y566,"0.#"),1)=".",TRUE,FALSE)</formula>
    </cfRule>
  </conditionalFormatting>
  <conditionalFormatting sqref="AL564:AO565">
    <cfRule type="expression" dxfId="1297" priority="701">
      <formula>IF(AND(AL564&gt;=0, RIGHT(TEXT(AL564,"0.#"),1)&lt;&gt;"."),TRUE,FALSE)</formula>
    </cfRule>
    <cfRule type="expression" dxfId="1296" priority="702">
      <formula>IF(AND(AL564&gt;=0, RIGHT(TEXT(AL564,"0.#"),1)="."),TRUE,FALSE)</formula>
    </cfRule>
    <cfRule type="expression" dxfId="1295" priority="703">
      <formula>IF(AND(AL564&lt;0, RIGHT(TEXT(AL564,"0.#"),1)&lt;&gt;"."),TRUE,FALSE)</formula>
    </cfRule>
    <cfRule type="expression" dxfId="1294" priority="704">
      <formula>IF(AND(AL564&lt;0, RIGHT(TEXT(AL564,"0.#"),1)="."),TRUE,FALSE)</formula>
    </cfRule>
  </conditionalFormatting>
  <conditionalFormatting sqref="Y564:Y565">
    <cfRule type="expression" dxfId="1293" priority="699">
      <formula>IF(RIGHT(TEXT(Y564,"0.#"),1)=".",FALSE,TRUE)</formula>
    </cfRule>
    <cfRule type="expression" dxfId="1292" priority="700">
      <formula>IF(RIGHT(TEXT(Y564,"0.#"),1)=".",TRUE,FALSE)</formula>
    </cfRule>
  </conditionalFormatting>
  <conditionalFormatting sqref="AL599:AO626">
    <cfRule type="expression" dxfId="1291" priority="695">
      <formula>IF(AND(AL599&gt;=0, RIGHT(TEXT(AL599,"0.#"),1)&lt;&gt;"."),TRUE,FALSE)</formula>
    </cfRule>
    <cfRule type="expression" dxfId="1290" priority="696">
      <formula>IF(AND(AL599&gt;=0, RIGHT(TEXT(AL599,"0.#"),1)="."),TRUE,FALSE)</formula>
    </cfRule>
    <cfRule type="expression" dxfId="1289" priority="697">
      <formula>IF(AND(AL599&lt;0, RIGHT(TEXT(AL599,"0.#"),1)&lt;&gt;"."),TRUE,FALSE)</formula>
    </cfRule>
    <cfRule type="expression" dxfId="1288" priority="698">
      <formula>IF(AND(AL599&lt;0, RIGHT(TEXT(AL599,"0.#"),1)="."),TRUE,FALSE)</formula>
    </cfRule>
  </conditionalFormatting>
  <conditionalFormatting sqref="Y599:Y626">
    <cfRule type="expression" dxfId="1287" priority="693">
      <formula>IF(RIGHT(TEXT(Y599,"0.#"),1)=".",FALSE,TRUE)</formula>
    </cfRule>
    <cfRule type="expression" dxfId="1286" priority="694">
      <formula>IF(RIGHT(TEXT(Y599,"0.#"),1)=".",TRUE,FALSE)</formula>
    </cfRule>
  </conditionalFormatting>
  <conditionalFormatting sqref="AL597:AO598">
    <cfRule type="expression" dxfId="1285" priority="689">
      <formula>IF(AND(AL597&gt;=0, RIGHT(TEXT(AL597,"0.#"),1)&lt;&gt;"."),TRUE,FALSE)</formula>
    </cfRule>
    <cfRule type="expression" dxfId="1284" priority="690">
      <formula>IF(AND(AL597&gt;=0, RIGHT(TEXT(AL597,"0.#"),1)="."),TRUE,FALSE)</formula>
    </cfRule>
    <cfRule type="expression" dxfId="1283" priority="691">
      <formula>IF(AND(AL597&lt;0, RIGHT(TEXT(AL597,"0.#"),1)&lt;&gt;"."),TRUE,FALSE)</formula>
    </cfRule>
    <cfRule type="expression" dxfId="1282" priority="692">
      <formula>IF(AND(AL597&lt;0, RIGHT(TEXT(AL597,"0.#"),1)="."),TRUE,FALSE)</formula>
    </cfRule>
  </conditionalFormatting>
  <conditionalFormatting sqref="Y597:Y598">
    <cfRule type="expression" dxfId="1281" priority="687">
      <formula>IF(RIGHT(TEXT(Y597,"0.#"),1)=".",FALSE,TRUE)</formula>
    </cfRule>
    <cfRule type="expression" dxfId="1280" priority="688">
      <formula>IF(RIGHT(TEXT(Y597,"0.#"),1)=".",TRUE,FALSE)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32">
    <cfRule type="expression" dxfId="701" priority="1">
      <formula>IF(RIGHT(TEXT(AU32,"0.#"),1)=".",FALSE,TRUE)</formula>
    </cfRule>
    <cfRule type="expression" dxfId="700" priority="2">
      <formula>IF(RIGHT(TEXT(AU32,"0.#"),1)=".",TRUE,FALSE)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3" max="16383" man="1"/>
    <brk id="225" max="16383" man="1"/>
    <brk id="25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L5" sqref="L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t="s">
        <v>700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700</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2022-08-31T05:32:02Z</cp:lastPrinted>
  <dcterms:created xsi:type="dcterms:W3CDTF">2012-03-13T00:50:25Z</dcterms:created>
  <dcterms:modified xsi:type="dcterms:W3CDTF">2022-09-06T06:20:09Z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