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9BB53543-48C3-40DE-8861-2595C6DDBE90}" xr6:coauthVersionLast="36" xr6:coauthVersionMax="36" xr10:uidLastSave="{00000000-0000-0000-0000-000000000000}"/>
  <bookViews>
    <workbookView xWindow="29025" yWindow="1680" windowWidth="22680" windowHeight="14580" activeTab="1" xr2:uid="{00000000-000D-0000-FFFF-FFFF00000000}"/>
  </bookViews>
  <sheets>
    <sheet name="入力規則等" sheetId="4" r:id="rId1"/>
    <sheet name="行政事業レビューシート" sheetId="11" r:id="rId2"/>
  </sheets>
  <definedNames>
    <definedName name="_xlnm.Print_Area" localSheetId="1">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1" i="11"/>
  <c r="AY336" i="11"/>
  <c r="AY337" i="11"/>
  <c r="AY338" i="11"/>
  <c r="AY340" i="11"/>
  <c r="AY325" i="11"/>
  <c r="AY333" i="11"/>
  <c r="AY326" i="11"/>
  <c r="AY327" i="11"/>
  <c r="AY328" i="11"/>
  <c r="AY329" i="11"/>
  <c r="AY322" i="11"/>
  <c r="AY330" i="11"/>
  <c r="AY6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6" i="11" s="1"/>
  <c r="AY99" i="11"/>
  <c r="AY101" i="11" s="1"/>
  <c r="AY98" i="11"/>
  <c r="AY102" i="11"/>
  <c r="AY104" i="11" s="1"/>
  <c r="AY119" i="11" l="1"/>
  <c r="AY117" i="11"/>
  <c r="AY100" i="11"/>
  <c r="AY130" i="11"/>
  <c r="AY114" i="11"/>
  <c r="AY115" i="11"/>
  <c r="AY210" i="11"/>
  <c r="AY202" i="11"/>
  <c r="AY206" i="11"/>
  <c r="AY151" i="11"/>
  <c r="AY175" i="11"/>
  <c r="AY118" i="11"/>
  <c r="AY152" i="11"/>
  <c r="AY142" i="11"/>
  <c r="AY179" i="11"/>
  <c r="AY121" i="11"/>
  <c r="AY154" i="11"/>
  <c r="AY153" i="11"/>
  <c r="AY155" i="11"/>
  <c r="AY113" i="11"/>
  <c r="AY171" i="11"/>
  <c r="AY120" i="11"/>
  <c r="AY128" i="11"/>
  <c r="AY140" i="11"/>
  <c r="AY134" i="11"/>
  <c r="AY203" i="11"/>
  <c r="AY211" i="11"/>
  <c r="AY126" i="11"/>
  <c r="AY129" i="11"/>
  <c r="AY141" i="11"/>
  <c r="AY204" i="11"/>
  <c r="AY212" i="11"/>
  <c r="AY174" i="11"/>
  <c r="AY193" i="11"/>
  <c r="AY205" i="11"/>
  <c r="AY213" i="11"/>
  <c r="AY123" i="11"/>
  <c r="AY143" i="11"/>
  <c r="AY137" i="11"/>
  <c r="AY124" i="11"/>
  <c r="AY163" i="11"/>
  <c r="AY144" i="11"/>
  <c r="AY176" i="11"/>
  <c r="AY198" i="11"/>
  <c r="AY207"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97" i="11"/>
  <c r="AY49" i="11"/>
  <c r="AY55" i="11"/>
  <c r="AY63" i="11"/>
  <c r="AY82" i="11"/>
  <c r="AY80" i="11"/>
  <c r="AY81" i="11"/>
  <c r="AY83" i="11"/>
  <c r="AY84" i="11"/>
  <c r="AY89" i="11"/>
  <c r="AY92" i="11"/>
  <c r="AY91"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<sst xmlns="http://schemas.openxmlformats.org/spreadsheetml/2006/main" count="1451" uniqueCount="700">
  <si>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</si>
  <si>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</si>
  <si>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</si>
  <si>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</si>
  <si>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</si>
  <si>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</si>
  <si>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</si>
  <si>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</si>
  <si>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</si>
  <si>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</si>
  <si>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</si>
  <si>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</si>
  <si>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</si>
  <si>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</si>
  <si>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</si>
  <si>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</si>
  <si>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</si>
  <si>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</si>
  <si>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</si>
  <si>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</si>
  <si>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</si>
  <si>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</si>
  <si>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</si>
  <si>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</si>
  <si>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</si>
  <si>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</si>
  <si>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</si>
  <si>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</si>
  <si>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</si>
  <si>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</si>
  <si>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</si>
  <si>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</si>
  <si>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</si>
  <si>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</si>
  <si>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</si>
  <si>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</si>
  <si>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</si>
  <si>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</si>
  <si>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</si>
  <si>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</si>
  <si>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</si>
  <si>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</si>
  <si>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</si>
  <si>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</si>
  <si>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</si>
  <si>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</si>
  <si>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</si>
  <si>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</si>
  <si>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</si>
  <si>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</si>
  <si>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</si>
  <si>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</si>
  <si>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</si>
  <si>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</si>
  <si>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</si>
  <si>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</si>
  <si>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</si>
  <si>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</si>
  <si>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</si>
  <si>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</si>
  <si>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</si>
  <si>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</si>
  <si>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</si>
  <si>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</si>
  <si>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</si>
  <si>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</si>
  <si>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</si>
  <si>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</si>
  <si>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</si>
  <si>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</si>
  <si>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</si>
  <si>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</si>
  <si>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</si>
  <si>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</si>
  <si>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</si>
  <si>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</si>
  <si>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</si>
  <si>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</si>
  <si>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</si>
  <si>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</si>
  <si>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</si>
  <si>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</si>
  <si>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</si>
  <si>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</si>
  <si>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</si>
  <si>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</si>
  <si>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</si>
  <si>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</si>
  <si>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</si>
  <si>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</si>
  <si>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</si>
  <si>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</si>
  <si>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</si>
  <si>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</si>
  <si>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</si>
  <si>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</si>
  <si>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</si>
  <si>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</si>
  <si>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</si>
  <si>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</si>
  <si>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</si>
  <si>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</si>
  <si>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</si>
  <si>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</si>
  <si>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</si>
  <si>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</si>
  <si>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</si>
  <si>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</si>
  <si>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</si>
  <si>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</si>
  <si>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</si>
  <si>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</si>
  <si>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</si>
  <si>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</si>
  <si>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</si>
  <si>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</si>
  <si>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</si>
  <si>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</si>
  <si>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</si>
  <si>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</si>
  <si>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</si>
  <si>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</si>
  <si>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</si>
  <si>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</si>
  <si>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</si>
  <si>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</si>
  <si>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</si>
  <si>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</si>
  <si>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</si>
  <si>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</si>
  <si>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</si>
  <si>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</si>
  <si>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</si>
  <si>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</si>
  <si>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</si>
  <si>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</si>
  <si>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</si>
  <si>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</si>
  <si>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</si>
  <si>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</si>
  <si>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</si>
  <si>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</si>
  <si>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</si>
  <si>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</si>
  <si>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</si>
  <si>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</si>
  <si>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</si>
  <si>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</si>
  <si>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</si>
  <si>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</si>
  <si>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</si>
  <si>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</si>
  <si>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</si>
  <si>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</si>
  <si>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</si>
  <si>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</si>
  <si>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</si>
  <si>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</si>
  <si>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</si>
  <si>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</si>
  <si>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</si>
  <si>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</si>
  <si>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</si>
  <si>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</si>
  <si>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</si>
  <si>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</si>
  <si>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</si>
  <si>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</si>
  <si>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</si>
  <si>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</si>
  <si>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</si>
  <si>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</si>
  <si>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</si>
  <si>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</si>
  <si>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</si>
  <si>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</si>
  <si>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</si>
  <si>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</si>
  <si>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</si>
  <si>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</si>
  <si>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</si>
  <si>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</si>
  <si>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</si>
  <si>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</si>
  <si>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</si>
  <si>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</si>
  <si>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</si>
  <si>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</si>
  <si>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</si>
  <si>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</si>
  <si>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</si>
  <si>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</si>
  <si>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</si>
  <si>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</si>
  <si>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</si>
  <si>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</si>
  <si>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</si>
  <si>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</si>
  <si>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</si>
  <si>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</si>
  <si>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</si>
  <si>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</si>
  <si>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</si>
  <si>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</si>
  <si>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</si>
  <si>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</si>
  <si>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</si>
  <si>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</si>
  <si>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</si>
  <si>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</si>
  <si>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</si>
  <si>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</si>
  <si>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</si>
  <si>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</si>
  <si>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</si>
  <si>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</si>
  <si>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</si>
  <si>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</si>
  <si>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</si>
  <si>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</si>
  <si>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</si>
  <si>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</si>
  <si>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</si>
  <si>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</si>
  <si>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</si>
  <si>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</si>
  <si>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</si>
  <si>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</si>
  <si>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</si>
  <si>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</si>
  <si>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</si>
  <si>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</si>
  <si>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</si>
  <si>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</si>
  <si>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</si>
  <si>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</si>
  <si>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</si>
  <si>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</si>
  <si>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</si>
  <si>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</si>
  <si>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</si>
  <si>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</si>
  <si>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</si>
  <si>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</si>
  <si>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</si>
  <si>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</si>
  <si>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</si>
  <si>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</si>
  <si>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</si>
  <si>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</si>
  <si>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</si>
  <si>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</si>
  <si>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</si>
  <si>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</si>
  <si>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</si>
  <si>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</si>
  <si>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</si>
  <si>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</si>
  <si>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</si>
  <si>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</si>
  <si>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</si>
  <si>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</si>
  <si>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</si>
  <si>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</si>
  <si>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</si>
  <si>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</si>
  <si>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</si>
  <si>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</si>
  <si>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</si>
  <si>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</si>
  <si>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</si>
  <si>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</si>
  <si>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</si>
  <si>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</si>
  <si>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</si>
  <si>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</si>
  <si>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</si>
  <si>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</si>
  <si>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</si>
  <si>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</si>
  <si>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</si>
  <si>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</si>
  <si>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</si>
  <si>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</si>
  <si>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</si>
  <si>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</si>
  <si>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</si>
  <si>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</si>
  <si>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</si>
  <si>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</si>
  <si>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</si>
  <si>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</si>
  <si>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</si>
  <si>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</si>
  <si>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</si>
  <si>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</si>
  <si>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</si>
  <si>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</si>
  <si>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</si>
  <si>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</si>
  <si>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</si>
  <si>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</si>
  <si>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</si>
  <si>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</si>
  <si>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</si>
  <si>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</si>
  <si>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</si>
  <si>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</si>
  <si>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</si>
  <si>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</si>
  <si>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</si>
  <si>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</si>
  <si>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</si>
  <si>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</si>
  <si>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</si>
  <si>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</si>
  <si>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</si>
  <si>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</si>
  <si>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</si>
  <si>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</si>
  <si>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</si>
  <si>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</si>
  <si>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</si>
  <si>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</si>
  <si>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</si>
  <si>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</si>
  <si>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</si>
  <si>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</si>
  <si>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</si>
  <si>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</si>
  <si>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</si>
  <si>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</si>
  <si>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</si>
  <si>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</si>
  <si>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</si>
  <si>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</si>
  <si>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</si>
  <si>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</si>
  <si>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</si>
  <si>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</si>
  <si>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</si>
  <si>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</si>
  <si>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</si>
  <si>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</si>
  <si>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</si>
  <si>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</si>
  <si>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</si>
  <si>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</si>
  <si>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</si>
  <si>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</si>
  <si>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</si>
  <si>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</si>
  <si>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</si>
  <si>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</si>
  <si>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</si>
  <si>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</si>
  <si>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</si>
  <si>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</si>
  <si>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</si>
  <si>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</si>
  <si>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</si>
  <si>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</si>
  <si>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</si>
  <si>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</si>
  <si>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</si>
  <si>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</si>
  <si>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</si>
  <si>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</si>
  <si>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</si>
  <si>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</si>
  <si>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</si>
  <si>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</si>
  <si>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</si>
  <si>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</si>
  <si>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</si>
  <si>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</si>
  <si>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</si>
  <si>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</si>
  <si>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</si>
  <si>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</si>
  <si>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</si>
  <si>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</si>
  <si>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</si>
  <si>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</si>
  <si>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</si>
  <si>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</si>
  <si>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</si>
  <si>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</si>
  <si>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</si>
  <si>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</si>
  <si>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</si>
  <si>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</si>
  <si>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</si>
  <si>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</si>
  <si>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</si>
  <si>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</si>
  <si>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</si>
  <si>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</si>
  <si>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</si>
  <si>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</si>
  <si>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</si>
  <si>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</si>
  <si>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</si>
  <si>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</si>
  <si>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</si>
  <si>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</si>
  <si>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</si>
  <si>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</si>
  <si>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</si>
  <si>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</si>
  <si>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</si>
  <si>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</si>
  <si>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</si>
  <si>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</si>
  <si>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</si>
  <si>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</si>
  <si>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</si>
  <si>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</si>
  <si>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</si>
  <si>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</si>
  <si>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</si>
  <si>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</si>
  <si>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</si>
  <si>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</si>
  <si>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</si>
  <si>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</si>
  <si>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</si>
  <si>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</si>
  <si>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</si>
  <si>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</si>
  <si>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</si>
  <si>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</si>
  <si>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</si>
  <si>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</si>
  <si>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</si>
  <si>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</si>
  <si>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</si>
  <si>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</si>
  <si>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</si>
  <si>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</si>
  <si>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</si>
  <si>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</si>
  <si>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</si>
  <si>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</si>
  <si>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</si>
  <si>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</si>
  <si>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</si>
  <si>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</si>
  <si>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</si>
  <si>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</si>
  <si>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</si>
  <si>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</si>
  <si>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</si>
  <si>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</si>
  <si>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</si>
  <si>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</si>
  <si>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</si>
  <si>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</si>
  <si>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</si>
  <si>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</si>
  <si>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</si>
  <si>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</si>
  <si>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</si>
  <si>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</si>
  <si>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</si>
  <si>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</si>
  <si>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</si>
  <si>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</si>
  <si>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</si>
  <si>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</si>
  <si>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</si>
  <si>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</si>
  <si>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</si>
  <si>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</si>
  <si>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</si>
  <si>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</si>
  <si>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</si>
  <si>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</si>
  <si>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</si>
  <si>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</si>
  <si>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</si>
  <si>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</si>
  <si>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</si>
  <si>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</si>
  <si>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</si>
  <si>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</si>
  <si>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</si>
  <si>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</si>
  <si>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</si>
  <si>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</si>
  <si>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</si>
  <si>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</si>
  <si>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</si>
  <si>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</si>
  <si>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</si>
  <si>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</si>
  <si>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</si>
  <si>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</si>
  <si>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</si>
  <si>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</si>
  <si>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</si>
  <si>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</si>
  <si>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</si>
  <si>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</si>
  <si>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</si>
  <si>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</si>
  <si>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</si>
  <si>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</si>
  <si>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</si>
  <si>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</si>
  <si>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</si>
  <si>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</si>
  <si>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</si>
  <si>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</si>
  <si>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</si>
  <si>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</si>
  <si>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</si>
  <si>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</si>
  <si>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</si>
  <si>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</si>
  <si>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</si>
  <si>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</si>
  <si>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</si>
  <si>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</si>
  <si>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</si>
  <si>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</si>
  <si>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</si>
  <si>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</si>
  <si>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</si>
  <si>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</si>
  <si>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</si>
  <si>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</si>
  <si>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</si>
  <si>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</si>
  <si>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</si>
  <si>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</si>
  <si>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</si>
  <si>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</si>
  <si>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</si>
  <si>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</si>
  <si>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</si>
  <si>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</si>
  <si>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</si>
  <si>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</si>
  <si>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</si>
  <si>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</si>
  <si>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</si>
  <si>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</si>
  <si>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</si>
  <si>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</si>
  <si>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</si>
  <si>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</si>
  <si>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</si>
  <si>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</si>
  <si>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</si>
  <si>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</si>
  <si>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</si>
  <si>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</si>
  <si>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</si>
  <si>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</si>
  <si>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</si>
  <si>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</si>
  <si>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</si>
  <si>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</si>
  <si>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</si>
  <si>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</si>
  <si>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</si>
  <si>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</si>
  <si>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</si>
  <si>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</si>
  <si>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</si>
  <si>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</si>
  <si>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</si>
  <si>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</si>
  <si>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</si>
  <si>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</si>
  <si>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</si>
  <si>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</si>
  <si>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</si>
  <si>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</si>
  <si>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</si>
  <si>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</si>
  <si>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</si>
  <si>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</si>
  <si>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</si>
  <si>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</si>
  <si>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</si>
  <si>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</si>
  <si>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</si>
  <si>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</si>
  <si>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</si>
  <si>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</si>
  <si>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</si>
  <si>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</si>
  <si>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</si>
  <si>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</si>
  <si>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</si>
  <si>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</si>
  <si>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</si>
  <si>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</si>
  <si>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</si>
  <si>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</si>
  <si>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</si>
  <si>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</si>
  <si>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</si>
  <si>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</si>
  <si>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</si>
  <si>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</si>
  <si>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</si>
  <si>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借料</t>
    <rPh sb="0" eb="2">
      <t>シャクリョウ</t>
    </rPh>
    <phoneticPr fontId="5"/>
  </si>
  <si>
    <t>昭和27年度</t>
    <rPh sb="0" eb="2">
      <t>ショウワ</t>
    </rPh>
    <rPh sb="4" eb="5">
      <t>ネン</t>
    </rPh>
    <rPh sb="5" eb="6">
      <t>ド</t>
    </rPh>
    <phoneticPr fontId="5"/>
  </si>
  <si>
    <t>終了予定なし</t>
    <rPh sb="0" eb="2">
      <t>シュウリョウ</t>
    </rPh>
    <rPh sb="2" eb="4">
      <t>ヨテイ</t>
    </rPh>
    <phoneticPr fontId="5"/>
  </si>
  <si>
    <t>環境政策課用地取得室</t>
    <rPh sb="0" eb="5">
      <t>カンキョウセイサクカ</t>
    </rPh>
    <rPh sb="5" eb="10">
      <t>ヨウチシュトクシツ</t>
    </rPh>
    <phoneticPr fontId="5"/>
  </si>
  <si>
    <t>環境政策課　池田　眞人</t>
    <rPh sb="0" eb="2">
      <t>カンキョウ</t>
    </rPh>
    <rPh sb="2" eb="5">
      <t>セイサクカ</t>
    </rPh>
    <rPh sb="6" eb="8">
      <t>イケダ</t>
    </rPh>
    <rPh sb="9" eb="10">
      <t>マコト</t>
    </rPh>
    <rPh sb="10" eb="11">
      <t>ヒト</t>
    </rPh>
    <phoneticPr fontId="5"/>
  </si>
  <si>
    <t>地方協力局</t>
    <rPh sb="0" eb="2">
      <t>チホウ</t>
    </rPh>
    <rPh sb="2" eb="4">
      <t>キョウリョク</t>
    </rPh>
    <rPh sb="4" eb="5">
      <t>キョク</t>
    </rPh>
    <phoneticPr fontId="5"/>
  </si>
  <si>
    <t>日本国とアメリカ合衆国との間の相互協力及び安全保障条約第６条
日本国とアメリカ合衆国との間の相互協力及び安全保障条約第六条に基づく施設及び区域並びに日本国における合衆国軍隊の地位に関する協定２条１項、２４条２項
民法第６０１条</t>
    <rPh sb="0" eb="2">
      <t>ニホン</t>
    </rPh>
    <rPh sb="2" eb="3">
      <t>コク</t>
    </rPh>
    <rPh sb="8" eb="11">
      <t>ガッシュウコク</t>
    </rPh>
    <rPh sb="13" eb="14">
      <t>アイダ</t>
    </rPh>
    <rPh sb="15" eb="17">
      <t>ソウゴ</t>
    </rPh>
    <rPh sb="17" eb="19">
      <t>キョウリョク</t>
    </rPh>
    <rPh sb="19" eb="20">
      <t>オヨ</t>
    </rPh>
    <rPh sb="21" eb="23">
      <t>アンゼン</t>
    </rPh>
    <rPh sb="23" eb="25">
      <t>ホショウ</t>
    </rPh>
    <rPh sb="25" eb="27">
      <t>ジョウヤク</t>
    </rPh>
    <rPh sb="27" eb="28">
      <t>ダイ</t>
    </rPh>
    <rPh sb="29" eb="30">
      <t>ジョウ</t>
    </rPh>
    <rPh sb="59" eb="60">
      <t>ロク</t>
    </rPh>
    <rPh sb="62" eb="63">
      <t>モト</t>
    </rPh>
    <rPh sb="65" eb="67">
      <t>シセツ</t>
    </rPh>
    <rPh sb="67" eb="68">
      <t>オヨ</t>
    </rPh>
    <rPh sb="69" eb="71">
      <t>クイキ</t>
    </rPh>
    <rPh sb="71" eb="72">
      <t>ナラ</t>
    </rPh>
    <rPh sb="74" eb="76">
      <t>ニホン</t>
    </rPh>
    <rPh sb="76" eb="77">
      <t>コク</t>
    </rPh>
    <rPh sb="81" eb="84">
      <t>ガッシュウコク</t>
    </rPh>
    <rPh sb="84" eb="86">
      <t>グンタイ</t>
    </rPh>
    <rPh sb="87" eb="89">
      <t>チイ</t>
    </rPh>
    <rPh sb="90" eb="91">
      <t>カン</t>
    </rPh>
    <rPh sb="93" eb="95">
      <t>キョウテイ</t>
    </rPh>
    <rPh sb="96" eb="97">
      <t>ジョウ</t>
    </rPh>
    <rPh sb="98" eb="99">
      <t>コウ</t>
    </rPh>
    <rPh sb="102" eb="103">
      <t>ジョウ</t>
    </rPh>
    <rPh sb="104" eb="105">
      <t>コウ</t>
    </rPh>
    <rPh sb="106" eb="108">
      <t>ミンポウ</t>
    </rPh>
    <rPh sb="108" eb="109">
      <t>ダイ</t>
    </rPh>
    <rPh sb="112" eb="113">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</si>
  <si>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62">
      <t>コッカアンゼンホショウ</t>
    </rPh>
    <rPh sb="62" eb="64">
      <t>カイギ</t>
    </rPh>
    <rPh sb="64" eb="66">
      <t>ケッテイ</t>
    </rPh>
    <rPh sb="67" eb="69">
      <t>カクギ</t>
    </rPh>
    <rPh sb="69" eb="71">
      <t>ケッテイ</t>
    </rPh>
    <phoneticPr fontId="5"/>
  </si>
  <si>
    <t>○</t>
  </si>
  <si>
    <t>-</t>
  </si>
  <si>
    <t>-</t>
    <phoneticPr fontId="5"/>
  </si>
  <si>
    <t>提供施設等借料</t>
    <rPh sb="0" eb="2">
      <t>テイキョウ</t>
    </rPh>
    <rPh sb="2" eb="4">
      <t>シセツ</t>
    </rPh>
    <rPh sb="4" eb="5">
      <t>トウ</t>
    </rPh>
    <rPh sb="5" eb="7">
      <t>シャクリョウ</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</si>
  <si>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</si>
  <si>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</si>
  <si>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　賃貸借契約により土地を借上げ、防衛施設の安定的使用に寄与する。</t>
  </si>
  <si>
    <t>契約更新者数
（契約更新者数／契約更新対象者数）</t>
  </si>
  <si>
    <t>借料執行額（X）／賃貸借契約者数（Y）</t>
    <rPh sb="0" eb="2">
      <t>シャクリョウ</t>
    </rPh>
    <phoneticPr fontId="5"/>
  </si>
  <si>
    <t>名（約）</t>
    <rPh sb="0" eb="1">
      <t>ナ</t>
    </rPh>
    <rPh sb="2" eb="3">
      <t>ヤク</t>
    </rPh>
    <phoneticPr fontId="5"/>
  </si>
  <si>
    <t>　防衛施設の継続的・安定的な使用を確保することを目的としていることから、定量的な目標値等を示すことは困難である。</t>
    <phoneticPr fontId="5"/>
  </si>
  <si>
    <t>名</t>
    <rPh sb="0" eb="1">
      <t>ナ</t>
    </rPh>
    <phoneticPr fontId="5"/>
  </si>
  <si>
    <t>賃貸借契約者数
（土地所有者の権利異動により賃貸借契約者数が毎年変動するため、年度毎の定量的な当初見込みを示すことは困難である。）</t>
    <phoneticPr fontId="5"/>
  </si>
  <si>
    <t>百万円/名</t>
    <rPh sb="0" eb="3">
      <t>ヒャクマンエン</t>
    </rPh>
    <rPh sb="4" eb="5">
      <t>メイ</t>
    </rPh>
    <phoneticPr fontId="5"/>
  </si>
  <si>
    <t>X/Y</t>
  </si>
  <si>
    <t>　在日米軍に施設・区域を提供することは、条約上、我が国に課せられた義務であり、日米安全保障体制を支える基盤である防衛施設を安定的に使用するために必要であることから、社会のニーズを反映している。</t>
    <phoneticPr fontId="5"/>
  </si>
  <si>
    <t>　在日米軍に施設・区域を提供することは、条約上、我が国に課せられた義務であり、日米安全保障体制を支える基盤である防衛施設を安定的に使用するために必要であることから、国が実施することが適切である。</t>
    <rPh sb="82" eb="83">
      <t>クニ</t>
    </rPh>
    <phoneticPr fontId="5"/>
  </si>
  <si>
    <t>　在日米軍に施設・区域を提供することは、条約上、我が国に課せられた義務であり、日米安全保障体制を支える基盤である防衛施設を安定的に使用するために必要であることから優先度の高い事業である。</t>
    <phoneticPr fontId="5"/>
  </si>
  <si>
    <t>　提供施設は、代替性の無い特定の位置、構造又は性質のものであるため随意契約としており、真の土地所有者を確認の上、支出していることから支出先の選定は妥当である。</t>
    <phoneticPr fontId="5"/>
  </si>
  <si>
    <t>無</t>
  </si>
  <si>
    <t>有</t>
  </si>
  <si>
    <t>‐</t>
  </si>
  <si>
    <t>　算定基準に基づき算定した評価額を基本に、土地所有者との間で折衝を実施し、借料額を支払っている。</t>
    <phoneticPr fontId="5"/>
  </si>
  <si>
    <t>　在日米軍に施設・区域を提供することは、条約上、我が国に課せられた義務であり、日米安全保障体制を支える基盤である防衛施設を安定的に使用するために必要な土地等の借料に限定されている。</t>
    <phoneticPr fontId="5"/>
  </si>
  <si>
    <t>　在日米軍に施設・区域を提供するため、所有者との合意を得て賃貸借契約を締結することにより、防衛施設の継続的・安定的な使用の確保が図られている。</t>
    <phoneticPr fontId="5"/>
  </si>
  <si>
    <t>0363</t>
  </si>
  <si>
    <t>0331</t>
  </si>
  <si>
    <t>0478</t>
  </si>
  <si>
    <t>0380</t>
  </si>
  <si>
    <t>0258</t>
  </si>
  <si>
    <t>0330</t>
  </si>
  <si>
    <t>0338</t>
  </si>
  <si>
    <t>0347</t>
  </si>
  <si>
    <t>土地等の賃借料</t>
    <rPh sb="0" eb="2">
      <t>トチ</t>
    </rPh>
    <rPh sb="2" eb="3">
      <t>トウ</t>
    </rPh>
    <rPh sb="4" eb="7">
      <t>チンシャクリョウ</t>
    </rPh>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</si>
  <si>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</si>
  <si>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</si>
  <si>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北関東防衛局</t>
    <rPh sb="0" eb="1">
      <t>キタ</t>
    </rPh>
    <rPh sb="1" eb="3">
      <t>カントウ</t>
    </rPh>
    <rPh sb="3" eb="5">
      <t>ボウエイ</t>
    </rPh>
    <rPh sb="5" eb="6">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</si>
  <si>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</si>
  <si>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</si>
  <si>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</si>
  <si>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中国四国防衛局</t>
    <rPh sb="0" eb="7">
      <t>チュウゴクシコクボウエイキョク</t>
    </rPh>
    <phoneticPr fontId="5"/>
  </si>
  <si>
    <t>北海道防衛局</t>
    <rPh sb="0" eb="3">
      <t>ホッカイドウ</t>
    </rPh>
    <rPh sb="3" eb="5">
      <t>ボウエイ</t>
    </rPh>
    <rPh sb="5" eb="6">
      <t>キョク</t>
    </rPh>
    <phoneticPr fontId="5"/>
  </si>
  <si>
    <t>東海防衛支局</t>
    <rPh sb="0" eb="2">
      <t>トウカイ</t>
    </rPh>
    <rPh sb="2" eb="4">
      <t>ボウエイ</t>
    </rPh>
    <rPh sb="4" eb="6">
      <t>シキョク</t>
    </rPh>
    <phoneticPr fontId="5"/>
  </si>
  <si>
    <t>熊本防衛支局</t>
    <rPh sb="0" eb="6">
      <t>クマモトボウエイシキョク</t>
    </rPh>
    <phoneticPr fontId="5"/>
  </si>
  <si>
    <t>山梨県</t>
    <rPh sb="0" eb="3">
      <t>ヤマナシケン</t>
    </rPh>
    <phoneticPr fontId="5"/>
  </si>
  <si>
    <t>土地所有者Ａ</t>
    <rPh sb="0" eb="5">
      <t>トチショユウシャ</t>
    </rPh>
    <phoneticPr fontId="5"/>
  </si>
  <si>
    <t>土地所有者Ｂ</t>
    <rPh sb="0" eb="5">
      <t>トチショユウシャ</t>
    </rPh>
    <phoneticPr fontId="5"/>
  </si>
  <si>
    <t>金武町</t>
    <rPh sb="0" eb="3">
      <t>キンチョウ</t>
    </rPh>
    <phoneticPr fontId="5"/>
  </si>
  <si>
    <t>名護市</t>
    <rPh sb="0" eb="3">
      <t>ナゴシ</t>
    </rPh>
    <phoneticPr fontId="5"/>
  </si>
  <si>
    <t>土地所有者Ｃ</t>
    <rPh sb="0" eb="5">
      <t>トチショユウシャ</t>
    </rPh>
    <phoneticPr fontId="5"/>
  </si>
  <si>
    <t>恩納村</t>
    <rPh sb="0" eb="3">
      <t>オンナソン</t>
    </rPh>
    <phoneticPr fontId="5"/>
  </si>
  <si>
    <t>沖縄市</t>
    <rPh sb="0" eb="3">
      <t>オキナワシ</t>
    </rPh>
    <phoneticPr fontId="5"/>
  </si>
  <si>
    <t>土地所有者Ｄ</t>
    <rPh sb="0" eb="5">
      <t>トチショユウシャ</t>
    </rPh>
    <phoneticPr fontId="5"/>
  </si>
  <si>
    <t>提供施設は、代替性の無い特定の位置、構造又は性質のものであるため随意契約としている。</t>
    <phoneticPr fontId="5"/>
  </si>
  <si>
    <t>　防衛施設の安定的な使用の確保のため、土地所有者の理解と協力を得て土地を借り上げることが必要不可欠である。このため、土地所有者と賃貸借契約を締結し、適正に算定した賃借料を支払って借り上げているものである。
　なお、当省が行う借料の算定に当たっては、防衛施設周辺の地価動向及び開発状況を勘案の上、公示地及び基準値等の客観的データを基に、算定基準に基づき借料の基本となる土地の評価額を算定している。</t>
    <phoneticPr fontId="5"/>
  </si>
  <si>
    <t>　在日米軍に施設・区域を提供することは、条約上、我が国に課せられた義務であり、かかる提供に必要な民公有地については、賃貸借契約を締結して使用することを基本としている。これにより、防衛施設の継続的・安定的な使用を確保し、もって我が国の平和と独立を守り国の安全を保つことを目的としているものである。</t>
    <phoneticPr fontId="5"/>
  </si>
  <si>
    <t>防衛施設の安定的な使用の確保</t>
    <phoneticPr fontId="5"/>
  </si>
  <si>
    <t>　土地所有者の理解と協力を得て土地を借上げることにより、防衛施設の継続的・安定的な使用を確保することを目的としている。
　令和元～令和３年度において、土地所有者と賃貸借契約を締結の上、土地を借上げ、防衛施設の安定的使用に寄与している。</t>
    <rPh sb="61" eb="63">
      <t>レイワ</t>
    </rPh>
    <rPh sb="63" eb="64">
      <t>モト</t>
    </rPh>
    <phoneticPr fontId="5"/>
  </si>
  <si>
    <t>-</t>
    <phoneticPr fontId="5"/>
  </si>
  <si>
    <t>Ⅰ－４　我が国自身の防衛体制の強化（防衛力を支える要素）</t>
  </si>
  <si>
    <t>Ⅰ－４－（３）　地域コミュニティーとの連携</t>
    <phoneticPr fontId="5"/>
  </si>
  <si>
    <t>https://www.mod.go.jp/j/approach/hyouka/seisaku/2021/pdf/R03_bunseki_13.pdf</t>
    <phoneticPr fontId="5"/>
  </si>
  <si>
    <t>-</t>
    <phoneticPr fontId="5"/>
  </si>
  <si>
    <t>宜野座村</t>
    <rPh sb="0" eb="2">
      <t>ギノ</t>
    </rPh>
    <rPh sb="2" eb="3">
      <t>ザ</t>
    </rPh>
    <rPh sb="3" eb="4">
      <t>ソン</t>
    </rPh>
    <phoneticPr fontId="5"/>
  </si>
  <si>
    <t>-</t>
    <phoneticPr fontId="5"/>
  </si>
  <si>
    <t>-</t>
    <phoneticPr fontId="5"/>
  </si>
  <si>
    <t>A.沖縄防衛局</t>
    <rPh sb="2" eb="7">
      <t>オキナワボウエイキョク</t>
    </rPh>
    <phoneticPr fontId="5"/>
  </si>
  <si>
    <t>B.山梨県</t>
    <rPh sb="2" eb="4">
      <t>ヤマナシ</t>
    </rPh>
    <rPh sb="4" eb="5">
      <t>ケン</t>
    </rPh>
    <phoneticPr fontId="5"/>
  </si>
  <si>
    <t>土地所有者と賃貸借契約を締結し、借上げを行う。</t>
    <rPh sb="6" eb="9">
      <t>チンタイシャク</t>
    </rPh>
    <rPh sb="20" eb="21">
      <t>オコナ</t>
    </rPh>
    <phoneticPr fontId="5"/>
  </si>
  <si>
    <t>-</t>
    <phoneticPr fontId="5"/>
  </si>
  <si>
    <t>-</t>
    <phoneticPr fontId="5"/>
  </si>
  <si>
    <t>４ページ、５ページ</t>
    <phoneticPr fontId="5"/>
  </si>
  <si>
    <t>128,420.8/58,800</t>
    <phoneticPr fontId="5"/>
  </si>
  <si>
    <t>129,336.4/60,100</t>
    <phoneticPr fontId="5"/>
  </si>
  <si>
    <t>130,15１.7/60,500</t>
    <phoneticPr fontId="5"/>
  </si>
  <si>
    <t>土地等の賃借料　支出負担行為計画示達</t>
    <rPh sb="0" eb="2">
      <t>トチ</t>
    </rPh>
    <rPh sb="2" eb="3">
      <t>トウ</t>
    </rPh>
    <rPh sb="4" eb="7">
      <t>チンシャクリョウ</t>
    </rPh>
    <phoneticPr fontId="5"/>
  </si>
  <si>
    <t>・外部有識者の所見を踏まえて、適切に対応されたい。</t>
    <phoneticPr fontId="5"/>
  </si>
  <si>
    <t>・事業規模も大きいため、引き続き、十分な調査に基づくデータ等を用い、適切な評価額の算定に努めていただきたい。
・事務費についても、一定規模の執行があることから、効率的な執行に努めていただきたい。</t>
    <phoneticPr fontId="5"/>
  </si>
  <si>
    <t>１．必要性
　在日米軍に施設・区域を提供することは、条約上我が国に課せられた義務であり、日米安全保障体制を支える基盤である防衛施設を安定的に使用するために必要であることから、防衛省が実施することが適切である。
　防衛施設に所在する民公有地については、所有者の合意を得て賃貸借契約を締結して使用することを基本としている。
　所有者との合意が得られてない場合は、駐留軍用地特措法等に基づき使用権原を取得せざるを得ないが、防衛施設の継続的・安定的な使用を確保するためには、同法の適用によらず、所有者の理解と協力を得て賃貸借契約を締結・更新することが必要である。
２．効率性
　支払いに当たっては、法務局の登記簿謄本等により土地所有者の権利関係等を確認の上、公共事業を実施する国、地方公共団体等が公共用地を借り上げる場合に適用される公共用地の取得に伴う損失補償基準要綱（昭和３７年閣議決定）等の算定基準と同様の基準により借料の基本となる土地の評価額の算定を行っている。
　この評価額を基本として、防衛施設の継続的・安定的な使用及び予算の効率的・効果的な執行を目指す当省と、地域の経済・社会事情を踏まえた立場で要請を行う所有者との間で折衝を実施し、借料額を支払っている。
３．有効性
　所有者の合意を得て賃貸借契約を締結することにより、防衛施設の継続的・安定的な使用の確保が図られている。</t>
  </si>
  <si>
    <t>　防衛施設の継続的・安定的な使用の確保のため、土地所有者の理解と協力を得るとともに、国の財政状況等を理解していただくよう、引き続き、効率的かつ効果的な予算執行に取り組む。</t>
  </si>
  <si>
    <t>地価上昇等に伴う借料額の増</t>
  </si>
  <si>
    <t>・外部有識者の所見を踏まえて、引き続き、適切な評価額の算定に努め、事務費についても、効率的な執行に努めていく。</t>
    <rPh sb="15" eb="16">
      <t>ヒ</t>
    </rPh>
    <rPh sb="17" eb="18">
      <t>ツヅ</t>
    </rPh>
    <rPh sb="20" eb="22">
      <t>テキセツ</t>
    </rPh>
    <rPh sb="23" eb="26">
      <t>ヒョウカガク</t>
    </rPh>
    <rPh sb="27" eb="29">
      <t>サンテイ</t>
    </rPh>
    <rPh sb="30" eb="31">
      <t>ツト</t>
    </rPh>
    <rPh sb="33" eb="36">
      <t>ジムヒ</t>
    </rPh>
    <rPh sb="42" eb="45">
      <t>コウリツテキ</t>
    </rPh>
    <rPh sb="46" eb="48">
      <t>シッコウ</t>
    </rPh>
    <rPh sb="49" eb="50">
      <t>ツト</t>
    </rPh>
    <phoneticPr fontId="5"/>
  </si>
  <si>
    <t>　・本事業は、防衛施設内に所在する民公有地の土地所有者と賃貸借契約を締結するにあたり、同一基準で算定し、賃借料を支払っているため１事業としている。
  また、可能な限り具体的な数字を示し、わかりやすくなるよう工夫した。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</si>
</sst>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3" fillId="6" borderId="3"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112058</xdr:colOff>
      <xdr:row>270</xdr:row>
      <xdr:rowOff>22412</xdr:rowOff>
    </xdr:from>
    <xdr:to>
      <xdr:col>42</xdr:col>
      <xdr:colOff>152834</xdr:colOff>
      <xdr:row>285</xdr:row>
      <xdr:rowOff>615603</xdr:rowOff>
    </xdr:to>
    <xdr:grpSp>
      <xdr:nvGrpSpPr>
        <xdr:cNvPr id="2" name="グループ化 1">
          <a:extLst>
            <a:ext uri="{FF2B5EF4-FFF2-40B4-BE49-F238E27FC236}">
              <a16:creationId xmlns:a16="http://schemas.microsoft.com/office/drawing/2014/main" id="{6CAB1802-4CA1-405D-954F-D02BCA7699CA}"/>
            </a:ext>
          </a:extLst>
        </xdr:cNvPr>
        <xdr:cNvGrpSpPr/>
      </xdr:nvGrpSpPr>
      <xdr:grpSpPr>
        <a:xfrm>
          <a:off x="2129117" y="46325118"/>
          <a:ext cx="6495364" cy="5803926"/>
          <a:chOff x="2196529" y="47363992"/>
          <a:chExt cx="6688610" cy="5788250"/>
        </a:xfrm>
      </xdr:grpSpPr>
      <xdr:sp macro="" textlink="">
        <xdr:nvSpPr>
          <xdr:cNvPr id="3" name="Text Box 45">
            <a:extLst>
              <a:ext uri="{FF2B5EF4-FFF2-40B4-BE49-F238E27FC236}">
                <a16:creationId xmlns:a16="http://schemas.microsoft.com/office/drawing/2014/main" id="{C8523600-7110-47B1-ACA5-38C60EBE8A65}"/>
              </a:ext>
            </a:extLst>
          </xdr:cNvPr>
          <xdr:cNvSpPr txBox="1">
            <a:spLocks noChangeArrowheads="1"/>
          </xdr:cNvSpPr>
        </xdr:nvSpPr>
        <xdr:spPr bwMode="auto">
          <a:xfrm>
            <a:off x="3461210" y="51622088"/>
            <a:ext cx="1811173" cy="273866"/>
          </a:xfrm>
          <a:prstGeom prst="rect">
            <a:avLst/>
          </a:prstGeom>
          <a:noFill/>
          <a:ln>
            <a:noFill/>
          </a:ln>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【随意契約（その他）】</a:t>
            </a:r>
            <a:endParaRPr lang="ja-JP" altLang="en-US" sz="700"/>
          </a:p>
        </xdr:txBody>
      </xdr:sp>
      <xdr:sp macro="" textlink="">
        <xdr:nvSpPr>
          <xdr:cNvPr id="4" name="Text Box 23">
            <a:extLst>
              <a:ext uri="{FF2B5EF4-FFF2-40B4-BE49-F238E27FC236}">
                <a16:creationId xmlns:a16="http://schemas.microsoft.com/office/drawing/2014/main" id="{D19B18CB-3059-4267-A8EC-C10FE17271D0}"/>
              </a:ext>
            </a:extLst>
          </xdr:cNvPr>
          <xdr:cNvSpPr txBox="1">
            <a:spLocks noChangeArrowheads="1"/>
          </xdr:cNvSpPr>
        </xdr:nvSpPr>
        <xdr:spPr bwMode="auto">
          <a:xfrm>
            <a:off x="4330176" y="47363992"/>
            <a:ext cx="2565291" cy="6365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防衛省</a:t>
            </a:r>
          </a:p>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a:t>
            </a:r>
            <a:r>
              <a:rPr lang="en-US" altLang="ja-JP" sz="1050" b="0" i="0" u="none" strike="noStrike" baseline="0">
                <a:solidFill>
                  <a:sysClr val="windowText" lastClr="000000"/>
                </a:solidFill>
                <a:latin typeface="ＭＳ Ｐゴシック"/>
                <a:ea typeface="ＭＳ Ｐゴシック"/>
              </a:rPr>
              <a:t>130,406.3</a:t>
            </a:r>
            <a:r>
              <a:rPr lang="ja-JP" altLang="en-US" sz="105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grpSp>
        <xdr:nvGrpSpPr>
          <xdr:cNvPr id="5" name="グループ化 20">
            <a:extLst>
              <a:ext uri="{FF2B5EF4-FFF2-40B4-BE49-F238E27FC236}">
                <a16:creationId xmlns:a16="http://schemas.microsoft.com/office/drawing/2014/main" id="{7346D9E4-6E2D-4F19-BD67-B7BAA840A86B}"/>
              </a:ext>
            </a:extLst>
          </xdr:cNvPr>
          <xdr:cNvGrpSpPr>
            <a:grpSpLocks/>
          </xdr:cNvGrpSpPr>
        </xdr:nvGrpSpPr>
        <xdr:grpSpPr bwMode="auto">
          <a:xfrm>
            <a:off x="4124870" y="48141057"/>
            <a:ext cx="2974668" cy="570523"/>
            <a:chOff x="5136479" y="32481744"/>
            <a:chExt cx="3194148" cy="589803"/>
          </a:xfrm>
        </xdr:grpSpPr>
        <xdr:sp macro="" textlink="">
          <xdr:nvSpPr>
            <xdr:cNvPr id="24" name="AutoShape 27">
              <a:extLst>
                <a:ext uri="{FF2B5EF4-FFF2-40B4-BE49-F238E27FC236}">
                  <a16:creationId xmlns:a16="http://schemas.microsoft.com/office/drawing/2014/main" id="{19C5722E-2CA8-4785-AB9C-4AE10409578D}"/>
                </a:ext>
              </a:extLst>
            </xdr:cNvPr>
            <xdr:cNvSpPr>
              <a:spLocks noChangeArrowheads="1"/>
            </xdr:cNvSpPr>
          </xdr:nvSpPr>
          <xdr:spPr bwMode="auto">
            <a:xfrm>
              <a:off x="5136479" y="32481744"/>
              <a:ext cx="3194148" cy="5898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Text Box 42">
              <a:extLst>
                <a:ext uri="{FF2B5EF4-FFF2-40B4-BE49-F238E27FC236}">
                  <a16:creationId xmlns:a16="http://schemas.microsoft.com/office/drawing/2014/main" id="{02655306-C509-4077-9E2F-5133769D7DF1}"/>
                </a:ext>
              </a:extLst>
            </xdr:cNvPr>
            <xdr:cNvSpPr txBox="1">
              <a:spLocks noChangeArrowheads="1"/>
            </xdr:cNvSpPr>
          </xdr:nvSpPr>
          <xdr:spPr bwMode="auto">
            <a:xfrm>
              <a:off x="5253695" y="32611166"/>
              <a:ext cx="2959716" cy="36148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a:r>
                <a:rPr kumimoji="1" lang="ja-JP" altLang="ja-JP" sz="1050">
                  <a:effectLst/>
                  <a:latin typeface="+mn-lt"/>
                  <a:ea typeface="+mn-ea"/>
                  <a:cs typeface="+mn-cs"/>
                </a:rPr>
                <a:t>土地等の借り上げに関する費用の示達</a:t>
              </a:r>
              <a:endParaRPr lang="ja-JP" altLang="ja-JP" sz="1100">
                <a:effectLst/>
              </a:endParaRPr>
            </a:p>
          </xdr:txBody>
        </xdr:sp>
      </xdr:grpSp>
      <xdr:sp macro="" textlink="">
        <xdr:nvSpPr>
          <xdr:cNvPr id="6" name="Line 28">
            <a:extLst>
              <a:ext uri="{FF2B5EF4-FFF2-40B4-BE49-F238E27FC236}">
                <a16:creationId xmlns:a16="http://schemas.microsoft.com/office/drawing/2014/main" id="{54197A2A-0407-4BEA-9649-F37897D43FF1}"/>
              </a:ext>
            </a:extLst>
          </xdr:cNvPr>
          <xdr:cNvSpPr>
            <a:spLocks noChangeShapeType="1"/>
          </xdr:cNvSpPr>
        </xdr:nvSpPr>
        <xdr:spPr bwMode="auto">
          <a:xfrm flipH="1">
            <a:off x="5701635" y="48720760"/>
            <a:ext cx="914" cy="6486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 name="Text Box 29">
            <a:extLst>
              <a:ext uri="{FF2B5EF4-FFF2-40B4-BE49-F238E27FC236}">
                <a16:creationId xmlns:a16="http://schemas.microsoft.com/office/drawing/2014/main" id="{847A710A-24A4-41E9-910C-B789E1EBFCC6}"/>
              </a:ext>
            </a:extLst>
          </xdr:cNvPr>
          <xdr:cNvSpPr txBox="1">
            <a:spLocks noChangeArrowheads="1"/>
          </xdr:cNvSpPr>
        </xdr:nvSpPr>
        <xdr:spPr bwMode="auto">
          <a:xfrm>
            <a:off x="4253949" y="49394345"/>
            <a:ext cx="2728937" cy="69495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ysClr val="windowText" lastClr="000000"/>
                </a:solidFill>
                <a:latin typeface="ＭＳ Ｐゴシック"/>
                <a:ea typeface="ＭＳ Ｐゴシック"/>
              </a:rPr>
              <a:t>Ａ．地方防衛局等（</a:t>
            </a:r>
            <a:r>
              <a:rPr lang="en-US" altLang="ja-JP" sz="1050" b="0" i="0" u="none" strike="noStrike" baseline="0">
                <a:solidFill>
                  <a:sysClr val="windowText" lastClr="000000"/>
                </a:solidFill>
                <a:latin typeface="ＭＳ Ｐゴシック"/>
                <a:ea typeface="ＭＳ Ｐゴシック"/>
              </a:rPr>
              <a:t>10</a:t>
            </a:r>
            <a:r>
              <a:rPr lang="ja-JP" altLang="en-US" sz="1050" b="0" i="0" u="none" strike="noStrike" baseline="0">
                <a:solidFill>
                  <a:sysClr val="windowText" lastClr="000000"/>
                </a:solidFill>
                <a:latin typeface="ＭＳ Ｐゴシック"/>
                <a:ea typeface="ＭＳ Ｐゴシック"/>
              </a:rPr>
              <a:t>機関）</a:t>
            </a:r>
          </a:p>
          <a:p>
            <a:pPr algn="ctr" rtl="0">
              <a:lnSpc>
                <a:spcPts val="1500"/>
              </a:lnSpc>
              <a:defRPr sz="1000"/>
            </a:pPr>
            <a:r>
              <a:rPr lang="en-US" altLang="ja-JP" sz="1050" b="0" i="0" u="none" strike="noStrike" baseline="0">
                <a:solidFill>
                  <a:sysClr val="windowText" lastClr="000000"/>
                </a:solidFill>
                <a:latin typeface="ＭＳ Ｐゴシック"/>
                <a:ea typeface="ＭＳ Ｐゴシック"/>
              </a:rPr>
              <a:t>130,406.3</a:t>
            </a:r>
            <a:r>
              <a:rPr lang="ja-JP" altLang="en-US" sz="1050" b="0" i="0" u="none" strike="noStrike" baseline="0">
                <a:solidFill>
                  <a:sysClr val="windowText" lastClr="000000"/>
                </a:solidFill>
                <a:latin typeface="ＭＳ Ｐゴシック"/>
                <a:ea typeface="ＭＳ Ｐゴシック"/>
              </a:rPr>
              <a:t>万円</a:t>
            </a:r>
            <a:endParaRPr lang="ja-JP" altLang="en-US" sz="600" strike="noStrike" baseline="0">
              <a:solidFill>
                <a:sysClr val="windowText" lastClr="000000"/>
              </a:solidFill>
            </a:endParaRPr>
          </a:p>
        </xdr:txBody>
      </xdr:sp>
      <xdr:sp macro="" textlink="">
        <xdr:nvSpPr>
          <xdr:cNvPr id="8" name="Line 33">
            <a:extLst>
              <a:ext uri="{FF2B5EF4-FFF2-40B4-BE49-F238E27FC236}">
                <a16:creationId xmlns:a16="http://schemas.microsoft.com/office/drawing/2014/main" id="{44D07213-2C45-4D23-BDD0-6D48F7F53805}"/>
              </a:ext>
            </a:extLst>
          </xdr:cNvPr>
          <xdr:cNvSpPr>
            <a:spLocks noChangeShapeType="1"/>
          </xdr:cNvSpPr>
        </xdr:nvSpPr>
        <xdr:spPr bwMode="auto">
          <a:xfrm>
            <a:off x="3527826" y="51127972"/>
            <a:ext cx="6409" cy="6712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9" name="グループ化 21">
            <a:extLst>
              <a:ext uri="{FF2B5EF4-FFF2-40B4-BE49-F238E27FC236}">
                <a16:creationId xmlns:a16="http://schemas.microsoft.com/office/drawing/2014/main" id="{F8AA7A2A-6F0D-49D3-8656-7D93DBAFCC36}"/>
              </a:ext>
            </a:extLst>
          </xdr:cNvPr>
          <xdr:cNvGrpSpPr>
            <a:grpSpLocks/>
          </xdr:cNvGrpSpPr>
        </xdr:nvGrpSpPr>
        <xdr:grpSpPr bwMode="auto">
          <a:xfrm>
            <a:off x="4260536" y="50110352"/>
            <a:ext cx="2704142" cy="649827"/>
            <a:chOff x="6094414" y="35787195"/>
            <a:chExt cx="2891900" cy="680758"/>
          </a:xfrm>
        </xdr:grpSpPr>
        <xdr:sp macro="" textlink="">
          <xdr:nvSpPr>
            <xdr:cNvPr id="22" name="Text Box 43">
              <a:extLst>
                <a:ext uri="{FF2B5EF4-FFF2-40B4-BE49-F238E27FC236}">
                  <a16:creationId xmlns:a16="http://schemas.microsoft.com/office/drawing/2014/main" id="{68B9AC9A-598F-4A99-8064-717F3A9113D5}"/>
                </a:ext>
              </a:extLst>
            </xdr:cNvPr>
            <xdr:cNvSpPr txBox="1">
              <a:spLocks noChangeArrowheads="1"/>
            </xdr:cNvSpPr>
          </xdr:nvSpPr>
          <xdr:spPr bwMode="auto">
            <a:xfrm>
              <a:off x="6179126" y="35829272"/>
              <a:ext cx="2719208" cy="537187"/>
            </a:xfrm>
            <a:prstGeom prst="rect">
              <a:avLst/>
            </a:prstGeom>
            <a:noFill/>
            <a:ln>
              <a:noFill/>
            </a:ln>
            <a:extLst/>
          </xdr:spPr>
          <xdr:txBody>
            <a:bodyPr vertOverflow="clip" wrap="square" lIns="36576" tIns="22860" rIns="0" bIns="0" anchor="ctr" upright="1"/>
            <a:lstStyle/>
            <a:p>
              <a:pPr algn="ctr" rtl="0">
                <a:lnSpc>
                  <a:spcPts val="1500"/>
                </a:lnSpc>
                <a:defRPr sz="1000"/>
              </a:pPr>
              <a:r>
                <a:rPr lang="ja-JP" altLang="en-US" sz="1050" b="0" i="0" u="none" strike="noStrike" baseline="0">
                  <a:solidFill>
                    <a:srgbClr val="000000"/>
                  </a:solidFill>
                  <a:latin typeface="ＭＳ Ｐゴシック"/>
                  <a:ea typeface="ＭＳ Ｐゴシック"/>
                </a:rPr>
                <a:t>土地等の借り上げに関する事務</a:t>
              </a:r>
              <a:endParaRPr lang="ja-JP" altLang="en-US" sz="700"/>
            </a:p>
          </xdr:txBody>
        </xdr:sp>
        <xdr:sp macro="" textlink="">
          <xdr:nvSpPr>
            <xdr:cNvPr id="23" name="AutoShape 30">
              <a:extLst>
                <a:ext uri="{FF2B5EF4-FFF2-40B4-BE49-F238E27FC236}">
                  <a16:creationId xmlns:a16="http://schemas.microsoft.com/office/drawing/2014/main" id="{5768AFE6-22BE-445F-A420-E321B1C9D109}"/>
                </a:ext>
              </a:extLst>
            </xdr:cNvPr>
            <xdr:cNvSpPr>
              <a:spLocks noChangeArrowheads="1"/>
            </xdr:cNvSpPr>
          </xdr:nvSpPr>
          <xdr:spPr bwMode="auto">
            <a:xfrm>
              <a:off x="6094414" y="35787195"/>
              <a:ext cx="2891900" cy="6807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Text Box 35">
            <a:extLst>
              <a:ext uri="{FF2B5EF4-FFF2-40B4-BE49-F238E27FC236}">
                <a16:creationId xmlns:a16="http://schemas.microsoft.com/office/drawing/2014/main" id="{39A60BAE-DD4C-4391-B150-39B28912BF54}"/>
              </a:ext>
            </a:extLst>
          </xdr:cNvPr>
          <xdr:cNvSpPr txBox="1">
            <a:spLocks noChangeArrowheads="1"/>
          </xdr:cNvSpPr>
        </xdr:nvSpPr>
        <xdr:spPr bwMode="auto">
          <a:xfrm>
            <a:off x="2353252" y="51848468"/>
            <a:ext cx="2596120"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Ｂ．賃貸借契約対象者</a:t>
            </a:r>
          </a:p>
          <a:p>
            <a:pPr algn="ctr" rtl="0">
              <a:lnSpc>
                <a:spcPts val="1300"/>
              </a:lnSpc>
              <a:defRPr sz="1000"/>
            </a:pPr>
            <a:r>
              <a:rPr lang="en-US" altLang="ja-JP" sz="1050" b="0" i="0" u="none" strike="noStrike" baseline="0">
                <a:solidFill>
                  <a:sysClr val="windowText" lastClr="000000"/>
                </a:solidFill>
                <a:latin typeface="ＭＳ Ｐゴシック"/>
                <a:ea typeface="ＭＳ Ｐゴシック"/>
              </a:rPr>
              <a:t>130,151.7</a:t>
            </a:r>
            <a:r>
              <a:rPr lang="ja-JP" altLang="en-US" sz="1050" b="0" i="0" u="none" strike="noStrike" baseline="0">
                <a:solidFill>
                  <a:sysClr val="windowText" lastClr="000000"/>
                </a:solidFill>
                <a:latin typeface="ＭＳ Ｐゴシック"/>
                <a:ea typeface="ＭＳ Ｐゴシック"/>
              </a:rPr>
              <a:t>百万円</a:t>
            </a:r>
            <a:endParaRPr lang="ja-JP" altLang="en-US" sz="600" strike="noStrike" baseline="0">
              <a:solidFill>
                <a:sysClr val="windowText" lastClr="000000"/>
              </a:solidFill>
            </a:endParaRPr>
          </a:p>
        </xdr:txBody>
      </xdr:sp>
      <xdr:grpSp>
        <xdr:nvGrpSpPr>
          <xdr:cNvPr id="11" name="グループ化 24">
            <a:extLst>
              <a:ext uri="{FF2B5EF4-FFF2-40B4-BE49-F238E27FC236}">
                <a16:creationId xmlns:a16="http://schemas.microsoft.com/office/drawing/2014/main" id="{22E85FEC-6E49-4F54-ACE6-F8EFAD23E77D}"/>
              </a:ext>
            </a:extLst>
          </xdr:cNvPr>
          <xdr:cNvGrpSpPr>
            <a:grpSpLocks/>
          </xdr:cNvGrpSpPr>
        </xdr:nvGrpSpPr>
        <xdr:grpSpPr bwMode="auto">
          <a:xfrm>
            <a:off x="2326821" y="52502415"/>
            <a:ext cx="2602134" cy="649827"/>
            <a:chOff x="4337115" y="40893772"/>
            <a:chExt cx="3051441" cy="681878"/>
          </a:xfrm>
        </xdr:grpSpPr>
        <xdr:sp macro="" textlink="">
          <xdr:nvSpPr>
            <xdr:cNvPr id="20" name="AutoShape 36">
              <a:extLst>
                <a:ext uri="{FF2B5EF4-FFF2-40B4-BE49-F238E27FC236}">
                  <a16:creationId xmlns:a16="http://schemas.microsoft.com/office/drawing/2014/main" id="{E424B063-372F-450E-8988-0B89B6798EA4}"/>
                </a:ext>
              </a:extLst>
            </xdr:cNvPr>
            <xdr:cNvSpPr>
              <a:spLocks noChangeArrowheads="1"/>
            </xdr:cNvSpPr>
          </xdr:nvSpPr>
          <xdr:spPr bwMode="auto">
            <a:xfrm>
              <a:off x="4337115" y="40893772"/>
              <a:ext cx="3051441"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40">
              <a:extLst>
                <a:ext uri="{FF2B5EF4-FFF2-40B4-BE49-F238E27FC236}">
                  <a16:creationId xmlns:a16="http://schemas.microsoft.com/office/drawing/2014/main" id="{C22F2354-3996-4EE7-9702-2278C9818D8F}"/>
                </a:ext>
              </a:extLst>
            </xdr:cNvPr>
            <xdr:cNvSpPr txBox="1">
              <a:spLocks noChangeArrowheads="1"/>
            </xdr:cNvSpPr>
          </xdr:nvSpPr>
          <xdr:spPr bwMode="auto">
            <a:xfrm>
              <a:off x="4414980" y="40998922"/>
              <a:ext cx="2876022" cy="46120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rgbClr val="000000"/>
                  </a:solidFill>
                  <a:latin typeface="ＭＳ Ｐゴシック"/>
                  <a:ea typeface="ＭＳ Ｐゴシック"/>
                </a:rPr>
                <a:t>土地所有者</a:t>
              </a:r>
              <a:endParaRPr lang="en-US" altLang="ja-JP" sz="1050" b="0" i="0" u="none" strike="noStrike" baseline="0">
                <a:solidFill>
                  <a:srgbClr val="000000"/>
                </a:solidFill>
                <a:latin typeface="ＭＳ Ｐゴシック"/>
                <a:ea typeface="ＭＳ Ｐゴシック"/>
              </a:endParaRPr>
            </a:p>
            <a:p>
              <a:pPr algn="ctr" rtl="0">
                <a:lnSpc>
                  <a:spcPts val="1300"/>
                </a:lnSpc>
                <a:defRPr sz="1000"/>
              </a:pPr>
              <a:r>
                <a:rPr lang="ja-JP" altLang="en-US" sz="1050" b="0" i="0" u="none" strike="noStrike" baseline="0">
                  <a:solidFill>
                    <a:sysClr val="windowText" lastClr="000000"/>
                  </a:solidFill>
                  <a:latin typeface="ＭＳ Ｐゴシック"/>
                  <a:ea typeface="ＭＳ Ｐゴシック"/>
                </a:rPr>
                <a:t>約</a:t>
              </a:r>
              <a:r>
                <a:rPr lang="en-US" altLang="ja-JP" sz="1050" b="0" i="0" u="none" strike="noStrike" baseline="0">
                  <a:solidFill>
                    <a:sysClr val="windowText" lastClr="000000"/>
                  </a:solidFill>
                  <a:latin typeface="ＭＳ Ｐゴシック"/>
                  <a:ea typeface="ＭＳ Ｐゴシック"/>
                </a:rPr>
                <a:t>60,500</a:t>
              </a:r>
              <a:r>
                <a:rPr lang="ja-JP" altLang="en-US" sz="1050" b="0" i="0" u="none" strike="noStrike" baseline="0">
                  <a:solidFill>
                    <a:sysClr val="windowText" lastClr="000000"/>
                  </a:solidFill>
                  <a:latin typeface="ＭＳ Ｐゴシック"/>
                  <a:ea typeface="ＭＳ Ｐゴシック"/>
                </a:rPr>
                <a:t>名</a:t>
              </a:r>
              <a:endParaRPr lang="en-US" altLang="ja-JP" sz="1050" b="0" i="0" u="none" strike="noStrike" baseline="0">
                <a:solidFill>
                  <a:sysClr val="windowText" lastClr="000000"/>
                </a:solidFill>
                <a:latin typeface="ＭＳ Ｐゴシック"/>
                <a:ea typeface="ＭＳ Ｐゴシック"/>
              </a:endParaRPr>
            </a:p>
          </xdr:txBody>
        </xdr:sp>
      </xdr:grpSp>
      <xdr:sp macro="" textlink="">
        <xdr:nvSpPr>
          <xdr:cNvPr id="12" name="Text Box 45">
            <a:extLst>
              <a:ext uri="{FF2B5EF4-FFF2-40B4-BE49-F238E27FC236}">
                <a16:creationId xmlns:a16="http://schemas.microsoft.com/office/drawing/2014/main" id="{7C0C724A-6471-496C-A88F-656D7C39498E}"/>
              </a:ext>
            </a:extLst>
          </xdr:cNvPr>
          <xdr:cNvSpPr txBox="1">
            <a:spLocks noChangeArrowheads="1"/>
          </xdr:cNvSpPr>
        </xdr:nvSpPr>
        <xdr:spPr bwMode="auto">
          <a:xfrm>
            <a:off x="2196529" y="51611417"/>
            <a:ext cx="858555" cy="245474"/>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【借　料】</a:t>
            </a:r>
            <a:endParaRPr lang="ja-JP" altLang="en-US" sz="700"/>
          </a:p>
        </xdr:txBody>
      </xdr:sp>
      <xdr:sp macro="" textlink="">
        <xdr:nvSpPr>
          <xdr:cNvPr id="13" name="Text Box 35">
            <a:extLst>
              <a:ext uri="{FF2B5EF4-FFF2-40B4-BE49-F238E27FC236}">
                <a16:creationId xmlns:a16="http://schemas.microsoft.com/office/drawing/2014/main" id="{3886EC06-DB6B-4313-8C7F-6EE1E0F02908}"/>
              </a:ext>
            </a:extLst>
          </xdr:cNvPr>
          <xdr:cNvSpPr txBox="1">
            <a:spLocks noChangeArrowheads="1"/>
          </xdr:cNvSpPr>
        </xdr:nvSpPr>
        <xdr:spPr bwMode="auto">
          <a:xfrm>
            <a:off x="6978079" y="51815726"/>
            <a:ext cx="1809015"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chemeClr val="tx1"/>
                </a:solidFill>
                <a:latin typeface="ＭＳ Ｐゴシック"/>
                <a:ea typeface="ＭＳ Ｐゴシック"/>
              </a:rPr>
              <a:t>事務費</a:t>
            </a:r>
          </a:p>
          <a:p>
            <a:pPr algn="ctr" rtl="0">
              <a:lnSpc>
                <a:spcPts val="1400"/>
              </a:lnSpc>
              <a:defRPr sz="1000"/>
            </a:pPr>
            <a:r>
              <a:rPr lang="en-US" altLang="ja-JP" sz="1050" b="0" i="0" u="none" strike="noStrike" baseline="0">
                <a:solidFill>
                  <a:sysClr val="windowText" lastClr="000000"/>
                </a:solidFill>
                <a:latin typeface="ＭＳ Ｐゴシック"/>
                <a:ea typeface="ＭＳ Ｐゴシック"/>
              </a:rPr>
              <a:t>254.6</a:t>
            </a:r>
            <a:r>
              <a:rPr lang="ja-JP" altLang="en-US" sz="1050" b="0" i="0" u="none" strike="noStrike" baseline="0">
                <a:solidFill>
                  <a:sysClr val="windowText" lastClr="000000"/>
                </a:solidFill>
                <a:latin typeface="ＭＳ Ｐゴシック"/>
                <a:ea typeface="ＭＳ Ｐゴシック"/>
              </a:rPr>
              <a:t>百万円</a:t>
            </a:r>
            <a:endParaRPr lang="ja-JP" altLang="en-US" sz="600">
              <a:solidFill>
                <a:sysClr val="windowText" lastClr="000000"/>
              </a:solidFill>
            </a:endParaRPr>
          </a:p>
        </xdr:txBody>
      </xdr:sp>
      <xdr:grpSp>
        <xdr:nvGrpSpPr>
          <xdr:cNvPr id="14" name="グループ化 24">
            <a:extLst>
              <a:ext uri="{FF2B5EF4-FFF2-40B4-BE49-F238E27FC236}">
                <a16:creationId xmlns:a16="http://schemas.microsoft.com/office/drawing/2014/main" id="{852F41B5-52BF-4FE0-B8F8-098E5FC0B8EA}"/>
              </a:ext>
            </a:extLst>
          </xdr:cNvPr>
          <xdr:cNvGrpSpPr>
            <a:grpSpLocks/>
          </xdr:cNvGrpSpPr>
        </xdr:nvGrpSpPr>
        <xdr:grpSpPr bwMode="auto">
          <a:xfrm>
            <a:off x="6847051" y="52475755"/>
            <a:ext cx="2038088" cy="657954"/>
            <a:chOff x="6301290" y="40910346"/>
            <a:chExt cx="3454079" cy="681878"/>
          </a:xfrm>
        </xdr:grpSpPr>
        <xdr:sp macro="" textlink="">
          <xdr:nvSpPr>
            <xdr:cNvPr id="18" name="AutoShape 36">
              <a:extLst>
                <a:ext uri="{FF2B5EF4-FFF2-40B4-BE49-F238E27FC236}">
                  <a16:creationId xmlns:a16="http://schemas.microsoft.com/office/drawing/2014/main" id="{17B23C20-6416-4C5D-A3C4-5B6EE58072E1}"/>
                </a:ext>
              </a:extLst>
            </xdr:cNvPr>
            <xdr:cNvSpPr>
              <a:spLocks noChangeArrowheads="1"/>
            </xdr:cNvSpPr>
          </xdr:nvSpPr>
          <xdr:spPr bwMode="auto">
            <a:xfrm>
              <a:off x="6301290" y="40910346"/>
              <a:ext cx="3454079"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Text Box 40">
              <a:extLst>
                <a:ext uri="{FF2B5EF4-FFF2-40B4-BE49-F238E27FC236}">
                  <a16:creationId xmlns:a16="http://schemas.microsoft.com/office/drawing/2014/main" id="{90117C4E-DD7C-4E56-95BC-3D031F58FEA8}"/>
                </a:ext>
              </a:extLst>
            </xdr:cNvPr>
            <xdr:cNvSpPr txBox="1">
              <a:spLocks noChangeArrowheads="1"/>
            </xdr:cNvSpPr>
          </xdr:nvSpPr>
          <xdr:spPr bwMode="auto">
            <a:xfrm>
              <a:off x="6517168" y="41023897"/>
              <a:ext cx="2972502" cy="4642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職員旅費、</a:t>
              </a:r>
            </a:p>
            <a:p>
              <a:pPr algn="ctr" rtl="0">
                <a:lnSpc>
                  <a:spcPts val="13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備品費、消耗品費等</a:t>
              </a:r>
              <a:endParaRPr lang="ja-JP" altLang="en-US" sz="700">
                <a:solidFill>
                  <a:schemeClr val="tx1"/>
                </a:solidFill>
                <a:latin typeface="ＭＳ Ｐゴシック" panose="020B0600070205080204" pitchFamily="50" charset="-128"/>
                <a:ea typeface="ＭＳ Ｐゴシック" panose="020B0600070205080204" pitchFamily="50" charset="-128"/>
              </a:endParaRPr>
            </a:p>
          </xdr:txBody>
        </xdr:sp>
      </xdr:grpSp>
      <xdr:sp macro="" textlink="">
        <xdr:nvSpPr>
          <xdr:cNvPr id="15" name="Line 33">
            <a:extLst>
              <a:ext uri="{FF2B5EF4-FFF2-40B4-BE49-F238E27FC236}">
                <a16:creationId xmlns:a16="http://schemas.microsoft.com/office/drawing/2014/main" id="{89F9426E-9206-45DD-900F-26296A480C22}"/>
              </a:ext>
            </a:extLst>
          </xdr:cNvPr>
          <xdr:cNvSpPr>
            <a:spLocks noChangeShapeType="1"/>
          </xdr:cNvSpPr>
        </xdr:nvSpPr>
        <xdr:spPr bwMode="auto">
          <a:xfrm flipH="1">
            <a:off x="7889162" y="51119100"/>
            <a:ext cx="9761" cy="6776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xnSp macro="">
        <xdr:nvCxnSpPr>
          <xdr:cNvPr id="16" name="直線コネクタ 15">
            <a:extLst>
              <a:ext uri="{FF2B5EF4-FFF2-40B4-BE49-F238E27FC236}">
                <a16:creationId xmlns:a16="http://schemas.microsoft.com/office/drawing/2014/main" id="{F4205E4E-0F0F-4100-B18A-7E3DDD804809}"/>
              </a:ext>
            </a:extLst>
          </xdr:cNvPr>
          <xdr:cNvCxnSpPr>
            <a:endCxn id="15" idx="0"/>
          </xdr:cNvCxnSpPr>
        </xdr:nvCxnSpPr>
        <xdr:spPr bwMode="auto">
          <a:xfrm flipV="1">
            <a:off x="3527827" y="51119100"/>
            <a:ext cx="4371096" cy="88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3B0D6208-24DD-4424-A5B0-F4D533E20CDE}"/>
              </a:ext>
            </a:extLst>
          </xdr:cNvPr>
          <xdr:cNvCxnSpPr/>
        </xdr:nvCxnSpPr>
        <xdr:spPr bwMode="auto">
          <a:xfrm>
            <a:off x="5617660" y="50825281"/>
            <a:ext cx="0" cy="3003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1" zoomScale="130" zoomScaleNormal="130" workbookViewId="0">
      <selection activeCell="K8" sqref="K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617</v>
      </c>
      <c r="M5" s="13" t="str">
        <f t="shared" si="2"/>
        <v>防衛関係</v>
      </c>
      <c r="N5" s="13" t="str">
        <f t="shared" si="6"/>
        <v>防衛関係</v>
      </c>
      <c r="O5" s="13"/>
      <c r="P5" s="12" t="s">
        <v>72</v>
      </c>
      <c r="Q5" s="17"/>
      <c r="R5" s="13" t="str">
        <f t="shared" si="3"/>
        <v/>
      </c>
      <c r="S5" s="13" t="str">
        <f t="shared" si="4"/>
        <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t="s">
        <v>617</v>
      </c>
      <c r="R8" s="13" t="str">
        <f t="shared" si="3"/>
        <v>その他</v>
      </c>
      <c r="S8" s="13" t="str">
        <f t="shared" si="4"/>
        <v>その他</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その他</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215" sqref="G215:AX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284</v>
      </c>
      <c r="AJ2" s="840" t="s">
        <v>607</v>
      </c>
      <c r="AK2" s="840"/>
      <c r="AL2" s="840"/>
      <c r="AM2" s="840"/>
      <c r="AN2" s="75" t="s">
        <v>284</v>
      </c>
      <c r="AO2" s="840">
        <v>21</v>
      </c>
      <c r="AP2" s="840"/>
      <c r="AQ2" s="840"/>
      <c r="AR2" s="76" t="s">
        <v>284</v>
      </c>
      <c r="AS2" s="841">
        <v>286</v>
      </c>
      <c r="AT2" s="841"/>
      <c r="AU2" s="841"/>
      <c r="AV2" s="75" t="str">
        <f>IF(AW2="","","-")</f>
        <v/>
      </c>
      <c r="AW2" s="842"/>
      <c r="AX2" s="842"/>
    </row>
    <row r="3" spans="1:50" ht="21" customHeight="1" thickBot="1" x14ac:dyDescent="0.2">
      <c r="A3" s="843" t="s">
        <v>597</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608</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609</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614</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610</v>
      </c>
      <c r="H5" s="831"/>
      <c r="I5" s="831"/>
      <c r="J5" s="831"/>
      <c r="K5" s="831"/>
      <c r="L5" s="831"/>
      <c r="M5" s="832" t="s">
        <v>61</v>
      </c>
      <c r="N5" s="833"/>
      <c r="O5" s="833"/>
      <c r="P5" s="833"/>
      <c r="Q5" s="833"/>
      <c r="R5" s="834"/>
      <c r="S5" s="835" t="s">
        <v>611</v>
      </c>
      <c r="T5" s="831"/>
      <c r="U5" s="831"/>
      <c r="V5" s="831"/>
      <c r="W5" s="831"/>
      <c r="X5" s="836"/>
      <c r="Y5" s="837" t="s">
        <v>3</v>
      </c>
      <c r="Z5" s="838"/>
      <c r="AA5" s="838"/>
      <c r="AB5" s="838"/>
      <c r="AC5" s="838"/>
      <c r="AD5" s="839"/>
      <c r="AE5" s="860" t="s">
        <v>612</v>
      </c>
      <c r="AF5" s="860"/>
      <c r="AG5" s="860"/>
      <c r="AH5" s="860"/>
      <c r="AI5" s="860"/>
      <c r="AJ5" s="860"/>
      <c r="AK5" s="860"/>
      <c r="AL5" s="860"/>
      <c r="AM5" s="860"/>
      <c r="AN5" s="860"/>
      <c r="AO5" s="860"/>
      <c r="AP5" s="861"/>
      <c r="AQ5" s="862" t="s">
        <v>613</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14.75" customHeight="1" x14ac:dyDescent="0.15">
      <c r="A7" s="846" t="s">
        <v>20</v>
      </c>
      <c r="B7" s="847"/>
      <c r="C7" s="847"/>
      <c r="D7" s="847"/>
      <c r="E7" s="847"/>
      <c r="F7" s="848"/>
      <c r="G7" s="870" t="s">
        <v>615</v>
      </c>
      <c r="H7" s="871"/>
      <c r="I7" s="871"/>
      <c r="J7" s="871"/>
      <c r="K7" s="871"/>
      <c r="L7" s="871"/>
      <c r="M7" s="871"/>
      <c r="N7" s="871"/>
      <c r="O7" s="871"/>
      <c r="P7" s="871"/>
      <c r="Q7" s="871"/>
      <c r="R7" s="871"/>
      <c r="S7" s="871"/>
      <c r="T7" s="871"/>
      <c r="U7" s="871"/>
      <c r="V7" s="871"/>
      <c r="W7" s="871"/>
      <c r="X7" s="872"/>
      <c r="Y7" s="873" t="s">
        <v>269</v>
      </c>
      <c r="Z7" s="692"/>
      <c r="AA7" s="692"/>
      <c r="AB7" s="692"/>
      <c r="AC7" s="692"/>
      <c r="AD7" s="874"/>
      <c r="AE7" s="802" t="s">
        <v>616</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防衛関係</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5" t="s">
        <v>21</v>
      </c>
      <c r="B9" s="776"/>
      <c r="C9" s="776"/>
      <c r="D9" s="776"/>
      <c r="E9" s="776"/>
      <c r="F9" s="776"/>
      <c r="G9" s="857" t="s">
        <v>672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3" t="s">
        <v>27</v>
      </c>
      <c r="B10" s="764"/>
      <c r="C10" s="764"/>
      <c r="D10" s="764"/>
      <c r="E10" s="764"/>
      <c r="F10" s="764"/>
      <c r="G10" s="765" t="s">
        <v>671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763" t="s">
        <v>5</v>
      </c>
      <c r="B11" s="764"/>
      <c r="C11" s="764"/>
      <c r="D11" s="764"/>
      <c r="E11" s="764"/>
      <c r="F11" s="768"/>
      <c r="G11" s="769" t="str">
        <f>入力規則等!P10</f>
        <v>その他</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9" t="s">
        <v>416</v>
      </c>
      <c r="Q12" s="180"/>
      <c r="R12" s="180"/>
      <c r="S12" s="180"/>
      <c r="T12" s="180"/>
      <c r="U12" s="180"/>
      <c r="V12" s="181"/>
      <c r="W12" s="179" t="s">
        <v>568</v>
      </c>
      <c r="X12" s="180"/>
      <c r="Y12" s="180"/>
      <c r="Z12" s="180"/>
      <c r="AA12" s="180"/>
      <c r="AB12" s="180"/>
      <c r="AC12" s="181"/>
      <c r="AD12" s="179" t="s">
        <v>570</v>
      </c>
      <c r="AE12" s="180"/>
      <c r="AF12" s="180"/>
      <c r="AG12" s="180"/>
      <c r="AH12" s="180"/>
      <c r="AI12" s="180"/>
      <c r="AJ12" s="181"/>
      <c r="AK12" s="179" t="s">
        <v>588</v>
      </c>
      <c r="AL12" s="180"/>
      <c r="AM12" s="180"/>
      <c r="AN12" s="180"/>
      <c r="AO12" s="180"/>
      <c r="AP12" s="180"/>
      <c r="AQ12" s="181"/>
      <c r="AR12" s="179" t="s">
        <v>589</v>
      </c>
      <c r="AS12" s="180"/>
      <c r="AT12" s="180"/>
      <c r="AU12" s="180"/>
      <c r="AV12" s="180"/>
      <c r="AW12" s="180"/>
      <c r="AX12" s="808"/>
    </row>
    <row r="13" spans="1:50" ht="21" customHeight="1" x14ac:dyDescent="0.15">
      <c r="A13" s="311"/>
      <c r="B13" s="312"/>
      <c r="C13" s="312"/>
      <c r="D13" s="312"/>
      <c r="E13" s="312"/>
      <c r="F13" s="313"/>
      <c r="G13" s="792" t="s">
        <v>6</v>
      </c>
      <c r="H13" s="793"/>
      <c r="I13" s="809" t="s">
        <v>7</v>
      </c>
      <c r="J13" s="810"/>
      <c r="K13" s="810"/>
      <c r="L13" s="810"/>
      <c r="M13" s="810"/>
      <c r="N13" s="810"/>
      <c r="O13" s="811"/>
      <c r="P13" s="703">
        <v>128957</v>
      </c>
      <c r="Q13" s="704"/>
      <c r="R13" s="704"/>
      <c r="S13" s="704"/>
      <c r="T13" s="704"/>
      <c r="U13" s="704"/>
      <c r="V13" s="705"/>
      <c r="W13" s="703">
        <v>130067</v>
      </c>
      <c r="X13" s="704"/>
      <c r="Y13" s="704"/>
      <c r="Z13" s="704"/>
      <c r="AA13" s="704"/>
      <c r="AB13" s="704"/>
      <c r="AC13" s="705"/>
      <c r="AD13" s="703">
        <v>130858</v>
      </c>
      <c r="AE13" s="704"/>
      <c r="AF13" s="704"/>
      <c r="AG13" s="704"/>
      <c r="AH13" s="704"/>
      <c r="AI13" s="704"/>
      <c r="AJ13" s="705"/>
      <c r="AK13" s="703">
        <v>131895</v>
      </c>
      <c r="AL13" s="704"/>
      <c r="AM13" s="704"/>
      <c r="AN13" s="704"/>
      <c r="AO13" s="704"/>
      <c r="AP13" s="704"/>
      <c r="AQ13" s="705"/>
      <c r="AR13" s="740">
        <v>132882</v>
      </c>
      <c r="AS13" s="741"/>
      <c r="AT13" s="741"/>
      <c r="AU13" s="741"/>
      <c r="AV13" s="741"/>
      <c r="AW13" s="741"/>
      <c r="AX13" s="812"/>
    </row>
    <row r="14" spans="1:50" ht="21" customHeight="1" x14ac:dyDescent="0.15">
      <c r="A14" s="311"/>
      <c r="B14" s="312"/>
      <c r="C14" s="312"/>
      <c r="D14" s="312"/>
      <c r="E14" s="312"/>
      <c r="F14" s="313"/>
      <c r="G14" s="794"/>
      <c r="H14" s="795"/>
      <c r="I14" s="787" t="s">
        <v>8</v>
      </c>
      <c r="J14" s="788"/>
      <c r="K14" s="788"/>
      <c r="L14" s="788"/>
      <c r="M14" s="788"/>
      <c r="N14" s="788"/>
      <c r="O14" s="789"/>
      <c r="P14" s="703" t="s">
        <v>618</v>
      </c>
      <c r="Q14" s="704"/>
      <c r="R14" s="704"/>
      <c r="S14" s="704"/>
      <c r="T14" s="704"/>
      <c r="U14" s="704"/>
      <c r="V14" s="705"/>
      <c r="W14" s="703" t="s">
        <v>618</v>
      </c>
      <c r="X14" s="704"/>
      <c r="Y14" s="704"/>
      <c r="Z14" s="704"/>
      <c r="AA14" s="704"/>
      <c r="AB14" s="704"/>
      <c r="AC14" s="705"/>
      <c r="AD14" s="703" t="s">
        <v>618</v>
      </c>
      <c r="AE14" s="704"/>
      <c r="AF14" s="704"/>
      <c r="AG14" s="704"/>
      <c r="AH14" s="704"/>
      <c r="AI14" s="704"/>
      <c r="AJ14" s="705"/>
      <c r="AK14" s="703" t="s">
        <v>618</v>
      </c>
      <c r="AL14" s="704"/>
      <c r="AM14" s="704"/>
      <c r="AN14" s="704"/>
      <c r="AO14" s="704"/>
      <c r="AP14" s="704"/>
      <c r="AQ14" s="705"/>
      <c r="AR14" s="798"/>
      <c r="AS14" s="798"/>
      <c r="AT14" s="798"/>
      <c r="AU14" s="798"/>
      <c r="AV14" s="798"/>
      <c r="AW14" s="798"/>
      <c r="AX14" s="799"/>
    </row>
    <row r="15" spans="1:50" ht="21" customHeight="1" x14ac:dyDescent="0.15">
      <c r="A15" s="311"/>
      <c r="B15" s="312"/>
      <c r="C15" s="312"/>
      <c r="D15" s="312"/>
      <c r="E15" s="312"/>
      <c r="F15" s="313"/>
      <c r="G15" s="794"/>
      <c r="H15" s="795"/>
      <c r="I15" s="787" t="s">
        <v>47</v>
      </c>
      <c r="J15" s="800"/>
      <c r="K15" s="800"/>
      <c r="L15" s="800"/>
      <c r="M15" s="800"/>
      <c r="N15" s="800"/>
      <c r="O15" s="801"/>
      <c r="P15" s="703" t="s">
        <v>618</v>
      </c>
      <c r="Q15" s="704"/>
      <c r="R15" s="704"/>
      <c r="S15" s="704"/>
      <c r="T15" s="704"/>
      <c r="U15" s="704"/>
      <c r="V15" s="705"/>
      <c r="W15" s="703" t="s">
        <v>618</v>
      </c>
      <c r="X15" s="704"/>
      <c r="Y15" s="704"/>
      <c r="Z15" s="704"/>
      <c r="AA15" s="704"/>
      <c r="AB15" s="704"/>
      <c r="AC15" s="705"/>
      <c r="AD15" s="703" t="s">
        <v>618</v>
      </c>
      <c r="AE15" s="704"/>
      <c r="AF15" s="704"/>
      <c r="AG15" s="704"/>
      <c r="AH15" s="704"/>
      <c r="AI15" s="704"/>
      <c r="AJ15" s="705"/>
      <c r="AK15" s="703">
        <v>13</v>
      </c>
      <c r="AL15" s="704"/>
      <c r="AM15" s="704"/>
      <c r="AN15" s="704"/>
      <c r="AO15" s="704"/>
      <c r="AP15" s="704"/>
      <c r="AQ15" s="705"/>
      <c r="AR15" s="703" t="s">
        <v>619</v>
      </c>
      <c r="AS15" s="704"/>
      <c r="AT15" s="704"/>
      <c r="AU15" s="704"/>
      <c r="AV15" s="704"/>
      <c r="AW15" s="704"/>
      <c r="AX15" s="813"/>
    </row>
    <row r="16" spans="1:50" ht="21" customHeight="1" x14ac:dyDescent="0.15">
      <c r="A16" s="311"/>
      <c r="B16" s="312"/>
      <c r="C16" s="312"/>
      <c r="D16" s="312"/>
      <c r="E16" s="312"/>
      <c r="F16" s="313"/>
      <c r="G16" s="794"/>
      <c r="H16" s="795"/>
      <c r="I16" s="787" t="s">
        <v>48</v>
      </c>
      <c r="J16" s="800"/>
      <c r="K16" s="800"/>
      <c r="L16" s="800"/>
      <c r="M16" s="800"/>
      <c r="N16" s="800"/>
      <c r="O16" s="801"/>
      <c r="P16" s="703" t="s">
        <v>618</v>
      </c>
      <c r="Q16" s="704"/>
      <c r="R16" s="704"/>
      <c r="S16" s="704"/>
      <c r="T16" s="704"/>
      <c r="U16" s="704"/>
      <c r="V16" s="705"/>
      <c r="W16" s="703" t="s">
        <v>618</v>
      </c>
      <c r="X16" s="704"/>
      <c r="Y16" s="704"/>
      <c r="Z16" s="704"/>
      <c r="AA16" s="704"/>
      <c r="AB16" s="704"/>
      <c r="AC16" s="705"/>
      <c r="AD16" s="703">
        <v>-13</v>
      </c>
      <c r="AE16" s="704"/>
      <c r="AF16" s="704"/>
      <c r="AG16" s="704"/>
      <c r="AH16" s="704"/>
      <c r="AI16" s="704"/>
      <c r="AJ16" s="705"/>
      <c r="AK16" s="703" t="s">
        <v>618</v>
      </c>
      <c r="AL16" s="704"/>
      <c r="AM16" s="704"/>
      <c r="AN16" s="704"/>
      <c r="AO16" s="704"/>
      <c r="AP16" s="704"/>
      <c r="AQ16" s="705"/>
      <c r="AR16" s="805"/>
      <c r="AS16" s="806"/>
      <c r="AT16" s="806"/>
      <c r="AU16" s="806"/>
      <c r="AV16" s="806"/>
      <c r="AW16" s="806"/>
      <c r="AX16" s="807"/>
    </row>
    <row r="17" spans="1:50" ht="24.75" customHeight="1" x14ac:dyDescent="0.15">
      <c r="A17" s="311"/>
      <c r="B17" s="312"/>
      <c r="C17" s="312"/>
      <c r="D17" s="312"/>
      <c r="E17" s="312"/>
      <c r="F17" s="313"/>
      <c r="G17" s="794"/>
      <c r="H17" s="795"/>
      <c r="I17" s="787" t="s">
        <v>46</v>
      </c>
      <c r="J17" s="788"/>
      <c r="K17" s="788"/>
      <c r="L17" s="788"/>
      <c r="M17" s="788"/>
      <c r="N17" s="788"/>
      <c r="O17" s="789"/>
      <c r="P17" s="703" t="s">
        <v>618</v>
      </c>
      <c r="Q17" s="704"/>
      <c r="R17" s="704"/>
      <c r="S17" s="704"/>
      <c r="T17" s="704"/>
      <c r="U17" s="704"/>
      <c r="V17" s="705"/>
      <c r="W17" s="703" t="s">
        <v>618</v>
      </c>
      <c r="X17" s="704"/>
      <c r="Y17" s="704"/>
      <c r="Z17" s="704"/>
      <c r="AA17" s="704"/>
      <c r="AB17" s="704"/>
      <c r="AC17" s="705"/>
      <c r="AD17" s="703" t="s">
        <v>618</v>
      </c>
      <c r="AE17" s="704"/>
      <c r="AF17" s="704"/>
      <c r="AG17" s="704"/>
      <c r="AH17" s="704"/>
      <c r="AI17" s="704"/>
      <c r="AJ17" s="705"/>
      <c r="AK17" s="703" t="s">
        <v>618</v>
      </c>
      <c r="AL17" s="704"/>
      <c r="AM17" s="704"/>
      <c r="AN17" s="704"/>
      <c r="AO17" s="704"/>
      <c r="AP17" s="704"/>
      <c r="AQ17" s="705"/>
      <c r="AR17" s="790"/>
      <c r="AS17" s="790"/>
      <c r="AT17" s="790"/>
      <c r="AU17" s="790"/>
      <c r="AV17" s="790"/>
      <c r="AW17" s="790"/>
      <c r="AX17" s="791"/>
    </row>
    <row r="18" spans="1:50" ht="24.75" customHeight="1" x14ac:dyDescent="0.15">
      <c r="A18" s="311"/>
      <c r="B18" s="312"/>
      <c r="C18" s="312"/>
      <c r="D18" s="312"/>
      <c r="E18" s="312"/>
      <c r="F18" s="313"/>
      <c r="G18" s="796"/>
      <c r="H18" s="797"/>
      <c r="I18" s="780" t="s">
        <v>18</v>
      </c>
      <c r="J18" s="781"/>
      <c r="K18" s="781"/>
      <c r="L18" s="781"/>
      <c r="M18" s="781"/>
      <c r="N18" s="781"/>
      <c r="O18" s="782"/>
      <c r="P18" s="783">
        <f>SUM(P13:V17)</f>
        <v>128957</v>
      </c>
      <c r="Q18" s="784"/>
      <c r="R18" s="784"/>
      <c r="S18" s="784"/>
      <c r="T18" s="784"/>
      <c r="U18" s="784"/>
      <c r="V18" s="785"/>
      <c r="W18" s="783">
        <f>SUM(W13:AC17)</f>
        <v>130067</v>
      </c>
      <c r="X18" s="784"/>
      <c r="Y18" s="784"/>
      <c r="Z18" s="784"/>
      <c r="AA18" s="784"/>
      <c r="AB18" s="784"/>
      <c r="AC18" s="785"/>
      <c r="AD18" s="783">
        <f>SUM(AD13:AJ17)</f>
        <v>130845</v>
      </c>
      <c r="AE18" s="784"/>
      <c r="AF18" s="784"/>
      <c r="AG18" s="784"/>
      <c r="AH18" s="784"/>
      <c r="AI18" s="784"/>
      <c r="AJ18" s="785"/>
      <c r="AK18" s="783">
        <f>SUM(AK13:AQ17)</f>
        <v>131908</v>
      </c>
      <c r="AL18" s="784"/>
      <c r="AM18" s="784"/>
      <c r="AN18" s="784"/>
      <c r="AO18" s="784"/>
      <c r="AP18" s="784"/>
      <c r="AQ18" s="785"/>
      <c r="AR18" s="783">
        <f>SUM(AR13:AX17)</f>
        <v>132882</v>
      </c>
      <c r="AS18" s="784"/>
      <c r="AT18" s="784"/>
      <c r="AU18" s="784"/>
      <c r="AV18" s="784"/>
      <c r="AW18" s="784"/>
      <c r="AX18" s="786"/>
    </row>
    <row r="19" spans="1:50" ht="24.75" customHeight="1" x14ac:dyDescent="0.15">
      <c r="A19" s="311"/>
      <c r="B19" s="312"/>
      <c r="C19" s="312"/>
      <c r="D19" s="312"/>
      <c r="E19" s="312"/>
      <c r="F19" s="313"/>
      <c r="G19" s="755" t="s">
        <v>9</v>
      </c>
      <c r="H19" s="756"/>
      <c r="I19" s="756"/>
      <c r="J19" s="756"/>
      <c r="K19" s="756"/>
      <c r="L19" s="756"/>
      <c r="M19" s="756"/>
      <c r="N19" s="756"/>
      <c r="O19" s="756"/>
      <c r="P19" s="703">
        <v>128685</v>
      </c>
      <c r="Q19" s="704"/>
      <c r="R19" s="704"/>
      <c r="S19" s="704"/>
      <c r="T19" s="704"/>
      <c r="U19" s="704"/>
      <c r="V19" s="705"/>
      <c r="W19" s="703">
        <v>129653</v>
      </c>
      <c r="X19" s="704"/>
      <c r="Y19" s="704"/>
      <c r="Z19" s="704"/>
      <c r="AA19" s="704"/>
      <c r="AB19" s="704"/>
      <c r="AC19" s="705"/>
      <c r="AD19" s="703">
        <v>130406</v>
      </c>
      <c r="AE19" s="704"/>
      <c r="AF19" s="704"/>
      <c r="AG19" s="704"/>
      <c r="AH19" s="704"/>
      <c r="AI19" s="704"/>
      <c r="AJ19" s="705"/>
      <c r="AK19" s="752"/>
      <c r="AL19" s="752"/>
      <c r="AM19" s="752"/>
      <c r="AN19" s="752"/>
      <c r="AO19" s="752"/>
      <c r="AP19" s="752"/>
      <c r="AQ19" s="752"/>
      <c r="AR19" s="752"/>
      <c r="AS19" s="752"/>
      <c r="AT19" s="752"/>
      <c r="AU19" s="752"/>
      <c r="AV19" s="752"/>
      <c r="AW19" s="752"/>
      <c r="AX19" s="754"/>
    </row>
    <row r="20" spans="1:50" ht="24.75" customHeight="1" x14ac:dyDescent="0.15">
      <c r="A20" s="311"/>
      <c r="B20" s="312"/>
      <c r="C20" s="312"/>
      <c r="D20" s="312"/>
      <c r="E20" s="312"/>
      <c r="F20" s="313"/>
      <c r="G20" s="755" t="s">
        <v>10</v>
      </c>
      <c r="H20" s="756"/>
      <c r="I20" s="756"/>
      <c r="J20" s="756"/>
      <c r="K20" s="756"/>
      <c r="L20" s="756"/>
      <c r="M20" s="756"/>
      <c r="N20" s="756"/>
      <c r="O20" s="756"/>
      <c r="P20" s="751">
        <f>IF(P18=0, "-", SUM(P19)/P18)</f>
        <v>0.99789076979148084</v>
      </c>
      <c r="Q20" s="751"/>
      <c r="R20" s="751"/>
      <c r="S20" s="751"/>
      <c r="T20" s="751"/>
      <c r="U20" s="751"/>
      <c r="V20" s="751"/>
      <c r="W20" s="751">
        <f>IF(W18=0, "-", SUM(W19)/W18)</f>
        <v>0.99681702507169379</v>
      </c>
      <c r="X20" s="751"/>
      <c r="Y20" s="751"/>
      <c r="Z20" s="751"/>
      <c r="AA20" s="751"/>
      <c r="AB20" s="751"/>
      <c r="AC20" s="751"/>
      <c r="AD20" s="751">
        <f>IF(AD18=0, "-", SUM(AD19)/AD18)</f>
        <v>0.99664488516947536</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239</v>
      </c>
      <c r="H21" s="750"/>
      <c r="I21" s="750"/>
      <c r="J21" s="750"/>
      <c r="K21" s="750"/>
      <c r="L21" s="750"/>
      <c r="M21" s="750"/>
      <c r="N21" s="750"/>
      <c r="O21" s="750"/>
      <c r="P21" s="751">
        <f>IF(P19=0, "-", SUM(P19)/SUM(P13,P14))</f>
        <v>0.99789076979148084</v>
      </c>
      <c r="Q21" s="751"/>
      <c r="R21" s="751"/>
      <c r="S21" s="751"/>
      <c r="T21" s="751"/>
      <c r="U21" s="751"/>
      <c r="V21" s="751"/>
      <c r="W21" s="751">
        <f>IF(W19=0, "-", SUM(W19)/SUM(W13,W14))</f>
        <v>0.99681702507169379</v>
      </c>
      <c r="X21" s="751"/>
      <c r="Y21" s="751"/>
      <c r="Z21" s="751"/>
      <c r="AA21" s="751"/>
      <c r="AB21" s="751"/>
      <c r="AC21" s="751"/>
      <c r="AD21" s="751">
        <f>IF(AD19=0, "-", SUM(AD19)/SUM(AD13,AD14))</f>
        <v>0.9965458741536628</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09" t="s">
        <v>592</v>
      </c>
      <c r="B22" s="710"/>
      <c r="C22" s="710"/>
      <c r="D22" s="710"/>
      <c r="E22" s="710"/>
      <c r="F22" s="711"/>
      <c r="G22" s="715" t="s">
        <v>229</v>
      </c>
      <c r="H22" s="554"/>
      <c r="I22" s="554"/>
      <c r="J22" s="554"/>
      <c r="K22" s="554"/>
      <c r="L22" s="554"/>
      <c r="M22" s="554"/>
      <c r="N22" s="554"/>
      <c r="O22" s="555"/>
      <c r="P22" s="716" t="s">
        <v>590</v>
      </c>
      <c r="Q22" s="554"/>
      <c r="R22" s="554"/>
      <c r="S22" s="554"/>
      <c r="T22" s="554"/>
      <c r="U22" s="554"/>
      <c r="V22" s="555"/>
      <c r="W22" s="716" t="s">
        <v>591</v>
      </c>
      <c r="X22" s="554"/>
      <c r="Y22" s="554"/>
      <c r="Z22" s="554"/>
      <c r="AA22" s="554"/>
      <c r="AB22" s="554"/>
      <c r="AC22" s="555"/>
      <c r="AD22" s="716" t="s">
        <v>228</v>
      </c>
      <c r="AE22" s="554"/>
      <c r="AF22" s="554"/>
      <c r="AG22" s="554"/>
      <c r="AH22" s="554"/>
      <c r="AI22" s="554"/>
      <c r="AJ22" s="554"/>
      <c r="AK22" s="554"/>
      <c r="AL22" s="554"/>
      <c r="AM22" s="554"/>
      <c r="AN22" s="554"/>
      <c r="AO22" s="554"/>
      <c r="AP22" s="554"/>
      <c r="AQ22" s="554"/>
      <c r="AR22" s="554"/>
      <c r="AS22" s="554"/>
      <c r="AT22" s="554"/>
      <c r="AU22" s="554"/>
      <c r="AV22" s="554"/>
      <c r="AW22" s="554"/>
      <c r="AX22" s="736"/>
    </row>
    <row r="23" spans="1:50" ht="25.5" customHeight="1" x14ac:dyDescent="0.15">
      <c r="A23" s="712"/>
      <c r="B23" s="713"/>
      <c r="C23" s="713"/>
      <c r="D23" s="713"/>
      <c r="E23" s="713"/>
      <c r="F23" s="714"/>
      <c r="G23" s="737" t="s">
        <v>620</v>
      </c>
      <c r="H23" s="738"/>
      <c r="I23" s="738"/>
      <c r="J23" s="738"/>
      <c r="K23" s="738"/>
      <c r="L23" s="738"/>
      <c r="M23" s="738"/>
      <c r="N23" s="738"/>
      <c r="O23" s="739"/>
      <c r="P23" s="740">
        <v>131419</v>
      </c>
      <c r="Q23" s="741"/>
      <c r="R23" s="741"/>
      <c r="S23" s="741"/>
      <c r="T23" s="741"/>
      <c r="U23" s="741"/>
      <c r="V23" s="742"/>
      <c r="W23" s="740">
        <v>132402</v>
      </c>
      <c r="X23" s="741"/>
      <c r="Y23" s="741"/>
      <c r="Z23" s="741"/>
      <c r="AA23" s="741"/>
      <c r="AB23" s="741"/>
      <c r="AC23" s="742"/>
      <c r="AD23" s="743" t="s">
        <v>697</v>
      </c>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customHeight="1" x14ac:dyDescent="0.15">
      <c r="A24" s="712"/>
      <c r="B24" s="713"/>
      <c r="C24" s="713"/>
      <c r="D24" s="713"/>
      <c r="E24" s="713"/>
      <c r="F24" s="714"/>
      <c r="G24" s="706" t="s">
        <v>621</v>
      </c>
      <c r="H24" s="707"/>
      <c r="I24" s="707"/>
      <c r="J24" s="707"/>
      <c r="K24" s="707"/>
      <c r="L24" s="707"/>
      <c r="M24" s="707"/>
      <c r="N24" s="707"/>
      <c r="O24" s="708"/>
      <c r="P24" s="703">
        <v>347</v>
      </c>
      <c r="Q24" s="704"/>
      <c r="R24" s="704"/>
      <c r="S24" s="704"/>
      <c r="T24" s="704"/>
      <c r="U24" s="704"/>
      <c r="V24" s="705"/>
      <c r="W24" s="703">
        <v>350</v>
      </c>
      <c r="X24" s="704"/>
      <c r="Y24" s="704"/>
      <c r="Z24" s="704"/>
      <c r="AA24" s="704"/>
      <c r="AB24" s="704"/>
      <c r="AC24" s="705"/>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5.5" customHeight="1" x14ac:dyDescent="0.15">
      <c r="A25" s="712"/>
      <c r="B25" s="713"/>
      <c r="C25" s="713"/>
      <c r="D25" s="713"/>
      <c r="E25" s="713"/>
      <c r="F25" s="714"/>
      <c r="G25" s="706" t="s">
        <v>622</v>
      </c>
      <c r="H25" s="707"/>
      <c r="I25" s="707"/>
      <c r="J25" s="707"/>
      <c r="K25" s="707"/>
      <c r="L25" s="707"/>
      <c r="M25" s="707"/>
      <c r="N25" s="707"/>
      <c r="O25" s="708"/>
      <c r="P25" s="703">
        <v>128</v>
      </c>
      <c r="Q25" s="704"/>
      <c r="R25" s="704"/>
      <c r="S25" s="704"/>
      <c r="T25" s="704"/>
      <c r="U25" s="704"/>
      <c r="V25" s="705"/>
      <c r="W25" s="703">
        <v>130</v>
      </c>
      <c r="X25" s="704"/>
      <c r="Y25" s="704"/>
      <c r="Z25" s="704"/>
      <c r="AA25" s="704"/>
      <c r="AB25" s="704"/>
      <c r="AC25" s="705"/>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customHeight="1" x14ac:dyDescent="0.15">
      <c r="A28" s="712"/>
      <c r="B28" s="713"/>
      <c r="C28" s="713"/>
      <c r="D28" s="713"/>
      <c r="E28" s="713"/>
      <c r="F28" s="714"/>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2"/>
      <c r="B29" s="713"/>
      <c r="C29" s="713"/>
      <c r="D29" s="713"/>
      <c r="E29" s="713"/>
      <c r="F29" s="714"/>
      <c r="G29" s="302" t="s">
        <v>18</v>
      </c>
      <c r="H29" s="723"/>
      <c r="I29" s="723"/>
      <c r="J29" s="723"/>
      <c r="K29" s="723"/>
      <c r="L29" s="723"/>
      <c r="M29" s="723"/>
      <c r="N29" s="723"/>
      <c r="O29" s="724"/>
      <c r="P29" s="725">
        <f>AK13</f>
        <v>131895</v>
      </c>
      <c r="Q29" s="726"/>
      <c r="R29" s="726"/>
      <c r="S29" s="726"/>
      <c r="T29" s="726"/>
      <c r="U29" s="726"/>
      <c r="V29" s="727"/>
      <c r="W29" s="728">
        <f>AR13</f>
        <v>132882</v>
      </c>
      <c r="X29" s="729"/>
      <c r="Y29" s="729"/>
      <c r="Z29" s="729"/>
      <c r="AA29" s="729"/>
      <c r="AB29" s="729"/>
      <c r="AC29" s="730"/>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1" t="s">
        <v>579</v>
      </c>
      <c r="B30" s="732"/>
      <c r="C30" s="732"/>
      <c r="D30" s="732"/>
      <c r="E30" s="732"/>
      <c r="F30" s="733"/>
      <c r="G30" s="734" t="s">
        <v>685</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701" t="s">
        <v>580</v>
      </c>
      <c r="B31" s="154"/>
      <c r="C31" s="154"/>
      <c r="D31" s="154"/>
      <c r="E31" s="154"/>
      <c r="F31" s="155"/>
      <c r="G31" s="697" t="s">
        <v>572</v>
      </c>
      <c r="H31" s="698"/>
      <c r="I31" s="698"/>
      <c r="J31" s="698"/>
      <c r="K31" s="698"/>
      <c r="L31" s="698"/>
      <c r="M31" s="698"/>
      <c r="N31" s="698"/>
      <c r="O31" s="698"/>
      <c r="P31" s="699" t="s">
        <v>571</v>
      </c>
      <c r="Q31" s="698"/>
      <c r="R31" s="698"/>
      <c r="S31" s="698"/>
      <c r="T31" s="698"/>
      <c r="U31" s="698"/>
      <c r="V31" s="698"/>
      <c r="W31" s="698"/>
      <c r="X31" s="700"/>
      <c r="Y31" s="694"/>
      <c r="Z31" s="695"/>
      <c r="AA31" s="696"/>
      <c r="AB31" s="646" t="s">
        <v>11</v>
      </c>
      <c r="AC31" s="646"/>
      <c r="AD31" s="646"/>
      <c r="AE31" s="117" t="s">
        <v>416</v>
      </c>
      <c r="AF31" s="659"/>
      <c r="AG31" s="659"/>
      <c r="AH31" s="660"/>
      <c r="AI31" s="117" t="s">
        <v>568</v>
      </c>
      <c r="AJ31" s="659"/>
      <c r="AK31" s="659"/>
      <c r="AL31" s="660"/>
      <c r="AM31" s="117" t="s">
        <v>384</v>
      </c>
      <c r="AN31" s="659"/>
      <c r="AO31" s="659"/>
      <c r="AP31" s="660"/>
      <c r="AQ31" s="643" t="s">
        <v>415</v>
      </c>
      <c r="AR31" s="644"/>
      <c r="AS31" s="644"/>
      <c r="AT31" s="645"/>
      <c r="AU31" s="643" t="s">
        <v>593</v>
      </c>
      <c r="AV31" s="644"/>
      <c r="AW31" s="644"/>
      <c r="AX31" s="647"/>
    </row>
    <row r="32" spans="1:50" ht="23.25" customHeight="1" x14ac:dyDescent="0.15">
      <c r="A32" s="701"/>
      <c r="B32" s="154"/>
      <c r="C32" s="154"/>
      <c r="D32" s="154"/>
      <c r="E32" s="154"/>
      <c r="F32" s="155"/>
      <c r="G32" s="735" t="s">
        <v>673</v>
      </c>
      <c r="H32" s="649"/>
      <c r="I32" s="649"/>
      <c r="J32" s="649"/>
      <c r="K32" s="649"/>
      <c r="L32" s="649"/>
      <c r="M32" s="649"/>
      <c r="N32" s="649"/>
      <c r="O32" s="649"/>
      <c r="P32" s="389" t="s">
        <v>629</v>
      </c>
      <c r="Q32" s="653"/>
      <c r="R32" s="653"/>
      <c r="S32" s="653"/>
      <c r="T32" s="653"/>
      <c r="U32" s="653"/>
      <c r="V32" s="653"/>
      <c r="W32" s="653"/>
      <c r="X32" s="654"/>
      <c r="Y32" s="640" t="s">
        <v>51</v>
      </c>
      <c r="Z32" s="641"/>
      <c r="AA32" s="642"/>
      <c r="AB32" s="149" t="s">
        <v>626</v>
      </c>
      <c r="AC32" s="149"/>
      <c r="AD32" s="149"/>
      <c r="AE32" s="93">
        <v>58800</v>
      </c>
      <c r="AF32" s="87"/>
      <c r="AG32" s="87"/>
      <c r="AH32" s="507"/>
      <c r="AI32" s="93">
        <v>60100</v>
      </c>
      <c r="AJ32" s="87"/>
      <c r="AK32" s="87"/>
      <c r="AL32" s="507"/>
      <c r="AM32" s="93">
        <v>60500</v>
      </c>
      <c r="AN32" s="87"/>
      <c r="AO32" s="87"/>
      <c r="AP32" s="507"/>
      <c r="AQ32" s="93" t="s">
        <v>686</v>
      </c>
      <c r="AR32" s="87"/>
      <c r="AS32" s="87"/>
      <c r="AT32" s="507"/>
      <c r="AU32" s="93" t="s">
        <v>686</v>
      </c>
      <c r="AV32" s="87"/>
      <c r="AW32" s="87"/>
      <c r="AX32" s="88"/>
    </row>
    <row r="33" spans="1:51" ht="68.25" customHeight="1" x14ac:dyDescent="0.15">
      <c r="A33" s="192"/>
      <c r="B33" s="159"/>
      <c r="C33" s="159"/>
      <c r="D33" s="159"/>
      <c r="E33" s="159"/>
      <c r="F33" s="160"/>
      <c r="G33" s="650"/>
      <c r="H33" s="651"/>
      <c r="I33" s="651"/>
      <c r="J33" s="651"/>
      <c r="K33" s="651"/>
      <c r="L33" s="651"/>
      <c r="M33" s="651"/>
      <c r="N33" s="651"/>
      <c r="O33" s="651"/>
      <c r="P33" s="655"/>
      <c r="Q33" s="656"/>
      <c r="R33" s="656"/>
      <c r="S33" s="656"/>
      <c r="T33" s="656"/>
      <c r="U33" s="656"/>
      <c r="V33" s="656"/>
      <c r="W33" s="656"/>
      <c r="X33" s="657"/>
      <c r="Y33" s="624" t="s">
        <v>52</v>
      </c>
      <c r="Z33" s="625"/>
      <c r="AA33" s="626"/>
      <c r="AB33" s="149" t="s">
        <v>284</v>
      </c>
      <c r="AC33" s="149"/>
      <c r="AD33" s="149"/>
      <c r="AE33" s="93" t="s">
        <v>618</v>
      </c>
      <c r="AF33" s="87"/>
      <c r="AG33" s="87"/>
      <c r="AH33" s="507"/>
      <c r="AI33" s="93" t="s">
        <v>618</v>
      </c>
      <c r="AJ33" s="87"/>
      <c r="AK33" s="87"/>
      <c r="AL33" s="507"/>
      <c r="AM33" s="93" t="s">
        <v>618</v>
      </c>
      <c r="AN33" s="87"/>
      <c r="AO33" s="87"/>
      <c r="AP33" s="507"/>
      <c r="AQ33" s="93" t="s">
        <v>679</v>
      </c>
      <c r="AR33" s="87"/>
      <c r="AS33" s="87"/>
      <c r="AT33" s="507"/>
      <c r="AU33" s="98" t="s">
        <v>284</v>
      </c>
      <c r="AV33" s="99"/>
      <c r="AW33" s="99"/>
      <c r="AX33" s="702"/>
    </row>
    <row r="34" spans="1:51" ht="23.25" customHeight="1" x14ac:dyDescent="0.15">
      <c r="A34" s="685" t="s">
        <v>581</v>
      </c>
      <c r="B34" s="686"/>
      <c r="C34" s="686"/>
      <c r="D34" s="686"/>
      <c r="E34" s="686"/>
      <c r="F34" s="687"/>
      <c r="G34" s="180" t="s">
        <v>582</v>
      </c>
      <c r="H34" s="180"/>
      <c r="I34" s="180"/>
      <c r="J34" s="180"/>
      <c r="K34" s="180"/>
      <c r="L34" s="180"/>
      <c r="M34" s="180"/>
      <c r="N34" s="180"/>
      <c r="O34" s="180"/>
      <c r="P34" s="180"/>
      <c r="Q34" s="180"/>
      <c r="R34" s="180"/>
      <c r="S34" s="180"/>
      <c r="T34" s="180"/>
      <c r="U34" s="180"/>
      <c r="V34" s="180"/>
      <c r="W34" s="180"/>
      <c r="X34" s="181"/>
      <c r="Y34" s="634"/>
      <c r="Z34" s="635"/>
      <c r="AA34" s="636"/>
      <c r="AB34" s="179" t="s">
        <v>11</v>
      </c>
      <c r="AC34" s="180"/>
      <c r="AD34" s="181"/>
      <c r="AE34" s="179" t="s">
        <v>416</v>
      </c>
      <c r="AF34" s="180"/>
      <c r="AG34" s="180"/>
      <c r="AH34" s="181"/>
      <c r="AI34" s="179" t="s">
        <v>568</v>
      </c>
      <c r="AJ34" s="180"/>
      <c r="AK34" s="180"/>
      <c r="AL34" s="181"/>
      <c r="AM34" s="179" t="s">
        <v>384</v>
      </c>
      <c r="AN34" s="180"/>
      <c r="AO34" s="180"/>
      <c r="AP34" s="181"/>
      <c r="AQ34" s="637" t="s">
        <v>594</v>
      </c>
      <c r="AR34" s="638"/>
      <c r="AS34" s="638"/>
      <c r="AT34" s="638"/>
      <c r="AU34" s="638"/>
      <c r="AV34" s="638"/>
      <c r="AW34" s="638"/>
      <c r="AX34" s="639"/>
    </row>
    <row r="35" spans="1:51" ht="23.25" customHeight="1" x14ac:dyDescent="0.15">
      <c r="A35" s="688"/>
      <c r="B35" s="689"/>
      <c r="C35" s="689"/>
      <c r="D35" s="689"/>
      <c r="E35" s="689"/>
      <c r="F35" s="690"/>
      <c r="G35" s="663" t="s">
        <v>625</v>
      </c>
      <c r="H35" s="663"/>
      <c r="I35" s="663"/>
      <c r="J35" s="663"/>
      <c r="K35" s="663"/>
      <c r="L35" s="663"/>
      <c r="M35" s="663"/>
      <c r="N35" s="663"/>
      <c r="O35" s="663"/>
      <c r="P35" s="663"/>
      <c r="Q35" s="663"/>
      <c r="R35" s="663"/>
      <c r="S35" s="663"/>
      <c r="T35" s="663"/>
      <c r="U35" s="663"/>
      <c r="V35" s="663"/>
      <c r="W35" s="663"/>
      <c r="X35" s="663"/>
      <c r="Y35" s="666" t="s">
        <v>581</v>
      </c>
      <c r="Z35" s="667"/>
      <c r="AA35" s="668"/>
      <c r="AB35" s="149" t="s">
        <v>630</v>
      </c>
      <c r="AC35" s="149"/>
      <c r="AD35" s="149"/>
      <c r="AE35" s="672">
        <v>2.2000000000000002</v>
      </c>
      <c r="AF35" s="672"/>
      <c r="AG35" s="672"/>
      <c r="AH35" s="672"/>
      <c r="AI35" s="672">
        <v>2.2000000000000002</v>
      </c>
      <c r="AJ35" s="672"/>
      <c r="AK35" s="672"/>
      <c r="AL35" s="672"/>
      <c r="AM35" s="672">
        <v>2.2000000000000002</v>
      </c>
      <c r="AN35" s="672"/>
      <c r="AO35" s="672"/>
      <c r="AP35" s="672"/>
      <c r="AQ35" s="672" t="s">
        <v>681</v>
      </c>
      <c r="AR35" s="672"/>
      <c r="AS35" s="672"/>
      <c r="AT35" s="672"/>
      <c r="AU35" s="93" t="s">
        <v>681</v>
      </c>
      <c r="AV35" s="87"/>
      <c r="AW35" s="87"/>
      <c r="AX35" s="88"/>
    </row>
    <row r="36" spans="1:51" ht="46.5" customHeight="1" x14ac:dyDescent="0.15">
      <c r="A36" s="691"/>
      <c r="B36" s="692"/>
      <c r="C36" s="692"/>
      <c r="D36" s="692"/>
      <c r="E36" s="692"/>
      <c r="F36" s="693"/>
      <c r="G36" s="665"/>
      <c r="H36" s="665"/>
      <c r="I36" s="665"/>
      <c r="J36" s="665"/>
      <c r="K36" s="665"/>
      <c r="L36" s="665"/>
      <c r="M36" s="665"/>
      <c r="N36" s="665"/>
      <c r="O36" s="665"/>
      <c r="P36" s="665"/>
      <c r="Q36" s="665"/>
      <c r="R36" s="665"/>
      <c r="S36" s="665"/>
      <c r="T36" s="665"/>
      <c r="U36" s="665"/>
      <c r="V36" s="665"/>
      <c r="W36" s="665"/>
      <c r="X36" s="665"/>
      <c r="Y36" s="161" t="s">
        <v>584</v>
      </c>
      <c r="Z36" s="627"/>
      <c r="AA36" s="628"/>
      <c r="AB36" s="149" t="s">
        <v>631</v>
      </c>
      <c r="AC36" s="149"/>
      <c r="AD36" s="149"/>
      <c r="AE36" s="672" t="s">
        <v>689</v>
      </c>
      <c r="AF36" s="672"/>
      <c r="AG36" s="672"/>
      <c r="AH36" s="672"/>
      <c r="AI36" s="672" t="s">
        <v>690</v>
      </c>
      <c r="AJ36" s="672"/>
      <c r="AK36" s="672"/>
      <c r="AL36" s="672"/>
      <c r="AM36" s="672" t="s">
        <v>691</v>
      </c>
      <c r="AN36" s="672"/>
      <c r="AO36" s="672"/>
      <c r="AP36" s="672"/>
      <c r="AQ36" s="672" t="s">
        <v>681</v>
      </c>
      <c r="AR36" s="672"/>
      <c r="AS36" s="672"/>
      <c r="AT36" s="672"/>
      <c r="AU36" s="98" t="s">
        <v>284</v>
      </c>
      <c r="AV36" s="99"/>
      <c r="AW36" s="99"/>
      <c r="AX36" s="702"/>
    </row>
    <row r="37" spans="1:51" ht="18.75" customHeight="1" x14ac:dyDescent="0.15">
      <c r="A37" s="673" t="s">
        <v>236</v>
      </c>
      <c r="B37" s="674"/>
      <c r="C37" s="674"/>
      <c r="D37" s="674"/>
      <c r="E37" s="674"/>
      <c r="F37" s="675"/>
      <c r="G37" s="606" t="s">
        <v>139</v>
      </c>
      <c r="H37" s="201"/>
      <c r="I37" s="201"/>
      <c r="J37" s="201"/>
      <c r="K37" s="201"/>
      <c r="L37" s="201"/>
      <c r="M37" s="201"/>
      <c r="N37" s="201"/>
      <c r="O37" s="202"/>
      <c r="P37" s="203" t="s">
        <v>55</v>
      </c>
      <c r="Q37" s="201"/>
      <c r="R37" s="201"/>
      <c r="S37" s="201"/>
      <c r="T37" s="201"/>
      <c r="U37" s="201"/>
      <c r="V37" s="201"/>
      <c r="W37" s="201"/>
      <c r="X37" s="202"/>
      <c r="Y37" s="607"/>
      <c r="Z37" s="608"/>
      <c r="AA37" s="609"/>
      <c r="AB37" s="613" t="s">
        <v>11</v>
      </c>
      <c r="AC37" s="614"/>
      <c r="AD37" s="615"/>
      <c r="AE37" s="613" t="s">
        <v>416</v>
      </c>
      <c r="AF37" s="614"/>
      <c r="AG37" s="614"/>
      <c r="AH37" s="615"/>
      <c r="AI37" s="683" t="s">
        <v>568</v>
      </c>
      <c r="AJ37" s="683"/>
      <c r="AK37" s="683"/>
      <c r="AL37" s="613"/>
      <c r="AM37" s="683" t="s">
        <v>384</v>
      </c>
      <c r="AN37" s="683"/>
      <c r="AO37" s="683"/>
      <c r="AP37" s="613"/>
      <c r="AQ37" s="220" t="s">
        <v>174</v>
      </c>
      <c r="AR37" s="221"/>
      <c r="AS37" s="221"/>
      <c r="AT37" s="222"/>
      <c r="AU37" s="201" t="s">
        <v>128</v>
      </c>
      <c r="AV37" s="201"/>
      <c r="AW37" s="201"/>
      <c r="AX37" s="204"/>
    </row>
    <row r="38" spans="1:51" ht="18.75" customHeight="1" x14ac:dyDescent="0.15">
      <c r="A38" s="676"/>
      <c r="B38" s="677"/>
      <c r="C38" s="677"/>
      <c r="D38" s="677"/>
      <c r="E38" s="677"/>
      <c r="F38" s="678"/>
      <c r="G38" s="157"/>
      <c r="H38" s="109"/>
      <c r="I38" s="109"/>
      <c r="J38" s="109"/>
      <c r="K38" s="109"/>
      <c r="L38" s="109"/>
      <c r="M38" s="109"/>
      <c r="N38" s="109"/>
      <c r="O38" s="110"/>
      <c r="P38" s="108"/>
      <c r="Q38" s="109"/>
      <c r="R38" s="109"/>
      <c r="S38" s="109"/>
      <c r="T38" s="109"/>
      <c r="U38" s="109"/>
      <c r="V38" s="109"/>
      <c r="W38" s="109"/>
      <c r="X38" s="110"/>
      <c r="Y38" s="610"/>
      <c r="Z38" s="611"/>
      <c r="AA38" s="612"/>
      <c r="AB38" s="117"/>
      <c r="AC38" s="118"/>
      <c r="AD38" s="119"/>
      <c r="AE38" s="117"/>
      <c r="AF38" s="118"/>
      <c r="AG38" s="118"/>
      <c r="AH38" s="119"/>
      <c r="AI38" s="684"/>
      <c r="AJ38" s="684"/>
      <c r="AK38" s="684"/>
      <c r="AL38" s="117"/>
      <c r="AM38" s="684"/>
      <c r="AN38" s="684"/>
      <c r="AO38" s="684"/>
      <c r="AP38" s="117"/>
      <c r="AQ38" s="511" t="s">
        <v>675</v>
      </c>
      <c r="AR38" s="512"/>
      <c r="AS38" s="128" t="s">
        <v>175</v>
      </c>
      <c r="AT38" s="129"/>
      <c r="AU38" s="127" t="s">
        <v>675</v>
      </c>
      <c r="AV38" s="127"/>
      <c r="AW38" s="109" t="s">
        <v>166</v>
      </c>
      <c r="AX38" s="130"/>
    </row>
    <row r="39" spans="1:51" ht="23.25" customHeight="1" x14ac:dyDescent="0.15">
      <c r="A39" s="679"/>
      <c r="B39" s="677"/>
      <c r="C39" s="677"/>
      <c r="D39" s="677"/>
      <c r="E39" s="677"/>
      <c r="F39" s="678"/>
      <c r="G39" s="182" t="s">
        <v>675</v>
      </c>
      <c r="H39" s="183"/>
      <c r="I39" s="183"/>
      <c r="J39" s="183"/>
      <c r="K39" s="183"/>
      <c r="L39" s="183"/>
      <c r="M39" s="183"/>
      <c r="N39" s="183"/>
      <c r="O39" s="184"/>
      <c r="P39" s="132" t="s">
        <v>675</v>
      </c>
      <c r="Q39" s="132"/>
      <c r="R39" s="132"/>
      <c r="S39" s="132"/>
      <c r="T39" s="132"/>
      <c r="U39" s="132"/>
      <c r="V39" s="132"/>
      <c r="W39" s="132"/>
      <c r="X39" s="133"/>
      <c r="Y39" s="161" t="s">
        <v>12</v>
      </c>
      <c r="Z39" s="162"/>
      <c r="AA39" s="163"/>
      <c r="AB39" s="149" t="s">
        <v>675</v>
      </c>
      <c r="AC39" s="149"/>
      <c r="AD39" s="149"/>
      <c r="AE39" s="93" t="s">
        <v>675</v>
      </c>
      <c r="AF39" s="87"/>
      <c r="AG39" s="87"/>
      <c r="AH39" s="87"/>
      <c r="AI39" s="93" t="s">
        <v>675</v>
      </c>
      <c r="AJ39" s="87"/>
      <c r="AK39" s="87"/>
      <c r="AL39" s="87"/>
      <c r="AM39" s="93" t="s">
        <v>675</v>
      </c>
      <c r="AN39" s="87"/>
      <c r="AO39" s="87"/>
      <c r="AP39" s="87"/>
      <c r="AQ39" s="94" t="s">
        <v>675</v>
      </c>
      <c r="AR39" s="95"/>
      <c r="AS39" s="95"/>
      <c r="AT39" s="96"/>
      <c r="AU39" s="87" t="s">
        <v>675</v>
      </c>
      <c r="AV39" s="87"/>
      <c r="AW39" s="87"/>
      <c r="AX39" s="88"/>
    </row>
    <row r="40" spans="1:51" ht="23.25" customHeight="1" x14ac:dyDescent="0.15">
      <c r="A40" s="680"/>
      <c r="B40" s="681"/>
      <c r="C40" s="681"/>
      <c r="D40" s="681"/>
      <c r="E40" s="681"/>
      <c r="F40" s="682"/>
      <c r="G40" s="185"/>
      <c r="H40" s="186"/>
      <c r="I40" s="186"/>
      <c r="J40" s="186"/>
      <c r="K40" s="186"/>
      <c r="L40" s="186"/>
      <c r="M40" s="186"/>
      <c r="N40" s="186"/>
      <c r="O40" s="187"/>
      <c r="P40" s="135"/>
      <c r="Q40" s="135"/>
      <c r="R40" s="135"/>
      <c r="S40" s="135"/>
      <c r="T40" s="135"/>
      <c r="U40" s="135"/>
      <c r="V40" s="135"/>
      <c r="W40" s="135"/>
      <c r="X40" s="136"/>
      <c r="Y40" s="179" t="s">
        <v>50</v>
      </c>
      <c r="Z40" s="180"/>
      <c r="AA40" s="181"/>
      <c r="AB40" s="92" t="s">
        <v>675</v>
      </c>
      <c r="AC40" s="92"/>
      <c r="AD40" s="92"/>
      <c r="AE40" s="93" t="s">
        <v>675</v>
      </c>
      <c r="AF40" s="87"/>
      <c r="AG40" s="87"/>
      <c r="AH40" s="87"/>
      <c r="AI40" s="93" t="s">
        <v>675</v>
      </c>
      <c r="AJ40" s="87"/>
      <c r="AK40" s="87"/>
      <c r="AL40" s="87"/>
      <c r="AM40" s="93" t="s">
        <v>675</v>
      </c>
      <c r="AN40" s="87"/>
      <c r="AO40" s="87"/>
      <c r="AP40" s="87"/>
      <c r="AQ40" s="94" t="s">
        <v>675</v>
      </c>
      <c r="AR40" s="95"/>
      <c r="AS40" s="95"/>
      <c r="AT40" s="96"/>
      <c r="AU40" s="87" t="s">
        <v>675</v>
      </c>
      <c r="AV40" s="87"/>
      <c r="AW40" s="87"/>
      <c r="AX40" s="88"/>
    </row>
    <row r="41" spans="1:51" ht="23.25" customHeight="1" x14ac:dyDescent="0.15">
      <c r="A41" s="679"/>
      <c r="B41" s="677"/>
      <c r="C41" s="677"/>
      <c r="D41" s="677"/>
      <c r="E41" s="677"/>
      <c r="F41" s="678"/>
      <c r="G41" s="188"/>
      <c r="H41" s="189"/>
      <c r="I41" s="189"/>
      <c r="J41" s="189"/>
      <c r="K41" s="189"/>
      <c r="L41" s="189"/>
      <c r="M41" s="189"/>
      <c r="N41" s="189"/>
      <c r="O41" s="190"/>
      <c r="P41" s="138"/>
      <c r="Q41" s="138"/>
      <c r="R41" s="138"/>
      <c r="S41" s="138"/>
      <c r="T41" s="138"/>
      <c r="U41" s="138"/>
      <c r="V41" s="138"/>
      <c r="W41" s="138"/>
      <c r="X41" s="139"/>
      <c r="Y41" s="179" t="s">
        <v>13</v>
      </c>
      <c r="Z41" s="180"/>
      <c r="AA41" s="181"/>
      <c r="AB41" s="596" t="s">
        <v>14</v>
      </c>
      <c r="AC41" s="596"/>
      <c r="AD41" s="596"/>
      <c r="AE41" s="93" t="s">
        <v>675</v>
      </c>
      <c r="AF41" s="87"/>
      <c r="AG41" s="87"/>
      <c r="AH41" s="87"/>
      <c r="AI41" s="93" t="s">
        <v>675</v>
      </c>
      <c r="AJ41" s="87"/>
      <c r="AK41" s="87"/>
      <c r="AL41" s="87"/>
      <c r="AM41" s="93" t="s">
        <v>675</v>
      </c>
      <c r="AN41" s="87"/>
      <c r="AO41" s="87"/>
      <c r="AP41" s="87"/>
      <c r="AQ41" s="94" t="s">
        <v>675</v>
      </c>
      <c r="AR41" s="95"/>
      <c r="AS41" s="95"/>
      <c r="AT41" s="96"/>
      <c r="AU41" s="87" t="s">
        <v>675</v>
      </c>
      <c r="AV41" s="87"/>
      <c r="AW41" s="87"/>
      <c r="AX41" s="88"/>
    </row>
    <row r="42" spans="1:51" ht="23.25" customHeight="1" x14ac:dyDescent="0.15">
      <c r="A42" s="191" t="s">
        <v>260</v>
      </c>
      <c r="B42" s="151"/>
      <c r="C42" s="151"/>
      <c r="D42" s="151"/>
      <c r="E42" s="151"/>
      <c r="F42" s="152"/>
      <c r="G42" s="193" t="s">
        <v>675</v>
      </c>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row>
    <row r="43" spans="1:51" ht="23.25" customHeight="1" x14ac:dyDescent="0.15">
      <c r="A43" s="192"/>
      <c r="B43" s="159"/>
      <c r="C43" s="159"/>
      <c r="D43" s="159"/>
      <c r="E43" s="159"/>
      <c r="F43" s="160"/>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8"/>
    </row>
    <row r="44" spans="1:51" ht="18.75" customHeight="1" x14ac:dyDescent="0.15">
      <c r="A44" s="240" t="s">
        <v>573</v>
      </c>
      <c r="B44" s="153" t="s">
        <v>574</v>
      </c>
      <c r="C44" s="154"/>
      <c r="D44" s="154"/>
      <c r="E44" s="154"/>
      <c r="F44" s="155"/>
      <c r="G44" s="201" t="s">
        <v>575</v>
      </c>
      <c r="H44" s="201"/>
      <c r="I44" s="201"/>
      <c r="J44" s="201"/>
      <c r="K44" s="201"/>
      <c r="L44" s="201"/>
      <c r="M44" s="201"/>
      <c r="N44" s="201"/>
      <c r="O44" s="201"/>
      <c r="P44" s="201"/>
      <c r="Q44" s="201"/>
      <c r="R44" s="201"/>
      <c r="S44" s="201"/>
      <c r="T44" s="201"/>
      <c r="U44" s="201"/>
      <c r="V44" s="201"/>
      <c r="W44" s="201"/>
      <c r="X44" s="201"/>
      <c r="Y44" s="201"/>
      <c r="Z44" s="201"/>
      <c r="AA44" s="202"/>
      <c r="AB44" s="203" t="s">
        <v>595</v>
      </c>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4"/>
      <c r="AY44">
        <f>COUNTA($G$46)</f>
        <v>1</v>
      </c>
    </row>
    <row r="45" spans="1:51" ht="22.5" customHeight="1" x14ac:dyDescent="0.15">
      <c r="A45" s="199"/>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1</v>
      </c>
    </row>
    <row r="46" spans="1:51" ht="22.5" customHeight="1" x14ac:dyDescent="0.15">
      <c r="A46" s="199"/>
      <c r="B46" s="153"/>
      <c r="C46" s="154"/>
      <c r="D46" s="154"/>
      <c r="E46" s="154"/>
      <c r="F46" s="155"/>
      <c r="G46" s="205" t="s">
        <v>627</v>
      </c>
      <c r="H46" s="205"/>
      <c r="I46" s="205"/>
      <c r="J46" s="205"/>
      <c r="K46" s="205"/>
      <c r="L46" s="205"/>
      <c r="M46" s="205"/>
      <c r="N46" s="205"/>
      <c r="O46" s="205"/>
      <c r="P46" s="205"/>
      <c r="Q46" s="205"/>
      <c r="R46" s="205"/>
      <c r="S46" s="205"/>
      <c r="T46" s="205"/>
      <c r="U46" s="205"/>
      <c r="V46" s="205"/>
      <c r="W46" s="205"/>
      <c r="X46" s="205"/>
      <c r="Y46" s="205"/>
      <c r="Z46" s="205"/>
      <c r="AA46" s="206"/>
      <c r="AB46" s="211" t="s">
        <v>674</v>
      </c>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12"/>
      <c r="AY46">
        <f t="shared" si="0"/>
        <v>1</v>
      </c>
    </row>
    <row r="47" spans="1:51" ht="22.5" customHeight="1" x14ac:dyDescent="0.15">
      <c r="A47" s="199"/>
      <c r="B47" s="153"/>
      <c r="C47" s="154"/>
      <c r="D47" s="154"/>
      <c r="E47" s="154"/>
      <c r="F47" s="155"/>
      <c r="G47" s="207"/>
      <c r="H47" s="207"/>
      <c r="I47" s="207"/>
      <c r="J47" s="207"/>
      <c r="K47" s="207"/>
      <c r="L47" s="207"/>
      <c r="M47" s="207"/>
      <c r="N47" s="207"/>
      <c r="O47" s="207"/>
      <c r="P47" s="207"/>
      <c r="Q47" s="207"/>
      <c r="R47" s="207"/>
      <c r="S47" s="207"/>
      <c r="T47" s="207"/>
      <c r="U47" s="207"/>
      <c r="V47" s="207"/>
      <c r="W47" s="207"/>
      <c r="X47" s="207"/>
      <c r="Y47" s="207"/>
      <c r="Z47" s="207"/>
      <c r="AA47" s="208"/>
      <c r="AB47" s="213"/>
      <c r="AC47" s="207"/>
      <c r="AD47" s="207"/>
      <c r="AE47" s="207"/>
      <c r="AF47" s="207"/>
      <c r="AG47" s="207"/>
      <c r="AH47" s="207"/>
      <c r="AI47" s="207"/>
      <c r="AJ47" s="207"/>
      <c r="AK47" s="207"/>
      <c r="AL47" s="207"/>
      <c r="AM47" s="207"/>
      <c r="AN47" s="207"/>
      <c r="AO47" s="207"/>
      <c r="AP47" s="207"/>
      <c r="AQ47" s="207"/>
      <c r="AR47" s="207"/>
      <c r="AS47" s="207"/>
      <c r="AT47" s="207"/>
      <c r="AU47" s="207"/>
      <c r="AV47" s="207"/>
      <c r="AW47" s="207"/>
      <c r="AX47" s="214"/>
      <c r="AY47">
        <f t="shared" si="0"/>
        <v>1</v>
      </c>
    </row>
    <row r="48" spans="1:51" ht="55.5" customHeight="1" x14ac:dyDescent="0.15">
      <c r="A48" s="199"/>
      <c r="B48" s="158"/>
      <c r="C48" s="159"/>
      <c r="D48" s="159"/>
      <c r="E48" s="159"/>
      <c r="F48" s="160"/>
      <c r="G48" s="209"/>
      <c r="H48" s="209"/>
      <c r="I48" s="209"/>
      <c r="J48" s="209"/>
      <c r="K48" s="209"/>
      <c r="L48" s="209"/>
      <c r="M48" s="209"/>
      <c r="N48" s="209"/>
      <c r="O48" s="209"/>
      <c r="P48" s="209"/>
      <c r="Q48" s="209"/>
      <c r="R48" s="209"/>
      <c r="S48" s="209"/>
      <c r="T48" s="209"/>
      <c r="U48" s="209"/>
      <c r="V48" s="209"/>
      <c r="W48" s="209"/>
      <c r="X48" s="209"/>
      <c r="Y48" s="209"/>
      <c r="Z48" s="209"/>
      <c r="AA48" s="210"/>
      <c r="AB48" s="215"/>
      <c r="AC48" s="209"/>
      <c r="AD48" s="209"/>
      <c r="AE48" s="207"/>
      <c r="AF48" s="207"/>
      <c r="AG48" s="207"/>
      <c r="AH48" s="207"/>
      <c r="AI48" s="207"/>
      <c r="AJ48" s="207"/>
      <c r="AK48" s="207"/>
      <c r="AL48" s="207"/>
      <c r="AM48" s="207"/>
      <c r="AN48" s="207"/>
      <c r="AO48" s="207"/>
      <c r="AP48" s="207"/>
      <c r="AQ48" s="207"/>
      <c r="AR48" s="207"/>
      <c r="AS48" s="207"/>
      <c r="AT48" s="207"/>
      <c r="AU48" s="209"/>
      <c r="AV48" s="209"/>
      <c r="AW48" s="209"/>
      <c r="AX48" s="216"/>
      <c r="AY48">
        <f t="shared" si="0"/>
        <v>1</v>
      </c>
    </row>
    <row r="49" spans="1:60" ht="18.75" customHeight="1" x14ac:dyDescent="0.15">
      <c r="A49" s="199"/>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416</v>
      </c>
      <c r="AF49" s="120"/>
      <c r="AG49" s="120"/>
      <c r="AH49" s="120"/>
      <c r="AI49" s="120" t="s">
        <v>568</v>
      </c>
      <c r="AJ49" s="120"/>
      <c r="AK49" s="120"/>
      <c r="AL49" s="120"/>
      <c r="AM49" s="120" t="s">
        <v>384</v>
      </c>
      <c r="AN49" s="120"/>
      <c r="AO49" s="120"/>
      <c r="AP49" s="120"/>
      <c r="AQ49" s="121" t="s">
        <v>174</v>
      </c>
      <c r="AR49" s="122"/>
      <c r="AS49" s="122"/>
      <c r="AT49" s="123"/>
      <c r="AU49" s="124" t="s">
        <v>128</v>
      </c>
      <c r="AV49" s="124"/>
      <c r="AW49" s="124"/>
      <c r="AX49" s="125"/>
      <c r="AY49">
        <f t="shared" si="0"/>
        <v>1</v>
      </c>
      <c r="AZ49" s="10"/>
      <c r="BA49" s="10"/>
      <c r="BB49" s="10"/>
      <c r="BC49" s="10"/>
    </row>
    <row r="50" spans="1:60" ht="18.75" customHeight="1" x14ac:dyDescent="0.15">
      <c r="A50" s="199"/>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t="s">
        <v>675</v>
      </c>
      <c r="AR50" s="127"/>
      <c r="AS50" s="128" t="s">
        <v>175</v>
      </c>
      <c r="AT50" s="129"/>
      <c r="AU50" s="127" t="s">
        <v>675</v>
      </c>
      <c r="AV50" s="127"/>
      <c r="AW50" s="109" t="s">
        <v>166</v>
      </c>
      <c r="AX50" s="130"/>
      <c r="AY50">
        <f t="shared" si="0"/>
        <v>1</v>
      </c>
      <c r="AZ50" s="10"/>
      <c r="BA50" s="10"/>
      <c r="BB50" s="10"/>
      <c r="BC50" s="10"/>
      <c r="BD50" s="10"/>
      <c r="BE50" s="10"/>
      <c r="BF50" s="10"/>
      <c r="BG50" s="10"/>
      <c r="BH50" s="10"/>
    </row>
    <row r="51" spans="1:60" ht="23.25" customHeight="1" x14ac:dyDescent="0.15">
      <c r="A51" s="199"/>
      <c r="B51" s="153"/>
      <c r="C51" s="154"/>
      <c r="D51" s="154"/>
      <c r="E51" s="154"/>
      <c r="F51" s="155"/>
      <c r="G51" s="131" t="s">
        <v>623</v>
      </c>
      <c r="H51" s="132"/>
      <c r="I51" s="132"/>
      <c r="J51" s="132"/>
      <c r="K51" s="132"/>
      <c r="L51" s="132"/>
      <c r="M51" s="132"/>
      <c r="N51" s="132"/>
      <c r="O51" s="133"/>
      <c r="P51" s="132" t="s">
        <v>624</v>
      </c>
      <c r="Q51" s="140"/>
      <c r="R51" s="140"/>
      <c r="S51" s="140"/>
      <c r="T51" s="140"/>
      <c r="U51" s="140"/>
      <c r="V51" s="140"/>
      <c r="W51" s="140"/>
      <c r="X51" s="141"/>
      <c r="Y51" s="146" t="s">
        <v>57</v>
      </c>
      <c r="Z51" s="147"/>
      <c r="AA51" s="148"/>
      <c r="AB51" s="149" t="s">
        <v>628</v>
      </c>
      <c r="AC51" s="149"/>
      <c r="AD51" s="149"/>
      <c r="AE51" s="93">
        <v>276</v>
      </c>
      <c r="AF51" s="87"/>
      <c r="AG51" s="87"/>
      <c r="AH51" s="87"/>
      <c r="AI51" s="93">
        <v>1368</v>
      </c>
      <c r="AJ51" s="87"/>
      <c r="AK51" s="87"/>
      <c r="AL51" s="87"/>
      <c r="AM51" s="94">
        <v>341</v>
      </c>
      <c r="AN51" s="95"/>
      <c r="AO51" s="95"/>
      <c r="AP51" s="96"/>
      <c r="AQ51" s="93" t="s">
        <v>284</v>
      </c>
      <c r="AR51" s="87"/>
      <c r="AS51" s="87"/>
      <c r="AT51" s="88"/>
      <c r="AU51" s="104" t="s">
        <v>619</v>
      </c>
      <c r="AV51" s="87"/>
      <c r="AW51" s="87"/>
      <c r="AX51" s="88"/>
      <c r="AY51">
        <f t="shared" si="0"/>
        <v>1</v>
      </c>
    </row>
    <row r="52" spans="1:60" ht="23.25" customHeight="1" x14ac:dyDescent="0.15">
      <c r="A52" s="199"/>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89" t="s">
        <v>50</v>
      </c>
      <c r="Z52" s="90"/>
      <c r="AA52" s="91"/>
      <c r="AB52" s="92" t="s">
        <v>628</v>
      </c>
      <c r="AC52" s="92"/>
      <c r="AD52" s="92"/>
      <c r="AE52" s="93">
        <v>276</v>
      </c>
      <c r="AF52" s="87"/>
      <c r="AG52" s="87"/>
      <c r="AH52" s="87"/>
      <c r="AI52" s="93">
        <v>1368</v>
      </c>
      <c r="AJ52" s="87"/>
      <c r="AK52" s="87"/>
      <c r="AL52" s="87"/>
      <c r="AM52" s="94">
        <v>341</v>
      </c>
      <c r="AN52" s="95"/>
      <c r="AO52" s="95"/>
      <c r="AP52" s="96"/>
      <c r="AQ52" s="93" t="s">
        <v>284</v>
      </c>
      <c r="AR52" s="87"/>
      <c r="AS52" s="87"/>
      <c r="AT52" s="88"/>
      <c r="AU52" s="104" t="s">
        <v>619</v>
      </c>
      <c r="AV52" s="87"/>
      <c r="AW52" s="87"/>
      <c r="AX52" s="88"/>
      <c r="AY52">
        <f t="shared" si="0"/>
        <v>1</v>
      </c>
      <c r="AZ52" s="10"/>
      <c r="BA52" s="10"/>
      <c r="BB52" s="10"/>
      <c r="BC52" s="10"/>
    </row>
    <row r="53" spans="1:60" ht="23.25" customHeight="1" x14ac:dyDescent="0.15">
      <c r="A53" s="199"/>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89" t="s">
        <v>13</v>
      </c>
      <c r="Z53" s="90"/>
      <c r="AA53" s="91"/>
      <c r="AB53" s="97" t="s">
        <v>14</v>
      </c>
      <c r="AC53" s="97"/>
      <c r="AD53" s="97"/>
      <c r="AE53" s="98">
        <v>100</v>
      </c>
      <c r="AF53" s="99"/>
      <c r="AG53" s="99"/>
      <c r="AH53" s="99"/>
      <c r="AI53" s="98">
        <v>100</v>
      </c>
      <c r="AJ53" s="99"/>
      <c r="AK53" s="99"/>
      <c r="AL53" s="99"/>
      <c r="AM53" s="94">
        <v>100</v>
      </c>
      <c r="AN53" s="95"/>
      <c r="AO53" s="95"/>
      <c r="AP53" s="96"/>
      <c r="AQ53" s="93" t="s">
        <v>284</v>
      </c>
      <c r="AR53" s="87"/>
      <c r="AS53" s="87"/>
      <c r="AT53" s="88"/>
      <c r="AU53" s="104" t="s">
        <v>619</v>
      </c>
      <c r="AV53" s="87"/>
      <c r="AW53" s="87"/>
      <c r="AX53" s="88"/>
      <c r="AY53">
        <f t="shared" si="0"/>
        <v>1</v>
      </c>
      <c r="AZ53" s="10"/>
      <c r="BA53" s="10"/>
      <c r="BB53" s="10"/>
      <c r="BC53" s="10"/>
      <c r="BD53" s="10"/>
      <c r="BE53" s="10"/>
      <c r="BF53" s="10"/>
      <c r="BG53" s="10"/>
      <c r="BH53" s="10"/>
    </row>
    <row r="54" spans="1:60" ht="18.75" hidden="1" customHeight="1" x14ac:dyDescent="0.15">
      <c r="A54" s="199"/>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416</v>
      </c>
      <c r="AF54" s="120"/>
      <c r="AG54" s="120"/>
      <c r="AH54" s="120"/>
      <c r="AI54" s="120" t="s">
        <v>568</v>
      </c>
      <c r="AJ54" s="120"/>
      <c r="AK54" s="120"/>
      <c r="AL54" s="120"/>
      <c r="AM54" s="120" t="s">
        <v>384</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9"/>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9"/>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9"/>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9"/>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9"/>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416</v>
      </c>
      <c r="AF59" s="120"/>
      <c r="AG59" s="120"/>
      <c r="AH59" s="120"/>
      <c r="AI59" s="120" t="s">
        <v>568</v>
      </c>
      <c r="AJ59" s="120"/>
      <c r="AK59" s="120"/>
      <c r="AL59" s="120"/>
      <c r="AM59" s="120" t="s">
        <v>384</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9"/>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9"/>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9"/>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200"/>
      <c r="B63" s="217"/>
      <c r="C63" s="218"/>
      <c r="D63" s="218"/>
      <c r="E63" s="218"/>
      <c r="F63" s="219"/>
      <c r="G63" s="137"/>
      <c r="H63" s="138"/>
      <c r="I63" s="138"/>
      <c r="J63" s="138"/>
      <c r="K63" s="138"/>
      <c r="L63" s="138"/>
      <c r="M63" s="138"/>
      <c r="N63" s="138"/>
      <c r="O63" s="139"/>
      <c r="P63" s="144"/>
      <c r="Q63" s="144"/>
      <c r="R63" s="144"/>
      <c r="S63" s="144"/>
      <c r="T63" s="144"/>
      <c r="U63" s="144"/>
      <c r="V63" s="144"/>
      <c r="W63" s="144"/>
      <c r="X63" s="145"/>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579</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701" t="s">
        <v>580</v>
      </c>
      <c r="B65" s="154"/>
      <c r="C65" s="154"/>
      <c r="D65" s="154"/>
      <c r="E65" s="154"/>
      <c r="F65" s="155"/>
      <c r="G65" s="697" t="s">
        <v>572</v>
      </c>
      <c r="H65" s="698"/>
      <c r="I65" s="698"/>
      <c r="J65" s="698"/>
      <c r="K65" s="698"/>
      <c r="L65" s="698"/>
      <c r="M65" s="698"/>
      <c r="N65" s="698"/>
      <c r="O65" s="698"/>
      <c r="P65" s="699" t="s">
        <v>571</v>
      </c>
      <c r="Q65" s="698"/>
      <c r="R65" s="698"/>
      <c r="S65" s="698"/>
      <c r="T65" s="698"/>
      <c r="U65" s="698"/>
      <c r="V65" s="698"/>
      <c r="W65" s="698"/>
      <c r="X65" s="700"/>
      <c r="Y65" s="694"/>
      <c r="Z65" s="695"/>
      <c r="AA65" s="696"/>
      <c r="AB65" s="646" t="s">
        <v>11</v>
      </c>
      <c r="AC65" s="646"/>
      <c r="AD65" s="646"/>
      <c r="AE65" s="117" t="s">
        <v>416</v>
      </c>
      <c r="AF65" s="659"/>
      <c r="AG65" s="659"/>
      <c r="AH65" s="660"/>
      <c r="AI65" s="117" t="s">
        <v>568</v>
      </c>
      <c r="AJ65" s="659"/>
      <c r="AK65" s="659"/>
      <c r="AL65" s="660"/>
      <c r="AM65" s="117" t="s">
        <v>384</v>
      </c>
      <c r="AN65" s="659"/>
      <c r="AO65" s="659"/>
      <c r="AP65" s="660"/>
      <c r="AQ65" s="643" t="s">
        <v>415</v>
      </c>
      <c r="AR65" s="644"/>
      <c r="AS65" s="644"/>
      <c r="AT65" s="645"/>
      <c r="AU65" s="643" t="s">
        <v>593</v>
      </c>
      <c r="AV65" s="644"/>
      <c r="AW65" s="644"/>
      <c r="AX65" s="647"/>
      <c r="AY65">
        <f>COUNTA($G$66)</f>
        <v>0</v>
      </c>
    </row>
    <row r="66" spans="1:51" ht="23.25" hidden="1" customHeight="1" x14ac:dyDescent="0.15">
      <c r="A66" s="701"/>
      <c r="B66" s="154"/>
      <c r="C66" s="154"/>
      <c r="D66" s="154"/>
      <c r="E66" s="154"/>
      <c r="F66" s="155"/>
      <c r="G66" s="648"/>
      <c r="H66" s="649"/>
      <c r="I66" s="649"/>
      <c r="J66" s="649"/>
      <c r="K66" s="649"/>
      <c r="L66" s="649"/>
      <c r="M66" s="649"/>
      <c r="N66" s="649"/>
      <c r="O66" s="649"/>
      <c r="P66" s="652"/>
      <c r="Q66" s="653"/>
      <c r="R66" s="653"/>
      <c r="S66" s="653"/>
      <c r="T66" s="653"/>
      <c r="U66" s="653"/>
      <c r="V66" s="653"/>
      <c r="W66" s="653"/>
      <c r="X66" s="654"/>
      <c r="Y66" s="640" t="s">
        <v>51</v>
      </c>
      <c r="Z66" s="641"/>
      <c r="AA66" s="642"/>
      <c r="AB66" s="658"/>
      <c r="AC66" s="658"/>
      <c r="AD66" s="658"/>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92"/>
      <c r="B67" s="159"/>
      <c r="C67" s="159"/>
      <c r="D67" s="159"/>
      <c r="E67" s="159"/>
      <c r="F67" s="160"/>
      <c r="G67" s="650"/>
      <c r="H67" s="651"/>
      <c r="I67" s="651"/>
      <c r="J67" s="651"/>
      <c r="K67" s="651"/>
      <c r="L67" s="651"/>
      <c r="M67" s="651"/>
      <c r="N67" s="651"/>
      <c r="O67" s="651"/>
      <c r="P67" s="655"/>
      <c r="Q67" s="656"/>
      <c r="R67" s="656"/>
      <c r="S67" s="656"/>
      <c r="T67" s="656"/>
      <c r="U67" s="656"/>
      <c r="V67" s="656"/>
      <c r="W67" s="656"/>
      <c r="X67" s="657"/>
      <c r="Y67" s="624" t="s">
        <v>52</v>
      </c>
      <c r="Z67" s="625"/>
      <c r="AA67" s="626"/>
      <c r="AB67" s="658"/>
      <c r="AC67" s="658"/>
      <c r="AD67" s="658"/>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5" t="s">
        <v>581</v>
      </c>
      <c r="B68" s="686"/>
      <c r="C68" s="686"/>
      <c r="D68" s="686"/>
      <c r="E68" s="686"/>
      <c r="F68" s="687"/>
      <c r="G68" s="180" t="s">
        <v>582</v>
      </c>
      <c r="H68" s="180"/>
      <c r="I68" s="180"/>
      <c r="J68" s="180"/>
      <c r="K68" s="180"/>
      <c r="L68" s="180"/>
      <c r="M68" s="180"/>
      <c r="N68" s="180"/>
      <c r="O68" s="180"/>
      <c r="P68" s="180"/>
      <c r="Q68" s="180"/>
      <c r="R68" s="180"/>
      <c r="S68" s="180"/>
      <c r="T68" s="180"/>
      <c r="U68" s="180"/>
      <c r="V68" s="180"/>
      <c r="W68" s="180"/>
      <c r="X68" s="181"/>
      <c r="Y68" s="634"/>
      <c r="Z68" s="635"/>
      <c r="AA68" s="636"/>
      <c r="AB68" s="179" t="s">
        <v>11</v>
      </c>
      <c r="AC68" s="180"/>
      <c r="AD68" s="181"/>
      <c r="AE68" s="120" t="s">
        <v>416</v>
      </c>
      <c r="AF68" s="120"/>
      <c r="AG68" s="120"/>
      <c r="AH68" s="120"/>
      <c r="AI68" s="120" t="s">
        <v>568</v>
      </c>
      <c r="AJ68" s="120"/>
      <c r="AK68" s="120"/>
      <c r="AL68" s="120"/>
      <c r="AM68" s="120" t="s">
        <v>384</v>
      </c>
      <c r="AN68" s="120"/>
      <c r="AO68" s="120"/>
      <c r="AP68" s="120"/>
      <c r="AQ68" s="637" t="s">
        <v>594</v>
      </c>
      <c r="AR68" s="638"/>
      <c r="AS68" s="638"/>
      <c r="AT68" s="638"/>
      <c r="AU68" s="638"/>
      <c r="AV68" s="638"/>
      <c r="AW68" s="638"/>
      <c r="AX68" s="639"/>
      <c r="AY68">
        <f>IF(SUBSTITUTE(SUBSTITUTE($G$69,"／",""),"　","")="",0,1)</f>
        <v>0</v>
      </c>
    </row>
    <row r="69" spans="1:51" ht="23.25" hidden="1" customHeight="1" x14ac:dyDescent="0.15">
      <c r="A69" s="688"/>
      <c r="B69" s="689"/>
      <c r="C69" s="689"/>
      <c r="D69" s="689"/>
      <c r="E69" s="689"/>
      <c r="F69" s="690"/>
      <c r="G69" s="662" t="s">
        <v>583</v>
      </c>
      <c r="H69" s="663"/>
      <c r="I69" s="663"/>
      <c r="J69" s="663"/>
      <c r="K69" s="663"/>
      <c r="L69" s="663"/>
      <c r="M69" s="663"/>
      <c r="N69" s="663"/>
      <c r="O69" s="663"/>
      <c r="P69" s="663"/>
      <c r="Q69" s="663"/>
      <c r="R69" s="663"/>
      <c r="S69" s="663"/>
      <c r="T69" s="663"/>
      <c r="U69" s="663"/>
      <c r="V69" s="663"/>
      <c r="W69" s="663"/>
      <c r="X69" s="663"/>
      <c r="Y69" s="666" t="s">
        <v>581</v>
      </c>
      <c r="Z69" s="667"/>
      <c r="AA69" s="668"/>
      <c r="AB69" s="669"/>
      <c r="AC69" s="670"/>
      <c r="AD69" s="671"/>
      <c r="AE69" s="672"/>
      <c r="AF69" s="672"/>
      <c r="AG69" s="672"/>
      <c r="AH69" s="672"/>
      <c r="AI69" s="672"/>
      <c r="AJ69" s="672"/>
      <c r="AK69" s="672"/>
      <c r="AL69" s="672"/>
      <c r="AM69" s="672"/>
      <c r="AN69" s="672"/>
      <c r="AO69" s="672"/>
      <c r="AP69" s="672"/>
      <c r="AQ69" s="93"/>
      <c r="AR69" s="87"/>
      <c r="AS69" s="87"/>
      <c r="AT69" s="87"/>
      <c r="AU69" s="87"/>
      <c r="AV69" s="87"/>
      <c r="AW69" s="87"/>
      <c r="AX69" s="88"/>
      <c r="AY69">
        <f>$AY$68</f>
        <v>0</v>
      </c>
    </row>
    <row r="70" spans="1:51" ht="46.5" hidden="1" customHeight="1" x14ac:dyDescent="0.15">
      <c r="A70" s="691"/>
      <c r="B70" s="692"/>
      <c r="C70" s="692"/>
      <c r="D70" s="692"/>
      <c r="E70" s="692"/>
      <c r="F70" s="693"/>
      <c r="G70" s="664"/>
      <c r="H70" s="665"/>
      <c r="I70" s="665"/>
      <c r="J70" s="665"/>
      <c r="K70" s="665"/>
      <c r="L70" s="665"/>
      <c r="M70" s="665"/>
      <c r="N70" s="665"/>
      <c r="O70" s="665"/>
      <c r="P70" s="665"/>
      <c r="Q70" s="665"/>
      <c r="R70" s="665"/>
      <c r="S70" s="665"/>
      <c r="T70" s="665"/>
      <c r="U70" s="665"/>
      <c r="V70" s="665"/>
      <c r="W70" s="665"/>
      <c r="X70" s="665"/>
      <c r="Y70" s="161" t="s">
        <v>584</v>
      </c>
      <c r="Z70" s="627"/>
      <c r="AA70" s="628"/>
      <c r="AB70" s="616" t="s">
        <v>585</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61"/>
      <c r="AY70">
        <f>$AY$68</f>
        <v>0</v>
      </c>
    </row>
    <row r="71" spans="1:51" ht="18.75" hidden="1" customHeight="1" x14ac:dyDescent="0.15">
      <c r="A71" s="421" t="s">
        <v>236</v>
      </c>
      <c r="B71" s="597"/>
      <c r="C71" s="597"/>
      <c r="D71" s="597"/>
      <c r="E71" s="597"/>
      <c r="F71" s="598"/>
      <c r="G71" s="606" t="s">
        <v>139</v>
      </c>
      <c r="H71" s="201"/>
      <c r="I71" s="201"/>
      <c r="J71" s="201"/>
      <c r="K71" s="201"/>
      <c r="L71" s="201"/>
      <c r="M71" s="201"/>
      <c r="N71" s="201"/>
      <c r="O71" s="202"/>
      <c r="P71" s="203" t="s">
        <v>55</v>
      </c>
      <c r="Q71" s="201"/>
      <c r="R71" s="201"/>
      <c r="S71" s="201"/>
      <c r="T71" s="201"/>
      <c r="U71" s="201"/>
      <c r="V71" s="201"/>
      <c r="W71" s="201"/>
      <c r="X71" s="202"/>
      <c r="Y71" s="607"/>
      <c r="Z71" s="608"/>
      <c r="AA71" s="609"/>
      <c r="AB71" s="613" t="s">
        <v>11</v>
      </c>
      <c r="AC71" s="614"/>
      <c r="AD71" s="615"/>
      <c r="AE71" s="120" t="s">
        <v>416</v>
      </c>
      <c r="AF71" s="120"/>
      <c r="AG71" s="120"/>
      <c r="AH71" s="120"/>
      <c r="AI71" s="120" t="s">
        <v>568</v>
      </c>
      <c r="AJ71" s="120"/>
      <c r="AK71" s="120"/>
      <c r="AL71" s="120"/>
      <c r="AM71" s="120" t="s">
        <v>384</v>
      </c>
      <c r="AN71" s="120"/>
      <c r="AO71" s="120"/>
      <c r="AP71" s="120"/>
      <c r="AQ71" s="220" t="s">
        <v>174</v>
      </c>
      <c r="AR71" s="221"/>
      <c r="AS71" s="221"/>
      <c r="AT71" s="222"/>
      <c r="AU71" s="201" t="s">
        <v>128</v>
      </c>
      <c r="AV71" s="201"/>
      <c r="AW71" s="201"/>
      <c r="AX71" s="204"/>
      <c r="AY71">
        <f>COUNTA($G$73)</f>
        <v>0</v>
      </c>
    </row>
    <row r="72" spans="1:51" ht="18.75" hidden="1" customHeight="1" x14ac:dyDescent="0.15">
      <c r="A72" s="599"/>
      <c r="B72" s="600"/>
      <c r="C72" s="600"/>
      <c r="D72" s="600"/>
      <c r="E72" s="600"/>
      <c r="F72" s="601"/>
      <c r="G72" s="157"/>
      <c r="H72" s="109"/>
      <c r="I72" s="109"/>
      <c r="J72" s="109"/>
      <c r="K72" s="109"/>
      <c r="L72" s="109"/>
      <c r="M72" s="109"/>
      <c r="N72" s="109"/>
      <c r="O72" s="110"/>
      <c r="P72" s="108"/>
      <c r="Q72" s="109"/>
      <c r="R72" s="109"/>
      <c r="S72" s="109"/>
      <c r="T72" s="109"/>
      <c r="U72" s="109"/>
      <c r="V72" s="109"/>
      <c r="W72" s="109"/>
      <c r="X72" s="110"/>
      <c r="Y72" s="610"/>
      <c r="Z72" s="611"/>
      <c r="AA72" s="612"/>
      <c r="AB72" s="117"/>
      <c r="AC72" s="118"/>
      <c r="AD72" s="119"/>
      <c r="AE72" s="120"/>
      <c r="AF72" s="120"/>
      <c r="AG72" s="120"/>
      <c r="AH72" s="120"/>
      <c r="AI72" s="120"/>
      <c r="AJ72" s="120"/>
      <c r="AK72" s="120"/>
      <c r="AL72" s="120"/>
      <c r="AM72" s="120"/>
      <c r="AN72" s="120"/>
      <c r="AO72" s="120"/>
      <c r="AP72" s="120"/>
      <c r="AQ72" s="511"/>
      <c r="AR72" s="512"/>
      <c r="AS72" s="128" t="s">
        <v>175</v>
      </c>
      <c r="AT72" s="129"/>
      <c r="AU72" s="127"/>
      <c r="AV72" s="127"/>
      <c r="AW72" s="109" t="s">
        <v>166</v>
      </c>
      <c r="AX72" s="130"/>
      <c r="AY72">
        <f t="shared" ref="AY72:AY77" si="1">$AY$71</f>
        <v>0</v>
      </c>
    </row>
    <row r="73" spans="1:51" ht="23.25" hidden="1" customHeight="1" x14ac:dyDescent="0.15">
      <c r="A73" s="602"/>
      <c r="B73" s="600"/>
      <c r="C73" s="600"/>
      <c r="D73" s="600"/>
      <c r="E73" s="600"/>
      <c r="F73" s="601"/>
      <c r="G73" s="182"/>
      <c r="H73" s="183"/>
      <c r="I73" s="183"/>
      <c r="J73" s="183"/>
      <c r="K73" s="183"/>
      <c r="L73" s="183"/>
      <c r="M73" s="183"/>
      <c r="N73" s="183"/>
      <c r="O73" s="184"/>
      <c r="P73" s="132"/>
      <c r="Q73" s="132"/>
      <c r="R73" s="132"/>
      <c r="S73" s="132"/>
      <c r="T73" s="132"/>
      <c r="U73" s="132"/>
      <c r="V73" s="132"/>
      <c r="W73" s="132"/>
      <c r="X73" s="133"/>
      <c r="Y73" s="161" t="s">
        <v>12</v>
      </c>
      <c r="Z73" s="162"/>
      <c r="AA73" s="163"/>
      <c r="AB73" s="149"/>
      <c r="AC73" s="149"/>
      <c r="AD73" s="149"/>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5"/>
      <c r="H74" s="186"/>
      <c r="I74" s="186"/>
      <c r="J74" s="186"/>
      <c r="K74" s="186"/>
      <c r="L74" s="186"/>
      <c r="M74" s="186"/>
      <c r="N74" s="186"/>
      <c r="O74" s="187"/>
      <c r="P74" s="135"/>
      <c r="Q74" s="135"/>
      <c r="R74" s="135"/>
      <c r="S74" s="135"/>
      <c r="T74" s="135"/>
      <c r="U74" s="135"/>
      <c r="V74" s="135"/>
      <c r="W74" s="135"/>
      <c r="X74" s="136"/>
      <c r="Y74" s="179" t="s">
        <v>50</v>
      </c>
      <c r="Z74" s="180"/>
      <c r="AA74" s="181"/>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8"/>
      <c r="H75" s="189"/>
      <c r="I75" s="189"/>
      <c r="J75" s="189"/>
      <c r="K75" s="189"/>
      <c r="L75" s="189"/>
      <c r="M75" s="189"/>
      <c r="N75" s="189"/>
      <c r="O75" s="190"/>
      <c r="P75" s="138"/>
      <c r="Q75" s="138"/>
      <c r="R75" s="138"/>
      <c r="S75" s="138"/>
      <c r="T75" s="138"/>
      <c r="U75" s="138"/>
      <c r="V75" s="138"/>
      <c r="W75" s="138"/>
      <c r="X75" s="139"/>
      <c r="Y75" s="179" t="s">
        <v>13</v>
      </c>
      <c r="Z75" s="180"/>
      <c r="AA75" s="181"/>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91" t="s">
        <v>260</v>
      </c>
      <c r="B76" s="151"/>
      <c r="C76" s="151"/>
      <c r="D76" s="151"/>
      <c r="E76" s="151"/>
      <c r="F76" s="152"/>
      <c r="G76" s="193"/>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5"/>
      <c r="AY76">
        <f t="shared" si="1"/>
        <v>0</v>
      </c>
    </row>
    <row r="77" spans="1:51" ht="23.25" hidden="1" customHeight="1" x14ac:dyDescent="0.15">
      <c r="A77" s="192"/>
      <c r="B77" s="159"/>
      <c r="C77" s="159"/>
      <c r="D77" s="159"/>
      <c r="E77" s="159"/>
      <c r="F77" s="160"/>
      <c r="G77" s="196"/>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c r="AP77" s="197"/>
      <c r="AQ77" s="197"/>
      <c r="AR77" s="197"/>
      <c r="AS77" s="197"/>
      <c r="AT77" s="197"/>
      <c r="AU77" s="197"/>
      <c r="AV77" s="197"/>
      <c r="AW77" s="197"/>
      <c r="AX77" s="198"/>
      <c r="AY77">
        <f t="shared" si="1"/>
        <v>0</v>
      </c>
    </row>
    <row r="78" spans="1:51" ht="18.75" hidden="1" customHeight="1" x14ac:dyDescent="0.15">
      <c r="A78" s="199" t="s">
        <v>573</v>
      </c>
      <c r="B78" s="153" t="s">
        <v>574</v>
      </c>
      <c r="C78" s="154"/>
      <c r="D78" s="154"/>
      <c r="E78" s="154"/>
      <c r="F78" s="155"/>
      <c r="G78" s="201" t="s">
        <v>575</v>
      </c>
      <c r="H78" s="201"/>
      <c r="I78" s="201"/>
      <c r="J78" s="201"/>
      <c r="K78" s="201"/>
      <c r="L78" s="201"/>
      <c r="M78" s="201"/>
      <c r="N78" s="201"/>
      <c r="O78" s="201"/>
      <c r="P78" s="201"/>
      <c r="Q78" s="201"/>
      <c r="R78" s="201"/>
      <c r="S78" s="201"/>
      <c r="T78" s="201"/>
      <c r="U78" s="201"/>
      <c r="V78" s="201"/>
      <c r="W78" s="201"/>
      <c r="X78" s="201"/>
      <c r="Y78" s="201"/>
      <c r="Z78" s="201"/>
      <c r="AA78" s="202"/>
      <c r="AB78" s="203" t="s">
        <v>595</v>
      </c>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4"/>
      <c r="AY78">
        <f>COUNTA($G$80)</f>
        <v>0</v>
      </c>
    </row>
    <row r="79" spans="1:51" ht="22.5" hidden="1" customHeight="1" x14ac:dyDescent="0.15">
      <c r="A79" s="199"/>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9"/>
      <c r="B80" s="153"/>
      <c r="C80" s="154"/>
      <c r="D80" s="154"/>
      <c r="E80" s="154"/>
      <c r="F80" s="155"/>
      <c r="G80" s="205"/>
      <c r="H80" s="205"/>
      <c r="I80" s="205"/>
      <c r="J80" s="205"/>
      <c r="K80" s="205"/>
      <c r="L80" s="205"/>
      <c r="M80" s="205"/>
      <c r="N80" s="205"/>
      <c r="O80" s="205"/>
      <c r="P80" s="205"/>
      <c r="Q80" s="205"/>
      <c r="R80" s="205"/>
      <c r="S80" s="205"/>
      <c r="T80" s="205"/>
      <c r="U80" s="205"/>
      <c r="V80" s="205"/>
      <c r="W80" s="205"/>
      <c r="X80" s="205"/>
      <c r="Y80" s="205"/>
      <c r="Z80" s="205"/>
      <c r="AA80" s="206"/>
      <c r="AB80" s="211"/>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12"/>
      <c r="AY80">
        <f t="shared" si="2"/>
        <v>0</v>
      </c>
    </row>
    <row r="81" spans="1:60" ht="22.5" hidden="1" customHeight="1" x14ac:dyDescent="0.15">
      <c r="A81" s="199"/>
      <c r="B81" s="153"/>
      <c r="C81" s="154"/>
      <c r="D81" s="154"/>
      <c r="E81" s="154"/>
      <c r="F81" s="155"/>
      <c r="G81" s="207"/>
      <c r="H81" s="207"/>
      <c r="I81" s="207"/>
      <c r="J81" s="207"/>
      <c r="K81" s="207"/>
      <c r="L81" s="207"/>
      <c r="M81" s="207"/>
      <c r="N81" s="207"/>
      <c r="O81" s="207"/>
      <c r="P81" s="207"/>
      <c r="Q81" s="207"/>
      <c r="R81" s="207"/>
      <c r="S81" s="207"/>
      <c r="T81" s="207"/>
      <c r="U81" s="207"/>
      <c r="V81" s="207"/>
      <c r="W81" s="207"/>
      <c r="X81" s="207"/>
      <c r="Y81" s="207"/>
      <c r="Z81" s="207"/>
      <c r="AA81" s="208"/>
      <c r="AB81" s="213"/>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14"/>
      <c r="AY81">
        <f t="shared" si="2"/>
        <v>0</v>
      </c>
    </row>
    <row r="82" spans="1:60" ht="19.5" hidden="1" customHeight="1" x14ac:dyDescent="0.15">
      <c r="A82" s="199"/>
      <c r="B82" s="158"/>
      <c r="C82" s="159"/>
      <c r="D82" s="159"/>
      <c r="E82" s="159"/>
      <c r="F82" s="160"/>
      <c r="G82" s="209"/>
      <c r="H82" s="209"/>
      <c r="I82" s="209"/>
      <c r="J82" s="209"/>
      <c r="K82" s="209"/>
      <c r="L82" s="209"/>
      <c r="M82" s="209"/>
      <c r="N82" s="209"/>
      <c r="O82" s="209"/>
      <c r="P82" s="209"/>
      <c r="Q82" s="209"/>
      <c r="R82" s="209"/>
      <c r="S82" s="209"/>
      <c r="T82" s="209"/>
      <c r="U82" s="209"/>
      <c r="V82" s="209"/>
      <c r="W82" s="209"/>
      <c r="X82" s="209"/>
      <c r="Y82" s="209"/>
      <c r="Z82" s="209"/>
      <c r="AA82" s="210"/>
      <c r="AB82" s="215"/>
      <c r="AC82" s="209"/>
      <c r="AD82" s="209"/>
      <c r="AE82" s="207"/>
      <c r="AF82" s="207"/>
      <c r="AG82" s="207"/>
      <c r="AH82" s="207"/>
      <c r="AI82" s="207"/>
      <c r="AJ82" s="207"/>
      <c r="AK82" s="207"/>
      <c r="AL82" s="207"/>
      <c r="AM82" s="207"/>
      <c r="AN82" s="207"/>
      <c r="AO82" s="207"/>
      <c r="AP82" s="207"/>
      <c r="AQ82" s="207"/>
      <c r="AR82" s="207"/>
      <c r="AS82" s="207"/>
      <c r="AT82" s="207"/>
      <c r="AU82" s="209"/>
      <c r="AV82" s="209"/>
      <c r="AW82" s="209"/>
      <c r="AX82" s="216"/>
      <c r="AY82">
        <f t="shared" si="2"/>
        <v>0</v>
      </c>
    </row>
    <row r="83" spans="1:60" ht="18.75" hidden="1" customHeight="1" x14ac:dyDescent="0.15">
      <c r="A83" s="199"/>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416</v>
      </c>
      <c r="AF83" s="120"/>
      <c r="AG83" s="120"/>
      <c r="AH83" s="120"/>
      <c r="AI83" s="120" t="s">
        <v>568</v>
      </c>
      <c r="AJ83" s="120"/>
      <c r="AK83" s="120"/>
      <c r="AL83" s="120"/>
      <c r="AM83" s="120" t="s">
        <v>384</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9"/>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9"/>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9"/>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9"/>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9"/>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416</v>
      </c>
      <c r="AF88" s="120"/>
      <c r="AG88" s="120"/>
      <c r="AH88" s="120"/>
      <c r="AI88" s="120" t="s">
        <v>568</v>
      </c>
      <c r="AJ88" s="120"/>
      <c r="AK88" s="120"/>
      <c r="AL88" s="120"/>
      <c r="AM88" s="120" t="s">
        <v>384</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9"/>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9"/>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9"/>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9"/>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9"/>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416</v>
      </c>
      <c r="AF93" s="120"/>
      <c r="AG93" s="120"/>
      <c r="AH93" s="120"/>
      <c r="AI93" s="120" t="s">
        <v>568</v>
      </c>
      <c r="AJ93" s="120"/>
      <c r="AK93" s="120"/>
      <c r="AL93" s="120"/>
      <c r="AM93" s="120" t="s">
        <v>384</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9"/>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9"/>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9"/>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200"/>
      <c r="B97" s="217"/>
      <c r="C97" s="218"/>
      <c r="D97" s="218"/>
      <c r="E97" s="218"/>
      <c r="F97" s="219"/>
      <c r="G97" s="137"/>
      <c r="H97" s="138"/>
      <c r="I97" s="138"/>
      <c r="J97" s="138"/>
      <c r="K97" s="138"/>
      <c r="L97" s="138"/>
      <c r="M97" s="138"/>
      <c r="N97" s="138"/>
      <c r="O97" s="139"/>
      <c r="P97" s="144"/>
      <c r="Q97" s="144"/>
      <c r="R97" s="144"/>
      <c r="S97" s="144"/>
      <c r="T97" s="144"/>
      <c r="U97" s="144"/>
      <c r="V97" s="144"/>
      <c r="W97" s="144"/>
      <c r="X97" s="145"/>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579</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701" t="s">
        <v>580</v>
      </c>
      <c r="B99" s="154"/>
      <c r="C99" s="154"/>
      <c r="D99" s="154"/>
      <c r="E99" s="154"/>
      <c r="F99" s="155"/>
      <c r="G99" s="697" t="s">
        <v>572</v>
      </c>
      <c r="H99" s="698"/>
      <c r="I99" s="698"/>
      <c r="J99" s="698"/>
      <c r="K99" s="698"/>
      <c r="L99" s="698"/>
      <c r="M99" s="698"/>
      <c r="N99" s="698"/>
      <c r="O99" s="698"/>
      <c r="P99" s="699" t="s">
        <v>571</v>
      </c>
      <c r="Q99" s="698"/>
      <c r="R99" s="698"/>
      <c r="S99" s="698"/>
      <c r="T99" s="698"/>
      <c r="U99" s="698"/>
      <c r="V99" s="698"/>
      <c r="W99" s="698"/>
      <c r="X99" s="700"/>
      <c r="Y99" s="694"/>
      <c r="Z99" s="695"/>
      <c r="AA99" s="696"/>
      <c r="AB99" s="646" t="s">
        <v>11</v>
      </c>
      <c r="AC99" s="646"/>
      <c r="AD99" s="646"/>
      <c r="AE99" s="120" t="s">
        <v>416</v>
      </c>
      <c r="AF99" s="120"/>
      <c r="AG99" s="120"/>
      <c r="AH99" s="120"/>
      <c r="AI99" s="120" t="s">
        <v>568</v>
      </c>
      <c r="AJ99" s="120"/>
      <c r="AK99" s="120"/>
      <c r="AL99" s="120"/>
      <c r="AM99" s="120" t="s">
        <v>384</v>
      </c>
      <c r="AN99" s="120"/>
      <c r="AO99" s="120"/>
      <c r="AP99" s="120"/>
      <c r="AQ99" s="643" t="s">
        <v>415</v>
      </c>
      <c r="AR99" s="644"/>
      <c r="AS99" s="644"/>
      <c r="AT99" s="645"/>
      <c r="AU99" s="643" t="s">
        <v>593</v>
      </c>
      <c r="AV99" s="644"/>
      <c r="AW99" s="644"/>
      <c r="AX99" s="647"/>
      <c r="AY99">
        <f>COUNTA($G$100)</f>
        <v>0</v>
      </c>
    </row>
    <row r="100" spans="1:60" ht="23.25" hidden="1" customHeight="1" x14ac:dyDescent="0.15">
      <c r="A100" s="701"/>
      <c r="B100" s="154"/>
      <c r="C100" s="154"/>
      <c r="D100" s="154"/>
      <c r="E100" s="154"/>
      <c r="F100" s="155"/>
      <c r="G100" s="648"/>
      <c r="H100" s="649"/>
      <c r="I100" s="649"/>
      <c r="J100" s="649"/>
      <c r="K100" s="649"/>
      <c r="L100" s="649"/>
      <c r="M100" s="649"/>
      <c r="N100" s="649"/>
      <c r="O100" s="649"/>
      <c r="P100" s="652"/>
      <c r="Q100" s="653"/>
      <c r="R100" s="653"/>
      <c r="S100" s="653"/>
      <c r="T100" s="653"/>
      <c r="U100" s="653"/>
      <c r="V100" s="653"/>
      <c r="W100" s="653"/>
      <c r="X100" s="654"/>
      <c r="Y100" s="640" t="s">
        <v>51</v>
      </c>
      <c r="Z100" s="641"/>
      <c r="AA100" s="642"/>
      <c r="AB100" s="658"/>
      <c r="AC100" s="658"/>
      <c r="AD100" s="658"/>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92"/>
      <c r="B101" s="159"/>
      <c r="C101" s="159"/>
      <c r="D101" s="159"/>
      <c r="E101" s="159"/>
      <c r="F101" s="160"/>
      <c r="G101" s="650"/>
      <c r="H101" s="651"/>
      <c r="I101" s="651"/>
      <c r="J101" s="651"/>
      <c r="K101" s="651"/>
      <c r="L101" s="651"/>
      <c r="M101" s="651"/>
      <c r="N101" s="651"/>
      <c r="O101" s="651"/>
      <c r="P101" s="655"/>
      <c r="Q101" s="656"/>
      <c r="R101" s="656"/>
      <c r="S101" s="656"/>
      <c r="T101" s="656"/>
      <c r="U101" s="656"/>
      <c r="V101" s="656"/>
      <c r="W101" s="656"/>
      <c r="X101" s="657"/>
      <c r="Y101" s="624" t="s">
        <v>52</v>
      </c>
      <c r="Z101" s="625"/>
      <c r="AA101" s="626"/>
      <c r="AB101" s="658"/>
      <c r="AC101" s="658"/>
      <c r="AD101" s="658"/>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91" t="s">
        <v>581</v>
      </c>
      <c r="B102" s="106"/>
      <c r="C102" s="106"/>
      <c r="D102" s="106"/>
      <c r="E102" s="106"/>
      <c r="F102" s="629"/>
      <c r="G102" s="180" t="s">
        <v>582</v>
      </c>
      <c r="H102" s="180"/>
      <c r="I102" s="180"/>
      <c r="J102" s="180"/>
      <c r="K102" s="180"/>
      <c r="L102" s="180"/>
      <c r="M102" s="180"/>
      <c r="N102" s="180"/>
      <c r="O102" s="180"/>
      <c r="P102" s="180"/>
      <c r="Q102" s="180"/>
      <c r="R102" s="180"/>
      <c r="S102" s="180"/>
      <c r="T102" s="180"/>
      <c r="U102" s="180"/>
      <c r="V102" s="180"/>
      <c r="W102" s="180"/>
      <c r="X102" s="181"/>
      <c r="Y102" s="634"/>
      <c r="Z102" s="635"/>
      <c r="AA102" s="636"/>
      <c r="AB102" s="179" t="s">
        <v>11</v>
      </c>
      <c r="AC102" s="180"/>
      <c r="AD102" s="181"/>
      <c r="AE102" s="120" t="s">
        <v>416</v>
      </c>
      <c r="AF102" s="120"/>
      <c r="AG102" s="120"/>
      <c r="AH102" s="120"/>
      <c r="AI102" s="120" t="s">
        <v>568</v>
      </c>
      <c r="AJ102" s="120"/>
      <c r="AK102" s="120"/>
      <c r="AL102" s="120"/>
      <c r="AM102" s="120" t="s">
        <v>384</v>
      </c>
      <c r="AN102" s="120"/>
      <c r="AO102" s="120"/>
      <c r="AP102" s="120"/>
      <c r="AQ102" s="637" t="s">
        <v>594</v>
      </c>
      <c r="AR102" s="638"/>
      <c r="AS102" s="638"/>
      <c r="AT102" s="638"/>
      <c r="AU102" s="638"/>
      <c r="AV102" s="638"/>
      <c r="AW102" s="638"/>
      <c r="AX102" s="639"/>
      <c r="AY102">
        <f>IF(SUBSTITUTE(SUBSTITUTE($G$103,"／",""),"　","")="",0,1)</f>
        <v>0</v>
      </c>
    </row>
    <row r="103" spans="1:60" ht="23.25" hidden="1" customHeight="1" x14ac:dyDescent="0.15">
      <c r="A103" s="630"/>
      <c r="B103" s="201"/>
      <c r="C103" s="201"/>
      <c r="D103" s="201"/>
      <c r="E103" s="201"/>
      <c r="F103" s="631"/>
      <c r="G103" s="662" t="s">
        <v>583</v>
      </c>
      <c r="H103" s="663"/>
      <c r="I103" s="663"/>
      <c r="J103" s="663"/>
      <c r="K103" s="663"/>
      <c r="L103" s="663"/>
      <c r="M103" s="663"/>
      <c r="N103" s="663"/>
      <c r="O103" s="663"/>
      <c r="P103" s="663"/>
      <c r="Q103" s="663"/>
      <c r="R103" s="663"/>
      <c r="S103" s="663"/>
      <c r="T103" s="663"/>
      <c r="U103" s="663"/>
      <c r="V103" s="663"/>
      <c r="W103" s="663"/>
      <c r="X103" s="663"/>
      <c r="Y103" s="666" t="s">
        <v>581</v>
      </c>
      <c r="Z103" s="667"/>
      <c r="AA103" s="668"/>
      <c r="AB103" s="669"/>
      <c r="AC103" s="670"/>
      <c r="AD103" s="671"/>
      <c r="AE103" s="672"/>
      <c r="AF103" s="672"/>
      <c r="AG103" s="672"/>
      <c r="AH103" s="672"/>
      <c r="AI103" s="672"/>
      <c r="AJ103" s="672"/>
      <c r="AK103" s="672"/>
      <c r="AL103" s="672"/>
      <c r="AM103" s="672"/>
      <c r="AN103" s="672"/>
      <c r="AO103" s="672"/>
      <c r="AP103" s="672"/>
      <c r="AQ103" s="93"/>
      <c r="AR103" s="87"/>
      <c r="AS103" s="87"/>
      <c r="AT103" s="87"/>
      <c r="AU103" s="87"/>
      <c r="AV103" s="87"/>
      <c r="AW103" s="87"/>
      <c r="AX103" s="88"/>
      <c r="AY103">
        <f>$AY$102</f>
        <v>0</v>
      </c>
    </row>
    <row r="104" spans="1:60" ht="46.5" hidden="1" customHeight="1" x14ac:dyDescent="0.15">
      <c r="A104" s="632"/>
      <c r="B104" s="109"/>
      <c r="C104" s="109"/>
      <c r="D104" s="109"/>
      <c r="E104" s="109"/>
      <c r="F104" s="633"/>
      <c r="G104" s="664"/>
      <c r="H104" s="665"/>
      <c r="I104" s="665"/>
      <c r="J104" s="665"/>
      <c r="K104" s="665"/>
      <c r="L104" s="665"/>
      <c r="M104" s="665"/>
      <c r="N104" s="665"/>
      <c r="O104" s="665"/>
      <c r="P104" s="665"/>
      <c r="Q104" s="665"/>
      <c r="R104" s="665"/>
      <c r="S104" s="665"/>
      <c r="T104" s="665"/>
      <c r="U104" s="665"/>
      <c r="V104" s="665"/>
      <c r="W104" s="665"/>
      <c r="X104" s="665"/>
      <c r="Y104" s="161" t="s">
        <v>584</v>
      </c>
      <c r="Z104" s="627"/>
      <c r="AA104" s="628"/>
      <c r="AB104" s="616" t="s">
        <v>585</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61"/>
      <c r="AY104">
        <f>$AY$102</f>
        <v>0</v>
      </c>
    </row>
    <row r="105" spans="1:60" ht="18.75" hidden="1" customHeight="1" x14ac:dyDescent="0.15">
      <c r="A105" s="421" t="s">
        <v>236</v>
      </c>
      <c r="B105" s="597"/>
      <c r="C105" s="597"/>
      <c r="D105" s="597"/>
      <c r="E105" s="597"/>
      <c r="F105" s="598"/>
      <c r="G105" s="606" t="s">
        <v>139</v>
      </c>
      <c r="H105" s="201"/>
      <c r="I105" s="201"/>
      <c r="J105" s="201"/>
      <c r="K105" s="201"/>
      <c r="L105" s="201"/>
      <c r="M105" s="201"/>
      <c r="N105" s="201"/>
      <c r="O105" s="202"/>
      <c r="P105" s="203" t="s">
        <v>55</v>
      </c>
      <c r="Q105" s="201"/>
      <c r="R105" s="201"/>
      <c r="S105" s="201"/>
      <c r="T105" s="201"/>
      <c r="U105" s="201"/>
      <c r="V105" s="201"/>
      <c r="W105" s="201"/>
      <c r="X105" s="202"/>
      <c r="Y105" s="607"/>
      <c r="Z105" s="608"/>
      <c r="AA105" s="609"/>
      <c r="AB105" s="613" t="s">
        <v>11</v>
      </c>
      <c r="AC105" s="614"/>
      <c r="AD105" s="615"/>
      <c r="AE105" s="120" t="s">
        <v>416</v>
      </c>
      <c r="AF105" s="120"/>
      <c r="AG105" s="120"/>
      <c r="AH105" s="120"/>
      <c r="AI105" s="120" t="s">
        <v>568</v>
      </c>
      <c r="AJ105" s="120"/>
      <c r="AK105" s="120"/>
      <c r="AL105" s="120"/>
      <c r="AM105" s="120" t="s">
        <v>384</v>
      </c>
      <c r="AN105" s="120"/>
      <c r="AO105" s="120"/>
      <c r="AP105" s="120"/>
      <c r="AQ105" s="220" t="s">
        <v>174</v>
      </c>
      <c r="AR105" s="221"/>
      <c r="AS105" s="221"/>
      <c r="AT105" s="222"/>
      <c r="AU105" s="201" t="s">
        <v>128</v>
      </c>
      <c r="AV105" s="201"/>
      <c r="AW105" s="201"/>
      <c r="AX105" s="204"/>
      <c r="AY105">
        <f>COUNTA($G$107)</f>
        <v>0</v>
      </c>
    </row>
    <row r="106" spans="1:60" ht="18.75" hidden="1" customHeight="1" x14ac:dyDescent="0.15">
      <c r="A106" s="599"/>
      <c r="B106" s="600"/>
      <c r="C106" s="600"/>
      <c r="D106" s="600"/>
      <c r="E106" s="600"/>
      <c r="F106" s="601"/>
      <c r="G106" s="157"/>
      <c r="H106" s="109"/>
      <c r="I106" s="109"/>
      <c r="J106" s="109"/>
      <c r="K106" s="109"/>
      <c r="L106" s="109"/>
      <c r="M106" s="109"/>
      <c r="N106" s="109"/>
      <c r="O106" s="110"/>
      <c r="P106" s="108"/>
      <c r="Q106" s="109"/>
      <c r="R106" s="109"/>
      <c r="S106" s="109"/>
      <c r="T106" s="109"/>
      <c r="U106" s="109"/>
      <c r="V106" s="109"/>
      <c r="W106" s="109"/>
      <c r="X106" s="110"/>
      <c r="Y106" s="610"/>
      <c r="Z106" s="611"/>
      <c r="AA106" s="612"/>
      <c r="AB106" s="117"/>
      <c r="AC106" s="118"/>
      <c r="AD106" s="119"/>
      <c r="AE106" s="120"/>
      <c r="AF106" s="120"/>
      <c r="AG106" s="120"/>
      <c r="AH106" s="120"/>
      <c r="AI106" s="120"/>
      <c r="AJ106" s="120"/>
      <c r="AK106" s="120"/>
      <c r="AL106" s="120"/>
      <c r="AM106" s="120"/>
      <c r="AN106" s="120"/>
      <c r="AO106" s="120"/>
      <c r="AP106" s="120"/>
      <c r="AQ106" s="511"/>
      <c r="AR106" s="512"/>
      <c r="AS106" s="128" t="s">
        <v>175</v>
      </c>
      <c r="AT106" s="129"/>
      <c r="AU106" s="127"/>
      <c r="AV106" s="127"/>
      <c r="AW106" s="109" t="s">
        <v>166</v>
      </c>
      <c r="AX106" s="130"/>
      <c r="AY106">
        <f t="shared" ref="AY106:AY111" si="3">$AY$105</f>
        <v>0</v>
      </c>
    </row>
    <row r="107" spans="1:60" ht="23.25" hidden="1" customHeight="1" x14ac:dyDescent="0.15">
      <c r="A107" s="602"/>
      <c r="B107" s="600"/>
      <c r="C107" s="600"/>
      <c r="D107" s="600"/>
      <c r="E107" s="600"/>
      <c r="F107" s="601"/>
      <c r="G107" s="182"/>
      <c r="H107" s="183"/>
      <c r="I107" s="183"/>
      <c r="J107" s="183"/>
      <c r="K107" s="183"/>
      <c r="L107" s="183"/>
      <c r="M107" s="183"/>
      <c r="N107" s="183"/>
      <c r="O107" s="184"/>
      <c r="P107" s="132"/>
      <c r="Q107" s="132"/>
      <c r="R107" s="132"/>
      <c r="S107" s="132"/>
      <c r="T107" s="132"/>
      <c r="U107" s="132"/>
      <c r="V107" s="132"/>
      <c r="W107" s="132"/>
      <c r="X107" s="133"/>
      <c r="Y107" s="161" t="s">
        <v>12</v>
      </c>
      <c r="Z107" s="162"/>
      <c r="AA107" s="163"/>
      <c r="AB107" s="149"/>
      <c r="AC107" s="149"/>
      <c r="AD107" s="149"/>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5"/>
      <c r="H108" s="186"/>
      <c r="I108" s="186"/>
      <c r="J108" s="186"/>
      <c r="K108" s="186"/>
      <c r="L108" s="186"/>
      <c r="M108" s="186"/>
      <c r="N108" s="186"/>
      <c r="O108" s="187"/>
      <c r="P108" s="135"/>
      <c r="Q108" s="135"/>
      <c r="R108" s="135"/>
      <c r="S108" s="135"/>
      <c r="T108" s="135"/>
      <c r="U108" s="135"/>
      <c r="V108" s="135"/>
      <c r="W108" s="135"/>
      <c r="X108" s="136"/>
      <c r="Y108" s="179" t="s">
        <v>50</v>
      </c>
      <c r="Z108" s="180"/>
      <c r="AA108" s="181"/>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8"/>
      <c r="H109" s="189"/>
      <c r="I109" s="189"/>
      <c r="J109" s="189"/>
      <c r="K109" s="189"/>
      <c r="L109" s="189"/>
      <c r="M109" s="189"/>
      <c r="N109" s="189"/>
      <c r="O109" s="190"/>
      <c r="P109" s="138"/>
      <c r="Q109" s="138"/>
      <c r="R109" s="138"/>
      <c r="S109" s="138"/>
      <c r="T109" s="138"/>
      <c r="U109" s="138"/>
      <c r="V109" s="138"/>
      <c r="W109" s="138"/>
      <c r="X109" s="139"/>
      <c r="Y109" s="179" t="s">
        <v>13</v>
      </c>
      <c r="Z109" s="180"/>
      <c r="AA109" s="181"/>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91" t="s">
        <v>260</v>
      </c>
      <c r="B110" s="151"/>
      <c r="C110" s="151"/>
      <c r="D110" s="151"/>
      <c r="E110" s="151"/>
      <c r="F110" s="152"/>
      <c r="G110" s="193"/>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f t="shared" si="3"/>
        <v>0</v>
      </c>
    </row>
    <row r="111" spans="1:60" ht="23.25" hidden="1" customHeight="1" x14ac:dyDescent="0.15">
      <c r="A111" s="192"/>
      <c r="B111" s="159"/>
      <c r="C111" s="159"/>
      <c r="D111" s="159"/>
      <c r="E111" s="159"/>
      <c r="F111" s="160"/>
      <c r="G111" s="196"/>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c r="AU111" s="197"/>
      <c r="AV111" s="197"/>
      <c r="AW111" s="197"/>
      <c r="AX111" s="198"/>
      <c r="AY111">
        <f t="shared" si="3"/>
        <v>0</v>
      </c>
    </row>
    <row r="112" spans="1:60" ht="18.75" hidden="1" customHeight="1" x14ac:dyDescent="0.15">
      <c r="A112" s="199" t="s">
        <v>573</v>
      </c>
      <c r="B112" s="153" t="s">
        <v>574</v>
      </c>
      <c r="C112" s="154"/>
      <c r="D112" s="154"/>
      <c r="E112" s="154"/>
      <c r="F112" s="155"/>
      <c r="G112" s="201" t="s">
        <v>575</v>
      </c>
      <c r="H112" s="201"/>
      <c r="I112" s="201"/>
      <c r="J112" s="201"/>
      <c r="K112" s="201"/>
      <c r="L112" s="201"/>
      <c r="M112" s="201"/>
      <c r="N112" s="201"/>
      <c r="O112" s="201"/>
      <c r="P112" s="201"/>
      <c r="Q112" s="201"/>
      <c r="R112" s="201"/>
      <c r="S112" s="201"/>
      <c r="T112" s="201"/>
      <c r="U112" s="201"/>
      <c r="V112" s="201"/>
      <c r="W112" s="201"/>
      <c r="X112" s="201"/>
      <c r="Y112" s="201"/>
      <c r="Z112" s="201"/>
      <c r="AA112" s="202"/>
      <c r="AB112" s="203" t="s">
        <v>595</v>
      </c>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4"/>
      <c r="AY112">
        <f>COUNTA($G$114)</f>
        <v>0</v>
      </c>
    </row>
    <row r="113" spans="1:60" ht="22.5" hidden="1" customHeight="1" x14ac:dyDescent="0.15">
      <c r="A113" s="199"/>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9"/>
      <c r="B114" s="153"/>
      <c r="C114" s="154"/>
      <c r="D114" s="154"/>
      <c r="E114" s="154"/>
      <c r="F114" s="155"/>
      <c r="G114" s="205"/>
      <c r="H114" s="205"/>
      <c r="I114" s="205"/>
      <c r="J114" s="205"/>
      <c r="K114" s="205"/>
      <c r="L114" s="205"/>
      <c r="M114" s="205"/>
      <c r="N114" s="205"/>
      <c r="O114" s="205"/>
      <c r="P114" s="205"/>
      <c r="Q114" s="205"/>
      <c r="R114" s="205"/>
      <c r="S114" s="205"/>
      <c r="T114" s="205"/>
      <c r="U114" s="205"/>
      <c r="V114" s="205"/>
      <c r="W114" s="205"/>
      <c r="X114" s="205"/>
      <c r="Y114" s="205"/>
      <c r="Z114" s="205"/>
      <c r="AA114" s="206"/>
      <c r="AB114" s="211"/>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12"/>
      <c r="AY114">
        <f t="shared" si="4"/>
        <v>0</v>
      </c>
    </row>
    <row r="115" spans="1:60" ht="22.5" hidden="1" customHeight="1" x14ac:dyDescent="0.15">
      <c r="A115" s="199"/>
      <c r="B115" s="153"/>
      <c r="C115" s="154"/>
      <c r="D115" s="154"/>
      <c r="E115" s="154"/>
      <c r="F115" s="155"/>
      <c r="G115" s="207"/>
      <c r="H115" s="207"/>
      <c r="I115" s="207"/>
      <c r="J115" s="207"/>
      <c r="K115" s="207"/>
      <c r="L115" s="207"/>
      <c r="M115" s="207"/>
      <c r="N115" s="207"/>
      <c r="O115" s="207"/>
      <c r="P115" s="207"/>
      <c r="Q115" s="207"/>
      <c r="R115" s="207"/>
      <c r="S115" s="207"/>
      <c r="T115" s="207"/>
      <c r="U115" s="207"/>
      <c r="V115" s="207"/>
      <c r="W115" s="207"/>
      <c r="X115" s="207"/>
      <c r="Y115" s="207"/>
      <c r="Z115" s="207"/>
      <c r="AA115" s="208"/>
      <c r="AB115" s="213"/>
      <c r="AC115" s="207"/>
      <c r="AD115" s="207"/>
      <c r="AE115" s="207"/>
      <c r="AF115" s="207"/>
      <c r="AG115" s="207"/>
      <c r="AH115" s="207"/>
      <c r="AI115" s="207"/>
      <c r="AJ115" s="207"/>
      <c r="AK115" s="207"/>
      <c r="AL115" s="207"/>
      <c r="AM115" s="207"/>
      <c r="AN115" s="207"/>
      <c r="AO115" s="207"/>
      <c r="AP115" s="207"/>
      <c r="AQ115" s="207"/>
      <c r="AR115" s="207"/>
      <c r="AS115" s="207"/>
      <c r="AT115" s="207"/>
      <c r="AU115" s="207"/>
      <c r="AV115" s="207"/>
      <c r="AW115" s="207"/>
      <c r="AX115" s="214"/>
      <c r="AY115">
        <f t="shared" si="4"/>
        <v>0</v>
      </c>
    </row>
    <row r="116" spans="1:60" ht="19.5" hidden="1" customHeight="1" x14ac:dyDescent="0.15">
      <c r="A116" s="199"/>
      <c r="B116" s="158"/>
      <c r="C116" s="159"/>
      <c r="D116" s="159"/>
      <c r="E116" s="159"/>
      <c r="F116" s="160"/>
      <c r="G116" s="209"/>
      <c r="H116" s="209"/>
      <c r="I116" s="209"/>
      <c r="J116" s="209"/>
      <c r="K116" s="209"/>
      <c r="L116" s="209"/>
      <c r="M116" s="209"/>
      <c r="N116" s="209"/>
      <c r="O116" s="209"/>
      <c r="P116" s="209"/>
      <c r="Q116" s="209"/>
      <c r="R116" s="209"/>
      <c r="S116" s="209"/>
      <c r="T116" s="209"/>
      <c r="U116" s="209"/>
      <c r="V116" s="209"/>
      <c r="W116" s="209"/>
      <c r="X116" s="209"/>
      <c r="Y116" s="209"/>
      <c r="Z116" s="209"/>
      <c r="AA116" s="210"/>
      <c r="AB116" s="215"/>
      <c r="AC116" s="209"/>
      <c r="AD116" s="209"/>
      <c r="AE116" s="207"/>
      <c r="AF116" s="207"/>
      <c r="AG116" s="207"/>
      <c r="AH116" s="207"/>
      <c r="AI116" s="207"/>
      <c r="AJ116" s="207"/>
      <c r="AK116" s="207"/>
      <c r="AL116" s="207"/>
      <c r="AM116" s="207"/>
      <c r="AN116" s="207"/>
      <c r="AO116" s="207"/>
      <c r="AP116" s="207"/>
      <c r="AQ116" s="207"/>
      <c r="AR116" s="207"/>
      <c r="AS116" s="207"/>
      <c r="AT116" s="207"/>
      <c r="AU116" s="209"/>
      <c r="AV116" s="209"/>
      <c r="AW116" s="209"/>
      <c r="AX116" s="216"/>
      <c r="AY116">
        <f t="shared" si="4"/>
        <v>0</v>
      </c>
    </row>
    <row r="117" spans="1:60" ht="18.75" hidden="1" customHeight="1" x14ac:dyDescent="0.15">
      <c r="A117" s="199"/>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416</v>
      </c>
      <c r="AF117" s="120"/>
      <c r="AG117" s="120"/>
      <c r="AH117" s="120"/>
      <c r="AI117" s="120" t="s">
        <v>568</v>
      </c>
      <c r="AJ117" s="120"/>
      <c r="AK117" s="120"/>
      <c r="AL117" s="120"/>
      <c r="AM117" s="120" t="s">
        <v>384</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9"/>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9"/>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9"/>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9"/>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9"/>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416</v>
      </c>
      <c r="AF122" s="120"/>
      <c r="AG122" s="120"/>
      <c r="AH122" s="120"/>
      <c r="AI122" s="120" t="s">
        <v>568</v>
      </c>
      <c r="AJ122" s="120"/>
      <c r="AK122" s="120"/>
      <c r="AL122" s="120"/>
      <c r="AM122" s="120" t="s">
        <v>384</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9"/>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9"/>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9"/>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9"/>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9"/>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416</v>
      </c>
      <c r="AF127" s="120"/>
      <c r="AG127" s="120"/>
      <c r="AH127" s="120"/>
      <c r="AI127" s="120" t="s">
        <v>568</v>
      </c>
      <c r="AJ127" s="120"/>
      <c r="AK127" s="120"/>
      <c r="AL127" s="120"/>
      <c r="AM127" s="120" t="s">
        <v>384</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9"/>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9"/>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9"/>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200"/>
      <c r="B131" s="217"/>
      <c r="C131" s="218"/>
      <c r="D131" s="218"/>
      <c r="E131" s="218"/>
      <c r="F131" s="219"/>
      <c r="G131" s="137"/>
      <c r="H131" s="138"/>
      <c r="I131" s="138"/>
      <c r="J131" s="138"/>
      <c r="K131" s="138"/>
      <c r="L131" s="138"/>
      <c r="M131" s="138"/>
      <c r="N131" s="138"/>
      <c r="O131" s="139"/>
      <c r="P131" s="144"/>
      <c r="Q131" s="144"/>
      <c r="R131" s="144"/>
      <c r="S131" s="144"/>
      <c r="T131" s="144"/>
      <c r="U131" s="144"/>
      <c r="V131" s="144"/>
      <c r="W131" s="144"/>
      <c r="X131" s="145"/>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579</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701" t="s">
        <v>580</v>
      </c>
      <c r="B133" s="154"/>
      <c r="C133" s="154"/>
      <c r="D133" s="154"/>
      <c r="E133" s="154"/>
      <c r="F133" s="155"/>
      <c r="G133" s="697" t="s">
        <v>572</v>
      </c>
      <c r="H133" s="698"/>
      <c r="I133" s="698"/>
      <c r="J133" s="698"/>
      <c r="K133" s="698"/>
      <c r="L133" s="698"/>
      <c r="M133" s="698"/>
      <c r="N133" s="698"/>
      <c r="O133" s="698"/>
      <c r="P133" s="699" t="s">
        <v>571</v>
      </c>
      <c r="Q133" s="698"/>
      <c r="R133" s="698"/>
      <c r="S133" s="698"/>
      <c r="T133" s="698"/>
      <c r="U133" s="698"/>
      <c r="V133" s="698"/>
      <c r="W133" s="698"/>
      <c r="X133" s="700"/>
      <c r="Y133" s="694"/>
      <c r="Z133" s="695"/>
      <c r="AA133" s="696"/>
      <c r="AB133" s="646" t="s">
        <v>11</v>
      </c>
      <c r="AC133" s="646"/>
      <c r="AD133" s="646"/>
      <c r="AE133" s="120" t="s">
        <v>416</v>
      </c>
      <c r="AF133" s="120"/>
      <c r="AG133" s="120"/>
      <c r="AH133" s="120"/>
      <c r="AI133" s="120" t="s">
        <v>568</v>
      </c>
      <c r="AJ133" s="120"/>
      <c r="AK133" s="120"/>
      <c r="AL133" s="120"/>
      <c r="AM133" s="120" t="s">
        <v>384</v>
      </c>
      <c r="AN133" s="120"/>
      <c r="AO133" s="120"/>
      <c r="AP133" s="120"/>
      <c r="AQ133" s="643" t="s">
        <v>415</v>
      </c>
      <c r="AR133" s="644"/>
      <c r="AS133" s="644"/>
      <c r="AT133" s="645"/>
      <c r="AU133" s="643" t="s">
        <v>593</v>
      </c>
      <c r="AV133" s="644"/>
      <c r="AW133" s="644"/>
      <c r="AX133" s="647"/>
      <c r="AY133">
        <f>COUNTA($G$134)</f>
        <v>0</v>
      </c>
    </row>
    <row r="134" spans="1:60" ht="23.25" hidden="1" customHeight="1" x14ac:dyDescent="0.15">
      <c r="A134" s="701"/>
      <c r="B134" s="154"/>
      <c r="C134" s="154"/>
      <c r="D134" s="154"/>
      <c r="E134" s="154"/>
      <c r="F134" s="155"/>
      <c r="G134" s="648"/>
      <c r="H134" s="649"/>
      <c r="I134" s="649"/>
      <c r="J134" s="649"/>
      <c r="K134" s="649"/>
      <c r="L134" s="649"/>
      <c r="M134" s="649"/>
      <c r="N134" s="649"/>
      <c r="O134" s="649"/>
      <c r="P134" s="652"/>
      <c r="Q134" s="653"/>
      <c r="R134" s="653"/>
      <c r="S134" s="653"/>
      <c r="T134" s="653"/>
      <c r="U134" s="653"/>
      <c r="V134" s="653"/>
      <c r="W134" s="653"/>
      <c r="X134" s="654"/>
      <c r="Y134" s="640" t="s">
        <v>51</v>
      </c>
      <c r="Z134" s="641"/>
      <c r="AA134" s="642"/>
      <c r="AB134" s="658"/>
      <c r="AC134" s="658"/>
      <c r="AD134" s="658"/>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92"/>
      <c r="B135" s="159"/>
      <c r="C135" s="159"/>
      <c r="D135" s="159"/>
      <c r="E135" s="159"/>
      <c r="F135" s="160"/>
      <c r="G135" s="650"/>
      <c r="H135" s="651"/>
      <c r="I135" s="651"/>
      <c r="J135" s="651"/>
      <c r="K135" s="651"/>
      <c r="L135" s="651"/>
      <c r="M135" s="651"/>
      <c r="N135" s="651"/>
      <c r="O135" s="651"/>
      <c r="P135" s="655"/>
      <c r="Q135" s="656"/>
      <c r="R135" s="656"/>
      <c r="S135" s="656"/>
      <c r="T135" s="656"/>
      <c r="U135" s="656"/>
      <c r="V135" s="656"/>
      <c r="W135" s="656"/>
      <c r="X135" s="657"/>
      <c r="Y135" s="624" t="s">
        <v>52</v>
      </c>
      <c r="Z135" s="625"/>
      <c r="AA135" s="626"/>
      <c r="AB135" s="658"/>
      <c r="AC135" s="658"/>
      <c r="AD135" s="658"/>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91" t="s">
        <v>581</v>
      </c>
      <c r="B136" s="106"/>
      <c r="C136" s="106"/>
      <c r="D136" s="106"/>
      <c r="E136" s="106"/>
      <c r="F136" s="629"/>
      <c r="G136" s="180" t="s">
        <v>582</v>
      </c>
      <c r="H136" s="180"/>
      <c r="I136" s="180"/>
      <c r="J136" s="180"/>
      <c r="K136" s="180"/>
      <c r="L136" s="180"/>
      <c r="M136" s="180"/>
      <c r="N136" s="180"/>
      <c r="O136" s="180"/>
      <c r="P136" s="180"/>
      <c r="Q136" s="180"/>
      <c r="R136" s="180"/>
      <c r="S136" s="180"/>
      <c r="T136" s="180"/>
      <c r="U136" s="180"/>
      <c r="V136" s="180"/>
      <c r="W136" s="180"/>
      <c r="X136" s="181"/>
      <c r="Y136" s="634"/>
      <c r="Z136" s="635"/>
      <c r="AA136" s="636"/>
      <c r="AB136" s="179" t="s">
        <v>11</v>
      </c>
      <c r="AC136" s="180"/>
      <c r="AD136" s="181"/>
      <c r="AE136" s="120" t="s">
        <v>416</v>
      </c>
      <c r="AF136" s="120"/>
      <c r="AG136" s="120"/>
      <c r="AH136" s="120"/>
      <c r="AI136" s="120" t="s">
        <v>568</v>
      </c>
      <c r="AJ136" s="120"/>
      <c r="AK136" s="120"/>
      <c r="AL136" s="120"/>
      <c r="AM136" s="120" t="s">
        <v>384</v>
      </c>
      <c r="AN136" s="120"/>
      <c r="AO136" s="120"/>
      <c r="AP136" s="120"/>
      <c r="AQ136" s="637" t="s">
        <v>594</v>
      </c>
      <c r="AR136" s="638"/>
      <c r="AS136" s="638"/>
      <c r="AT136" s="638"/>
      <c r="AU136" s="638"/>
      <c r="AV136" s="638"/>
      <c r="AW136" s="638"/>
      <c r="AX136" s="639"/>
      <c r="AY136">
        <f>IF(SUBSTITUTE(SUBSTITUTE($G$137,"／",""),"　","")="",0,1)</f>
        <v>0</v>
      </c>
    </row>
    <row r="137" spans="1:60" ht="23.25" hidden="1" customHeight="1" x14ac:dyDescent="0.15">
      <c r="A137" s="630"/>
      <c r="B137" s="201"/>
      <c r="C137" s="201"/>
      <c r="D137" s="201"/>
      <c r="E137" s="201"/>
      <c r="F137" s="631"/>
      <c r="G137" s="662" t="s">
        <v>583</v>
      </c>
      <c r="H137" s="663"/>
      <c r="I137" s="663"/>
      <c r="J137" s="663"/>
      <c r="K137" s="663"/>
      <c r="L137" s="663"/>
      <c r="M137" s="663"/>
      <c r="N137" s="663"/>
      <c r="O137" s="663"/>
      <c r="P137" s="663"/>
      <c r="Q137" s="663"/>
      <c r="R137" s="663"/>
      <c r="S137" s="663"/>
      <c r="T137" s="663"/>
      <c r="U137" s="663"/>
      <c r="V137" s="663"/>
      <c r="W137" s="663"/>
      <c r="X137" s="663"/>
      <c r="Y137" s="666" t="s">
        <v>581</v>
      </c>
      <c r="Z137" s="667"/>
      <c r="AA137" s="668"/>
      <c r="AB137" s="669"/>
      <c r="AC137" s="670"/>
      <c r="AD137" s="671"/>
      <c r="AE137" s="672"/>
      <c r="AF137" s="672"/>
      <c r="AG137" s="672"/>
      <c r="AH137" s="672"/>
      <c r="AI137" s="672"/>
      <c r="AJ137" s="672"/>
      <c r="AK137" s="672"/>
      <c r="AL137" s="672"/>
      <c r="AM137" s="672"/>
      <c r="AN137" s="672"/>
      <c r="AO137" s="672"/>
      <c r="AP137" s="672"/>
      <c r="AQ137" s="93"/>
      <c r="AR137" s="87"/>
      <c r="AS137" s="87"/>
      <c r="AT137" s="87"/>
      <c r="AU137" s="87"/>
      <c r="AV137" s="87"/>
      <c r="AW137" s="87"/>
      <c r="AX137" s="88"/>
      <c r="AY137">
        <f>$AY$136</f>
        <v>0</v>
      </c>
    </row>
    <row r="138" spans="1:60" ht="46.5" hidden="1" customHeight="1" x14ac:dyDescent="0.15">
      <c r="A138" s="632"/>
      <c r="B138" s="109"/>
      <c r="C138" s="109"/>
      <c r="D138" s="109"/>
      <c r="E138" s="109"/>
      <c r="F138" s="633"/>
      <c r="G138" s="664"/>
      <c r="H138" s="665"/>
      <c r="I138" s="665"/>
      <c r="J138" s="665"/>
      <c r="K138" s="665"/>
      <c r="L138" s="665"/>
      <c r="M138" s="665"/>
      <c r="N138" s="665"/>
      <c r="O138" s="665"/>
      <c r="P138" s="665"/>
      <c r="Q138" s="665"/>
      <c r="R138" s="665"/>
      <c r="S138" s="665"/>
      <c r="T138" s="665"/>
      <c r="U138" s="665"/>
      <c r="V138" s="665"/>
      <c r="W138" s="665"/>
      <c r="X138" s="665"/>
      <c r="Y138" s="161" t="s">
        <v>584</v>
      </c>
      <c r="Z138" s="627"/>
      <c r="AA138" s="628"/>
      <c r="AB138" s="616" t="s">
        <v>585</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61"/>
      <c r="AY138">
        <f>$AY$136</f>
        <v>0</v>
      </c>
    </row>
    <row r="139" spans="1:60" ht="18.75" hidden="1" customHeight="1" x14ac:dyDescent="0.15">
      <c r="A139" s="421" t="s">
        <v>236</v>
      </c>
      <c r="B139" s="597"/>
      <c r="C139" s="597"/>
      <c r="D139" s="597"/>
      <c r="E139" s="597"/>
      <c r="F139" s="598"/>
      <c r="G139" s="606" t="s">
        <v>139</v>
      </c>
      <c r="H139" s="201"/>
      <c r="I139" s="201"/>
      <c r="J139" s="201"/>
      <c r="K139" s="201"/>
      <c r="L139" s="201"/>
      <c r="M139" s="201"/>
      <c r="N139" s="201"/>
      <c r="O139" s="202"/>
      <c r="P139" s="203" t="s">
        <v>55</v>
      </c>
      <c r="Q139" s="201"/>
      <c r="R139" s="201"/>
      <c r="S139" s="201"/>
      <c r="T139" s="201"/>
      <c r="U139" s="201"/>
      <c r="V139" s="201"/>
      <c r="W139" s="201"/>
      <c r="X139" s="202"/>
      <c r="Y139" s="607"/>
      <c r="Z139" s="608"/>
      <c r="AA139" s="609"/>
      <c r="AB139" s="613" t="s">
        <v>11</v>
      </c>
      <c r="AC139" s="614"/>
      <c r="AD139" s="615"/>
      <c r="AE139" s="120" t="s">
        <v>416</v>
      </c>
      <c r="AF139" s="120"/>
      <c r="AG139" s="120"/>
      <c r="AH139" s="120"/>
      <c r="AI139" s="120" t="s">
        <v>568</v>
      </c>
      <c r="AJ139" s="120"/>
      <c r="AK139" s="120"/>
      <c r="AL139" s="120"/>
      <c r="AM139" s="120" t="s">
        <v>384</v>
      </c>
      <c r="AN139" s="120"/>
      <c r="AO139" s="120"/>
      <c r="AP139" s="120"/>
      <c r="AQ139" s="220" t="s">
        <v>174</v>
      </c>
      <c r="AR139" s="221"/>
      <c r="AS139" s="221"/>
      <c r="AT139" s="222"/>
      <c r="AU139" s="201" t="s">
        <v>128</v>
      </c>
      <c r="AV139" s="201"/>
      <c r="AW139" s="201"/>
      <c r="AX139" s="204"/>
      <c r="AY139">
        <f>COUNTA($G$141)</f>
        <v>0</v>
      </c>
    </row>
    <row r="140" spans="1:60" ht="18.75" hidden="1" customHeight="1" x14ac:dyDescent="0.15">
      <c r="A140" s="599"/>
      <c r="B140" s="600"/>
      <c r="C140" s="600"/>
      <c r="D140" s="600"/>
      <c r="E140" s="600"/>
      <c r="F140" s="601"/>
      <c r="G140" s="157"/>
      <c r="H140" s="109"/>
      <c r="I140" s="109"/>
      <c r="J140" s="109"/>
      <c r="K140" s="109"/>
      <c r="L140" s="109"/>
      <c r="M140" s="109"/>
      <c r="N140" s="109"/>
      <c r="O140" s="110"/>
      <c r="P140" s="108"/>
      <c r="Q140" s="109"/>
      <c r="R140" s="109"/>
      <c r="S140" s="109"/>
      <c r="T140" s="109"/>
      <c r="U140" s="109"/>
      <c r="V140" s="109"/>
      <c r="W140" s="109"/>
      <c r="X140" s="110"/>
      <c r="Y140" s="610"/>
      <c r="Z140" s="611"/>
      <c r="AA140" s="612"/>
      <c r="AB140" s="117"/>
      <c r="AC140" s="118"/>
      <c r="AD140" s="119"/>
      <c r="AE140" s="120"/>
      <c r="AF140" s="120"/>
      <c r="AG140" s="120"/>
      <c r="AH140" s="120"/>
      <c r="AI140" s="120"/>
      <c r="AJ140" s="120"/>
      <c r="AK140" s="120"/>
      <c r="AL140" s="120"/>
      <c r="AM140" s="120"/>
      <c r="AN140" s="120"/>
      <c r="AO140" s="120"/>
      <c r="AP140" s="120"/>
      <c r="AQ140" s="511"/>
      <c r="AR140" s="512"/>
      <c r="AS140" s="128" t="s">
        <v>175</v>
      </c>
      <c r="AT140" s="129"/>
      <c r="AU140" s="127"/>
      <c r="AV140" s="127"/>
      <c r="AW140" s="109" t="s">
        <v>166</v>
      </c>
      <c r="AX140" s="130"/>
      <c r="AY140">
        <f t="shared" ref="AY140:AY145" si="5">$AY$139</f>
        <v>0</v>
      </c>
    </row>
    <row r="141" spans="1:60" ht="23.25" hidden="1" customHeight="1" x14ac:dyDescent="0.15">
      <c r="A141" s="602"/>
      <c r="B141" s="600"/>
      <c r="C141" s="600"/>
      <c r="D141" s="600"/>
      <c r="E141" s="600"/>
      <c r="F141" s="601"/>
      <c r="G141" s="182"/>
      <c r="H141" s="183"/>
      <c r="I141" s="183"/>
      <c r="J141" s="183"/>
      <c r="K141" s="183"/>
      <c r="L141" s="183"/>
      <c r="M141" s="183"/>
      <c r="N141" s="183"/>
      <c r="O141" s="184"/>
      <c r="P141" s="132"/>
      <c r="Q141" s="132"/>
      <c r="R141" s="132"/>
      <c r="S141" s="132"/>
      <c r="T141" s="132"/>
      <c r="U141" s="132"/>
      <c r="V141" s="132"/>
      <c r="W141" s="132"/>
      <c r="X141" s="133"/>
      <c r="Y141" s="161" t="s">
        <v>12</v>
      </c>
      <c r="Z141" s="162"/>
      <c r="AA141" s="163"/>
      <c r="AB141" s="149"/>
      <c r="AC141" s="149"/>
      <c r="AD141" s="149"/>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5"/>
      <c r="H142" s="186"/>
      <c r="I142" s="186"/>
      <c r="J142" s="186"/>
      <c r="K142" s="186"/>
      <c r="L142" s="186"/>
      <c r="M142" s="186"/>
      <c r="N142" s="186"/>
      <c r="O142" s="187"/>
      <c r="P142" s="135"/>
      <c r="Q142" s="135"/>
      <c r="R142" s="135"/>
      <c r="S142" s="135"/>
      <c r="T142" s="135"/>
      <c r="U142" s="135"/>
      <c r="V142" s="135"/>
      <c r="W142" s="135"/>
      <c r="X142" s="136"/>
      <c r="Y142" s="179" t="s">
        <v>50</v>
      </c>
      <c r="Z142" s="180"/>
      <c r="AA142" s="181"/>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8"/>
      <c r="H143" s="189"/>
      <c r="I143" s="189"/>
      <c r="J143" s="189"/>
      <c r="K143" s="189"/>
      <c r="L143" s="189"/>
      <c r="M143" s="189"/>
      <c r="N143" s="189"/>
      <c r="O143" s="190"/>
      <c r="P143" s="138"/>
      <c r="Q143" s="138"/>
      <c r="R143" s="138"/>
      <c r="S143" s="138"/>
      <c r="T143" s="138"/>
      <c r="U143" s="138"/>
      <c r="V143" s="138"/>
      <c r="W143" s="138"/>
      <c r="X143" s="139"/>
      <c r="Y143" s="179" t="s">
        <v>13</v>
      </c>
      <c r="Z143" s="180"/>
      <c r="AA143" s="181"/>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91" t="s">
        <v>260</v>
      </c>
      <c r="B144" s="151"/>
      <c r="C144" s="151"/>
      <c r="D144" s="151"/>
      <c r="E144" s="151"/>
      <c r="F144" s="152"/>
      <c r="G144" s="193"/>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5"/>
      <c r="AY144">
        <f t="shared" si="5"/>
        <v>0</v>
      </c>
    </row>
    <row r="145" spans="1:60" ht="23.25" hidden="1" customHeight="1" x14ac:dyDescent="0.15">
      <c r="A145" s="192"/>
      <c r="B145" s="159"/>
      <c r="C145" s="159"/>
      <c r="D145" s="159"/>
      <c r="E145" s="159"/>
      <c r="F145" s="160"/>
      <c r="G145" s="196"/>
      <c r="H145" s="197"/>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8"/>
      <c r="AY145">
        <f t="shared" si="5"/>
        <v>0</v>
      </c>
    </row>
    <row r="146" spans="1:60" ht="18.75" hidden="1" customHeight="1" x14ac:dyDescent="0.15">
      <c r="A146" s="199" t="s">
        <v>573</v>
      </c>
      <c r="B146" s="153" t="s">
        <v>574</v>
      </c>
      <c r="C146" s="154"/>
      <c r="D146" s="154"/>
      <c r="E146" s="154"/>
      <c r="F146" s="155"/>
      <c r="G146" s="201" t="s">
        <v>575</v>
      </c>
      <c r="H146" s="201"/>
      <c r="I146" s="201"/>
      <c r="J146" s="201"/>
      <c r="K146" s="201"/>
      <c r="L146" s="201"/>
      <c r="M146" s="201"/>
      <c r="N146" s="201"/>
      <c r="O146" s="201"/>
      <c r="P146" s="201"/>
      <c r="Q146" s="201"/>
      <c r="R146" s="201"/>
      <c r="S146" s="201"/>
      <c r="T146" s="201"/>
      <c r="U146" s="201"/>
      <c r="V146" s="201"/>
      <c r="W146" s="201"/>
      <c r="X146" s="201"/>
      <c r="Y146" s="201"/>
      <c r="Z146" s="201"/>
      <c r="AA146" s="202"/>
      <c r="AB146" s="203" t="s">
        <v>595</v>
      </c>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4"/>
      <c r="AY146">
        <f>COUNTA($G$148)</f>
        <v>0</v>
      </c>
    </row>
    <row r="147" spans="1:60" ht="22.5" hidden="1" customHeight="1" x14ac:dyDescent="0.15">
      <c r="A147" s="199"/>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9"/>
      <c r="B148" s="153"/>
      <c r="C148" s="154"/>
      <c r="D148" s="154"/>
      <c r="E148" s="154"/>
      <c r="F148" s="155"/>
      <c r="G148" s="205"/>
      <c r="H148" s="205"/>
      <c r="I148" s="205"/>
      <c r="J148" s="205"/>
      <c r="K148" s="205"/>
      <c r="L148" s="205"/>
      <c r="M148" s="205"/>
      <c r="N148" s="205"/>
      <c r="O148" s="205"/>
      <c r="P148" s="205"/>
      <c r="Q148" s="205"/>
      <c r="R148" s="205"/>
      <c r="S148" s="205"/>
      <c r="T148" s="205"/>
      <c r="U148" s="205"/>
      <c r="V148" s="205"/>
      <c r="W148" s="205"/>
      <c r="X148" s="205"/>
      <c r="Y148" s="205"/>
      <c r="Z148" s="205"/>
      <c r="AA148" s="206"/>
      <c r="AB148" s="211"/>
      <c r="AC148" s="205"/>
      <c r="AD148" s="205"/>
      <c r="AE148" s="205"/>
      <c r="AF148" s="205"/>
      <c r="AG148" s="205"/>
      <c r="AH148" s="205"/>
      <c r="AI148" s="205"/>
      <c r="AJ148" s="205"/>
      <c r="AK148" s="205"/>
      <c r="AL148" s="205"/>
      <c r="AM148" s="205"/>
      <c r="AN148" s="205"/>
      <c r="AO148" s="205"/>
      <c r="AP148" s="205"/>
      <c r="AQ148" s="205"/>
      <c r="AR148" s="205"/>
      <c r="AS148" s="205"/>
      <c r="AT148" s="205"/>
      <c r="AU148" s="205"/>
      <c r="AV148" s="205"/>
      <c r="AW148" s="205"/>
      <c r="AX148" s="212"/>
      <c r="AY148">
        <f t="shared" si="6"/>
        <v>0</v>
      </c>
    </row>
    <row r="149" spans="1:60" ht="22.5" hidden="1" customHeight="1" x14ac:dyDescent="0.15">
      <c r="A149" s="199"/>
      <c r="B149" s="153"/>
      <c r="C149" s="154"/>
      <c r="D149" s="154"/>
      <c r="E149" s="154"/>
      <c r="F149" s="155"/>
      <c r="G149" s="207"/>
      <c r="H149" s="207"/>
      <c r="I149" s="207"/>
      <c r="J149" s="207"/>
      <c r="K149" s="207"/>
      <c r="L149" s="207"/>
      <c r="M149" s="207"/>
      <c r="N149" s="207"/>
      <c r="O149" s="207"/>
      <c r="P149" s="207"/>
      <c r="Q149" s="207"/>
      <c r="R149" s="207"/>
      <c r="S149" s="207"/>
      <c r="T149" s="207"/>
      <c r="U149" s="207"/>
      <c r="V149" s="207"/>
      <c r="W149" s="207"/>
      <c r="X149" s="207"/>
      <c r="Y149" s="207"/>
      <c r="Z149" s="207"/>
      <c r="AA149" s="208"/>
      <c r="AB149" s="213"/>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14"/>
      <c r="AY149">
        <f t="shared" si="6"/>
        <v>0</v>
      </c>
    </row>
    <row r="150" spans="1:60" ht="19.5" hidden="1" customHeight="1" x14ac:dyDescent="0.15">
      <c r="A150" s="199"/>
      <c r="B150" s="158"/>
      <c r="C150" s="159"/>
      <c r="D150" s="159"/>
      <c r="E150" s="159"/>
      <c r="F150" s="160"/>
      <c r="G150" s="209"/>
      <c r="H150" s="209"/>
      <c r="I150" s="209"/>
      <c r="J150" s="209"/>
      <c r="K150" s="209"/>
      <c r="L150" s="209"/>
      <c r="M150" s="209"/>
      <c r="N150" s="209"/>
      <c r="O150" s="209"/>
      <c r="P150" s="209"/>
      <c r="Q150" s="209"/>
      <c r="R150" s="209"/>
      <c r="S150" s="209"/>
      <c r="T150" s="209"/>
      <c r="U150" s="209"/>
      <c r="V150" s="209"/>
      <c r="W150" s="209"/>
      <c r="X150" s="209"/>
      <c r="Y150" s="209"/>
      <c r="Z150" s="209"/>
      <c r="AA150" s="210"/>
      <c r="AB150" s="215"/>
      <c r="AC150" s="209"/>
      <c r="AD150" s="209"/>
      <c r="AE150" s="207"/>
      <c r="AF150" s="207"/>
      <c r="AG150" s="207"/>
      <c r="AH150" s="207"/>
      <c r="AI150" s="207"/>
      <c r="AJ150" s="207"/>
      <c r="AK150" s="207"/>
      <c r="AL150" s="207"/>
      <c r="AM150" s="207"/>
      <c r="AN150" s="207"/>
      <c r="AO150" s="207"/>
      <c r="AP150" s="207"/>
      <c r="AQ150" s="207"/>
      <c r="AR150" s="207"/>
      <c r="AS150" s="207"/>
      <c r="AT150" s="207"/>
      <c r="AU150" s="209"/>
      <c r="AV150" s="209"/>
      <c r="AW150" s="209"/>
      <c r="AX150" s="216"/>
      <c r="AY150">
        <f t="shared" si="6"/>
        <v>0</v>
      </c>
    </row>
    <row r="151" spans="1:60" ht="18.75" hidden="1" customHeight="1" x14ac:dyDescent="0.15">
      <c r="A151" s="199"/>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416</v>
      </c>
      <c r="AF151" s="120"/>
      <c r="AG151" s="120"/>
      <c r="AH151" s="120"/>
      <c r="AI151" s="120" t="s">
        <v>568</v>
      </c>
      <c r="AJ151" s="120"/>
      <c r="AK151" s="120"/>
      <c r="AL151" s="120"/>
      <c r="AM151" s="120" t="s">
        <v>384</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9"/>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9"/>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9"/>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9"/>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9"/>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416</v>
      </c>
      <c r="AF156" s="120"/>
      <c r="AG156" s="120"/>
      <c r="AH156" s="120"/>
      <c r="AI156" s="120" t="s">
        <v>568</v>
      </c>
      <c r="AJ156" s="120"/>
      <c r="AK156" s="120"/>
      <c r="AL156" s="120"/>
      <c r="AM156" s="120" t="s">
        <v>384</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9"/>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9"/>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9"/>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9"/>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9"/>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416</v>
      </c>
      <c r="AF161" s="120"/>
      <c r="AG161" s="120"/>
      <c r="AH161" s="120"/>
      <c r="AI161" s="120" t="s">
        <v>568</v>
      </c>
      <c r="AJ161" s="120"/>
      <c r="AK161" s="120"/>
      <c r="AL161" s="120"/>
      <c r="AM161" s="120" t="s">
        <v>384</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9"/>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9"/>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9"/>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200"/>
      <c r="B165" s="217"/>
      <c r="C165" s="218"/>
      <c r="D165" s="218"/>
      <c r="E165" s="218"/>
      <c r="F165" s="219"/>
      <c r="G165" s="174"/>
      <c r="H165" s="175"/>
      <c r="I165" s="175"/>
      <c r="J165" s="175"/>
      <c r="K165" s="175"/>
      <c r="L165" s="175"/>
      <c r="M165" s="175"/>
      <c r="N165" s="175"/>
      <c r="O165" s="176"/>
      <c r="P165" s="177"/>
      <c r="Q165" s="177"/>
      <c r="R165" s="177"/>
      <c r="S165" s="177"/>
      <c r="T165" s="177"/>
      <c r="U165" s="177"/>
      <c r="V165" s="177"/>
      <c r="W165" s="177"/>
      <c r="X165" s="178"/>
      <c r="Y165" s="164" t="s">
        <v>13</v>
      </c>
      <c r="Z165" s="165"/>
      <c r="AA165" s="166"/>
      <c r="AB165" s="167" t="s">
        <v>14</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c r="AZ165" s="10"/>
      <c r="BA165" s="10"/>
      <c r="BB165" s="10"/>
      <c r="BC165" s="10"/>
      <c r="BD165" s="10"/>
      <c r="BE165" s="10"/>
      <c r="BF165" s="10"/>
      <c r="BG165" s="10"/>
      <c r="BH165" s="10"/>
    </row>
    <row r="166" spans="1:60" ht="47.25" hidden="1" customHeight="1" x14ac:dyDescent="0.15">
      <c r="A166" s="717" t="s">
        <v>579</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701" t="s">
        <v>580</v>
      </c>
      <c r="B167" s="154"/>
      <c r="C167" s="154"/>
      <c r="D167" s="154"/>
      <c r="E167" s="154"/>
      <c r="F167" s="155"/>
      <c r="G167" s="697" t="s">
        <v>572</v>
      </c>
      <c r="H167" s="698"/>
      <c r="I167" s="698"/>
      <c r="J167" s="698"/>
      <c r="K167" s="698"/>
      <c r="L167" s="698"/>
      <c r="M167" s="698"/>
      <c r="N167" s="698"/>
      <c r="O167" s="698"/>
      <c r="P167" s="699" t="s">
        <v>571</v>
      </c>
      <c r="Q167" s="698"/>
      <c r="R167" s="698"/>
      <c r="S167" s="698"/>
      <c r="T167" s="698"/>
      <c r="U167" s="698"/>
      <c r="V167" s="698"/>
      <c r="W167" s="698"/>
      <c r="X167" s="700"/>
      <c r="Y167" s="694"/>
      <c r="Z167" s="695"/>
      <c r="AA167" s="696"/>
      <c r="AB167" s="646" t="s">
        <v>11</v>
      </c>
      <c r="AC167" s="646"/>
      <c r="AD167" s="646"/>
      <c r="AE167" s="120" t="s">
        <v>416</v>
      </c>
      <c r="AF167" s="120"/>
      <c r="AG167" s="120"/>
      <c r="AH167" s="120"/>
      <c r="AI167" s="120" t="s">
        <v>568</v>
      </c>
      <c r="AJ167" s="120"/>
      <c r="AK167" s="120"/>
      <c r="AL167" s="120"/>
      <c r="AM167" s="120" t="s">
        <v>384</v>
      </c>
      <c r="AN167" s="120"/>
      <c r="AO167" s="120"/>
      <c r="AP167" s="120"/>
      <c r="AQ167" s="643" t="s">
        <v>415</v>
      </c>
      <c r="AR167" s="644"/>
      <c r="AS167" s="644"/>
      <c r="AT167" s="645"/>
      <c r="AU167" s="643" t="s">
        <v>593</v>
      </c>
      <c r="AV167" s="644"/>
      <c r="AW167" s="644"/>
      <c r="AX167" s="647"/>
      <c r="AY167">
        <f>COUNTA($G$168)</f>
        <v>0</v>
      </c>
    </row>
    <row r="168" spans="1:60" ht="23.25" hidden="1" customHeight="1" x14ac:dyDescent="0.15">
      <c r="A168" s="701"/>
      <c r="B168" s="154"/>
      <c r="C168" s="154"/>
      <c r="D168" s="154"/>
      <c r="E168" s="154"/>
      <c r="F168" s="155"/>
      <c r="G168" s="648"/>
      <c r="H168" s="649"/>
      <c r="I168" s="649"/>
      <c r="J168" s="649"/>
      <c r="K168" s="649"/>
      <c r="L168" s="649"/>
      <c r="M168" s="649"/>
      <c r="N168" s="649"/>
      <c r="O168" s="649"/>
      <c r="P168" s="652"/>
      <c r="Q168" s="653"/>
      <c r="R168" s="653"/>
      <c r="S168" s="653"/>
      <c r="T168" s="653"/>
      <c r="U168" s="653"/>
      <c r="V168" s="653"/>
      <c r="W168" s="653"/>
      <c r="X168" s="654"/>
      <c r="Y168" s="640" t="s">
        <v>51</v>
      </c>
      <c r="Z168" s="641"/>
      <c r="AA168" s="642"/>
      <c r="AB168" s="658"/>
      <c r="AC168" s="658"/>
      <c r="AD168" s="658"/>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92"/>
      <c r="B169" s="159"/>
      <c r="C169" s="159"/>
      <c r="D169" s="159"/>
      <c r="E169" s="159"/>
      <c r="F169" s="160"/>
      <c r="G169" s="650"/>
      <c r="H169" s="651"/>
      <c r="I169" s="651"/>
      <c r="J169" s="651"/>
      <c r="K169" s="651"/>
      <c r="L169" s="651"/>
      <c r="M169" s="651"/>
      <c r="N169" s="651"/>
      <c r="O169" s="651"/>
      <c r="P169" s="655"/>
      <c r="Q169" s="656"/>
      <c r="R169" s="656"/>
      <c r="S169" s="656"/>
      <c r="T169" s="656"/>
      <c r="U169" s="656"/>
      <c r="V169" s="656"/>
      <c r="W169" s="656"/>
      <c r="X169" s="657"/>
      <c r="Y169" s="624" t="s">
        <v>52</v>
      </c>
      <c r="Z169" s="625"/>
      <c r="AA169" s="626"/>
      <c r="AB169" s="658"/>
      <c r="AC169" s="658"/>
      <c r="AD169" s="658"/>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91" t="s">
        <v>581</v>
      </c>
      <c r="B170" s="106"/>
      <c r="C170" s="106"/>
      <c r="D170" s="106"/>
      <c r="E170" s="106"/>
      <c r="F170" s="629"/>
      <c r="G170" s="180" t="s">
        <v>582</v>
      </c>
      <c r="H170" s="180"/>
      <c r="I170" s="180"/>
      <c r="J170" s="180"/>
      <c r="K170" s="180"/>
      <c r="L170" s="180"/>
      <c r="M170" s="180"/>
      <c r="N170" s="180"/>
      <c r="O170" s="180"/>
      <c r="P170" s="180"/>
      <c r="Q170" s="180"/>
      <c r="R170" s="180"/>
      <c r="S170" s="180"/>
      <c r="T170" s="180"/>
      <c r="U170" s="180"/>
      <c r="V170" s="180"/>
      <c r="W170" s="180"/>
      <c r="X170" s="181"/>
      <c r="Y170" s="634"/>
      <c r="Z170" s="635"/>
      <c r="AA170" s="636"/>
      <c r="AB170" s="179" t="s">
        <v>11</v>
      </c>
      <c r="AC170" s="180"/>
      <c r="AD170" s="181"/>
      <c r="AE170" s="120" t="s">
        <v>416</v>
      </c>
      <c r="AF170" s="120"/>
      <c r="AG170" s="120"/>
      <c r="AH170" s="120"/>
      <c r="AI170" s="120" t="s">
        <v>568</v>
      </c>
      <c r="AJ170" s="120"/>
      <c r="AK170" s="120"/>
      <c r="AL170" s="120"/>
      <c r="AM170" s="120" t="s">
        <v>384</v>
      </c>
      <c r="AN170" s="120"/>
      <c r="AO170" s="120"/>
      <c r="AP170" s="120"/>
      <c r="AQ170" s="637" t="s">
        <v>594</v>
      </c>
      <c r="AR170" s="638"/>
      <c r="AS170" s="638"/>
      <c r="AT170" s="638"/>
      <c r="AU170" s="638"/>
      <c r="AV170" s="638"/>
      <c r="AW170" s="638"/>
      <c r="AX170" s="639"/>
      <c r="AY170">
        <f>IF(SUBSTITUTE(SUBSTITUTE($G$171,"／",""),"　","")="",0,1)</f>
        <v>0</v>
      </c>
    </row>
    <row r="171" spans="1:60" ht="23.25" hidden="1" customHeight="1" x14ac:dyDescent="0.15">
      <c r="A171" s="630"/>
      <c r="B171" s="201"/>
      <c r="C171" s="201"/>
      <c r="D171" s="201"/>
      <c r="E171" s="201"/>
      <c r="F171" s="631"/>
      <c r="G171" s="662" t="s">
        <v>583</v>
      </c>
      <c r="H171" s="663"/>
      <c r="I171" s="663"/>
      <c r="J171" s="663"/>
      <c r="K171" s="663"/>
      <c r="L171" s="663"/>
      <c r="M171" s="663"/>
      <c r="N171" s="663"/>
      <c r="O171" s="663"/>
      <c r="P171" s="663"/>
      <c r="Q171" s="663"/>
      <c r="R171" s="663"/>
      <c r="S171" s="663"/>
      <c r="T171" s="663"/>
      <c r="U171" s="663"/>
      <c r="V171" s="663"/>
      <c r="W171" s="663"/>
      <c r="X171" s="663"/>
      <c r="Y171" s="666" t="s">
        <v>581</v>
      </c>
      <c r="Z171" s="667"/>
      <c r="AA171" s="668"/>
      <c r="AB171" s="669"/>
      <c r="AC171" s="670"/>
      <c r="AD171" s="671"/>
      <c r="AE171" s="672"/>
      <c r="AF171" s="672"/>
      <c r="AG171" s="672"/>
      <c r="AH171" s="672"/>
      <c r="AI171" s="672"/>
      <c r="AJ171" s="672"/>
      <c r="AK171" s="672"/>
      <c r="AL171" s="672"/>
      <c r="AM171" s="672"/>
      <c r="AN171" s="672"/>
      <c r="AO171" s="672"/>
      <c r="AP171" s="672"/>
      <c r="AQ171" s="93"/>
      <c r="AR171" s="87"/>
      <c r="AS171" s="87"/>
      <c r="AT171" s="87"/>
      <c r="AU171" s="87"/>
      <c r="AV171" s="87"/>
      <c r="AW171" s="87"/>
      <c r="AX171" s="88"/>
      <c r="AY171">
        <f>$AY$170</f>
        <v>0</v>
      </c>
    </row>
    <row r="172" spans="1:60" ht="46.5" hidden="1" customHeight="1" x14ac:dyDescent="0.15">
      <c r="A172" s="632"/>
      <c r="B172" s="109"/>
      <c r="C172" s="109"/>
      <c r="D172" s="109"/>
      <c r="E172" s="109"/>
      <c r="F172" s="633"/>
      <c r="G172" s="664"/>
      <c r="H172" s="665"/>
      <c r="I172" s="665"/>
      <c r="J172" s="665"/>
      <c r="K172" s="665"/>
      <c r="L172" s="665"/>
      <c r="M172" s="665"/>
      <c r="N172" s="665"/>
      <c r="O172" s="665"/>
      <c r="P172" s="665"/>
      <c r="Q172" s="665"/>
      <c r="R172" s="665"/>
      <c r="S172" s="665"/>
      <c r="T172" s="665"/>
      <c r="U172" s="665"/>
      <c r="V172" s="665"/>
      <c r="W172" s="665"/>
      <c r="X172" s="665"/>
      <c r="Y172" s="161" t="s">
        <v>584</v>
      </c>
      <c r="Z172" s="627"/>
      <c r="AA172" s="628"/>
      <c r="AB172" s="616" t="s">
        <v>585</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61"/>
      <c r="AY172">
        <f>$AY$170</f>
        <v>0</v>
      </c>
    </row>
    <row r="173" spans="1:60" ht="18.75" hidden="1" customHeight="1" x14ac:dyDescent="0.15">
      <c r="A173" s="421" t="s">
        <v>236</v>
      </c>
      <c r="B173" s="597"/>
      <c r="C173" s="597"/>
      <c r="D173" s="597"/>
      <c r="E173" s="597"/>
      <c r="F173" s="598"/>
      <c r="G173" s="606" t="s">
        <v>139</v>
      </c>
      <c r="H173" s="201"/>
      <c r="I173" s="201"/>
      <c r="J173" s="201"/>
      <c r="K173" s="201"/>
      <c r="L173" s="201"/>
      <c r="M173" s="201"/>
      <c r="N173" s="201"/>
      <c r="O173" s="202"/>
      <c r="P173" s="203" t="s">
        <v>55</v>
      </c>
      <c r="Q173" s="201"/>
      <c r="R173" s="201"/>
      <c r="S173" s="201"/>
      <c r="T173" s="201"/>
      <c r="U173" s="201"/>
      <c r="V173" s="201"/>
      <c r="W173" s="201"/>
      <c r="X173" s="202"/>
      <c r="Y173" s="607"/>
      <c r="Z173" s="608"/>
      <c r="AA173" s="609"/>
      <c r="AB173" s="613" t="s">
        <v>11</v>
      </c>
      <c r="AC173" s="614"/>
      <c r="AD173" s="615"/>
      <c r="AE173" s="120" t="s">
        <v>416</v>
      </c>
      <c r="AF173" s="120"/>
      <c r="AG173" s="120"/>
      <c r="AH173" s="120"/>
      <c r="AI173" s="120" t="s">
        <v>568</v>
      </c>
      <c r="AJ173" s="120"/>
      <c r="AK173" s="120"/>
      <c r="AL173" s="120"/>
      <c r="AM173" s="120" t="s">
        <v>384</v>
      </c>
      <c r="AN173" s="120"/>
      <c r="AO173" s="120"/>
      <c r="AP173" s="120"/>
      <c r="AQ173" s="220" t="s">
        <v>174</v>
      </c>
      <c r="AR173" s="221"/>
      <c r="AS173" s="221"/>
      <c r="AT173" s="222"/>
      <c r="AU173" s="201" t="s">
        <v>128</v>
      </c>
      <c r="AV173" s="201"/>
      <c r="AW173" s="201"/>
      <c r="AX173" s="204"/>
      <c r="AY173">
        <f>COUNTA($G$175)</f>
        <v>0</v>
      </c>
    </row>
    <row r="174" spans="1:60" ht="18.75" hidden="1" customHeight="1" x14ac:dyDescent="0.15">
      <c r="A174" s="599"/>
      <c r="B174" s="600"/>
      <c r="C174" s="600"/>
      <c r="D174" s="600"/>
      <c r="E174" s="600"/>
      <c r="F174" s="601"/>
      <c r="G174" s="157"/>
      <c r="H174" s="109"/>
      <c r="I174" s="109"/>
      <c r="J174" s="109"/>
      <c r="K174" s="109"/>
      <c r="L174" s="109"/>
      <c r="M174" s="109"/>
      <c r="N174" s="109"/>
      <c r="O174" s="110"/>
      <c r="P174" s="108"/>
      <c r="Q174" s="109"/>
      <c r="R174" s="109"/>
      <c r="S174" s="109"/>
      <c r="T174" s="109"/>
      <c r="U174" s="109"/>
      <c r="V174" s="109"/>
      <c r="W174" s="109"/>
      <c r="X174" s="110"/>
      <c r="Y174" s="610"/>
      <c r="Z174" s="611"/>
      <c r="AA174" s="612"/>
      <c r="AB174" s="117"/>
      <c r="AC174" s="118"/>
      <c r="AD174" s="119"/>
      <c r="AE174" s="120"/>
      <c r="AF174" s="120"/>
      <c r="AG174" s="120"/>
      <c r="AH174" s="120"/>
      <c r="AI174" s="120"/>
      <c r="AJ174" s="120"/>
      <c r="AK174" s="120"/>
      <c r="AL174" s="120"/>
      <c r="AM174" s="120"/>
      <c r="AN174" s="120"/>
      <c r="AO174" s="120"/>
      <c r="AP174" s="120"/>
      <c r="AQ174" s="511"/>
      <c r="AR174" s="512"/>
      <c r="AS174" s="128" t="s">
        <v>175</v>
      </c>
      <c r="AT174" s="129"/>
      <c r="AU174" s="127"/>
      <c r="AV174" s="127"/>
      <c r="AW174" s="109" t="s">
        <v>166</v>
      </c>
      <c r="AX174" s="130"/>
      <c r="AY174">
        <f t="shared" ref="AY174:AY179" si="7">$AY$173</f>
        <v>0</v>
      </c>
    </row>
    <row r="175" spans="1:60" ht="23.25" hidden="1" customHeight="1" x14ac:dyDescent="0.15">
      <c r="A175" s="602"/>
      <c r="B175" s="600"/>
      <c r="C175" s="600"/>
      <c r="D175" s="600"/>
      <c r="E175" s="600"/>
      <c r="F175" s="601"/>
      <c r="G175" s="182"/>
      <c r="H175" s="183"/>
      <c r="I175" s="183"/>
      <c r="J175" s="183"/>
      <c r="K175" s="183"/>
      <c r="L175" s="183"/>
      <c r="M175" s="183"/>
      <c r="N175" s="183"/>
      <c r="O175" s="184"/>
      <c r="P175" s="132"/>
      <c r="Q175" s="132"/>
      <c r="R175" s="132"/>
      <c r="S175" s="132"/>
      <c r="T175" s="132"/>
      <c r="U175" s="132"/>
      <c r="V175" s="132"/>
      <c r="W175" s="132"/>
      <c r="X175" s="133"/>
      <c r="Y175" s="161" t="s">
        <v>12</v>
      </c>
      <c r="Z175" s="162"/>
      <c r="AA175" s="163"/>
      <c r="AB175" s="149"/>
      <c r="AC175" s="149"/>
      <c r="AD175" s="149"/>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5"/>
      <c r="H176" s="186"/>
      <c r="I176" s="186"/>
      <c r="J176" s="186"/>
      <c r="K176" s="186"/>
      <c r="L176" s="186"/>
      <c r="M176" s="186"/>
      <c r="N176" s="186"/>
      <c r="O176" s="187"/>
      <c r="P176" s="135"/>
      <c r="Q176" s="135"/>
      <c r="R176" s="135"/>
      <c r="S176" s="135"/>
      <c r="T176" s="135"/>
      <c r="U176" s="135"/>
      <c r="V176" s="135"/>
      <c r="W176" s="135"/>
      <c r="X176" s="136"/>
      <c r="Y176" s="179" t="s">
        <v>50</v>
      </c>
      <c r="Z176" s="180"/>
      <c r="AA176" s="181"/>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8"/>
      <c r="H177" s="189"/>
      <c r="I177" s="189"/>
      <c r="J177" s="189"/>
      <c r="K177" s="189"/>
      <c r="L177" s="189"/>
      <c r="M177" s="189"/>
      <c r="N177" s="189"/>
      <c r="O177" s="190"/>
      <c r="P177" s="138"/>
      <c r="Q177" s="138"/>
      <c r="R177" s="138"/>
      <c r="S177" s="138"/>
      <c r="T177" s="138"/>
      <c r="U177" s="138"/>
      <c r="V177" s="138"/>
      <c r="W177" s="138"/>
      <c r="X177" s="139"/>
      <c r="Y177" s="179" t="s">
        <v>13</v>
      </c>
      <c r="Z177" s="180"/>
      <c r="AA177" s="181"/>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91" t="s">
        <v>260</v>
      </c>
      <c r="B178" s="151"/>
      <c r="C178" s="151"/>
      <c r="D178" s="151"/>
      <c r="E178" s="151"/>
      <c r="F178" s="152"/>
      <c r="G178" s="193"/>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7"/>
        <v>0</v>
      </c>
    </row>
    <row r="179" spans="1:60" ht="23.25" hidden="1" customHeight="1" x14ac:dyDescent="0.15">
      <c r="A179" s="192"/>
      <c r="B179" s="159"/>
      <c r="C179" s="159"/>
      <c r="D179" s="159"/>
      <c r="E179" s="159"/>
      <c r="F179" s="160"/>
      <c r="G179" s="196"/>
      <c r="H179" s="197"/>
      <c r="I179" s="197"/>
      <c r="J179" s="197"/>
      <c r="K179" s="197"/>
      <c r="L179" s="197"/>
      <c r="M179" s="197"/>
      <c r="N179" s="197"/>
      <c r="O179" s="197"/>
      <c r="P179" s="197"/>
      <c r="Q179" s="197"/>
      <c r="R179" s="197"/>
      <c r="S179" s="197"/>
      <c r="T179" s="197"/>
      <c r="U179" s="197"/>
      <c r="V179" s="197"/>
      <c r="W179" s="197"/>
      <c r="X179" s="197"/>
      <c r="Y179" s="197"/>
      <c r="Z179" s="197"/>
      <c r="AA179" s="197"/>
      <c r="AB179" s="197"/>
      <c r="AC179" s="197"/>
      <c r="AD179" s="197"/>
      <c r="AE179" s="197"/>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7"/>
        <v>0</v>
      </c>
    </row>
    <row r="180" spans="1:60" ht="18.75" hidden="1" customHeight="1" x14ac:dyDescent="0.15">
      <c r="A180" s="199" t="s">
        <v>573</v>
      </c>
      <c r="B180" s="153" t="s">
        <v>574</v>
      </c>
      <c r="C180" s="154"/>
      <c r="D180" s="154"/>
      <c r="E180" s="154"/>
      <c r="F180" s="155"/>
      <c r="G180" s="201" t="s">
        <v>575</v>
      </c>
      <c r="H180" s="201"/>
      <c r="I180" s="201"/>
      <c r="J180" s="201"/>
      <c r="K180" s="201"/>
      <c r="L180" s="201"/>
      <c r="M180" s="201"/>
      <c r="N180" s="201"/>
      <c r="O180" s="201"/>
      <c r="P180" s="201"/>
      <c r="Q180" s="201"/>
      <c r="R180" s="201"/>
      <c r="S180" s="201"/>
      <c r="T180" s="201"/>
      <c r="U180" s="201"/>
      <c r="V180" s="201"/>
      <c r="W180" s="201"/>
      <c r="X180" s="201"/>
      <c r="Y180" s="201"/>
      <c r="Z180" s="201"/>
      <c r="AA180" s="202"/>
      <c r="AB180" s="203" t="s">
        <v>595</v>
      </c>
      <c r="AC180" s="201"/>
      <c r="AD180" s="201"/>
      <c r="AE180" s="201"/>
      <c r="AF180" s="201"/>
      <c r="AG180" s="201"/>
      <c r="AH180" s="201"/>
      <c r="AI180" s="201"/>
      <c r="AJ180" s="201"/>
      <c r="AK180" s="201"/>
      <c r="AL180" s="201"/>
      <c r="AM180" s="201"/>
      <c r="AN180" s="201"/>
      <c r="AO180" s="201"/>
      <c r="AP180" s="201"/>
      <c r="AQ180" s="201"/>
      <c r="AR180" s="201"/>
      <c r="AS180" s="201"/>
      <c r="AT180" s="201"/>
      <c r="AU180" s="201"/>
      <c r="AV180" s="201"/>
      <c r="AW180" s="201"/>
      <c r="AX180" s="204"/>
      <c r="AY180">
        <f>COUNTA($G$182)</f>
        <v>0</v>
      </c>
    </row>
    <row r="181" spans="1:60" ht="22.5" hidden="1" customHeight="1" x14ac:dyDescent="0.15">
      <c r="A181" s="199"/>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9"/>
      <c r="B182" s="153"/>
      <c r="C182" s="154"/>
      <c r="D182" s="154"/>
      <c r="E182" s="154"/>
      <c r="F182" s="155"/>
      <c r="G182" s="205"/>
      <c r="H182" s="205"/>
      <c r="I182" s="205"/>
      <c r="J182" s="205"/>
      <c r="K182" s="205"/>
      <c r="L182" s="205"/>
      <c r="M182" s="205"/>
      <c r="N182" s="205"/>
      <c r="O182" s="205"/>
      <c r="P182" s="205"/>
      <c r="Q182" s="205"/>
      <c r="R182" s="205"/>
      <c r="S182" s="205"/>
      <c r="T182" s="205"/>
      <c r="U182" s="205"/>
      <c r="V182" s="205"/>
      <c r="W182" s="205"/>
      <c r="X182" s="205"/>
      <c r="Y182" s="205"/>
      <c r="Z182" s="205"/>
      <c r="AA182" s="206"/>
      <c r="AB182" s="211"/>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12"/>
      <c r="AY182">
        <f t="shared" si="8"/>
        <v>0</v>
      </c>
    </row>
    <row r="183" spans="1:60" ht="22.5" hidden="1" customHeight="1" x14ac:dyDescent="0.15">
      <c r="A183" s="199"/>
      <c r="B183" s="153"/>
      <c r="C183" s="154"/>
      <c r="D183" s="154"/>
      <c r="E183" s="154"/>
      <c r="F183" s="155"/>
      <c r="G183" s="207"/>
      <c r="H183" s="207"/>
      <c r="I183" s="207"/>
      <c r="J183" s="207"/>
      <c r="K183" s="207"/>
      <c r="L183" s="207"/>
      <c r="M183" s="207"/>
      <c r="N183" s="207"/>
      <c r="O183" s="207"/>
      <c r="P183" s="207"/>
      <c r="Q183" s="207"/>
      <c r="R183" s="207"/>
      <c r="S183" s="207"/>
      <c r="T183" s="207"/>
      <c r="U183" s="207"/>
      <c r="V183" s="207"/>
      <c r="W183" s="207"/>
      <c r="X183" s="207"/>
      <c r="Y183" s="207"/>
      <c r="Z183" s="207"/>
      <c r="AA183" s="208"/>
      <c r="AB183" s="213"/>
      <c r="AC183" s="207"/>
      <c r="AD183" s="207"/>
      <c r="AE183" s="207"/>
      <c r="AF183" s="207"/>
      <c r="AG183" s="207"/>
      <c r="AH183" s="207"/>
      <c r="AI183" s="207"/>
      <c r="AJ183" s="207"/>
      <c r="AK183" s="207"/>
      <c r="AL183" s="207"/>
      <c r="AM183" s="207"/>
      <c r="AN183" s="207"/>
      <c r="AO183" s="207"/>
      <c r="AP183" s="207"/>
      <c r="AQ183" s="207"/>
      <c r="AR183" s="207"/>
      <c r="AS183" s="207"/>
      <c r="AT183" s="207"/>
      <c r="AU183" s="207"/>
      <c r="AV183" s="207"/>
      <c r="AW183" s="207"/>
      <c r="AX183" s="214"/>
      <c r="AY183">
        <f t="shared" si="8"/>
        <v>0</v>
      </c>
    </row>
    <row r="184" spans="1:60" ht="19.5" hidden="1" customHeight="1" x14ac:dyDescent="0.15">
      <c r="A184" s="199"/>
      <c r="B184" s="158"/>
      <c r="C184" s="159"/>
      <c r="D184" s="159"/>
      <c r="E184" s="159"/>
      <c r="F184" s="160"/>
      <c r="G184" s="209"/>
      <c r="H184" s="209"/>
      <c r="I184" s="209"/>
      <c r="J184" s="209"/>
      <c r="K184" s="209"/>
      <c r="L184" s="209"/>
      <c r="M184" s="209"/>
      <c r="N184" s="209"/>
      <c r="O184" s="209"/>
      <c r="P184" s="209"/>
      <c r="Q184" s="209"/>
      <c r="R184" s="209"/>
      <c r="S184" s="209"/>
      <c r="T184" s="209"/>
      <c r="U184" s="209"/>
      <c r="V184" s="209"/>
      <c r="W184" s="209"/>
      <c r="X184" s="209"/>
      <c r="Y184" s="209"/>
      <c r="Z184" s="209"/>
      <c r="AA184" s="210"/>
      <c r="AB184" s="215"/>
      <c r="AC184" s="209"/>
      <c r="AD184" s="209"/>
      <c r="AE184" s="207"/>
      <c r="AF184" s="207"/>
      <c r="AG184" s="207"/>
      <c r="AH184" s="207"/>
      <c r="AI184" s="207"/>
      <c r="AJ184" s="207"/>
      <c r="AK184" s="207"/>
      <c r="AL184" s="207"/>
      <c r="AM184" s="207"/>
      <c r="AN184" s="207"/>
      <c r="AO184" s="207"/>
      <c r="AP184" s="207"/>
      <c r="AQ184" s="207"/>
      <c r="AR184" s="207"/>
      <c r="AS184" s="207"/>
      <c r="AT184" s="207"/>
      <c r="AU184" s="209"/>
      <c r="AV184" s="209"/>
      <c r="AW184" s="209"/>
      <c r="AX184" s="216"/>
      <c r="AY184">
        <f t="shared" si="8"/>
        <v>0</v>
      </c>
    </row>
    <row r="185" spans="1:60" ht="18.75" hidden="1" customHeight="1" x14ac:dyDescent="0.15">
      <c r="A185" s="199"/>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416</v>
      </c>
      <c r="AF185" s="120"/>
      <c r="AG185" s="120"/>
      <c r="AH185" s="120"/>
      <c r="AI185" s="120" t="s">
        <v>568</v>
      </c>
      <c r="AJ185" s="120"/>
      <c r="AK185" s="120"/>
      <c r="AL185" s="120"/>
      <c r="AM185" s="120" t="s">
        <v>384</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9"/>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9"/>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9"/>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9"/>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9"/>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416</v>
      </c>
      <c r="AF190" s="120"/>
      <c r="AG190" s="120"/>
      <c r="AH190" s="120"/>
      <c r="AI190" s="120" t="s">
        <v>568</v>
      </c>
      <c r="AJ190" s="120"/>
      <c r="AK190" s="120"/>
      <c r="AL190" s="120"/>
      <c r="AM190" s="120" t="s">
        <v>384</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9"/>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9"/>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9"/>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9"/>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9"/>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416</v>
      </c>
      <c r="AF195" s="120"/>
      <c r="AG195" s="120"/>
      <c r="AH195" s="120"/>
      <c r="AI195" s="120" t="s">
        <v>568</v>
      </c>
      <c r="AJ195" s="120"/>
      <c r="AK195" s="120"/>
      <c r="AL195" s="120"/>
      <c r="AM195" s="120" t="s">
        <v>384</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9"/>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9"/>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9"/>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200"/>
      <c r="B199" s="217"/>
      <c r="C199" s="218"/>
      <c r="D199" s="218"/>
      <c r="E199" s="218"/>
      <c r="F199" s="219"/>
      <c r="G199" s="174"/>
      <c r="H199" s="175"/>
      <c r="I199" s="175"/>
      <c r="J199" s="175"/>
      <c r="K199" s="175"/>
      <c r="L199" s="175"/>
      <c r="M199" s="175"/>
      <c r="N199" s="175"/>
      <c r="O199" s="176"/>
      <c r="P199" s="177"/>
      <c r="Q199" s="177"/>
      <c r="R199" s="177"/>
      <c r="S199" s="177"/>
      <c r="T199" s="177"/>
      <c r="U199" s="177"/>
      <c r="V199" s="177"/>
      <c r="W199" s="177"/>
      <c r="X199" s="178"/>
      <c r="Y199" s="164" t="s">
        <v>13</v>
      </c>
      <c r="Z199" s="165"/>
      <c r="AA199" s="166"/>
      <c r="AB199" s="167" t="s">
        <v>14</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20" t="s">
        <v>416</v>
      </c>
      <c r="AF200" s="120"/>
      <c r="AG200" s="120"/>
      <c r="AH200" s="120"/>
      <c r="AI200" s="120" t="s">
        <v>568</v>
      </c>
      <c r="AJ200" s="120"/>
      <c r="AK200" s="120"/>
      <c r="AL200" s="120"/>
      <c r="AM200" s="120" t="s">
        <v>384</v>
      </c>
      <c r="AN200" s="120"/>
      <c r="AO200" s="120"/>
      <c r="AP200" s="120"/>
      <c r="AQ200" s="121" t="s">
        <v>174</v>
      </c>
      <c r="AR200" s="122"/>
      <c r="AS200" s="122"/>
      <c r="AT200" s="123"/>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20"/>
      <c r="AF201" s="120"/>
      <c r="AG201" s="120"/>
      <c r="AH201" s="120"/>
      <c r="AI201" s="120"/>
      <c r="AJ201" s="120"/>
      <c r="AK201" s="120"/>
      <c r="AL201" s="120"/>
      <c r="AM201" s="120"/>
      <c r="AN201" s="120"/>
      <c r="AO201" s="120"/>
      <c r="AP201" s="120"/>
      <c r="AQ201" s="511"/>
      <c r="AR201" s="512"/>
      <c r="AS201" s="128" t="s">
        <v>175</v>
      </c>
      <c r="AT201" s="129"/>
      <c r="AU201" s="127"/>
      <c r="AV201" s="127"/>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250</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250</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251</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249</v>
      </c>
      <c r="X205" s="547"/>
      <c r="Y205" s="552" t="s">
        <v>12</v>
      </c>
      <c r="Z205" s="552"/>
      <c r="AA205" s="553"/>
      <c r="AB205" s="562" t="s">
        <v>250</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250</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251</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2" t="s">
        <v>139</v>
      </c>
      <c r="I208" s="122"/>
      <c r="J208" s="122"/>
      <c r="K208" s="122"/>
      <c r="L208" s="122"/>
      <c r="M208" s="122"/>
      <c r="N208" s="122"/>
      <c r="O208" s="123"/>
      <c r="P208" s="121" t="s">
        <v>55</v>
      </c>
      <c r="Q208" s="122"/>
      <c r="R208" s="122"/>
      <c r="S208" s="122"/>
      <c r="T208" s="122"/>
      <c r="U208" s="122"/>
      <c r="V208" s="122"/>
      <c r="W208" s="122"/>
      <c r="X208" s="123"/>
      <c r="Y208" s="523"/>
      <c r="Z208" s="524"/>
      <c r="AA208" s="525"/>
      <c r="AB208" s="105" t="s">
        <v>11</v>
      </c>
      <c r="AC208" s="106"/>
      <c r="AD208" s="107"/>
      <c r="AE208" s="257" t="s">
        <v>416</v>
      </c>
      <c r="AF208" s="257"/>
      <c r="AG208" s="257"/>
      <c r="AH208" s="257"/>
      <c r="AI208" s="120" t="s">
        <v>568</v>
      </c>
      <c r="AJ208" s="120"/>
      <c r="AK208" s="120"/>
      <c r="AL208" s="120"/>
      <c r="AM208" s="120" t="s">
        <v>384</v>
      </c>
      <c r="AN208" s="120"/>
      <c r="AO208" s="120"/>
      <c r="AP208" s="120"/>
      <c r="AQ208" s="121" t="s">
        <v>174</v>
      </c>
      <c r="AR208" s="122"/>
      <c r="AS208" s="122"/>
      <c r="AT208" s="123"/>
      <c r="AU208" s="508" t="s">
        <v>128</v>
      </c>
      <c r="AV208" s="509"/>
      <c r="AW208" s="509"/>
      <c r="AX208" s="510"/>
      <c r="AY208">
        <f>COUNTA($H$210)</f>
        <v>0</v>
      </c>
    </row>
    <row r="209" spans="1:51" ht="18.75" hidden="1" customHeight="1" x14ac:dyDescent="0.15">
      <c r="A209" s="517"/>
      <c r="B209" s="518"/>
      <c r="C209" s="518"/>
      <c r="D209" s="518"/>
      <c r="E209" s="518"/>
      <c r="F209" s="519"/>
      <c r="G209" s="521"/>
      <c r="H209" s="128"/>
      <c r="I209" s="128"/>
      <c r="J209" s="128"/>
      <c r="K209" s="128"/>
      <c r="L209" s="128"/>
      <c r="M209" s="128"/>
      <c r="N209" s="128"/>
      <c r="O209" s="129"/>
      <c r="P209" s="522"/>
      <c r="Q209" s="128"/>
      <c r="R209" s="128"/>
      <c r="S209" s="128"/>
      <c r="T209" s="128"/>
      <c r="U209" s="128"/>
      <c r="V209" s="128"/>
      <c r="W209" s="128"/>
      <c r="X209" s="129"/>
      <c r="Y209" s="526"/>
      <c r="Z209" s="527"/>
      <c r="AA209" s="528"/>
      <c r="AB209" s="108"/>
      <c r="AC209" s="109"/>
      <c r="AD209" s="110"/>
      <c r="AE209" s="257"/>
      <c r="AF209" s="257"/>
      <c r="AG209" s="257"/>
      <c r="AH209" s="257"/>
      <c r="AI209" s="120"/>
      <c r="AJ209" s="120"/>
      <c r="AK209" s="120"/>
      <c r="AL209" s="120"/>
      <c r="AM209" s="120"/>
      <c r="AN209" s="120"/>
      <c r="AO209" s="120"/>
      <c r="AP209" s="120"/>
      <c r="AQ209" s="511"/>
      <c r="AR209" s="512"/>
      <c r="AS209" s="128" t="s">
        <v>175</v>
      </c>
      <c r="AT209" s="129"/>
      <c r="AU209" s="511"/>
      <c r="AV209" s="512"/>
      <c r="AW209" s="128" t="s">
        <v>166</v>
      </c>
      <c r="AX209" s="513"/>
      <c r="AY209">
        <f>$AY$208</f>
        <v>0</v>
      </c>
    </row>
    <row r="210" spans="1:51" ht="23.25" hidden="1" customHeight="1" x14ac:dyDescent="0.15">
      <c r="A210" s="517"/>
      <c r="B210" s="518"/>
      <c r="C210" s="518"/>
      <c r="D210" s="518"/>
      <c r="E210" s="518"/>
      <c r="F210" s="519"/>
      <c r="G210" s="529" t="s">
        <v>176</v>
      </c>
      <c r="H210" s="132"/>
      <c r="I210" s="132"/>
      <c r="J210" s="132"/>
      <c r="K210" s="132"/>
      <c r="L210" s="132"/>
      <c r="M210" s="132"/>
      <c r="N210" s="132"/>
      <c r="O210" s="133"/>
      <c r="P210" s="132"/>
      <c r="Q210" s="132"/>
      <c r="R210" s="132"/>
      <c r="S210" s="132"/>
      <c r="T210" s="132"/>
      <c r="U210" s="132"/>
      <c r="V210" s="132"/>
      <c r="W210" s="132"/>
      <c r="X210" s="133"/>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5"/>
      <c r="I211" s="135"/>
      <c r="J211" s="135"/>
      <c r="K211" s="135"/>
      <c r="L211" s="135"/>
      <c r="M211" s="135"/>
      <c r="N211" s="135"/>
      <c r="O211" s="136"/>
      <c r="P211" s="135"/>
      <c r="Q211" s="135"/>
      <c r="R211" s="135"/>
      <c r="S211" s="135"/>
      <c r="T211" s="135"/>
      <c r="U211" s="135"/>
      <c r="V211" s="135"/>
      <c r="W211" s="135"/>
      <c r="X211" s="136"/>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263</v>
      </c>
      <c r="B213" s="501"/>
      <c r="C213" s="501"/>
      <c r="D213" s="501"/>
      <c r="E213" s="502" t="s">
        <v>225</v>
      </c>
      <c r="F213" s="503"/>
      <c r="G213" s="82" t="s">
        <v>177</v>
      </c>
      <c r="H213" s="473"/>
      <c r="I213" s="474"/>
      <c r="J213" s="474"/>
      <c r="K213" s="474"/>
      <c r="L213" s="474"/>
      <c r="M213" s="474"/>
      <c r="N213" s="474"/>
      <c r="O213" s="504"/>
      <c r="P213" s="241"/>
      <c r="Q213" s="241"/>
      <c r="R213" s="241"/>
      <c r="S213" s="241"/>
      <c r="T213" s="241"/>
      <c r="U213" s="241"/>
      <c r="V213" s="241"/>
      <c r="W213" s="241"/>
      <c r="X213" s="241"/>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24.75" customHeight="1" thickBot="1" x14ac:dyDescent="0.2">
      <c r="A214" s="421" t="s">
        <v>576</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c r="AS214" s="423"/>
      <c r="AT214" s="424"/>
      <c r="AU214" s="424"/>
      <c r="AV214" s="424"/>
      <c r="AW214" s="424"/>
      <c r="AX214" s="425"/>
      <c r="AY214">
        <f>COUNTIF($AR$214,"☑")</f>
        <v>0</v>
      </c>
    </row>
    <row r="215" spans="1:51" ht="45" customHeight="1" x14ac:dyDescent="0.15">
      <c r="A215" s="410" t="s">
        <v>283</v>
      </c>
      <c r="B215" s="411"/>
      <c r="C215" s="414" t="s">
        <v>178</v>
      </c>
      <c r="D215" s="411"/>
      <c r="E215" s="416" t="s">
        <v>194</v>
      </c>
      <c r="F215" s="417"/>
      <c r="G215" s="418" t="s">
        <v>676</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50" t="s">
        <v>193</v>
      </c>
      <c r="F216" s="152"/>
      <c r="G216" s="131" t="s">
        <v>677</v>
      </c>
      <c r="H216" s="132"/>
      <c r="I216" s="132"/>
      <c r="J216" s="132"/>
      <c r="K216" s="132"/>
      <c r="L216" s="132"/>
      <c r="M216" s="132"/>
      <c r="N216" s="132"/>
      <c r="O216" s="132"/>
      <c r="P216" s="132"/>
      <c r="Q216" s="132"/>
      <c r="R216" s="132"/>
      <c r="S216" s="132"/>
      <c r="T216" s="132"/>
      <c r="U216" s="132"/>
      <c r="V216" s="133"/>
      <c r="W216" s="486" t="s">
        <v>586</v>
      </c>
      <c r="X216" s="487"/>
      <c r="Y216" s="487"/>
      <c r="Z216" s="487"/>
      <c r="AA216" s="488"/>
      <c r="AB216" s="489" t="s">
        <v>678</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8"/>
      <c r="F217" s="160"/>
      <c r="G217" s="137"/>
      <c r="H217" s="138"/>
      <c r="I217" s="138"/>
      <c r="J217" s="138"/>
      <c r="K217" s="138"/>
      <c r="L217" s="138"/>
      <c r="M217" s="138"/>
      <c r="N217" s="138"/>
      <c r="O217" s="138"/>
      <c r="P217" s="138"/>
      <c r="Q217" s="138"/>
      <c r="R217" s="138"/>
      <c r="S217" s="138"/>
      <c r="T217" s="138"/>
      <c r="U217" s="138"/>
      <c r="V217" s="139"/>
      <c r="W217" s="492" t="s">
        <v>587</v>
      </c>
      <c r="X217" s="493"/>
      <c r="Y217" s="493"/>
      <c r="Z217" s="493"/>
      <c r="AA217" s="494"/>
      <c r="AB217" s="489" t="s">
        <v>688</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2"/>
      <c r="B218" s="413"/>
      <c r="C218" s="495" t="s">
        <v>599</v>
      </c>
      <c r="D218" s="496"/>
      <c r="E218" s="150" t="s">
        <v>279</v>
      </c>
      <c r="F218" s="152"/>
      <c r="G218" s="476" t="s">
        <v>181</v>
      </c>
      <c r="H218" s="477"/>
      <c r="I218" s="477"/>
      <c r="J218" s="497" t="s">
        <v>618</v>
      </c>
      <c r="K218" s="498"/>
      <c r="L218" s="498"/>
      <c r="M218" s="498"/>
      <c r="N218" s="498"/>
      <c r="O218" s="498"/>
      <c r="P218" s="498"/>
      <c r="Q218" s="498"/>
      <c r="R218" s="498"/>
      <c r="S218" s="498"/>
      <c r="T218" s="499"/>
      <c r="U218" s="474" t="s">
        <v>284</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3"/>
      <c r="F219" s="155"/>
      <c r="G219" s="476" t="s">
        <v>600</v>
      </c>
      <c r="H219" s="477"/>
      <c r="I219" s="477"/>
      <c r="J219" s="477"/>
      <c r="K219" s="477"/>
      <c r="L219" s="477"/>
      <c r="M219" s="477"/>
      <c r="N219" s="477"/>
      <c r="O219" s="477"/>
      <c r="P219" s="477"/>
      <c r="Q219" s="477"/>
      <c r="R219" s="477"/>
      <c r="S219" s="477"/>
      <c r="T219" s="477"/>
      <c r="U219" s="473" t="s">
        <v>679</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2"/>
      <c r="B220" s="413"/>
      <c r="C220" s="415"/>
      <c r="D220" s="413"/>
      <c r="E220" s="158"/>
      <c r="F220" s="160"/>
      <c r="G220" s="476" t="s">
        <v>587</v>
      </c>
      <c r="H220" s="477"/>
      <c r="I220" s="477"/>
      <c r="J220" s="477"/>
      <c r="K220" s="477"/>
      <c r="L220" s="477"/>
      <c r="M220" s="477"/>
      <c r="N220" s="477"/>
      <c r="O220" s="477"/>
      <c r="P220" s="477"/>
      <c r="Q220" s="477"/>
      <c r="R220" s="477"/>
      <c r="S220" s="477"/>
      <c r="T220" s="477"/>
      <c r="U220" s="814" t="s">
        <v>679</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62.2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617</v>
      </c>
      <c r="AE223" s="456"/>
      <c r="AF223" s="456"/>
      <c r="AG223" s="457" t="s">
        <v>632</v>
      </c>
      <c r="AH223" s="458"/>
      <c r="AI223" s="458"/>
      <c r="AJ223" s="458"/>
      <c r="AK223" s="458"/>
      <c r="AL223" s="458"/>
      <c r="AM223" s="458"/>
      <c r="AN223" s="458"/>
      <c r="AO223" s="458"/>
      <c r="AP223" s="458"/>
      <c r="AQ223" s="458"/>
      <c r="AR223" s="458"/>
      <c r="AS223" s="458"/>
      <c r="AT223" s="458"/>
      <c r="AU223" s="458"/>
      <c r="AV223" s="458"/>
      <c r="AW223" s="458"/>
      <c r="AX223" s="459"/>
    </row>
    <row r="224" spans="1:51" ht="62.25"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617</v>
      </c>
      <c r="AE224" s="369"/>
      <c r="AF224" s="369"/>
      <c r="AG224" s="363" t="s">
        <v>633</v>
      </c>
      <c r="AH224" s="364"/>
      <c r="AI224" s="364"/>
      <c r="AJ224" s="364"/>
      <c r="AK224" s="364"/>
      <c r="AL224" s="364"/>
      <c r="AM224" s="364"/>
      <c r="AN224" s="364"/>
      <c r="AO224" s="364"/>
      <c r="AP224" s="364"/>
      <c r="AQ224" s="364"/>
      <c r="AR224" s="364"/>
      <c r="AS224" s="364"/>
      <c r="AT224" s="364"/>
      <c r="AU224" s="364"/>
      <c r="AV224" s="364"/>
      <c r="AW224" s="364"/>
      <c r="AX224" s="365"/>
    </row>
    <row r="225" spans="1:50" ht="62.2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617</v>
      </c>
      <c r="AE225" s="406"/>
      <c r="AF225" s="406"/>
      <c r="AG225" s="391" t="s">
        <v>634</v>
      </c>
      <c r="AH225" s="135"/>
      <c r="AI225" s="135"/>
      <c r="AJ225" s="135"/>
      <c r="AK225" s="135"/>
      <c r="AL225" s="135"/>
      <c r="AM225" s="135"/>
      <c r="AN225" s="135"/>
      <c r="AO225" s="135"/>
      <c r="AP225" s="135"/>
      <c r="AQ225" s="135"/>
      <c r="AR225" s="135"/>
      <c r="AS225" s="135"/>
      <c r="AT225" s="135"/>
      <c r="AU225" s="135"/>
      <c r="AV225" s="135"/>
      <c r="AW225" s="135"/>
      <c r="AX225" s="392"/>
    </row>
    <row r="226" spans="1:50" ht="27"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617</v>
      </c>
      <c r="AE226" s="387"/>
      <c r="AF226" s="387"/>
      <c r="AG226" s="389" t="s">
        <v>635</v>
      </c>
      <c r="AH226" s="132"/>
      <c r="AI226" s="132"/>
      <c r="AJ226" s="132"/>
      <c r="AK226" s="132"/>
      <c r="AL226" s="132"/>
      <c r="AM226" s="132"/>
      <c r="AN226" s="132"/>
      <c r="AO226" s="132"/>
      <c r="AP226" s="132"/>
      <c r="AQ226" s="132"/>
      <c r="AR226" s="132"/>
      <c r="AS226" s="132"/>
      <c r="AT226" s="132"/>
      <c r="AU226" s="132"/>
      <c r="AV226" s="132"/>
      <c r="AW226" s="132"/>
      <c r="AX226" s="390"/>
    </row>
    <row r="227" spans="1:50" ht="35.25" customHeight="1" x14ac:dyDescent="0.15">
      <c r="A227" s="345"/>
      <c r="B227" s="427"/>
      <c r="C227" s="431"/>
      <c r="D227" s="432"/>
      <c r="E227" s="435" t="s">
        <v>261</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t="s">
        <v>636</v>
      </c>
      <c r="AE227" s="369"/>
      <c r="AF227" s="438"/>
      <c r="AG227" s="391"/>
      <c r="AH227" s="135"/>
      <c r="AI227" s="135"/>
      <c r="AJ227" s="135"/>
      <c r="AK227" s="135"/>
      <c r="AL227" s="135"/>
      <c r="AM227" s="135"/>
      <c r="AN227" s="135"/>
      <c r="AO227" s="135"/>
      <c r="AP227" s="135"/>
      <c r="AQ227" s="135"/>
      <c r="AR227" s="135"/>
      <c r="AS227" s="135"/>
      <c r="AT227" s="135"/>
      <c r="AU227" s="135"/>
      <c r="AV227" s="135"/>
      <c r="AW227" s="135"/>
      <c r="AX227" s="392"/>
    </row>
    <row r="228" spans="1:50" ht="26.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637</v>
      </c>
      <c r="AE228" s="443"/>
      <c r="AF228" s="443"/>
      <c r="AG228" s="391"/>
      <c r="AH228" s="135"/>
      <c r="AI228" s="135"/>
      <c r="AJ228" s="135"/>
      <c r="AK228" s="135"/>
      <c r="AL228" s="135"/>
      <c r="AM228" s="135"/>
      <c r="AN228" s="135"/>
      <c r="AO228" s="135"/>
      <c r="AP228" s="135"/>
      <c r="AQ228" s="135"/>
      <c r="AR228" s="135"/>
      <c r="AS228" s="135"/>
      <c r="AT228" s="135"/>
      <c r="AU228" s="135"/>
      <c r="AV228" s="135"/>
      <c r="AW228" s="135"/>
      <c r="AX228" s="392"/>
    </row>
    <row r="229" spans="1:50" ht="26.25"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638</v>
      </c>
      <c r="AE229" s="353"/>
      <c r="AF229" s="353"/>
      <c r="AG229" s="355" t="s">
        <v>284</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617</v>
      </c>
      <c r="AE230" s="369"/>
      <c r="AF230" s="369"/>
      <c r="AG230" s="363" t="s">
        <v>639</v>
      </c>
      <c r="AH230" s="364"/>
      <c r="AI230" s="364"/>
      <c r="AJ230" s="364"/>
      <c r="AK230" s="364"/>
      <c r="AL230" s="364"/>
      <c r="AM230" s="364"/>
      <c r="AN230" s="364"/>
      <c r="AO230" s="364"/>
      <c r="AP230" s="364"/>
      <c r="AQ230" s="364"/>
      <c r="AR230" s="364"/>
      <c r="AS230" s="364"/>
      <c r="AT230" s="364"/>
      <c r="AU230" s="364"/>
      <c r="AV230" s="364"/>
      <c r="AW230" s="364"/>
      <c r="AX230" s="365"/>
    </row>
    <row r="231" spans="1:50" ht="26.25"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638</v>
      </c>
      <c r="AE231" s="369"/>
      <c r="AF231" s="369"/>
      <c r="AG231" s="363" t="s">
        <v>284</v>
      </c>
      <c r="AH231" s="364"/>
      <c r="AI231" s="364"/>
      <c r="AJ231" s="364"/>
      <c r="AK231" s="364"/>
      <c r="AL231" s="364"/>
      <c r="AM231" s="364"/>
      <c r="AN231" s="364"/>
      <c r="AO231" s="364"/>
      <c r="AP231" s="364"/>
      <c r="AQ231" s="364"/>
      <c r="AR231" s="364"/>
      <c r="AS231" s="364"/>
      <c r="AT231" s="364"/>
      <c r="AU231" s="364"/>
      <c r="AV231" s="364"/>
      <c r="AW231" s="364"/>
      <c r="AX231" s="365"/>
    </row>
    <row r="232" spans="1:50" ht="54.75"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617</v>
      </c>
      <c r="AE232" s="369"/>
      <c r="AF232" s="369"/>
      <c r="AG232" s="363" t="s">
        <v>640</v>
      </c>
      <c r="AH232" s="364"/>
      <c r="AI232" s="364"/>
      <c r="AJ232" s="364"/>
      <c r="AK232" s="364"/>
      <c r="AL232" s="364"/>
      <c r="AM232" s="364"/>
      <c r="AN232" s="364"/>
      <c r="AO232" s="364"/>
      <c r="AP232" s="364"/>
      <c r="AQ232" s="364"/>
      <c r="AR232" s="364"/>
      <c r="AS232" s="364"/>
      <c r="AT232" s="364"/>
      <c r="AU232" s="364"/>
      <c r="AV232" s="364"/>
      <c r="AW232" s="364"/>
      <c r="AX232" s="365"/>
    </row>
    <row r="233" spans="1:50" ht="26.2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638</v>
      </c>
      <c r="AE233" s="406"/>
      <c r="AF233" s="406"/>
      <c r="AG233" s="407" t="s">
        <v>284</v>
      </c>
      <c r="AH233" s="408"/>
      <c r="AI233" s="408"/>
      <c r="AJ233" s="408"/>
      <c r="AK233" s="408"/>
      <c r="AL233" s="408"/>
      <c r="AM233" s="408"/>
      <c r="AN233" s="408"/>
      <c r="AO233" s="408"/>
      <c r="AP233" s="408"/>
      <c r="AQ233" s="408"/>
      <c r="AR233" s="408"/>
      <c r="AS233" s="408"/>
      <c r="AT233" s="408"/>
      <c r="AU233" s="408"/>
      <c r="AV233" s="408"/>
      <c r="AW233" s="408"/>
      <c r="AX233" s="409"/>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638</v>
      </c>
      <c r="AE234" s="369"/>
      <c r="AF234" s="438"/>
      <c r="AG234" s="363" t="s">
        <v>284</v>
      </c>
      <c r="AH234" s="364"/>
      <c r="AI234" s="364"/>
      <c r="AJ234" s="364"/>
      <c r="AK234" s="364"/>
      <c r="AL234" s="364"/>
      <c r="AM234" s="364"/>
      <c r="AN234" s="364"/>
      <c r="AO234" s="364"/>
      <c r="AP234" s="364"/>
      <c r="AQ234" s="364"/>
      <c r="AR234" s="364"/>
      <c r="AS234" s="364"/>
      <c r="AT234" s="364"/>
      <c r="AU234" s="364"/>
      <c r="AV234" s="364"/>
      <c r="AW234" s="364"/>
      <c r="AX234" s="365"/>
    </row>
    <row r="235" spans="1:50" ht="26.2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638</v>
      </c>
      <c r="AE235" s="399"/>
      <c r="AF235" s="400"/>
      <c r="AG235" s="401" t="s">
        <v>284</v>
      </c>
      <c r="AH235" s="402"/>
      <c r="AI235" s="402"/>
      <c r="AJ235" s="402"/>
      <c r="AK235" s="402"/>
      <c r="AL235" s="402"/>
      <c r="AM235" s="402"/>
      <c r="AN235" s="402"/>
      <c r="AO235" s="402"/>
      <c r="AP235" s="402"/>
      <c r="AQ235" s="402"/>
      <c r="AR235" s="402"/>
      <c r="AS235" s="402"/>
      <c r="AT235" s="402"/>
      <c r="AU235" s="402"/>
      <c r="AV235" s="402"/>
      <c r="AW235" s="402"/>
      <c r="AX235" s="403"/>
    </row>
    <row r="236" spans="1:50" ht="27"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638</v>
      </c>
      <c r="AE236" s="353"/>
      <c r="AF236" s="354"/>
      <c r="AG236" s="355" t="s">
        <v>284</v>
      </c>
      <c r="AH236" s="356"/>
      <c r="AI236" s="356"/>
      <c r="AJ236" s="356"/>
      <c r="AK236" s="356"/>
      <c r="AL236" s="356"/>
      <c r="AM236" s="356"/>
      <c r="AN236" s="356"/>
      <c r="AO236" s="356"/>
      <c r="AP236" s="356"/>
      <c r="AQ236" s="356"/>
      <c r="AR236" s="356"/>
      <c r="AS236" s="356"/>
      <c r="AT236" s="356"/>
      <c r="AU236" s="356"/>
      <c r="AV236" s="356"/>
      <c r="AW236" s="356"/>
      <c r="AX236" s="357"/>
    </row>
    <row r="237" spans="1:50" ht="35.2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638</v>
      </c>
      <c r="AE237" s="362"/>
      <c r="AF237" s="362"/>
      <c r="AG237" s="363" t="s">
        <v>284</v>
      </c>
      <c r="AH237" s="364"/>
      <c r="AI237" s="364"/>
      <c r="AJ237" s="364"/>
      <c r="AK237" s="364"/>
      <c r="AL237" s="364"/>
      <c r="AM237" s="364"/>
      <c r="AN237" s="364"/>
      <c r="AO237" s="364"/>
      <c r="AP237" s="364"/>
      <c r="AQ237" s="364"/>
      <c r="AR237" s="364"/>
      <c r="AS237" s="364"/>
      <c r="AT237" s="364"/>
      <c r="AU237" s="364"/>
      <c r="AV237" s="364"/>
      <c r="AW237" s="364"/>
      <c r="AX237" s="365"/>
    </row>
    <row r="238" spans="1:50" ht="27"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638</v>
      </c>
      <c r="AE238" s="369"/>
      <c r="AF238" s="369"/>
      <c r="AG238" s="363" t="s">
        <v>284</v>
      </c>
      <c r="AH238" s="364"/>
      <c r="AI238" s="364"/>
      <c r="AJ238" s="364"/>
      <c r="AK238" s="364"/>
      <c r="AL238" s="364"/>
      <c r="AM238" s="364"/>
      <c r="AN238" s="364"/>
      <c r="AO238" s="364"/>
      <c r="AP238" s="364"/>
      <c r="AQ238" s="364"/>
      <c r="AR238" s="364"/>
      <c r="AS238" s="364"/>
      <c r="AT238" s="364"/>
      <c r="AU238" s="364"/>
      <c r="AV238" s="364"/>
      <c r="AW238" s="364"/>
      <c r="AX238" s="365"/>
    </row>
    <row r="239" spans="1:50" ht="92.25"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617</v>
      </c>
      <c r="AE239" s="369"/>
      <c r="AF239" s="369"/>
      <c r="AG239" s="393" t="s">
        <v>641</v>
      </c>
      <c r="AH239" s="138"/>
      <c r="AI239" s="138"/>
      <c r="AJ239" s="138"/>
      <c r="AK239" s="138"/>
      <c r="AL239" s="138"/>
      <c r="AM239" s="138"/>
      <c r="AN239" s="138"/>
      <c r="AO239" s="138"/>
      <c r="AP239" s="138"/>
      <c r="AQ239" s="138"/>
      <c r="AR239" s="138"/>
      <c r="AS239" s="138"/>
      <c r="AT239" s="138"/>
      <c r="AU239" s="138"/>
      <c r="AV239" s="138"/>
      <c r="AW239" s="138"/>
      <c r="AX239" s="394"/>
    </row>
    <row r="240" spans="1:50" ht="41.25"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638</v>
      </c>
      <c r="AE240" s="387"/>
      <c r="AF240" s="388"/>
      <c r="AG240" s="389" t="s">
        <v>682</v>
      </c>
      <c r="AH240" s="132"/>
      <c r="AI240" s="132"/>
      <c r="AJ240" s="132"/>
      <c r="AK240" s="132"/>
      <c r="AL240" s="132"/>
      <c r="AM240" s="132"/>
      <c r="AN240" s="132"/>
      <c r="AO240" s="132"/>
      <c r="AP240" s="132"/>
      <c r="AQ240" s="132"/>
      <c r="AR240" s="132"/>
      <c r="AS240" s="132"/>
      <c r="AT240" s="132"/>
      <c r="AU240" s="132"/>
      <c r="AV240" s="132"/>
      <c r="AW240" s="132"/>
      <c r="AX240" s="390"/>
    </row>
    <row r="241" spans="1:50" ht="19.7" customHeight="1" x14ac:dyDescent="0.15">
      <c r="A241" s="379"/>
      <c r="B241" s="380"/>
      <c r="C241" s="893" t="s">
        <v>0</v>
      </c>
      <c r="D241" s="894"/>
      <c r="E241" s="894"/>
      <c r="F241" s="894"/>
      <c r="G241" s="894"/>
      <c r="H241" s="894"/>
      <c r="I241" s="894"/>
      <c r="J241" s="894"/>
      <c r="K241" s="894"/>
      <c r="L241" s="894"/>
      <c r="M241" s="894"/>
      <c r="N241" s="894"/>
      <c r="O241" s="890" t="s">
        <v>605</v>
      </c>
      <c r="P241" s="891"/>
      <c r="Q241" s="891"/>
      <c r="R241" s="891"/>
      <c r="S241" s="891"/>
      <c r="T241" s="891"/>
      <c r="U241" s="891"/>
      <c r="V241" s="891"/>
      <c r="W241" s="891"/>
      <c r="X241" s="891"/>
      <c r="Y241" s="891"/>
      <c r="Z241" s="891"/>
      <c r="AA241" s="891"/>
      <c r="AB241" s="891"/>
      <c r="AC241" s="891"/>
      <c r="AD241" s="891"/>
      <c r="AE241" s="891"/>
      <c r="AF241" s="892"/>
      <c r="AG241" s="391"/>
      <c r="AH241" s="135"/>
      <c r="AI241" s="135"/>
      <c r="AJ241" s="135"/>
      <c r="AK241" s="135"/>
      <c r="AL241" s="135"/>
      <c r="AM241" s="135"/>
      <c r="AN241" s="135"/>
      <c r="AO241" s="135"/>
      <c r="AP241" s="135"/>
      <c r="AQ241" s="135"/>
      <c r="AR241" s="135"/>
      <c r="AS241" s="135"/>
      <c r="AT241" s="135"/>
      <c r="AU241" s="135"/>
      <c r="AV241" s="135"/>
      <c r="AW241" s="135"/>
      <c r="AX241" s="392"/>
    </row>
    <row r="242" spans="1:50" ht="12" customHeight="1" x14ac:dyDescent="0.15">
      <c r="A242" s="379"/>
      <c r="B242" s="380"/>
      <c r="C242" s="877"/>
      <c r="D242" s="878"/>
      <c r="E242" s="372"/>
      <c r="F242" s="372"/>
      <c r="G242" s="372"/>
      <c r="H242" s="373"/>
      <c r="I242" s="373"/>
      <c r="J242" s="879"/>
      <c r="K242" s="879"/>
      <c r="L242" s="879"/>
      <c r="M242" s="373"/>
      <c r="N242" s="880"/>
      <c r="O242" s="881"/>
      <c r="P242" s="882"/>
      <c r="Q242" s="882"/>
      <c r="R242" s="882"/>
      <c r="S242" s="882"/>
      <c r="T242" s="882"/>
      <c r="U242" s="882"/>
      <c r="V242" s="882"/>
      <c r="W242" s="882"/>
      <c r="X242" s="882"/>
      <c r="Y242" s="882"/>
      <c r="Z242" s="882"/>
      <c r="AA242" s="882"/>
      <c r="AB242" s="882"/>
      <c r="AC242" s="882"/>
      <c r="AD242" s="882"/>
      <c r="AE242" s="882"/>
      <c r="AF242" s="883"/>
      <c r="AG242" s="391"/>
      <c r="AH242" s="135"/>
      <c r="AI242" s="135"/>
      <c r="AJ242" s="135"/>
      <c r="AK242" s="135"/>
      <c r="AL242" s="135"/>
      <c r="AM242" s="135"/>
      <c r="AN242" s="135"/>
      <c r="AO242" s="135"/>
      <c r="AP242" s="135"/>
      <c r="AQ242" s="135"/>
      <c r="AR242" s="135"/>
      <c r="AS242" s="135"/>
      <c r="AT242" s="135"/>
      <c r="AU242" s="135"/>
      <c r="AV242" s="135"/>
      <c r="AW242" s="135"/>
      <c r="AX242" s="392"/>
    </row>
    <row r="243" spans="1:50" ht="12" customHeight="1" x14ac:dyDescent="0.15">
      <c r="A243" s="379"/>
      <c r="B243" s="380"/>
      <c r="C243" s="370"/>
      <c r="D243" s="371"/>
      <c r="E243" s="372"/>
      <c r="F243" s="372"/>
      <c r="G243" s="372"/>
      <c r="H243" s="373"/>
      <c r="I243" s="373"/>
      <c r="J243" s="374"/>
      <c r="K243" s="374"/>
      <c r="L243" s="374"/>
      <c r="M243" s="375"/>
      <c r="N243" s="376"/>
      <c r="O243" s="884"/>
      <c r="P243" s="885"/>
      <c r="Q243" s="885"/>
      <c r="R243" s="885"/>
      <c r="S243" s="885"/>
      <c r="T243" s="885"/>
      <c r="U243" s="885"/>
      <c r="V243" s="885"/>
      <c r="W243" s="885"/>
      <c r="X243" s="885"/>
      <c r="Y243" s="885"/>
      <c r="Z243" s="885"/>
      <c r="AA243" s="885"/>
      <c r="AB243" s="885"/>
      <c r="AC243" s="885"/>
      <c r="AD243" s="885"/>
      <c r="AE243" s="885"/>
      <c r="AF243" s="886"/>
      <c r="AG243" s="391"/>
      <c r="AH243" s="135"/>
      <c r="AI243" s="135"/>
      <c r="AJ243" s="135"/>
      <c r="AK243" s="135"/>
      <c r="AL243" s="135"/>
      <c r="AM243" s="135"/>
      <c r="AN243" s="135"/>
      <c r="AO243" s="135"/>
      <c r="AP243" s="135"/>
      <c r="AQ243" s="135"/>
      <c r="AR243" s="135"/>
      <c r="AS243" s="135"/>
      <c r="AT243" s="135"/>
      <c r="AU243" s="135"/>
      <c r="AV243" s="135"/>
      <c r="AW243" s="135"/>
      <c r="AX243" s="392"/>
    </row>
    <row r="244" spans="1:50" ht="12" customHeight="1" x14ac:dyDescent="0.15">
      <c r="A244" s="379"/>
      <c r="B244" s="380"/>
      <c r="C244" s="370"/>
      <c r="D244" s="371"/>
      <c r="E244" s="372"/>
      <c r="F244" s="372"/>
      <c r="G244" s="372"/>
      <c r="H244" s="373"/>
      <c r="I244" s="373"/>
      <c r="J244" s="374"/>
      <c r="K244" s="374"/>
      <c r="L244" s="374"/>
      <c r="M244" s="375"/>
      <c r="N244" s="376"/>
      <c r="O244" s="884"/>
      <c r="P244" s="885"/>
      <c r="Q244" s="885"/>
      <c r="R244" s="885"/>
      <c r="S244" s="885"/>
      <c r="T244" s="885"/>
      <c r="U244" s="885"/>
      <c r="V244" s="885"/>
      <c r="W244" s="885"/>
      <c r="X244" s="885"/>
      <c r="Y244" s="885"/>
      <c r="Z244" s="885"/>
      <c r="AA244" s="885"/>
      <c r="AB244" s="885"/>
      <c r="AC244" s="885"/>
      <c r="AD244" s="885"/>
      <c r="AE244" s="885"/>
      <c r="AF244" s="886"/>
      <c r="AG244" s="391"/>
      <c r="AH244" s="135"/>
      <c r="AI244" s="135"/>
      <c r="AJ244" s="135"/>
      <c r="AK244" s="135"/>
      <c r="AL244" s="135"/>
      <c r="AM244" s="135"/>
      <c r="AN244" s="135"/>
      <c r="AO244" s="135"/>
      <c r="AP244" s="135"/>
      <c r="AQ244" s="135"/>
      <c r="AR244" s="135"/>
      <c r="AS244" s="135"/>
      <c r="AT244" s="135"/>
      <c r="AU244" s="135"/>
      <c r="AV244" s="135"/>
      <c r="AW244" s="135"/>
      <c r="AX244" s="392"/>
    </row>
    <row r="245" spans="1:50" ht="12" customHeight="1" x14ac:dyDescent="0.15">
      <c r="A245" s="379"/>
      <c r="B245" s="380"/>
      <c r="C245" s="370"/>
      <c r="D245" s="371"/>
      <c r="E245" s="372"/>
      <c r="F245" s="372"/>
      <c r="G245" s="372"/>
      <c r="H245" s="373"/>
      <c r="I245" s="373"/>
      <c r="J245" s="374"/>
      <c r="K245" s="374"/>
      <c r="L245" s="374"/>
      <c r="M245" s="375"/>
      <c r="N245" s="376"/>
      <c r="O245" s="884"/>
      <c r="P245" s="885"/>
      <c r="Q245" s="885"/>
      <c r="R245" s="885"/>
      <c r="S245" s="885"/>
      <c r="T245" s="885"/>
      <c r="U245" s="885"/>
      <c r="V245" s="885"/>
      <c r="W245" s="885"/>
      <c r="X245" s="885"/>
      <c r="Y245" s="885"/>
      <c r="Z245" s="885"/>
      <c r="AA245" s="885"/>
      <c r="AB245" s="885"/>
      <c r="AC245" s="885"/>
      <c r="AD245" s="885"/>
      <c r="AE245" s="885"/>
      <c r="AF245" s="886"/>
      <c r="AG245" s="391"/>
      <c r="AH245" s="135"/>
      <c r="AI245" s="135"/>
      <c r="AJ245" s="135"/>
      <c r="AK245" s="135"/>
      <c r="AL245" s="135"/>
      <c r="AM245" s="135"/>
      <c r="AN245" s="135"/>
      <c r="AO245" s="135"/>
      <c r="AP245" s="135"/>
      <c r="AQ245" s="135"/>
      <c r="AR245" s="135"/>
      <c r="AS245" s="135"/>
      <c r="AT245" s="135"/>
      <c r="AU245" s="135"/>
      <c r="AV245" s="135"/>
      <c r="AW245" s="135"/>
      <c r="AX245" s="392"/>
    </row>
    <row r="246" spans="1:50" ht="12" customHeight="1" x14ac:dyDescent="0.15">
      <c r="A246" s="381"/>
      <c r="B246" s="382"/>
      <c r="C246" s="395"/>
      <c r="D246" s="396"/>
      <c r="E246" s="372"/>
      <c r="F246" s="372"/>
      <c r="G246" s="372"/>
      <c r="H246" s="373"/>
      <c r="I246" s="373"/>
      <c r="J246" s="397"/>
      <c r="K246" s="397"/>
      <c r="L246" s="397"/>
      <c r="M246" s="875"/>
      <c r="N246" s="876"/>
      <c r="O246" s="887"/>
      <c r="P246" s="888"/>
      <c r="Q246" s="888"/>
      <c r="R246" s="888"/>
      <c r="S246" s="888"/>
      <c r="T246" s="888"/>
      <c r="U246" s="888"/>
      <c r="V246" s="888"/>
      <c r="W246" s="888"/>
      <c r="X246" s="888"/>
      <c r="Y246" s="888"/>
      <c r="Z246" s="888"/>
      <c r="AA246" s="888"/>
      <c r="AB246" s="888"/>
      <c r="AC246" s="888"/>
      <c r="AD246" s="888"/>
      <c r="AE246" s="888"/>
      <c r="AF246" s="889"/>
      <c r="AG246" s="393"/>
      <c r="AH246" s="138"/>
      <c r="AI246" s="138"/>
      <c r="AJ246" s="138"/>
      <c r="AK246" s="138"/>
      <c r="AL246" s="138"/>
      <c r="AM246" s="138"/>
      <c r="AN246" s="138"/>
      <c r="AO246" s="138"/>
      <c r="AP246" s="138"/>
      <c r="AQ246" s="138"/>
      <c r="AR246" s="138"/>
      <c r="AS246" s="138"/>
      <c r="AT246" s="138"/>
      <c r="AU246" s="138"/>
      <c r="AV246" s="138"/>
      <c r="AW246" s="138"/>
      <c r="AX246" s="394"/>
    </row>
    <row r="247" spans="1:50" ht="232.5" customHeight="1" x14ac:dyDescent="0.15">
      <c r="A247" s="343" t="s">
        <v>45</v>
      </c>
      <c r="B247" s="905"/>
      <c r="C247" s="302" t="s">
        <v>49</v>
      </c>
      <c r="D247" s="723"/>
      <c r="E247" s="723"/>
      <c r="F247" s="724"/>
      <c r="G247" s="908" t="s">
        <v>695</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53</v>
      </c>
      <c r="D248" s="911"/>
      <c r="E248" s="911"/>
      <c r="F248" s="912"/>
      <c r="G248" s="913" t="s">
        <v>696</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67.5" customHeight="1" thickBot="1" x14ac:dyDescent="0.2">
      <c r="A250" s="898" t="s">
        <v>694</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327" t="s">
        <v>132</v>
      </c>
      <c r="B252" s="328"/>
      <c r="C252" s="328"/>
      <c r="D252" s="328"/>
      <c r="E252" s="329"/>
      <c r="F252" s="904" t="s">
        <v>693</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327" t="s">
        <v>132</v>
      </c>
      <c r="B254" s="328"/>
      <c r="C254" s="328"/>
      <c r="D254" s="328"/>
      <c r="E254" s="329"/>
      <c r="F254" s="330" t="s">
        <v>698</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67.5" customHeight="1" thickBot="1" x14ac:dyDescent="0.2">
      <c r="A256" s="336" t="s">
        <v>699</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24.75" customHeight="1" x14ac:dyDescent="0.15">
      <c r="A258" s="342" t="s">
        <v>277</v>
      </c>
      <c r="B258" s="90"/>
      <c r="C258" s="90"/>
      <c r="D258" s="91"/>
      <c r="E258" s="323" t="s">
        <v>642</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24.75" customHeight="1" x14ac:dyDescent="0.15">
      <c r="A259" s="257" t="s">
        <v>276</v>
      </c>
      <c r="B259" s="257"/>
      <c r="C259" s="257"/>
      <c r="D259" s="257"/>
      <c r="E259" s="323" t="s">
        <v>643</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24.75" customHeight="1" x14ac:dyDescent="0.15">
      <c r="A260" s="257" t="s">
        <v>275</v>
      </c>
      <c r="B260" s="257"/>
      <c r="C260" s="257"/>
      <c r="D260" s="257"/>
      <c r="E260" s="323" t="s">
        <v>644</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24.75" customHeight="1" x14ac:dyDescent="0.15">
      <c r="A261" s="257" t="s">
        <v>274</v>
      </c>
      <c r="B261" s="257"/>
      <c r="C261" s="257"/>
      <c r="D261" s="257"/>
      <c r="E261" s="323" t="s">
        <v>645</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24.75" customHeight="1" x14ac:dyDescent="0.15">
      <c r="A262" s="257" t="s">
        <v>273</v>
      </c>
      <c r="B262" s="257"/>
      <c r="C262" s="257"/>
      <c r="D262" s="257"/>
      <c r="E262" s="323" t="s">
        <v>646</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24.75" customHeight="1" x14ac:dyDescent="0.15">
      <c r="A263" s="257" t="s">
        <v>272</v>
      </c>
      <c r="B263" s="257"/>
      <c r="C263" s="257"/>
      <c r="D263" s="257"/>
      <c r="E263" s="323" t="s">
        <v>647</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24.75" customHeight="1" x14ac:dyDescent="0.15">
      <c r="A264" s="257" t="s">
        <v>271</v>
      </c>
      <c r="B264" s="257"/>
      <c r="C264" s="257"/>
      <c r="D264" s="257"/>
      <c r="E264" s="323" t="s">
        <v>648</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24.75" customHeight="1" x14ac:dyDescent="0.15">
      <c r="A265" s="257" t="s">
        <v>270</v>
      </c>
      <c r="B265" s="257"/>
      <c r="C265" s="257"/>
      <c r="D265" s="257"/>
      <c r="E265" s="323" t="s">
        <v>649</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24.75" customHeight="1" x14ac:dyDescent="0.15">
      <c r="A266" s="257" t="s">
        <v>416</v>
      </c>
      <c r="B266" s="257"/>
      <c r="C266" s="257"/>
      <c r="D266" s="257"/>
      <c r="E266" s="100" t="s">
        <v>608</v>
      </c>
      <c r="F266" s="86"/>
      <c r="G266" s="86"/>
      <c r="H266" s="77" t="str">
        <f>IF(E266="","","-")</f>
        <v>-</v>
      </c>
      <c r="I266" s="86"/>
      <c r="J266" s="86"/>
      <c r="K266" s="77" t="str">
        <f>IF(I266="","","-")</f>
        <v/>
      </c>
      <c r="L266" s="101">
        <v>331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7" t="s">
        <v>596</v>
      </c>
      <c r="B267" s="257"/>
      <c r="C267" s="257"/>
      <c r="D267" s="257"/>
      <c r="E267" s="100" t="s">
        <v>608</v>
      </c>
      <c r="F267" s="86"/>
      <c r="G267" s="86"/>
      <c r="H267" s="77"/>
      <c r="I267" s="86"/>
      <c r="J267" s="86"/>
      <c r="K267" s="77"/>
      <c r="L267" s="101">
        <v>306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7" t="s">
        <v>384</v>
      </c>
      <c r="B268" s="257"/>
      <c r="C268" s="257"/>
      <c r="D268" s="257"/>
      <c r="E268" s="84">
        <v>2021</v>
      </c>
      <c r="F268" s="85"/>
      <c r="G268" s="86" t="s">
        <v>607</v>
      </c>
      <c r="H268" s="86"/>
      <c r="I268" s="86"/>
      <c r="J268" s="85">
        <v>20</v>
      </c>
      <c r="K268" s="85"/>
      <c r="L268" s="101">
        <v>286</v>
      </c>
      <c r="M268" s="101"/>
      <c r="N268" s="101"/>
      <c r="O268" s="85"/>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8.35" customHeight="1" x14ac:dyDescent="0.15">
      <c r="A269" s="311" t="s">
        <v>264</v>
      </c>
      <c r="B269" s="312"/>
      <c r="C269" s="312"/>
      <c r="D269" s="312"/>
      <c r="E269" s="312"/>
      <c r="F269" s="31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266</v>
      </c>
      <c r="B308" s="318"/>
      <c r="C308" s="318"/>
      <c r="D308" s="318"/>
      <c r="E308" s="318"/>
      <c r="F308" s="319"/>
      <c r="G308" s="298" t="s">
        <v>683</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684</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5.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5.5" customHeight="1" x14ac:dyDescent="0.15">
      <c r="A310" s="320"/>
      <c r="B310" s="321"/>
      <c r="C310" s="321"/>
      <c r="D310" s="321"/>
      <c r="E310" s="321"/>
      <c r="F310" s="322"/>
      <c r="G310" s="288" t="s">
        <v>609</v>
      </c>
      <c r="H310" s="289"/>
      <c r="I310" s="289"/>
      <c r="J310" s="289"/>
      <c r="K310" s="290"/>
      <c r="L310" s="291" t="s">
        <v>650</v>
      </c>
      <c r="M310" s="292"/>
      <c r="N310" s="292"/>
      <c r="O310" s="292"/>
      <c r="P310" s="292"/>
      <c r="Q310" s="292"/>
      <c r="R310" s="292"/>
      <c r="S310" s="292"/>
      <c r="T310" s="292"/>
      <c r="U310" s="292"/>
      <c r="V310" s="292"/>
      <c r="W310" s="292"/>
      <c r="X310" s="293"/>
      <c r="Y310" s="294">
        <v>102817</v>
      </c>
      <c r="Z310" s="295"/>
      <c r="AA310" s="295"/>
      <c r="AB310" s="296"/>
      <c r="AC310" s="288" t="s">
        <v>609</v>
      </c>
      <c r="AD310" s="289"/>
      <c r="AE310" s="289"/>
      <c r="AF310" s="289"/>
      <c r="AG310" s="290"/>
      <c r="AH310" s="291" t="s">
        <v>650</v>
      </c>
      <c r="AI310" s="292"/>
      <c r="AJ310" s="292"/>
      <c r="AK310" s="292"/>
      <c r="AL310" s="292"/>
      <c r="AM310" s="292"/>
      <c r="AN310" s="292"/>
      <c r="AO310" s="292"/>
      <c r="AP310" s="292"/>
      <c r="AQ310" s="292"/>
      <c r="AR310" s="292"/>
      <c r="AS310" s="292"/>
      <c r="AT310" s="293"/>
      <c r="AU310" s="294">
        <v>3229.8</v>
      </c>
      <c r="AV310" s="295"/>
      <c r="AW310" s="295"/>
      <c r="AX310" s="297"/>
    </row>
    <row r="311" spans="1:50" ht="25.5" customHeight="1" x14ac:dyDescent="0.15">
      <c r="A311" s="320"/>
      <c r="B311" s="321"/>
      <c r="C311" s="321"/>
      <c r="D311" s="321"/>
      <c r="E311" s="321"/>
      <c r="F311" s="322"/>
      <c r="G311" s="278"/>
      <c r="H311" s="279"/>
      <c r="I311" s="279"/>
      <c r="J311" s="279"/>
      <c r="K311" s="280"/>
      <c r="L311" s="281"/>
      <c r="M311" s="282"/>
      <c r="N311" s="282"/>
      <c r="O311" s="282"/>
      <c r="P311" s="282"/>
      <c r="Q311" s="282"/>
      <c r="R311" s="282"/>
      <c r="S311" s="282"/>
      <c r="T311" s="282"/>
      <c r="U311" s="282"/>
      <c r="V311" s="282"/>
      <c r="W311" s="282"/>
      <c r="X311" s="283"/>
      <c r="Y311" s="284"/>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5.5" customHeight="1" x14ac:dyDescent="0.15">
      <c r="A312" s="320"/>
      <c r="B312" s="321"/>
      <c r="C312" s="321"/>
      <c r="D312" s="321"/>
      <c r="E312" s="321"/>
      <c r="F312" s="322"/>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5.5" customHeight="1" x14ac:dyDescent="0.15">
      <c r="A313" s="320"/>
      <c r="B313" s="321"/>
      <c r="C313" s="321"/>
      <c r="D313" s="321"/>
      <c r="E313" s="321"/>
      <c r="F313" s="322"/>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idden="1" x14ac:dyDescent="0.15">
      <c r="A314" s="320"/>
      <c r="B314" s="321"/>
      <c r="C314" s="321"/>
      <c r="D314" s="321"/>
      <c r="E314" s="321"/>
      <c r="F314" s="322"/>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idden="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idden="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idden="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idden="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idden="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1.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102817</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3229.8</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18" customHeight="1" thickBot="1" x14ac:dyDescent="0.2">
      <c r="A360" s="264" t="s">
        <v>577</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230</v>
      </c>
      <c r="AD365" s="242"/>
      <c r="AE365" s="242"/>
      <c r="AF365" s="242"/>
      <c r="AG365" s="242"/>
      <c r="AH365" s="258" t="s">
        <v>248</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15">
      <c r="A366" s="231">
        <v>1</v>
      </c>
      <c r="B366" s="231">
        <v>1</v>
      </c>
      <c r="C366" s="253" t="s">
        <v>651</v>
      </c>
      <c r="D366" s="252"/>
      <c r="E366" s="252"/>
      <c r="F366" s="252"/>
      <c r="G366" s="252"/>
      <c r="H366" s="252"/>
      <c r="I366" s="252"/>
      <c r="J366" s="234">
        <v>9000012120001</v>
      </c>
      <c r="K366" s="235"/>
      <c r="L366" s="235"/>
      <c r="M366" s="235"/>
      <c r="N366" s="235"/>
      <c r="O366" s="235"/>
      <c r="P366" s="246" t="s">
        <v>692</v>
      </c>
      <c r="Q366" s="236"/>
      <c r="R366" s="236"/>
      <c r="S366" s="236"/>
      <c r="T366" s="236"/>
      <c r="U366" s="236"/>
      <c r="V366" s="236"/>
      <c r="W366" s="236"/>
      <c r="X366" s="236"/>
      <c r="Y366" s="237">
        <v>102817</v>
      </c>
      <c r="Z366" s="238"/>
      <c r="AA366" s="238"/>
      <c r="AB366" s="239"/>
      <c r="AC366" s="223" t="s">
        <v>75</v>
      </c>
      <c r="AD366" s="224"/>
      <c r="AE366" s="224"/>
      <c r="AF366" s="224"/>
      <c r="AG366" s="224"/>
      <c r="AH366" s="254" t="s">
        <v>284</v>
      </c>
      <c r="AI366" s="255"/>
      <c r="AJ366" s="255"/>
      <c r="AK366" s="255"/>
      <c r="AL366" s="227" t="s">
        <v>284</v>
      </c>
      <c r="AM366" s="228"/>
      <c r="AN366" s="228"/>
      <c r="AO366" s="229"/>
      <c r="AP366" s="230" t="s">
        <v>284</v>
      </c>
      <c r="AQ366" s="230"/>
      <c r="AR366" s="230"/>
      <c r="AS366" s="230"/>
      <c r="AT366" s="230"/>
      <c r="AU366" s="230"/>
      <c r="AV366" s="230"/>
      <c r="AW366" s="230"/>
      <c r="AX366" s="230"/>
    </row>
    <row r="367" spans="1:51" ht="30" customHeight="1" x14ac:dyDescent="0.15">
      <c r="A367" s="231">
        <v>2</v>
      </c>
      <c r="B367" s="231">
        <v>1</v>
      </c>
      <c r="C367" s="253" t="s">
        <v>652</v>
      </c>
      <c r="D367" s="252"/>
      <c r="E367" s="252"/>
      <c r="F367" s="252"/>
      <c r="G367" s="252"/>
      <c r="H367" s="252"/>
      <c r="I367" s="252"/>
      <c r="J367" s="234">
        <v>9000012120001</v>
      </c>
      <c r="K367" s="235"/>
      <c r="L367" s="235"/>
      <c r="M367" s="235"/>
      <c r="N367" s="235"/>
      <c r="O367" s="235"/>
      <c r="P367" s="246" t="s">
        <v>692</v>
      </c>
      <c r="Q367" s="236"/>
      <c r="R367" s="236"/>
      <c r="S367" s="236"/>
      <c r="T367" s="236"/>
      <c r="U367" s="236"/>
      <c r="V367" s="236"/>
      <c r="W367" s="236"/>
      <c r="X367" s="236"/>
      <c r="Y367" s="237">
        <v>21221.4</v>
      </c>
      <c r="Z367" s="238"/>
      <c r="AA367" s="238"/>
      <c r="AB367" s="239"/>
      <c r="AC367" s="223" t="s">
        <v>75</v>
      </c>
      <c r="AD367" s="224"/>
      <c r="AE367" s="224"/>
      <c r="AF367" s="224"/>
      <c r="AG367" s="224"/>
      <c r="AH367" s="254" t="s">
        <v>284</v>
      </c>
      <c r="AI367" s="255"/>
      <c r="AJ367" s="255"/>
      <c r="AK367" s="255"/>
      <c r="AL367" s="227" t="s">
        <v>284</v>
      </c>
      <c r="AM367" s="228"/>
      <c r="AN367" s="228"/>
      <c r="AO367" s="229"/>
      <c r="AP367" s="230" t="s">
        <v>284</v>
      </c>
      <c r="AQ367" s="230"/>
      <c r="AR367" s="230"/>
      <c r="AS367" s="230"/>
      <c r="AT367" s="230"/>
      <c r="AU367" s="230"/>
      <c r="AV367" s="230"/>
      <c r="AW367" s="230"/>
      <c r="AX367" s="230"/>
      <c r="AY367">
        <f>COUNTA($C$367)</f>
        <v>1</v>
      </c>
    </row>
    <row r="368" spans="1:51" ht="30" customHeight="1" x14ac:dyDescent="0.15">
      <c r="A368" s="231">
        <v>3</v>
      </c>
      <c r="B368" s="231">
        <v>1</v>
      </c>
      <c r="C368" s="253" t="s">
        <v>653</v>
      </c>
      <c r="D368" s="252"/>
      <c r="E368" s="252"/>
      <c r="F368" s="252"/>
      <c r="G368" s="252"/>
      <c r="H368" s="252"/>
      <c r="I368" s="252"/>
      <c r="J368" s="234">
        <v>9000012120001</v>
      </c>
      <c r="K368" s="235"/>
      <c r="L368" s="235"/>
      <c r="M368" s="235"/>
      <c r="N368" s="235"/>
      <c r="O368" s="235"/>
      <c r="P368" s="246" t="s">
        <v>692</v>
      </c>
      <c r="Q368" s="236"/>
      <c r="R368" s="236"/>
      <c r="S368" s="236"/>
      <c r="T368" s="236"/>
      <c r="U368" s="236"/>
      <c r="V368" s="236"/>
      <c r="W368" s="236"/>
      <c r="X368" s="236"/>
      <c r="Y368" s="237">
        <v>3971.2</v>
      </c>
      <c r="Z368" s="238"/>
      <c r="AA368" s="238"/>
      <c r="AB368" s="239"/>
      <c r="AC368" s="223" t="s">
        <v>75</v>
      </c>
      <c r="AD368" s="224"/>
      <c r="AE368" s="224"/>
      <c r="AF368" s="224"/>
      <c r="AG368" s="224"/>
      <c r="AH368" s="225" t="s">
        <v>284</v>
      </c>
      <c r="AI368" s="226"/>
      <c r="AJ368" s="226"/>
      <c r="AK368" s="226"/>
      <c r="AL368" s="227" t="s">
        <v>284</v>
      </c>
      <c r="AM368" s="228"/>
      <c r="AN368" s="228"/>
      <c r="AO368" s="229"/>
      <c r="AP368" s="230" t="s">
        <v>284</v>
      </c>
      <c r="AQ368" s="230"/>
      <c r="AR368" s="230"/>
      <c r="AS368" s="230"/>
      <c r="AT368" s="230"/>
      <c r="AU368" s="230"/>
      <c r="AV368" s="230"/>
      <c r="AW368" s="230"/>
      <c r="AX368" s="230"/>
      <c r="AY368">
        <f>COUNTA($C$368)</f>
        <v>1</v>
      </c>
    </row>
    <row r="369" spans="1:51" ht="30" customHeight="1" x14ac:dyDescent="0.15">
      <c r="A369" s="231">
        <v>4</v>
      </c>
      <c r="B369" s="231">
        <v>1</v>
      </c>
      <c r="C369" s="253" t="s">
        <v>654</v>
      </c>
      <c r="D369" s="252"/>
      <c r="E369" s="252"/>
      <c r="F369" s="252"/>
      <c r="G369" s="252"/>
      <c r="H369" s="252"/>
      <c r="I369" s="252"/>
      <c r="J369" s="234">
        <v>9000012120001</v>
      </c>
      <c r="K369" s="235"/>
      <c r="L369" s="235"/>
      <c r="M369" s="235"/>
      <c r="N369" s="235"/>
      <c r="O369" s="235"/>
      <c r="P369" s="246" t="s">
        <v>692</v>
      </c>
      <c r="Q369" s="236"/>
      <c r="R369" s="236"/>
      <c r="S369" s="236"/>
      <c r="T369" s="236"/>
      <c r="U369" s="236"/>
      <c r="V369" s="236"/>
      <c r="W369" s="236"/>
      <c r="X369" s="236"/>
      <c r="Y369" s="237">
        <v>957.2</v>
      </c>
      <c r="Z369" s="238"/>
      <c r="AA369" s="238"/>
      <c r="AB369" s="239"/>
      <c r="AC369" s="223" t="s">
        <v>75</v>
      </c>
      <c r="AD369" s="224"/>
      <c r="AE369" s="224"/>
      <c r="AF369" s="224"/>
      <c r="AG369" s="224"/>
      <c r="AH369" s="225" t="s">
        <v>284</v>
      </c>
      <c r="AI369" s="226"/>
      <c r="AJ369" s="226"/>
      <c r="AK369" s="226"/>
      <c r="AL369" s="227" t="s">
        <v>284</v>
      </c>
      <c r="AM369" s="228"/>
      <c r="AN369" s="228"/>
      <c r="AO369" s="229"/>
      <c r="AP369" s="230" t="s">
        <v>284</v>
      </c>
      <c r="AQ369" s="230"/>
      <c r="AR369" s="230"/>
      <c r="AS369" s="230"/>
      <c r="AT369" s="230"/>
      <c r="AU369" s="230"/>
      <c r="AV369" s="230"/>
      <c r="AW369" s="230"/>
      <c r="AX369" s="230"/>
      <c r="AY369">
        <f>COUNTA($C$369)</f>
        <v>1</v>
      </c>
    </row>
    <row r="370" spans="1:51" ht="30" customHeight="1" x14ac:dyDescent="0.15">
      <c r="A370" s="231">
        <v>5</v>
      </c>
      <c r="B370" s="231">
        <v>1</v>
      </c>
      <c r="C370" s="253" t="s">
        <v>655</v>
      </c>
      <c r="D370" s="252"/>
      <c r="E370" s="252"/>
      <c r="F370" s="252"/>
      <c r="G370" s="252"/>
      <c r="H370" s="252"/>
      <c r="I370" s="252"/>
      <c r="J370" s="234">
        <v>9000012120001</v>
      </c>
      <c r="K370" s="235"/>
      <c r="L370" s="235"/>
      <c r="M370" s="235"/>
      <c r="N370" s="235"/>
      <c r="O370" s="235"/>
      <c r="P370" s="246" t="s">
        <v>692</v>
      </c>
      <c r="Q370" s="236"/>
      <c r="R370" s="236"/>
      <c r="S370" s="236"/>
      <c r="T370" s="236"/>
      <c r="U370" s="236"/>
      <c r="V370" s="236"/>
      <c r="W370" s="236"/>
      <c r="X370" s="236"/>
      <c r="Y370" s="237">
        <v>447.7</v>
      </c>
      <c r="Z370" s="238"/>
      <c r="AA370" s="238"/>
      <c r="AB370" s="239"/>
      <c r="AC370" s="223" t="s">
        <v>75</v>
      </c>
      <c r="AD370" s="224"/>
      <c r="AE370" s="224"/>
      <c r="AF370" s="224"/>
      <c r="AG370" s="224"/>
      <c r="AH370" s="225" t="s">
        <v>284</v>
      </c>
      <c r="AI370" s="226"/>
      <c r="AJ370" s="226"/>
      <c r="AK370" s="226"/>
      <c r="AL370" s="227" t="s">
        <v>284</v>
      </c>
      <c r="AM370" s="228"/>
      <c r="AN370" s="228"/>
      <c r="AO370" s="229"/>
      <c r="AP370" s="230" t="s">
        <v>284</v>
      </c>
      <c r="AQ370" s="230"/>
      <c r="AR370" s="230"/>
      <c r="AS370" s="230"/>
      <c r="AT370" s="230"/>
      <c r="AU370" s="230"/>
      <c r="AV370" s="230"/>
      <c r="AW370" s="230"/>
      <c r="AX370" s="230"/>
      <c r="AY370">
        <f>COUNTA($C$370)</f>
        <v>1</v>
      </c>
    </row>
    <row r="371" spans="1:51" ht="30" customHeight="1" x14ac:dyDescent="0.15">
      <c r="A371" s="231">
        <v>6</v>
      </c>
      <c r="B371" s="231">
        <v>1</v>
      </c>
      <c r="C371" s="253" t="s">
        <v>656</v>
      </c>
      <c r="D371" s="252"/>
      <c r="E371" s="252"/>
      <c r="F371" s="252"/>
      <c r="G371" s="252"/>
      <c r="H371" s="252"/>
      <c r="I371" s="252"/>
      <c r="J371" s="234">
        <v>9000012120001</v>
      </c>
      <c r="K371" s="235"/>
      <c r="L371" s="235"/>
      <c r="M371" s="235"/>
      <c r="N371" s="235"/>
      <c r="O371" s="235"/>
      <c r="P371" s="246" t="s">
        <v>692</v>
      </c>
      <c r="Q371" s="236"/>
      <c r="R371" s="236"/>
      <c r="S371" s="236"/>
      <c r="T371" s="236"/>
      <c r="U371" s="236"/>
      <c r="V371" s="236"/>
      <c r="W371" s="236"/>
      <c r="X371" s="236"/>
      <c r="Y371" s="237">
        <v>254.8</v>
      </c>
      <c r="Z371" s="238"/>
      <c r="AA371" s="238"/>
      <c r="AB371" s="239"/>
      <c r="AC371" s="223" t="s">
        <v>75</v>
      </c>
      <c r="AD371" s="224"/>
      <c r="AE371" s="224"/>
      <c r="AF371" s="224"/>
      <c r="AG371" s="224"/>
      <c r="AH371" s="225" t="s">
        <v>284</v>
      </c>
      <c r="AI371" s="226"/>
      <c r="AJ371" s="226"/>
      <c r="AK371" s="226"/>
      <c r="AL371" s="227" t="s">
        <v>284</v>
      </c>
      <c r="AM371" s="228"/>
      <c r="AN371" s="228"/>
      <c r="AO371" s="229"/>
      <c r="AP371" s="230" t="s">
        <v>284</v>
      </c>
      <c r="AQ371" s="230"/>
      <c r="AR371" s="230"/>
      <c r="AS371" s="230"/>
      <c r="AT371" s="230"/>
      <c r="AU371" s="230"/>
      <c r="AV371" s="230"/>
      <c r="AW371" s="230"/>
      <c r="AX371" s="230"/>
      <c r="AY371">
        <f>COUNTA($C$371)</f>
        <v>1</v>
      </c>
    </row>
    <row r="372" spans="1:51" ht="30" customHeight="1" x14ac:dyDescent="0.15">
      <c r="A372" s="231">
        <v>7</v>
      </c>
      <c r="B372" s="231">
        <v>1</v>
      </c>
      <c r="C372" s="253" t="s">
        <v>657</v>
      </c>
      <c r="D372" s="252"/>
      <c r="E372" s="252"/>
      <c r="F372" s="252"/>
      <c r="G372" s="252"/>
      <c r="H372" s="252"/>
      <c r="I372" s="252"/>
      <c r="J372" s="234">
        <v>9000012120001</v>
      </c>
      <c r="K372" s="235"/>
      <c r="L372" s="235"/>
      <c r="M372" s="235"/>
      <c r="N372" s="235"/>
      <c r="O372" s="235"/>
      <c r="P372" s="246" t="s">
        <v>692</v>
      </c>
      <c r="Q372" s="236"/>
      <c r="R372" s="236"/>
      <c r="S372" s="236"/>
      <c r="T372" s="236"/>
      <c r="U372" s="236"/>
      <c r="V372" s="236"/>
      <c r="W372" s="236"/>
      <c r="X372" s="236"/>
      <c r="Y372" s="237">
        <v>158.5</v>
      </c>
      <c r="Z372" s="238"/>
      <c r="AA372" s="238"/>
      <c r="AB372" s="239"/>
      <c r="AC372" s="223" t="s">
        <v>75</v>
      </c>
      <c r="AD372" s="224"/>
      <c r="AE372" s="224"/>
      <c r="AF372" s="224"/>
      <c r="AG372" s="224"/>
      <c r="AH372" s="225" t="s">
        <v>284</v>
      </c>
      <c r="AI372" s="226"/>
      <c r="AJ372" s="226"/>
      <c r="AK372" s="226"/>
      <c r="AL372" s="227" t="s">
        <v>284</v>
      </c>
      <c r="AM372" s="228"/>
      <c r="AN372" s="228"/>
      <c r="AO372" s="229"/>
      <c r="AP372" s="230" t="s">
        <v>284</v>
      </c>
      <c r="AQ372" s="230"/>
      <c r="AR372" s="230"/>
      <c r="AS372" s="230"/>
      <c r="AT372" s="230"/>
      <c r="AU372" s="230"/>
      <c r="AV372" s="230"/>
      <c r="AW372" s="230"/>
      <c r="AX372" s="230"/>
      <c r="AY372">
        <f>COUNTA($C$372)</f>
        <v>1</v>
      </c>
    </row>
    <row r="373" spans="1:51" ht="30" customHeight="1" x14ac:dyDescent="0.15">
      <c r="A373" s="231">
        <v>8</v>
      </c>
      <c r="B373" s="231">
        <v>1</v>
      </c>
      <c r="C373" s="253" t="s">
        <v>658</v>
      </c>
      <c r="D373" s="252"/>
      <c r="E373" s="252"/>
      <c r="F373" s="252"/>
      <c r="G373" s="252"/>
      <c r="H373" s="252"/>
      <c r="I373" s="252"/>
      <c r="J373" s="234">
        <v>9000012120001</v>
      </c>
      <c r="K373" s="235"/>
      <c r="L373" s="235"/>
      <c r="M373" s="235"/>
      <c r="N373" s="235"/>
      <c r="O373" s="235"/>
      <c r="P373" s="246" t="s">
        <v>692</v>
      </c>
      <c r="Q373" s="236"/>
      <c r="R373" s="236"/>
      <c r="S373" s="236"/>
      <c r="T373" s="236"/>
      <c r="U373" s="236"/>
      <c r="V373" s="236"/>
      <c r="W373" s="236"/>
      <c r="X373" s="236"/>
      <c r="Y373" s="237">
        <v>149.80000000000001</v>
      </c>
      <c r="Z373" s="238"/>
      <c r="AA373" s="238"/>
      <c r="AB373" s="239"/>
      <c r="AC373" s="223" t="s">
        <v>75</v>
      </c>
      <c r="AD373" s="224"/>
      <c r="AE373" s="224"/>
      <c r="AF373" s="224"/>
      <c r="AG373" s="224"/>
      <c r="AH373" s="225" t="s">
        <v>284</v>
      </c>
      <c r="AI373" s="226"/>
      <c r="AJ373" s="226"/>
      <c r="AK373" s="226"/>
      <c r="AL373" s="227" t="s">
        <v>284</v>
      </c>
      <c r="AM373" s="228"/>
      <c r="AN373" s="228"/>
      <c r="AO373" s="229"/>
      <c r="AP373" s="230" t="s">
        <v>284</v>
      </c>
      <c r="AQ373" s="230"/>
      <c r="AR373" s="230"/>
      <c r="AS373" s="230"/>
      <c r="AT373" s="230"/>
      <c r="AU373" s="230"/>
      <c r="AV373" s="230"/>
      <c r="AW373" s="230"/>
      <c r="AX373" s="230"/>
      <c r="AY373">
        <f>COUNTA($C$373)</f>
        <v>1</v>
      </c>
    </row>
    <row r="374" spans="1:51" ht="30" customHeight="1" x14ac:dyDescent="0.15">
      <c r="A374" s="231">
        <v>9</v>
      </c>
      <c r="B374" s="231">
        <v>1</v>
      </c>
      <c r="C374" s="253" t="s">
        <v>659</v>
      </c>
      <c r="D374" s="252"/>
      <c r="E374" s="252"/>
      <c r="F374" s="252"/>
      <c r="G374" s="252"/>
      <c r="H374" s="252"/>
      <c r="I374" s="252"/>
      <c r="J374" s="234">
        <v>9000012120001</v>
      </c>
      <c r="K374" s="235"/>
      <c r="L374" s="235"/>
      <c r="M374" s="235"/>
      <c r="N374" s="235"/>
      <c r="O374" s="235"/>
      <c r="P374" s="246" t="s">
        <v>692</v>
      </c>
      <c r="Q374" s="236"/>
      <c r="R374" s="236"/>
      <c r="S374" s="236"/>
      <c r="T374" s="236"/>
      <c r="U374" s="236"/>
      <c r="V374" s="236"/>
      <c r="W374" s="236"/>
      <c r="X374" s="236"/>
      <c r="Y374" s="237">
        <v>132.9</v>
      </c>
      <c r="Z374" s="238"/>
      <c r="AA374" s="238"/>
      <c r="AB374" s="239"/>
      <c r="AC374" s="223" t="s">
        <v>75</v>
      </c>
      <c r="AD374" s="224"/>
      <c r="AE374" s="224"/>
      <c r="AF374" s="224"/>
      <c r="AG374" s="224"/>
      <c r="AH374" s="225" t="s">
        <v>284</v>
      </c>
      <c r="AI374" s="226"/>
      <c r="AJ374" s="226"/>
      <c r="AK374" s="226"/>
      <c r="AL374" s="227" t="s">
        <v>284</v>
      </c>
      <c r="AM374" s="228"/>
      <c r="AN374" s="228"/>
      <c r="AO374" s="229"/>
      <c r="AP374" s="230" t="s">
        <v>284</v>
      </c>
      <c r="AQ374" s="230"/>
      <c r="AR374" s="230"/>
      <c r="AS374" s="230"/>
      <c r="AT374" s="230"/>
      <c r="AU374" s="230"/>
      <c r="AV374" s="230"/>
      <c r="AW374" s="230"/>
      <c r="AX374" s="230"/>
      <c r="AY374">
        <f>COUNTA($C$374)</f>
        <v>1</v>
      </c>
    </row>
    <row r="375" spans="1:51" ht="30" customHeight="1" x14ac:dyDescent="0.15">
      <c r="A375" s="231">
        <v>10</v>
      </c>
      <c r="B375" s="231">
        <v>1</v>
      </c>
      <c r="C375" s="253" t="s">
        <v>660</v>
      </c>
      <c r="D375" s="252"/>
      <c r="E375" s="252"/>
      <c r="F375" s="252"/>
      <c r="G375" s="252"/>
      <c r="H375" s="252"/>
      <c r="I375" s="252"/>
      <c r="J375" s="234">
        <v>9000012120001</v>
      </c>
      <c r="K375" s="235"/>
      <c r="L375" s="235"/>
      <c r="M375" s="235"/>
      <c r="N375" s="235"/>
      <c r="O375" s="235"/>
      <c r="P375" s="246" t="s">
        <v>692</v>
      </c>
      <c r="Q375" s="236"/>
      <c r="R375" s="236"/>
      <c r="S375" s="236"/>
      <c r="T375" s="236"/>
      <c r="U375" s="236"/>
      <c r="V375" s="236"/>
      <c r="W375" s="236"/>
      <c r="X375" s="236"/>
      <c r="Y375" s="237">
        <v>41.3</v>
      </c>
      <c r="Z375" s="238"/>
      <c r="AA375" s="238"/>
      <c r="AB375" s="239"/>
      <c r="AC375" s="223" t="s">
        <v>75</v>
      </c>
      <c r="AD375" s="224"/>
      <c r="AE375" s="224"/>
      <c r="AF375" s="224"/>
      <c r="AG375" s="224"/>
      <c r="AH375" s="225" t="s">
        <v>284</v>
      </c>
      <c r="AI375" s="226"/>
      <c r="AJ375" s="226"/>
      <c r="AK375" s="226"/>
      <c r="AL375" s="227" t="s">
        <v>284</v>
      </c>
      <c r="AM375" s="228"/>
      <c r="AN375" s="228"/>
      <c r="AO375" s="229"/>
      <c r="AP375" s="230" t="s">
        <v>284</v>
      </c>
      <c r="AQ375" s="230"/>
      <c r="AR375" s="230"/>
      <c r="AS375" s="230"/>
      <c r="AT375" s="230"/>
      <c r="AU375" s="230"/>
      <c r="AV375" s="230"/>
      <c r="AW375" s="230"/>
      <c r="AX375" s="230"/>
      <c r="AY375">
        <f>COUNTA($C$375)</f>
        <v>1</v>
      </c>
    </row>
    <row r="376" spans="1:51" ht="30" hidden="1" customHeight="1" x14ac:dyDescent="0.15">
      <c r="A376" s="231">
        <v>11</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230</v>
      </c>
      <c r="AD398" s="242"/>
      <c r="AE398" s="242"/>
      <c r="AF398" s="242"/>
      <c r="AG398" s="242"/>
      <c r="AH398" s="258" t="s">
        <v>248</v>
      </c>
      <c r="AI398" s="256"/>
      <c r="AJ398" s="256"/>
      <c r="AK398" s="256"/>
      <c r="AL398" s="256" t="s">
        <v>19</v>
      </c>
      <c r="AM398" s="256"/>
      <c r="AN398" s="256"/>
      <c r="AO398" s="260"/>
      <c r="AP398" s="245" t="s">
        <v>198</v>
      </c>
      <c r="AQ398" s="245"/>
      <c r="AR398" s="245"/>
      <c r="AS398" s="245"/>
      <c r="AT398" s="245"/>
      <c r="AU398" s="245"/>
      <c r="AV398" s="245"/>
      <c r="AW398" s="245"/>
      <c r="AX398" s="245"/>
      <c r="AY398">
        <f>$AY$396</f>
        <v>1</v>
      </c>
    </row>
    <row r="399" spans="1:51" ht="69" customHeight="1" x14ac:dyDescent="0.15">
      <c r="A399" s="231">
        <v>1</v>
      </c>
      <c r="B399" s="231">
        <v>1</v>
      </c>
      <c r="C399" s="253" t="s">
        <v>661</v>
      </c>
      <c r="D399" s="252"/>
      <c r="E399" s="252"/>
      <c r="F399" s="252"/>
      <c r="G399" s="252"/>
      <c r="H399" s="252"/>
      <c r="I399" s="252"/>
      <c r="J399" s="234">
        <v>8000020190004</v>
      </c>
      <c r="K399" s="235"/>
      <c r="L399" s="235"/>
      <c r="M399" s="235"/>
      <c r="N399" s="235"/>
      <c r="O399" s="235"/>
      <c r="P399" s="246" t="s">
        <v>650</v>
      </c>
      <c r="Q399" s="236"/>
      <c r="R399" s="236"/>
      <c r="S399" s="236"/>
      <c r="T399" s="236"/>
      <c r="U399" s="236"/>
      <c r="V399" s="236"/>
      <c r="W399" s="236"/>
      <c r="X399" s="236"/>
      <c r="Y399" s="237">
        <v>3229.8</v>
      </c>
      <c r="Z399" s="238"/>
      <c r="AA399" s="238"/>
      <c r="AB399" s="239"/>
      <c r="AC399" s="223" t="s">
        <v>259</v>
      </c>
      <c r="AD399" s="224"/>
      <c r="AE399" s="224"/>
      <c r="AF399" s="224"/>
      <c r="AG399" s="224"/>
      <c r="AH399" s="254" t="s">
        <v>284</v>
      </c>
      <c r="AI399" s="255"/>
      <c r="AJ399" s="255"/>
      <c r="AK399" s="255"/>
      <c r="AL399" s="227">
        <v>100</v>
      </c>
      <c r="AM399" s="228"/>
      <c r="AN399" s="228"/>
      <c r="AO399" s="229"/>
      <c r="AP399" s="230" t="s">
        <v>670</v>
      </c>
      <c r="AQ399" s="230"/>
      <c r="AR399" s="230"/>
      <c r="AS399" s="230"/>
      <c r="AT399" s="230"/>
      <c r="AU399" s="230"/>
      <c r="AV399" s="230"/>
      <c r="AW399" s="230"/>
      <c r="AX399" s="230"/>
      <c r="AY399">
        <f>$AY$396</f>
        <v>1</v>
      </c>
    </row>
    <row r="400" spans="1:51" ht="69" customHeight="1" x14ac:dyDescent="0.15">
      <c r="A400" s="231">
        <v>2</v>
      </c>
      <c r="B400" s="231">
        <v>1</v>
      </c>
      <c r="C400" s="253" t="s">
        <v>662</v>
      </c>
      <c r="D400" s="252"/>
      <c r="E400" s="252"/>
      <c r="F400" s="252"/>
      <c r="G400" s="252"/>
      <c r="H400" s="252"/>
      <c r="I400" s="252"/>
      <c r="J400" s="234" t="s">
        <v>284</v>
      </c>
      <c r="K400" s="235"/>
      <c r="L400" s="235"/>
      <c r="M400" s="235"/>
      <c r="N400" s="235"/>
      <c r="O400" s="235"/>
      <c r="P400" s="246" t="s">
        <v>650</v>
      </c>
      <c r="Q400" s="236"/>
      <c r="R400" s="236"/>
      <c r="S400" s="236"/>
      <c r="T400" s="236"/>
      <c r="U400" s="236"/>
      <c r="V400" s="236"/>
      <c r="W400" s="236"/>
      <c r="X400" s="236"/>
      <c r="Y400" s="237">
        <v>2936</v>
      </c>
      <c r="Z400" s="238"/>
      <c r="AA400" s="238"/>
      <c r="AB400" s="239"/>
      <c r="AC400" s="223" t="s">
        <v>259</v>
      </c>
      <c r="AD400" s="224"/>
      <c r="AE400" s="224"/>
      <c r="AF400" s="224"/>
      <c r="AG400" s="224"/>
      <c r="AH400" s="254" t="s">
        <v>284</v>
      </c>
      <c r="AI400" s="255"/>
      <c r="AJ400" s="255"/>
      <c r="AK400" s="255"/>
      <c r="AL400" s="227">
        <v>100</v>
      </c>
      <c r="AM400" s="228"/>
      <c r="AN400" s="228"/>
      <c r="AO400" s="229"/>
      <c r="AP400" s="230" t="s">
        <v>670</v>
      </c>
      <c r="AQ400" s="230"/>
      <c r="AR400" s="230"/>
      <c r="AS400" s="230"/>
      <c r="AT400" s="230"/>
      <c r="AU400" s="230"/>
      <c r="AV400" s="230"/>
      <c r="AW400" s="230"/>
      <c r="AX400" s="230"/>
      <c r="AY400">
        <f>COUNTA($C$400)</f>
        <v>1</v>
      </c>
    </row>
    <row r="401" spans="1:51" ht="69" customHeight="1" x14ac:dyDescent="0.15">
      <c r="A401" s="231">
        <v>3</v>
      </c>
      <c r="B401" s="231">
        <v>1</v>
      </c>
      <c r="C401" s="253" t="s">
        <v>663</v>
      </c>
      <c r="D401" s="252"/>
      <c r="E401" s="252"/>
      <c r="F401" s="252"/>
      <c r="G401" s="252"/>
      <c r="H401" s="252"/>
      <c r="I401" s="252"/>
      <c r="J401" s="234" t="s">
        <v>284</v>
      </c>
      <c r="K401" s="235"/>
      <c r="L401" s="235"/>
      <c r="M401" s="235"/>
      <c r="N401" s="235"/>
      <c r="O401" s="235"/>
      <c r="P401" s="246" t="s">
        <v>650</v>
      </c>
      <c r="Q401" s="236"/>
      <c r="R401" s="236"/>
      <c r="S401" s="236"/>
      <c r="T401" s="236"/>
      <c r="U401" s="236"/>
      <c r="V401" s="236"/>
      <c r="W401" s="236"/>
      <c r="X401" s="236"/>
      <c r="Y401" s="237">
        <v>2235.4</v>
      </c>
      <c r="Z401" s="238"/>
      <c r="AA401" s="238"/>
      <c r="AB401" s="239"/>
      <c r="AC401" s="223" t="s">
        <v>259</v>
      </c>
      <c r="AD401" s="224"/>
      <c r="AE401" s="224"/>
      <c r="AF401" s="224"/>
      <c r="AG401" s="224"/>
      <c r="AH401" s="254" t="s">
        <v>284</v>
      </c>
      <c r="AI401" s="255"/>
      <c r="AJ401" s="255"/>
      <c r="AK401" s="255"/>
      <c r="AL401" s="227">
        <v>100</v>
      </c>
      <c r="AM401" s="228"/>
      <c r="AN401" s="228"/>
      <c r="AO401" s="229"/>
      <c r="AP401" s="230" t="s">
        <v>670</v>
      </c>
      <c r="AQ401" s="230"/>
      <c r="AR401" s="230"/>
      <c r="AS401" s="230"/>
      <c r="AT401" s="230"/>
      <c r="AU401" s="230"/>
      <c r="AV401" s="230"/>
      <c r="AW401" s="230"/>
      <c r="AX401" s="230"/>
      <c r="AY401">
        <f>COUNTA($C$401)</f>
        <v>1</v>
      </c>
    </row>
    <row r="402" spans="1:51" ht="69" customHeight="1" x14ac:dyDescent="0.15">
      <c r="A402" s="231">
        <v>4</v>
      </c>
      <c r="B402" s="231">
        <v>1</v>
      </c>
      <c r="C402" s="253" t="s">
        <v>664</v>
      </c>
      <c r="D402" s="252"/>
      <c r="E402" s="252"/>
      <c r="F402" s="252"/>
      <c r="G402" s="252"/>
      <c r="H402" s="252"/>
      <c r="I402" s="252"/>
      <c r="J402" s="234">
        <v>5000020473146</v>
      </c>
      <c r="K402" s="235"/>
      <c r="L402" s="235"/>
      <c r="M402" s="235"/>
      <c r="N402" s="235"/>
      <c r="O402" s="235"/>
      <c r="P402" s="246" t="s">
        <v>650</v>
      </c>
      <c r="Q402" s="236"/>
      <c r="R402" s="236"/>
      <c r="S402" s="236"/>
      <c r="T402" s="236"/>
      <c r="U402" s="236"/>
      <c r="V402" s="236"/>
      <c r="W402" s="236"/>
      <c r="X402" s="236"/>
      <c r="Y402" s="237">
        <v>2110.5</v>
      </c>
      <c r="Z402" s="238"/>
      <c r="AA402" s="238"/>
      <c r="AB402" s="239"/>
      <c r="AC402" s="223" t="s">
        <v>259</v>
      </c>
      <c r="AD402" s="224"/>
      <c r="AE402" s="224"/>
      <c r="AF402" s="224"/>
      <c r="AG402" s="224"/>
      <c r="AH402" s="254" t="s">
        <v>284</v>
      </c>
      <c r="AI402" s="255"/>
      <c r="AJ402" s="255"/>
      <c r="AK402" s="255"/>
      <c r="AL402" s="227">
        <v>100</v>
      </c>
      <c r="AM402" s="228"/>
      <c r="AN402" s="228"/>
      <c r="AO402" s="229"/>
      <c r="AP402" s="230" t="s">
        <v>670</v>
      </c>
      <c r="AQ402" s="230"/>
      <c r="AR402" s="230"/>
      <c r="AS402" s="230"/>
      <c r="AT402" s="230"/>
      <c r="AU402" s="230"/>
      <c r="AV402" s="230"/>
      <c r="AW402" s="230"/>
      <c r="AX402" s="230"/>
      <c r="AY402">
        <f>COUNTA($C$402)</f>
        <v>1</v>
      </c>
    </row>
    <row r="403" spans="1:51" ht="69" customHeight="1" x14ac:dyDescent="0.15">
      <c r="A403" s="231">
        <v>5</v>
      </c>
      <c r="B403" s="231">
        <v>1</v>
      </c>
      <c r="C403" s="261" t="s">
        <v>665</v>
      </c>
      <c r="D403" s="262"/>
      <c r="E403" s="262"/>
      <c r="F403" s="262"/>
      <c r="G403" s="262"/>
      <c r="H403" s="262"/>
      <c r="I403" s="263"/>
      <c r="J403" s="234">
        <v>1000020472093</v>
      </c>
      <c r="K403" s="235"/>
      <c r="L403" s="235"/>
      <c r="M403" s="235"/>
      <c r="N403" s="235"/>
      <c r="O403" s="235"/>
      <c r="P403" s="246" t="s">
        <v>650</v>
      </c>
      <c r="Q403" s="236"/>
      <c r="R403" s="236"/>
      <c r="S403" s="236"/>
      <c r="T403" s="236"/>
      <c r="U403" s="236"/>
      <c r="V403" s="236"/>
      <c r="W403" s="236"/>
      <c r="X403" s="236"/>
      <c r="Y403" s="237">
        <v>2048.1</v>
      </c>
      <c r="Z403" s="238"/>
      <c r="AA403" s="238"/>
      <c r="AB403" s="239"/>
      <c r="AC403" s="223" t="s">
        <v>259</v>
      </c>
      <c r="AD403" s="224"/>
      <c r="AE403" s="224"/>
      <c r="AF403" s="224"/>
      <c r="AG403" s="224"/>
      <c r="AH403" s="254" t="s">
        <v>284</v>
      </c>
      <c r="AI403" s="255"/>
      <c r="AJ403" s="255"/>
      <c r="AK403" s="255"/>
      <c r="AL403" s="227">
        <v>100</v>
      </c>
      <c r="AM403" s="228"/>
      <c r="AN403" s="228"/>
      <c r="AO403" s="229"/>
      <c r="AP403" s="230" t="s">
        <v>670</v>
      </c>
      <c r="AQ403" s="230"/>
      <c r="AR403" s="230"/>
      <c r="AS403" s="230"/>
      <c r="AT403" s="230"/>
      <c r="AU403" s="230"/>
      <c r="AV403" s="230"/>
      <c r="AW403" s="230"/>
      <c r="AX403" s="230"/>
      <c r="AY403">
        <f>COUNTA($C$403)</f>
        <v>1</v>
      </c>
    </row>
    <row r="404" spans="1:51" ht="69" customHeight="1" x14ac:dyDescent="0.15">
      <c r="A404" s="231">
        <v>6</v>
      </c>
      <c r="B404" s="231">
        <v>1</v>
      </c>
      <c r="C404" s="261" t="s">
        <v>680</v>
      </c>
      <c r="D404" s="262"/>
      <c r="E404" s="262"/>
      <c r="F404" s="262"/>
      <c r="G404" s="262"/>
      <c r="H404" s="262"/>
      <c r="I404" s="263"/>
      <c r="J404" s="234">
        <v>5000020473138</v>
      </c>
      <c r="K404" s="235"/>
      <c r="L404" s="235"/>
      <c r="M404" s="235"/>
      <c r="N404" s="235"/>
      <c r="O404" s="235"/>
      <c r="P404" s="246" t="s">
        <v>650</v>
      </c>
      <c r="Q404" s="236"/>
      <c r="R404" s="236"/>
      <c r="S404" s="236"/>
      <c r="T404" s="236"/>
      <c r="U404" s="236"/>
      <c r="V404" s="236"/>
      <c r="W404" s="236"/>
      <c r="X404" s="236"/>
      <c r="Y404" s="237">
        <v>2046.9</v>
      </c>
      <c r="Z404" s="238"/>
      <c r="AA404" s="238"/>
      <c r="AB404" s="239"/>
      <c r="AC404" s="223" t="s">
        <v>259</v>
      </c>
      <c r="AD404" s="224"/>
      <c r="AE404" s="224"/>
      <c r="AF404" s="224"/>
      <c r="AG404" s="224"/>
      <c r="AH404" s="254" t="s">
        <v>284</v>
      </c>
      <c r="AI404" s="255"/>
      <c r="AJ404" s="255"/>
      <c r="AK404" s="255"/>
      <c r="AL404" s="227">
        <v>100</v>
      </c>
      <c r="AM404" s="228"/>
      <c r="AN404" s="228"/>
      <c r="AO404" s="229"/>
      <c r="AP404" s="230" t="s">
        <v>670</v>
      </c>
      <c r="AQ404" s="230"/>
      <c r="AR404" s="230"/>
      <c r="AS404" s="230"/>
      <c r="AT404" s="230"/>
      <c r="AU404" s="230"/>
      <c r="AV404" s="230"/>
      <c r="AW404" s="230"/>
      <c r="AX404" s="230"/>
      <c r="AY404">
        <f>COUNTA($C$404)</f>
        <v>1</v>
      </c>
    </row>
    <row r="405" spans="1:51" ht="69" customHeight="1" x14ac:dyDescent="0.15">
      <c r="A405" s="231">
        <v>7</v>
      </c>
      <c r="B405" s="231">
        <v>1</v>
      </c>
      <c r="C405" s="253" t="s">
        <v>666</v>
      </c>
      <c r="D405" s="252"/>
      <c r="E405" s="252"/>
      <c r="F405" s="252"/>
      <c r="G405" s="252"/>
      <c r="H405" s="252"/>
      <c r="I405" s="252"/>
      <c r="J405" s="234" t="s">
        <v>284</v>
      </c>
      <c r="K405" s="235"/>
      <c r="L405" s="235"/>
      <c r="M405" s="235"/>
      <c r="N405" s="235"/>
      <c r="O405" s="235"/>
      <c r="P405" s="246" t="s">
        <v>650</v>
      </c>
      <c r="Q405" s="236"/>
      <c r="R405" s="236"/>
      <c r="S405" s="236"/>
      <c r="T405" s="236"/>
      <c r="U405" s="236"/>
      <c r="V405" s="236"/>
      <c r="W405" s="236"/>
      <c r="X405" s="236"/>
      <c r="Y405" s="237">
        <v>1890.6</v>
      </c>
      <c r="Z405" s="238"/>
      <c r="AA405" s="238"/>
      <c r="AB405" s="239"/>
      <c r="AC405" s="223" t="s">
        <v>259</v>
      </c>
      <c r="AD405" s="224"/>
      <c r="AE405" s="224"/>
      <c r="AF405" s="224"/>
      <c r="AG405" s="224"/>
      <c r="AH405" s="254" t="s">
        <v>284</v>
      </c>
      <c r="AI405" s="255"/>
      <c r="AJ405" s="255"/>
      <c r="AK405" s="255"/>
      <c r="AL405" s="227">
        <v>100</v>
      </c>
      <c r="AM405" s="228"/>
      <c r="AN405" s="228"/>
      <c r="AO405" s="229"/>
      <c r="AP405" s="230" t="s">
        <v>670</v>
      </c>
      <c r="AQ405" s="230"/>
      <c r="AR405" s="230"/>
      <c r="AS405" s="230"/>
      <c r="AT405" s="230"/>
      <c r="AU405" s="230"/>
      <c r="AV405" s="230"/>
      <c r="AW405" s="230"/>
      <c r="AX405" s="230"/>
      <c r="AY405">
        <f>COUNTA($C$405)</f>
        <v>1</v>
      </c>
    </row>
    <row r="406" spans="1:51" ht="69" customHeight="1" x14ac:dyDescent="0.15">
      <c r="A406" s="231">
        <v>8</v>
      </c>
      <c r="B406" s="231">
        <v>1</v>
      </c>
      <c r="C406" s="253" t="s">
        <v>667</v>
      </c>
      <c r="D406" s="252"/>
      <c r="E406" s="252"/>
      <c r="F406" s="252"/>
      <c r="G406" s="252"/>
      <c r="H406" s="252"/>
      <c r="I406" s="252"/>
      <c r="J406" s="234">
        <v>7000020473111</v>
      </c>
      <c r="K406" s="235"/>
      <c r="L406" s="235"/>
      <c r="M406" s="235"/>
      <c r="N406" s="235"/>
      <c r="O406" s="235"/>
      <c r="P406" s="246" t="s">
        <v>650</v>
      </c>
      <c r="Q406" s="236"/>
      <c r="R406" s="236"/>
      <c r="S406" s="236"/>
      <c r="T406" s="236"/>
      <c r="U406" s="236"/>
      <c r="V406" s="236"/>
      <c r="W406" s="236"/>
      <c r="X406" s="236"/>
      <c r="Y406" s="237">
        <v>1845.9</v>
      </c>
      <c r="Z406" s="238"/>
      <c r="AA406" s="238"/>
      <c r="AB406" s="239"/>
      <c r="AC406" s="223" t="s">
        <v>259</v>
      </c>
      <c r="AD406" s="224"/>
      <c r="AE406" s="224"/>
      <c r="AF406" s="224"/>
      <c r="AG406" s="224"/>
      <c r="AH406" s="254" t="s">
        <v>284</v>
      </c>
      <c r="AI406" s="255"/>
      <c r="AJ406" s="255"/>
      <c r="AK406" s="255"/>
      <c r="AL406" s="227">
        <v>100</v>
      </c>
      <c r="AM406" s="228"/>
      <c r="AN406" s="228"/>
      <c r="AO406" s="229"/>
      <c r="AP406" s="230" t="s">
        <v>670</v>
      </c>
      <c r="AQ406" s="230"/>
      <c r="AR406" s="230"/>
      <c r="AS406" s="230"/>
      <c r="AT406" s="230"/>
      <c r="AU406" s="230"/>
      <c r="AV406" s="230"/>
      <c r="AW406" s="230"/>
      <c r="AX406" s="230"/>
      <c r="AY406">
        <f>COUNTA($C$406)</f>
        <v>1</v>
      </c>
    </row>
    <row r="407" spans="1:51" ht="69" customHeight="1" x14ac:dyDescent="0.15">
      <c r="A407" s="231">
        <v>9</v>
      </c>
      <c r="B407" s="231">
        <v>1</v>
      </c>
      <c r="C407" s="253" t="s">
        <v>668</v>
      </c>
      <c r="D407" s="252"/>
      <c r="E407" s="252"/>
      <c r="F407" s="252"/>
      <c r="G407" s="252"/>
      <c r="H407" s="252"/>
      <c r="I407" s="252"/>
      <c r="J407" s="234">
        <v>5000020472115</v>
      </c>
      <c r="K407" s="235"/>
      <c r="L407" s="235"/>
      <c r="M407" s="235"/>
      <c r="N407" s="235"/>
      <c r="O407" s="235"/>
      <c r="P407" s="246" t="s">
        <v>650</v>
      </c>
      <c r="Q407" s="236"/>
      <c r="R407" s="236"/>
      <c r="S407" s="236"/>
      <c r="T407" s="236"/>
      <c r="U407" s="236"/>
      <c r="V407" s="236"/>
      <c r="W407" s="236"/>
      <c r="X407" s="236"/>
      <c r="Y407" s="237">
        <v>1326.9</v>
      </c>
      <c r="Z407" s="238"/>
      <c r="AA407" s="238"/>
      <c r="AB407" s="239"/>
      <c r="AC407" s="223" t="s">
        <v>259</v>
      </c>
      <c r="AD407" s="224"/>
      <c r="AE407" s="224"/>
      <c r="AF407" s="224"/>
      <c r="AG407" s="224"/>
      <c r="AH407" s="254" t="s">
        <v>284</v>
      </c>
      <c r="AI407" s="255"/>
      <c r="AJ407" s="255"/>
      <c r="AK407" s="255"/>
      <c r="AL407" s="227">
        <v>100</v>
      </c>
      <c r="AM407" s="228"/>
      <c r="AN407" s="228"/>
      <c r="AO407" s="229"/>
      <c r="AP407" s="230" t="s">
        <v>670</v>
      </c>
      <c r="AQ407" s="230"/>
      <c r="AR407" s="230"/>
      <c r="AS407" s="230"/>
      <c r="AT407" s="230"/>
      <c r="AU407" s="230"/>
      <c r="AV407" s="230"/>
      <c r="AW407" s="230"/>
      <c r="AX407" s="230"/>
      <c r="AY407">
        <f>COUNTA($C$407)</f>
        <v>1</v>
      </c>
    </row>
    <row r="408" spans="1:51" ht="69" customHeight="1" x14ac:dyDescent="0.15">
      <c r="A408" s="231">
        <v>10</v>
      </c>
      <c r="B408" s="231">
        <v>1</v>
      </c>
      <c r="C408" s="253" t="s">
        <v>669</v>
      </c>
      <c r="D408" s="252"/>
      <c r="E408" s="252"/>
      <c r="F408" s="252"/>
      <c r="G408" s="252"/>
      <c r="H408" s="252"/>
      <c r="I408" s="252"/>
      <c r="J408" s="234" t="s">
        <v>284</v>
      </c>
      <c r="K408" s="235"/>
      <c r="L408" s="235"/>
      <c r="M408" s="235"/>
      <c r="N408" s="235"/>
      <c r="O408" s="235"/>
      <c r="P408" s="246" t="s">
        <v>650</v>
      </c>
      <c r="Q408" s="236"/>
      <c r="R408" s="236"/>
      <c r="S408" s="236"/>
      <c r="T408" s="236"/>
      <c r="U408" s="236"/>
      <c r="V408" s="236"/>
      <c r="W408" s="236"/>
      <c r="X408" s="236"/>
      <c r="Y408" s="237">
        <v>1272.8</v>
      </c>
      <c r="Z408" s="238"/>
      <c r="AA408" s="238"/>
      <c r="AB408" s="239"/>
      <c r="AC408" s="223" t="s">
        <v>259</v>
      </c>
      <c r="AD408" s="224"/>
      <c r="AE408" s="224"/>
      <c r="AF408" s="224"/>
      <c r="AG408" s="224"/>
      <c r="AH408" s="254" t="s">
        <v>284</v>
      </c>
      <c r="AI408" s="255"/>
      <c r="AJ408" s="255"/>
      <c r="AK408" s="255"/>
      <c r="AL408" s="227">
        <v>100</v>
      </c>
      <c r="AM408" s="228"/>
      <c r="AN408" s="228"/>
      <c r="AO408" s="229"/>
      <c r="AP408" s="230" t="s">
        <v>670</v>
      </c>
      <c r="AQ408" s="230"/>
      <c r="AR408" s="230"/>
      <c r="AS408" s="230"/>
      <c r="AT408" s="230"/>
      <c r="AU408" s="230"/>
      <c r="AV408" s="230"/>
      <c r="AW408" s="230"/>
      <c r="AX408" s="230"/>
      <c r="AY408">
        <f>COUNTA($C$408)</f>
        <v>1</v>
      </c>
    </row>
    <row r="409" spans="1:51" ht="30" hidden="1" customHeight="1" x14ac:dyDescent="0.15">
      <c r="A409" s="231">
        <v>11</v>
      </c>
      <c r="B409" s="231">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230</v>
      </c>
      <c r="AD431" s="242"/>
      <c r="AE431" s="242"/>
      <c r="AF431" s="242"/>
      <c r="AG431" s="242"/>
      <c r="AH431" s="258" t="s">
        <v>248</v>
      </c>
      <c r="AI431" s="256"/>
      <c r="AJ431" s="256"/>
      <c r="AK431" s="256"/>
      <c r="AL431" s="256" t="s">
        <v>19</v>
      </c>
      <c r="AM431" s="256"/>
      <c r="AN431" s="256"/>
      <c r="AO431" s="260"/>
      <c r="AP431" s="245" t="s">
        <v>198</v>
      </c>
      <c r="AQ431" s="245"/>
      <c r="AR431" s="245"/>
      <c r="AS431" s="245"/>
      <c r="AT431" s="245"/>
      <c r="AU431" s="245"/>
      <c r="AV431" s="245"/>
      <c r="AW431" s="245"/>
      <c r="AX431" s="245"/>
      <c r="AY431">
        <f>$AY$429</f>
        <v>0</v>
      </c>
    </row>
    <row r="432" spans="1:51" ht="30" hidden="1" customHeight="1" x14ac:dyDescent="0.15">
      <c r="A432" s="231">
        <v>1</v>
      </c>
      <c r="B432" s="231">
        <v>1</v>
      </c>
      <c r="C432" s="252"/>
      <c r="D432" s="252"/>
      <c r="E432" s="252"/>
      <c r="F432" s="252"/>
      <c r="G432" s="252"/>
      <c r="H432" s="252"/>
      <c r="I432" s="252"/>
      <c r="J432" s="234"/>
      <c r="K432" s="235"/>
      <c r="L432" s="235"/>
      <c r="M432" s="235"/>
      <c r="N432" s="235"/>
      <c r="O432" s="235"/>
      <c r="P432" s="236"/>
      <c r="Q432" s="236"/>
      <c r="R432" s="236"/>
      <c r="S432" s="236"/>
      <c r="T432" s="236"/>
      <c r="U432" s="236"/>
      <c r="V432" s="236"/>
      <c r="W432" s="236"/>
      <c r="X432" s="236"/>
      <c r="Y432" s="237"/>
      <c r="Z432" s="238"/>
      <c r="AA432" s="238"/>
      <c r="AB432" s="239"/>
      <c r="AC432" s="223"/>
      <c r="AD432" s="224"/>
      <c r="AE432" s="224"/>
      <c r="AF432" s="224"/>
      <c r="AG432" s="224"/>
      <c r="AH432" s="254"/>
      <c r="AI432" s="255"/>
      <c r="AJ432" s="255"/>
      <c r="AK432" s="255"/>
      <c r="AL432" s="227"/>
      <c r="AM432" s="228"/>
      <c r="AN432" s="228"/>
      <c r="AO432" s="229"/>
      <c r="AP432" s="230"/>
      <c r="AQ432" s="230"/>
      <c r="AR432" s="230"/>
      <c r="AS432" s="230"/>
      <c r="AT432" s="230"/>
      <c r="AU432" s="230"/>
      <c r="AV432" s="230"/>
      <c r="AW432" s="230"/>
      <c r="AX432" s="230"/>
      <c r="AY432">
        <f>$AY$429</f>
        <v>0</v>
      </c>
    </row>
    <row r="433" spans="1:51" ht="30" hidden="1" customHeight="1" x14ac:dyDescent="0.15">
      <c r="A433" s="231">
        <v>2</v>
      </c>
      <c r="B433" s="231">
        <v>1</v>
      </c>
      <c r="C433" s="252"/>
      <c r="D433" s="252"/>
      <c r="E433" s="252"/>
      <c r="F433" s="252"/>
      <c r="G433" s="252"/>
      <c r="H433" s="252"/>
      <c r="I433" s="252"/>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4"/>
      <c r="AI433" s="255"/>
      <c r="AJ433" s="255"/>
      <c r="AK433" s="255"/>
      <c r="AL433" s="227"/>
      <c r="AM433" s="228"/>
      <c r="AN433" s="228"/>
      <c r="AO433" s="229"/>
      <c r="AP433" s="230"/>
      <c r="AQ433" s="230"/>
      <c r="AR433" s="230"/>
      <c r="AS433" s="230"/>
      <c r="AT433" s="230"/>
      <c r="AU433" s="230"/>
      <c r="AV433" s="230"/>
      <c r="AW433" s="230"/>
      <c r="AX433" s="230"/>
      <c r="AY433">
        <f>COUNTA($C$433)</f>
        <v>0</v>
      </c>
    </row>
    <row r="434" spans="1:51" ht="30" hidden="1" customHeight="1" x14ac:dyDescent="0.15">
      <c r="A434" s="231">
        <v>3</v>
      </c>
      <c r="B434" s="231">
        <v>1</v>
      </c>
      <c r="C434" s="253"/>
      <c r="D434" s="252"/>
      <c r="E434" s="252"/>
      <c r="F434" s="252"/>
      <c r="G434" s="252"/>
      <c r="H434" s="252"/>
      <c r="I434" s="252"/>
      <c r="J434" s="234"/>
      <c r="K434" s="235"/>
      <c r="L434" s="235"/>
      <c r="M434" s="235"/>
      <c r="N434" s="235"/>
      <c r="O434" s="235"/>
      <c r="P434" s="246"/>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x14ac:dyDescent="0.15">
      <c r="A435" s="231">
        <v>4</v>
      </c>
      <c r="B435" s="231">
        <v>1</v>
      </c>
      <c r="C435" s="253"/>
      <c r="D435" s="252"/>
      <c r="E435" s="252"/>
      <c r="F435" s="252"/>
      <c r="G435" s="252"/>
      <c r="H435" s="252"/>
      <c r="I435" s="252"/>
      <c r="J435" s="234"/>
      <c r="K435" s="235"/>
      <c r="L435" s="235"/>
      <c r="M435" s="235"/>
      <c r="N435" s="235"/>
      <c r="O435" s="235"/>
      <c r="P435" s="246"/>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x14ac:dyDescent="0.15">
      <c r="A436" s="231">
        <v>5</v>
      </c>
      <c r="B436" s="231">
        <v>1</v>
      </c>
      <c r="C436" s="252"/>
      <c r="D436" s="252"/>
      <c r="E436" s="252"/>
      <c r="F436" s="252"/>
      <c r="G436" s="252"/>
      <c r="H436" s="252"/>
      <c r="I436" s="252"/>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15">
      <c r="A437" s="231">
        <v>6</v>
      </c>
      <c r="B437" s="231">
        <v>1</v>
      </c>
      <c r="C437" s="252"/>
      <c r="D437" s="252"/>
      <c r="E437" s="252"/>
      <c r="F437" s="252"/>
      <c r="G437" s="252"/>
      <c r="H437" s="252"/>
      <c r="I437" s="252"/>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15">
      <c r="A438" s="231">
        <v>7</v>
      </c>
      <c r="B438" s="231">
        <v>1</v>
      </c>
      <c r="C438" s="252"/>
      <c r="D438" s="252"/>
      <c r="E438" s="252"/>
      <c r="F438" s="252"/>
      <c r="G438" s="252"/>
      <c r="H438" s="252"/>
      <c r="I438" s="252"/>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15">
      <c r="A439" s="231">
        <v>8</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15">
      <c r="A440" s="231">
        <v>9</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230</v>
      </c>
      <c r="AD464" s="242"/>
      <c r="AE464" s="242"/>
      <c r="AF464" s="242"/>
      <c r="AG464" s="242"/>
      <c r="AH464" s="258" t="s">
        <v>248</v>
      </c>
      <c r="AI464" s="256"/>
      <c r="AJ464" s="256"/>
      <c r="AK464" s="256"/>
      <c r="AL464" s="256" t="s">
        <v>19</v>
      </c>
      <c r="AM464" s="256"/>
      <c r="AN464" s="256"/>
      <c r="AO464" s="260"/>
      <c r="AP464" s="245" t="s">
        <v>198</v>
      </c>
      <c r="AQ464" s="245"/>
      <c r="AR464" s="245"/>
      <c r="AS464" s="245"/>
      <c r="AT464" s="245"/>
      <c r="AU464" s="245"/>
      <c r="AV464" s="245"/>
      <c r="AW464" s="245"/>
      <c r="AX464" s="245"/>
      <c r="AY464">
        <f>$AY$462</f>
        <v>0</v>
      </c>
    </row>
    <row r="465" spans="1:51" ht="30" hidden="1" customHeight="1" x14ac:dyDescent="0.15">
      <c r="A465" s="231">
        <v>1</v>
      </c>
      <c r="B465" s="231">
        <v>1</v>
      </c>
      <c r="C465" s="252"/>
      <c r="D465" s="252"/>
      <c r="E465" s="252"/>
      <c r="F465" s="252"/>
      <c r="G465" s="252"/>
      <c r="H465" s="252"/>
      <c r="I465" s="252"/>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4"/>
      <c r="AI465" s="255"/>
      <c r="AJ465" s="255"/>
      <c r="AK465" s="255"/>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3"/>
      <c r="D467" s="252"/>
      <c r="E467" s="252"/>
      <c r="F467" s="252"/>
      <c r="G467" s="252"/>
      <c r="H467" s="252"/>
      <c r="I467" s="252"/>
      <c r="J467" s="234"/>
      <c r="K467" s="235"/>
      <c r="L467" s="235"/>
      <c r="M467" s="235"/>
      <c r="N467" s="235"/>
      <c r="O467" s="235"/>
      <c r="P467" s="246"/>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3"/>
      <c r="D468" s="252"/>
      <c r="E468" s="252"/>
      <c r="F468" s="252"/>
      <c r="G468" s="252"/>
      <c r="H468" s="252"/>
      <c r="I468" s="252"/>
      <c r="J468" s="234"/>
      <c r="K468" s="235"/>
      <c r="L468" s="235"/>
      <c r="M468" s="235"/>
      <c r="N468" s="235"/>
      <c r="O468" s="235"/>
      <c r="P468" s="246"/>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2"/>
      <c r="D469" s="252"/>
      <c r="E469" s="252"/>
      <c r="F469" s="252"/>
      <c r="G469" s="252"/>
      <c r="H469" s="252"/>
      <c r="I469" s="252"/>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2"/>
      <c r="D470" s="252"/>
      <c r="E470" s="252"/>
      <c r="F470" s="252"/>
      <c r="G470" s="252"/>
      <c r="H470" s="252"/>
      <c r="I470" s="252"/>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2"/>
      <c r="D471" s="252"/>
      <c r="E471" s="252"/>
      <c r="F471" s="252"/>
      <c r="G471" s="252"/>
      <c r="H471" s="252"/>
      <c r="I471" s="252"/>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2"/>
      <c r="D472" s="252"/>
      <c r="E472" s="252"/>
      <c r="F472" s="252"/>
      <c r="G472" s="252"/>
      <c r="H472" s="252"/>
      <c r="I472" s="252"/>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230</v>
      </c>
      <c r="AD497" s="242"/>
      <c r="AE497" s="242"/>
      <c r="AF497" s="242"/>
      <c r="AG497" s="242"/>
      <c r="AH497" s="258" t="s">
        <v>248</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15">
      <c r="A498" s="231">
        <v>1</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3"/>
      <c r="D500" s="252"/>
      <c r="E500" s="252"/>
      <c r="F500" s="252"/>
      <c r="G500" s="252"/>
      <c r="H500" s="252"/>
      <c r="I500" s="252"/>
      <c r="J500" s="234"/>
      <c r="K500" s="235"/>
      <c r="L500" s="235"/>
      <c r="M500" s="235"/>
      <c r="N500" s="235"/>
      <c r="O500" s="235"/>
      <c r="P500" s="24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3"/>
      <c r="D501" s="252"/>
      <c r="E501" s="252"/>
      <c r="F501" s="252"/>
      <c r="G501" s="252"/>
      <c r="H501" s="252"/>
      <c r="I501" s="252"/>
      <c r="J501" s="234"/>
      <c r="K501" s="235"/>
      <c r="L501" s="235"/>
      <c r="M501" s="235"/>
      <c r="N501" s="235"/>
      <c r="O501" s="235"/>
      <c r="P501" s="24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230</v>
      </c>
      <c r="AD530" s="242"/>
      <c r="AE530" s="242"/>
      <c r="AF530" s="242"/>
      <c r="AG530" s="242"/>
      <c r="AH530" s="258" t="s">
        <v>248</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15">
      <c r="A531" s="231">
        <v>1</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3"/>
      <c r="D533" s="252"/>
      <c r="E533" s="252"/>
      <c r="F533" s="252"/>
      <c r="G533" s="252"/>
      <c r="H533" s="252"/>
      <c r="I533" s="252"/>
      <c r="J533" s="234"/>
      <c r="K533" s="235"/>
      <c r="L533" s="235"/>
      <c r="M533" s="235"/>
      <c r="N533" s="235"/>
      <c r="O533" s="235"/>
      <c r="P533" s="24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3"/>
      <c r="D534" s="252"/>
      <c r="E534" s="252"/>
      <c r="F534" s="252"/>
      <c r="G534" s="252"/>
      <c r="H534" s="252"/>
      <c r="I534" s="252"/>
      <c r="J534" s="234"/>
      <c r="K534" s="235"/>
      <c r="L534" s="235"/>
      <c r="M534" s="235"/>
      <c r="N534" s="235"/>
      <c r="O534" s="235"/>
      <c r="P534" s="24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230</v>
      </c>
      <c r="AD563" s="242"/>
      <c r="AE563" s="242"/>
      <c r="AF563" s="242"/>
      <c r="AG563" s="242"/>
      <c r="AH563" s="258" t="s">
        <v>248</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15">
      <c r="A564" s="231">
        <v>1</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3"/>
      <c r="D566" s="252"/>
      <c r="E566" s="252"/>
      <c r="F566" s="252"/>
      <c r="G566" s="252"/>
      <c r="H566" s="252"/>
      <c r="I566" s="252"/>
      <c r="J566" s="234"/>
      <c r="K566" s="235"/>
      <c r="L566" s="235"/>
      <c r="M566" s="235"/>
      <c r="N566" s="235"/>
      <c r="O566" s="235"/>
      <c r="P566" s="24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3"/>
      <c r="D567" s="252"/>
      <c r="E567" s="252"/>
      <c r="F567" s="252"/>
      <c r="G567" s="252"/>
      <c r="H567" s="252"/>
      <c r="I567" s="252"/>
      <c r="J567" s="234"/>
      <c r="K567" s="235"/>
      <c r="L567" s="235"/>
      <c r="M567" s="235"/>
      <c r="N567" s="235"/>
      <c r="O567" s="235"/>
      <c r="P567" s="24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230</v>
      </c>
      <c r="AD596" s="242"/>
      <c r="AE596" s="242"/>
      <c r="AF596" s="242"/>
      <c r="AG596" s="242"/>
      <c r="AH596" s="258" t="s">
        <v>248</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15">
      <c r="A597" s="231">
        <v>1</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3"/>
      <c r="D599" s="252"/>
      <c r="E599" s="252"/>
      <c r="F599" s="252"/>
      <c r="G599" s="252"/>
      <c r="H599" s="252"/>
      <c r="I599" s="252"/>
      <c r="J599" s="234"/>
      <c r="K599" s="235"/>
      <c r="L599" s="235"/>
      <c r="M599" s="235"/>
      <c r="N599" s="235"/>
      <c r="O599" s="235"/>
      <c r="P599" s="24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3"/>
      <c r="D600" s="252"/>
      <c r="E600" s="252"/>
      <c r="F600" s="252"/>
      <c r="G600" s="252"/>
      <c r="H600" s="252"/>
      <c r="I600" s="252"/>
      <c r="J600" s="234"/>
      <c r="K600" s="235"/>
      <c r="L600" s="235"/>
      <c r="M600" s="235"/>
      <c r="N600" s="235"/>
      <c r="O600" s="235"/>
      <c r="P600" s="24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18" customHeight="1" x14ac:dyDescent="0.15">
      <c r="A627" s="247" t="s">
        <v>578</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232</v>
      </c>
      <c r="AM627" s="251"/>
      <c r="AN627" s="25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1">
        <v>1</v>
      </c>
      <c r="B631" s="231">
        <v>1</v>
      </c>
      <c r="C631" s="232"/>
      <c r="D631" s="232"/>
      <c r="E631" s="241" t="s">
        <v>687</v>
      </c>
      <c r="F631" s="233"/>
      <c r="G631" s="233"/>
      <c r="H631" s="233"/>
      <c r="I631" s="233"/>
      <c r="J631" s="234" t="s">
        <v>687</v>
      </c>
      <c r="K631" s="235"/>
      <c r="L631" s="235"/>
      <c r="M631" s="235"/>
      <c r="N631" s="235"/>
      <c r="O631" s="235"/>
      <c r="P631" s="246" t="s">
        <v>687</v>
      </c>
      <c r="Q631" s="236"/>
      <c r="R631" s="236"/>
      <c r="S631" s="236"/>
      <c r="T631" s="236"/>
      <c r="U631" s="236"/>
      <c r="V631" s="236"/>
      <c r="W631" s="236"/>
      <c r="X631" s="236"/>
      <c r="Y631" s="237" t="s">
        <v>687</v>
      </c>
      <c r="Z631" s="238"/>
      <c r="AA631" s="238"/>
      <c r="AB631" s="239"/>
      <c r="AC631" s="223"/>
      <c r="AD631" s="224"/>
      <c r="AE631" s="224"/>
      <c r="AF631" s="224"/>
      <c r="AG631" s="224"/>
      <c r="AH631" s="225" t="s">
        <v>687</v>
      </c>
      <c r="AI631" s="226"/>
      <c r="AJ631" s="226"/>
      <c r="AK631" s="226"/>
      <c r="AL631" s="227" t="s">
        <v>687</v>
      </c>
      <c r="AM631" s="228"/>
      <c r="AN631" s="228"/>
      <c r="AO631" s="229"/>
      <c r="AP631" s="230" t="s">
        <v>687</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9" priority="977">
      <formula>IF(RIGHT(TEXT(P14,"0.#"),1)=".",FALSE,TRUE)</formula>
    </cfRule>
    <cfRule type="expression" dxfId="808" priority="978">
      <formula>IF(RIGHT(TEXT(P14,"0.#"),1)=".",TRUE,FALSE)</formula>
    </cfRule>
  </conditionalFormatting>
  <conditionalFormatting sqref="P18:AX18">
    <cfRule type="expression" dxfId="807" priority="975">
      <formula>IF(RIGHT(TEXT(P18,"0.#"),1)=".",FALSE,TRUE)</formula>
    </cfRule>
    <cfRule type="expression" dxfId="806" priority="976">
      <formula>IF(RIGHT(TEXT(P18,"0.#"),1)=".",TRUE,FALSE)</formula>
    </cfRule>
  </conditionalFormatting>
  <conditionalFormatting sqref="Y311">
    <cfRule type="expression" dxfId="805" priority="973">
      <formula>IF(RIGHT(TEXT(Y311,"0.#"),1)=".",FALSE,TRUE)</formula>
    </cfRule>
    <cfRule type="expression" dxfId="804" priority="974">
      <formula>IF(RIGHT(TEXT(Y311,"0.#"),1)=".",TRUE,FALSE)</formula>
    </cfRule>
  </conditionalFormatting>
  <conditionalFormatting sqref="Y320">
    <cfRule type="expression" dxfId="803" priority="971">
      <formula>IF(RIGHT(TEXT(Y320,"0.#"),1)=".",FALSE,TRUE)</formula>
    </cfRule>
    <cfRule type="expression" dxfId="802" priority="972">
      <formula>IF(RIGHT(TEXT(Y320,"0.#"),1)=".",TRUE,FALSE)</formula>
    </cfRule>
  </conditionalFormatting>
  <conditionalFormatting sqref="Y351:Y358 Y349 Y338:Y345 Y336 Y325:Y332 Y323">
    <cfRule type="expression" dxfId="801" priority="951">
      <formula>IF(RIGHT(TEXT(Y323,"0.#"),1)=".",FALSE,TRUE)</formula>
    </cfRule>
    <cfRule type="expression" dxfId="800" priority="952">
      <formula>IF(RIGHT(TEXT(Y323,"0.#"),1)=".",TRUE,FALSE)</formula>
    </cfRule>
  </conditionalFormatting>
  <conditionalFormatting sqref="P16:AQ17 P15:AX15 P13:AX13">
    <cfRule type="expression" dxfId="799" priority="969">
      <formula>IF(RIGHT(TEXT(P13,"0.#"),1)=".",FALSE,TRUE)</formula>
    </cfRule>
    <cfRule type="expression" dxfId="798" priority="970">
      <formula>IF(RIGHT(TEXT(P13,"0.#"),1)=".",TRUE,FALSE)</formula>
    </cfRule>
  </conditionalFormatting>
  <conditionalFormatting sqref="P19:AJ19">
    <cfRule type="expression" dxfId="797" priority="967">
      <formula>IF(RIGHT(TEXT(P19,"0.#"),1)=".",FALSE,TRUE)</formula>
    </cfRule>
    <cfRule type="expression" dxfId="796" priority="968">
      <formula>IF(RIGHT(TEXT(P19,"0.#"),1)=".",TRUE,FALSE)</formula>
    </cfRule>
  </conditionalFormatting>
  <conditionalFormatting sqref="Y312:Y319 Y310">
    <cfRule type="expression" dxfId="795" priority="963">
      <formula>IF(RIGHT(TEXT(Y310,"0.#"),1)=".",FALSE,TRUE)</formula>
    </cfRule>
    <cfRule type="expression" dxfId="794" priority="964">
      <formula>IF(RIGHT(TEXT(Y310,"0.#"),1)=".",TRUE,FALSE)</formula>
    </cfRule>
  </conditionalFormatting>
  <conditionalFormatting sqref="AU311">
    <cfRule type="expression" dxfId="793" priority="961">
      <formula>IF(RIGHT(TEXT(AU311,"0.#"),1)=".",FALSE,TRUE)</formula>
    </cfRule>
    <cfRule type="expression" dxfId="792" priority="962">
      <formula>IF(RIGHT(TEXT(AU311,"0.#"),1)=".",TRUE,FALSE)</formula>
    </cfRule>
  </conditionalFormatting>
  <conditionalFormatting sqref="AU320">
    <cfRule type="expression" dxfId="791" priority="959">
      <formula>IF(RIGHT(TEXT(AU320,"0.#"),1)=".",FALSE,TRUE)</formula>
    </cfRule>
    <cfRule type="expression" dxfId="790" priority="960">
      <formula>IF(RIGHT(TEXT(AU320,"0.#"),1)=".",TRUE,FALSE)</formula>
    </cfRule>
  </conditionalFormatting>
  <conditionalFormatting sqref="AU312:AU319 AU310">
    <cfRule type="expression" dxfId="789" priority="957">
      <formula>IF(RIGHT(TEXT(AU310,"0.#"),1)=".",FALSE,TRUE)</formula>
    </cfRule>
    <cfRule type="expression" dxfId="788" priority="958">
      <formula>IF(RIGHT(TEXT(AU310,"0.#"),1)=".",TRUE,FALSE)</formula>
    </cfRule>
  </conditionalFormatting>
  <conditionalFormatting sqref="Y350 Y337 Y324">
    <cfRule type="expression" dxfId="787" priority="955">
      <formula>IF(RIGHT(TEXT(Y324,"0.#"),1)=".",FALSE,TRUE)</formula>
    </cfRule>
    <cfRule type="expression" dxfId="786" priority="956">
      <formula>IF(RIGHT(TEXT(Y324,"0.#"),1)=".",TRUE,FALSE)</formula>
    </cfRule>
  </conditionalFormatting>
  <conditionalFormatting sqref="Y359 Y346 Y333">
    <cfRule type="expression" dxfId="785" priority="953">
      <formula>IF(RIGHT(TEXT(Y333,"0.#"),1)=".",FALSE,TRUE)</formula>
    </cfRule>
    <cfRule type="expression" dxfId="784" priority="954">
      <formula>IF(RIGHT(TEXT(Y333,"0.#"),1)=".",TRUE,FALSE)</formula>
    </cfRule>
  </conditionalFormatting>
  <conditionalFormatting sqref="AU350 AU337 AU324">
    <cfRule type="expression" dxfId="783" priority="949">
      <formula>IF(RIGHT(TEXT(AU324,"0.#"),1)=".",FALSE,TRUE)</formula>
    </cfRule>
    <cfRule type="expression" dxfId="782" priority="950">
      <formula>IF(RIGHT(TEXT(AU324,"0.#"),1)=".",TRUE,FALSE)</formula>
    </cfRule>
  </conditionalFormatting>
  <conditionalFormatting sqref="AU359 AU346 AU333">
    <cfRule type="expression" dxfId="781" priority="947">
      <formula>IF(RIGHT(TEXT(AU333,"0.#"),1)=".",FALSE,TRUE)</formula>
    </cfRule>
    <cfRule type="expression" dxfId="780" priority="948">
      <formula>IF(RIGHT(TEXT(AU333,"0.#"),1)=".",TRUE,FALSE)</formula>
    </cfRule>
  </conditionalFormatting>
  <conditionalFormatting sqref="AU351:AU358 AU349 AU338:AU345 AU336 AU325:AU332 AU323">
    <cfRule type="expression" dxfId="779" priority="945">
      <formula>IF(RIGHT(TEXT(AU323,"0.#"),1)=".",FALSE,TRUE)</formula>
    </cfRule>
    <cfRule type="expression" dxfId="778" priority="946">
      <formula>IF(RIGHT(TEXT(AU323,"0.#"),1)=".",TRUE,FALSE)</formula>
    </cfRule>
  </conditionalFormatting>
  <conditionalFormatting sqref="AE210">
    <cfRule type="expression" dxfId="777" priority="931">
      <formula>IF(RIGHT(TEXT(AE210,"0.#"),1)=".",FALSE,TRUE)</formula>
    </cfRule>
    <cfRule type="expression" dxfId="776" priority="932">
      <formula>IF(RIGHT(TEXT(AE210,"0.#"),1)=".",TRUE,FALSE)</formula>
    </cfRule>
  </conditionalFormatting>
  <conditionalFormatting sqref="AE211">
    <cfRule type="expression" dxfId="775" priority="929">
      <formula>IF(RIGHT(TEXT(AE211,"0.#"),1)=".",FALSE,TRUE)</formula>
    </cfRule>
    <cfRule type="expression" dxfId="774" priority="930">
      <formula>IF(RIGHT(TEXT(AE211,"0.#"),1)=".",TRUE,FALSE)</formula>
    </cfRule>
  </conditionalFormatting>
  <conditionalFormatting sqref="AE212">
    <cfRule type="expression" dxfId="773" priority="927">
      <formula>IF(RIGHT(TEXT(AE212,"0.#"),1)=".",FALSE,TRUE)</formula>
    </cfRule>
    <cfRule type="expression" dxfId="772" priority="928">
      <formula>IF(RIGHT(TEXT(AE212,"0.#"),1)=".",TRUE,FALSE)</formula>
    </cfRule>
  </conditionalFormatting>
  <conditionalFormatting sqref="AI212">
    <cfRule type="expression" dxfId="771" priority="925">
      <formula>IF(RIGHT(TEXT(AI212,"0.#"),1)=".",FALSE,TRUE)</formula>
    </cfRule>
    <cfRule type="expression" dxfId="770" priority="926">
      <formula>IF(RIGHT(TEXT(AI212,"0.#"),1)=".",TRUE,FALSE)</formula>
    </cfRule>
  </conditionalFormatting>
  <conditionalFormatting sqref="AI211">
    <cfRule type="expression" dxfId="769" priority="923">
      <formula>IF(RIGHT(TEXT(AI211,"0.#"),1)=".",FALSE,TRUE)</formula>
    </cfRule>
    <cfRule type="expression" dxfId="768" priority="924">
      <formula>IF(RIGHT(TEXT(AI211,"0.#"),1)=".",TRUE,FALSE)</formula>
    </cfRule>
  </conditionalFormatting>
  <conditionalFormatting sqref="AI210">
    <cfRule type="expression" dxfId="767" priority="921">
      <formula>IF(RIGHT(TEXT(AI210,"0.#"),1)=".",FALSE,TRUE)</formula>
    </cfRule>
    <cfRule type="expression" dxfId="766" priority="922">
      <formula>IF(RIGHT(TEXT(AI210,"0.#"),1)=".",TRUE,FALSE)</formula>
    </cfRule>
  </conditionalFormatting>
  <conditionalFormatting sqref="AM210">
    <cfRule type="expression" dxfId="765" priority="919">
      <formula>IF(RIGHT(TEXT(AM210,"0.#"),1)=".",FALSE,TRUE)</formula>
    </cfRule>
    <cfRule type="expression" dxfId="764" priority="920">
      <formula>IF(RIGHT(TEXT(AM210,"0.#"),1)=".",TRUE,FALSE)</formula>
    </cfRule>
  </conditionalFormatting>
  <conditionalFormatting sqref="AM211">
    <cfRule type="expression" dxfId="763" priority="917">
      <formula>IF(RIGHT(TEXT(AM211,"0.#"),1)=".",FALSE,TRUE)</formula>
    </cfRule>
    <cfRule type="expression" dxfId="762" priority="918">
      <formula>IF(RIGHT(TEXT(AM211,"0.#"),1)=".",TRUE,FALSE)</formula>
    </cfRule>
  </conditionalFormatting>
  <conditionalFormatting sqref="AM212">
    <cfRule type="expression" dxfId="761" priority="915">
      <formula>IF(RIGHT(TEXT(AM212,"0.#"),1)=".",FALSE,TRUE)</formula>
    </cfRule>
    <cfRule type="expression" dxfId="760" priority="916">
      <formula>IF(RIGHT(TEXT(AM212,"0.#"),1)=".",TRUE,FALSE)</formula>
    </cfRule>
  </conditionalFormatting>
  <conditionalFormatting sqref="AL376:AO395">
    <cfRule type="expression" dxfId="759" priority="911">
      <formula>IF(AND(AL376&gt;=0, RIGHT(TEXT(AL376,"0.#"),1)&lt;&gt;"."),TRUE,FALSE)</formula>
    </cfRule>
    <cfRule type="expression" dxfId="758" priority="912">
      <formula>IF(AND(AL376&gt;=0, RIGHT(TEXT(AL376,"0.#"),1)="."),TRUE,FALSE)</formula>
    </cfRule>
    <cfRule type="expression" dxfId="757" priority="913">
      <formula>IF(AND(AL376&lt;0, RIGHT(TEXT(AL376,"0.#"),1)&lt;&gt;"."),TRUE,FALSE)</formula>
    </cfRule>
    <cfRule type="expression" dxfId="756" priority="914">
      <formula>IF(AND(AL376&lt;0, RIGHT(TEXT(AL376,"0.#"),1)="."),TRUE,FALSE)</formula>
    </cfRule>
  </conditionalFormatting>
  <conditionalFormatting sqref="AQ210:AQ212">
    <cfRule type="expression" dxfId="755" priority="909">
      <formula>IF(RIGHT(TEXT(AQ210,"0.#"),1)=".",FALSE,TRUE)</formula>
    </cfRule>
    <cfRule type="expression" dxfId="754" priority="910">
      <formula>IF(RIGHT(TEXT(AQ210,"0.#"),1)=".",TRUE,FALSE)</formula>
    </cfRule>
  </conditionalFormatting>
  <conditionalFormatting sqref="AU210:AU212">
    <cfRule type="expression" dxfId="753" priority="907">
      <formula>IF(RIGHT(TEXT(AU210,"0.#"),1)=".",FALSE,TRUE)</formula>
    </cfRule>
    <cfRule type="expression" dxfId="752" priority="908">
      <formula>IF(RIGHT(TEXT(AU210,"0.#"),1)=".",TRUE,FALSE)</formula>
    </cfRule>
  </conditionalFormatting>
  <conditionalFormatting sqref="Y368:Y395">
    <cfRule type="expression" dxfId="751" priority="905">
      <formula>IF(RIGHT(TEXT(Y368,"0.#"),1)=".",FALSE,TRUE)</formula>
    </cfRule>
    <cfRule type="expression" dxfId="750" priority="906">
      <formula>IF(RIGHT(TEXT(Y368,"0.#"),1)=".",TRUE,FALSE)</formula>
    </cfRule>
  </conditionalFormatting>
  <conditionalFormatting sqref="AL631:AO660">
    <cfRule type="expression" dxfId="749" priority="901">
      <formula>IF(AND(AL631&gt;=0, RIGHT(TEXT(AL631,"0.#"),1)&lt;&gt;"."),TRUE,FALSE)</formula>
    </cfRule>
    <cfRule type="expression" dxfId="748" priority="902">
      <formula>IF(AND(AL631&gt;=0, RIGHT(TEXT(AL631,"0.#"),1)="."),TRUE,FALSE)</formula>
    </cfRule>
    <cfRule type="expression" dxfId="747" priority="903">
      <formula>IF(AND(AL631&lt;0, RIGHT(TEXT(AL631,"0.#"),1)&lt;&gt;"."),TRUE,FALSE)</formula>
    </cfRule>
    <cfRule type="expression" dxfId="746" priority="904">
      <formula>IF(AND(AL631&lt;0, RIGHT(TEXT(AL631,"0.#"),1)="."),TRUE,FALSE)</formula>
    </cfRule>
  </conditionalFormatting>
  <conditionalFormatting sqref="Y631:Y660">
    <cfRule type="expression" dxfId="745" priority="899">
      <formula>IF(RIGHT(TEXT(Y631,"0.#"),1)=".",FALSE,TRUE)</formula>
    </cfRule>
    <cfRule type="expression" dxfId="744" priority="900">
      <formula>IF(RIGHT(TEXT(Y631,"0.#"),1)=".",TRUE,FALSE)</formula>
    </cfRule>
  </conditionalFormatting>
  <conditionalFormatting sqref="Y366:Y367">
    <cfRule type="expression" dxfId="743" priority="893">
      <formula>IF(RIGHT(TEXT(Y366,"0.#"),1)=".",FALSE,TRUE)</formula>
    </cfRule>
    <cfRule type="expression" dxfId="742" priority="894">
      <formula>IF(RIGHT(TEXT(Y366,"0.#"),1)=".",TRUE,FALSE)</formula>
    </cfRule>
  </conditionalFormatting>
  <conditionalFormatting sqref="Y401:Y428">
    <cfRule type="expression" dxfId="741" priority="831">
      <formula>IF(RIGHT(TEXT(Y401,"0.#"),1)=".",FALSE,TRUE)</formula>
    </cfRule>
    <cfRule type="expression" dxfId="740" priority="832">
      <formula>IF(RIGHT(TEXT(Y401,"0.#"),1)=".",TRUE,FALSE)</formula>
    </cfRule>
  </conditionalFormatting>
  <conditionalFormatting sqref="Y399:Y400">
    <cfRule type="expression" dxfId="739" priority="825">
      <formula>IF(RIGHT(TEXT(Y399,"0.#"),1)=".",FALSE,TRUE)</formula>
    </cfRule>
    <cfRule type="expression" dxfId="738" priority="826">
      <formula>IF(RIGHT(TEXT(Y399,"0.#"),1)=".",TRUE,FALSE)</formula>
    </cfRule>
  </conditionalFormatting>
  <conditionalFormatting sqref="Y434:Y461">
    <cfRule type="expression" dxfId="737" priority="819">
      <formula>IF(RIGHT(TEXT(Y434,"0.#"),1)=".",FALSE,TRUE)</formula>
    </cfRule>
    <cfRule type="expression" dxfId="736" priority="820">
      <formula>IF(RIGHT(TEXT(Y434,"0.#"),1)=".",TRUE,FALSE)</formula>
    </cfRule>
  </conditionalFormatting>
  <conditionalFormatting sqref="Y432:Y433">
    <cfRule type="expression" dxfId="735" priority="813">
      <formula>IF(RIGHT(TEXT(Y432,"0.#"),1)=".",FALSE,TRUE)</formula>
    </cfRule>
    <cfRule type="expression" dxfId="734" priority="814">
      <formula>IF(RIGHT(TEXT(Y432,"0.#"),1)=".",TRUE,FALSE)</formula>
    </cfRule>
  </conditionalFormatting>
  <conditionalFormatting sqref="Y467:Y494">
    <cfRule type="expression" dxfId="733" priority="807">
      <formula>IF(RIGHT(TEXT(Y467,"0.#"),1)=".",FALSE,TRUE)</formula>
    </cfRule>
    <cfRule type="expression" dxfId="732" priority="808">
      <formula>IF(RIGHT(TEXT(Y467,"0.#"),1)=".",TRUE,FALSE)</formula>
    </cfRule>
  </conditionalFormatting>
  <conditionalFormatting sqref="Y465:Y466">
    <cfRule type="expression" dxfId="731" priority="801">
      <formula>IF(RIGHT(TEXT(Y465,"0.#"),1)=".",FALSE,TRUE)</formula>
    </cfRule>
    <cfRule type="expression" dxfId="730" priority="802">
      <formula>IF(RIGHT(TEXT(Y465,"0.#"),1)=".",TRUE,FALSE)</formula>
    </cfRule>
  </conditionalFormatting>
  <conditionalFormatting sqref="Y500:Y527">
    <cfRule type="expression" dxfId="729" priority="795">
      <formula>IF(RIGHT(TEXT(Y500,"0.#"),1)=".",FALSE,TRUE)</formula>
    </cfRule>
    <cfRule type="expression" dxfId="728" priority="796">
      <formula>IF(RIGHT(TEXT(Y500,"0.#"),1)=".",TRUE,FALSE)</formula>
    </cfRule>
  </conditionalFormatting>
  <conditionalFormatting sqref="Y498:Y499">
    <cfRule type="expression" dxfId="727" priority="789">
      <formula>IF(RIGHT(TEXT(Y498,"0.#"),1)=".",FALSE,TRUE)</formula>
    </cfRule>
    <cfRule type="expression" dxfId="726" priority="790">
      <formula>IF(RIGHT(TEXT(Y498,"0.#"),1)=".",TRUE,FALSE)</formula>
    </cfRule>
  </conditionalFormatting>
  <conditionalFormatting sqref="Y533:Y560">
    <cfRule type="expression" dxfId="725" priority="783">
      <formula>IF(RIGHT(TEXT(Y533,"0.#"),1)=".",FALSE,TRUE)</formula>
    </cfRule>
    <cfRule type="expression" dxfId="724" priority="784">
      <formula>IF(RIGHT(TEXT(Y533,"0.#"),1)=".",TRUE,FALSE)</formula>
    </cfRule>
  </conditionalFormatting>
  <conditionalFormatting sqref="W23">
    <cfRule type="expression" dxfId="723" priority="891">
      <formula>IF(RIGHT(TEXT(W23,"0.#"),1)=".",FALSE,TRUE)</formula>
    </cfRule>
    <cfRule type="expression" dxfId="722" priority="892">
      <formula>IF(RIGHT(TEXT(W23,"0.#"),1)=".",TRUE,FALSE)</formula>
    </cfRule>
  </conditionalFormatting>
  <conditionalFormatting sqref="W24:W27">
    <cfRule type="expression" dxfId="721" priority="889">
      <formula>IF(RIGHT(TEXT(W24,"0.#"),1)=".",FALSE,TRUE)</formula>
    </cfRule>
    <cfRule type="expression" dxfId="720" priority="890">
      <formula>IF(RIGHT(TEXT(W24,"0.#"),1)=".",TRUE,FALSE)</formula>
    </cfRule>
  </conditionalFormatting>
  <conditionalFormatting sqref="W28">
    <cfRule type="expression" dxfId="719" priority="887">
      <formula>IF(RIGHT(TEXT(W28,"0.#"),1)=".",FALSE,TRUE)</formula>
    </cfRule>
    <cfRule type="expression" dxfId="718" priority="888">
      <formula>IF(RIGHT(TEXT(W28,"0.#"),1)=".",TRUE,FALSE)</formula>
    </cfRule>
  </conditionalFormatting>
  <conditionalFormatting sqref="P23">
    <cfRule type="expression" dxfId="717" priority="885">
      <formula>IF(RIGHT(TEXT(P23,"0.#"),1)=".",FALSE,TRUE)</formula>
    </cfRule>
    <cfRule type="expression" dxfId="716" priority="886">
      <formula>IF(RIGHT(TEXT(P23,"0.#"),1)=".",TRUE,FALSE)</formula>
    </cfRule>
  </conditionalFormatting>
  <conditionalFormatting sqref="P24:P27">
    <cfRule type="expression" dxfId="715" priority="883">
      <formula>IF(RIGHT(TEXT(P24,"0.#"),1)=".",FALSE,TRUE)</formula>
    </cfRule>
    <cfRule type="expression" dxfId="714" priority="884">
      <formula>IF(RIGHT(TEXT(P24,"0.#"),1)=".",TRUE,FALSE)</formula>
    </cfRule>
  </conditionalFormatting>
  <conditionalFormatting sqref="P28">
    <cfRule type="expression" dxfId="713" priority="881">
      <formula>IF(RIGHT(TEXT(P28,"0.#"),1)=".",FALSE,TRUE)</formula>
    </cfRule>
    <cfRule type="expression" dxfId="712" priority="882">
      <formula>IF(RIGHT(TEXT(P28,"0.#"),1)=".",TRUE,FALSE)</formula>
    </cfRule>
  </conditionalFormatting>
  <conditionalFormatting sqref="AE202">
    <cfRule type="expression" dxfId="711" priority="879">
      <formula>IF(RIGHT(TEXT(AE202,"0.#"),1)=".",FALSE,TRUE)</formula>
    </cfRule>
    <cfRule type="expression" dxfId="710" priority="880">
      <formula>IF(RIGHT(TEXT(AE202,"0.#"),1)=".",TRUE,FALSE)</formula>
    </cfRule>
  </conditionalFormatting>
  <conditionalFormatting sqref="AE203">
    <cfRule type="expression" dxfId="709" priority="877">
      <formula>IF(RIGHT(TEXT(AE203,"0.#"),1)=".",FALSE,TRUE)</formula>
    </cfRule>
    <cfRule type="expression" dxfId="708" priority="878">
      <formula>IF(RIGHT(TEXT(AE203,"0.#"),1)=".",TRUE,FALSE)</formula>
    </cfRule>
  </conditionalFormatting>
  <conditionalFormatting sqref="AE204">
    <cfRule type="expression" dxfId="707" priority="875">
      <formula>IF(RIGHT(TEXT(AE204,"0.#"),1)=".",FALSE,TRUE)</formula>
    </cfRule>
    <cfRule type="expression" dxfId="706" priority="876">
      <formula>IF(RIGHT(TEXT(AE204,"0.#"),1)=".",TRUE,FALSE)</formula>
    </cfRule>
  </conditionalFormatting>
  <conditionalFormatting sqref="AI204">
    <cfRule type="expression" dxfId="705" priority="873">
      <formula>IF(RIGHT(TEXT(AI204,"0.#"),1)=".",FALSE,TRUE)</formula>
    </cfRule>
    <cfRule type="expression" dxfId="704" priority="874">
      <formula>IF(RIGHT(TEXT(AI204,"0.#"),1)=".",TRUE,FALSE)</formula>
    </cfRule>
  </conditionalFormatting>
  <conditionalFormatting sqref="AI203">
    <cfRule type="expression" dxfId="703" priority="871">
      <formula>IF(RIGHT(TEXT(AI203,"0.#"),1)=".",FALSE,TRUE)</formula>
    </cfRule>
    <cfRule type="expression" dxfId="702" priority="872">
      <formula>IF(RIGHT(TEXT(AI203,"0.#"),1)=".",TRUE,FALSE)</formula>
    </cfRule>
  </conditionalFormatting>
  <conditionalFormatting sqref="AI202">
    <cfRule type="expression" dxfId="701" priority="869">
      <formula>IF(RIGHT(TEXT(AI202,"0.#"),1)=".",FALSE,TRUE)</formula>
    </cfRule>
    <cfRule type="expression" dxfId="700" priority="870">
      <formula>IF(RIGHT(TEXT(AI202,"0.#"),1)=".",TRUE,FALSE)</formula>
    </cfRule>
  </conditionalFormatting>
  <conditionalFormatting sqref="AM202">
    <cfRule type="expression" dxfId="699" priority="867">
      <formula>IF(RIGHT(TEXT(AM202,"0.#"),1)=".",FALSE,TRUE)</formula>
    </cfRule>
    <cfRule type="expression" dxfId="698" priority="868">
      <formula>IF(RIGHT(TEXT(AM202,"0.#"),1)=".",TRUE,FALSE)</formula>
    </cfRule>
  </conditionalFormatting>
  <conditionalFormatting sqref="AM203">
    <cfRule type="expression" dxfId="697" priority="865">
      <formula>IF(RIGHT(TEXT(AM203,"0.#"),1)=".",FALSE,TRUE)</formula>
    </cfRule>
    <cfRule type="expression" dxfId="696" priority="866">
      <formula>IF(RIGHT(TEXT(AM203,"0.#"),1)=".",TRUE,FALSE)</formula>
    </cfRule>
  </conditionalFormatting>
  <conditionalFormatting sqref="AM204">
    <cfRule type="expression" dxfId="695" priority="863">
      <formula>IF(RIGHT(TEXT(AM204,"0.#"),1)=".",FALSE,TRUE)</formula>
    </cfRule>
    <cfRule type="expression" dxfId="694" priority="864">
      <formula>IF(RIGHT(TEXT(AM204,"0.#"),1)=".",TRUE,FALSE)</formula>
    </cfRule>
  </conditionalFormatting>
  <conditionalFormatting sqref="AQ202:AQ204">
    <cfRule type="expression" dxfId="693" priority="861">
      <formula>IF(RIGHT(TEXT(AQ202,"0.#"),1)=".",FALSE,TRUE)</formula>
    </cfRule>
    <cfRule type="expression" dxfId="692" priority="862">
      <formula>IF(RIGHT(TEXT(AQ202,"0.#"),1)=".",TRUE,FALSE)</formula>
    </cfRule>
  </conditionalFormatting>
  <conditionalFormatting sqref="AU202:AU204">
    <cfRule type="expression" dxfId="691" priority="859">
      <formula>IF(RIGHT(TEXT(AU202,"0.#"),1)=".",FALSE,TRUE)</formula>
    </cfRule>
    <cfRule type="expression" dxfId="690" priority="860">
      <formula>IF(RIGHT(TEXT(AU202,"0.#"),1)=".",TRUE,FALSE)</formula>
    </cfRule>
  </conditionalFormatting>
  <conditionalFormatting sqref="AE205">
    <cfRule type="expression" dxfId="689" priority="857">
      <formula>IF(RIGHT(TEXT(AE205,"0.#"),1)=".",FALSE,TRUE)</formula>
    </cfRule>
    <cfRule type="expression" dxfId="688" priority="858">
      <formula>IF(RIGHT(TEXT(AE205,"0.#"),1)=".",TRUE,FALSE)</formula>
    </cfRule>
  </conditionalFormatting>
  <conditionalFormatting sqref="AE206">
    <cfRule type="expression" dxfId="687" priority="855">
      <formula>IF(RIGHT(TEXT(AE206,"0.#"),1)=".",FALSE,TRUE)</formula>
    </cfRule>
    <cfRule type="expression" dxfId="686" priority="856">
      <formula>IF(RIGHT(TEXT(AE206,"0.#"),1)=".",TRUE,FALSE)</formula>
    </cfRule>
  </conditionalFormatting>
  <conditionalFormatting sqref="AE207">
    <cfRule type="expression" dxfId="685" priority="853">
      <formula>IF(RIGHT(TEXT(AE207,"0.#"),1)=".",FALSE,TRUE)</formula>
    </cfRule>
    <cfRule type="expression" dxfId="684" priority="854">
      <formula>IF(RIGHT(TEXT(AE207,"0.#"),1)=".",TRUE,FALSE)</formula>
    </cfRule>
  </conditionalFormatting>
  <conditionalFormatting sqref="AI207">
    <cfRule type="expression" dxfId="683" priority="851">
      <formula>IF(RIGHT(TEXT(AI207,"0.#"),1)=".",FALSE,TRUE)</formula>
    </cfRule>
    <cfRule type="expression" dxfId="682" priority="852">
      <formula>IF(RIGHT(TEXT(AI207,"0.#"),1)=".",TRUE,FALSE)</formula>
    </cfRule>
  </conditionalFormatting>
  <conditionalFormatting sqref="AI206">
    <cfRule type="expression" dxfId="681" priority="849">
      <formula>IF(RIGHT(TEXT(AI206,"0.#"),1)=".",FALSE,TRUE)</formula>
    </cfRule>
    <cfRule type="expression" dxfId="680" priority="850">
      <formula>IF(RIGHT(TEXT(AI206,"0.#"),1)=".",TRUE,FALSE)</formula>
    </cfRule>
  </conditionalFormatting>
  <conditionalFormatting sqref="AI205">
    <cfRule type="expression" dxfId="679" priority="847">
      <formula>IF(RIGHT(TEXT(AI205,"0.#"),1)=".",FALSE,TRUE)</formula>
    </cfRule>
    <cfRule type="expression" dxfId="678" priority="848">
      <formula>IF(RIGHT(TEXT(AI205,"0.#"),1)=".",TRUE,FALSE)</formula>
    </cfRule>
  </conditionalFormatting>
  <conditionalFormatting sqref="AM205">
    <cfRule type="expression" dxfId="677" priority="845">
      <formula>IF(RIGHT(TEXT(AM205,"0.#"),1)=".",FALSE,TRUE)</formula>
    </cfRule>
    <cfRule type="expression" dxfId="676" priority="846">
      <formula>IF(RIGHT(TEXT(AM205,"0.#"),1)=".",TRUE,FALSE)</formula>
    </cfRule>
  </conditionalFormatting>
  <conditionalFormatting sqref="AM206">
    <cfRule type="expression" dxfId="675" priority="843">
      <formula>IF(RIGHT(TEXT(AM206,"0.#"),1)=".",FALSE,TRUE)</formula>
    </cfRule>
    <cfRule type="expression" dxfId="674" priority="844">
      <formula>IF(RIGHT(TEXT(AM206,"0.#"),1)=".",TRUE,FALSE)</formula>
    </cfRule>
  </conditionalFormatting>
  <conditionalFormatting sqref="AM207">
    <cfRule type="expression" dxfId="673" priority="841">
      <formula>IF(RIGHT(TEXT(AM207,"0.#"),1)=".",FALSE,TRUE)</formula>
    </cfRule>
    <cfRule type="expression" dxfId="672" priority="842">
      <formula>IF(RIGHT(TEXT(AM207,"0.#"),1)=".",TRUE,FALSE)</formula>
    </cfRule>
  </conditionalFormatting>
  <conditionalFormatting sqref="AQ205:AQ207">
    <cfRule type="expression" dxfId="671" priority="839">
      <formula>IF(RIGHT(TEXT(AQ205,"0.#"),1)=".",FALSE,TRUE)</formula>
    </cfRule>
    <cfRule type="expression" dxfId="670" priority="840">
      <formula>IF(RIGHT(TEXT(AQ205,"0.#"),1)=".",TRUE,FALSE)</formula>
    </cfRule>
  </conditionalFormatting>
  <conditionalFormatting sqref="AU205:AU207">
    <cfRule type="expression" dxfId="669" priority="837">
      <formula>IF(RIGHT(TEXT(AU205,"0.#"),1)=".",FALSE,TRUE)</formula>
    </cfRule>
    <cfRule type="expression" dxfId="668" priority="838">
      <formula>IF(RIGHT(TEXT(AU205,"0.#"),1)=".",TRUE,FALSE)</formula>
    </cfRule>
  </conditionalFormatting>
  <conditionalFormatting sqref="AL409:AO428">
    <cfRule type="expression" dxfId="667" priority="833">
      <formula>IF(AND(AL409&gt;=0, RIGHT(TEXT(AL409,"0.#"),1)&lt;&gt;"."),TRUE,FALSE)</formula>
    </cfRule>
    <cfRule type="expression" dxfId="666" priority="834">
      <formula>IF(AND(AL409&gt;=0, RIGHT(TEXT(AL409,"0.#"),1)="."),TRUE,FALSE)</formula>
    </cfRule>
    <cfRule type="expression" dxfId="665" priority="835">
      <formula>IF(AND(AL409&lt;0, RIGHT(TEXT(AL409,"0.#"),1)&lt;&gt;"."),TRUE,FALSE)</formula>
    </cfRule>
    <cfRule type="expression" dxfId="664" priority="836">
      <formula>IF(AND(AL409&lt;0, RIGHT(TEXT(AL409,"0.#"),1)="."),TRUE,FALSE)</formula>
    </cfRule>
  </conditionalFormatting>
  <conditionalFormatting sqref="AL434:AO461">
    <cfRule type="expression" dxfId="663" priority="821">
      <formula>IF(AND(AL434&gt;=0, RIGHT(TEXT(AL434,"0.#"),1)&lt;&gt;"."),TRUE,FALSE)</formula>
    </cfRule>
    <cfRule type="expression" dxfId="662" priority="822">
      <formula>IF(AND(AL434&gt;=0, RIGHT(TEXT(AL434,"0.#"),1)="."),TRUE,FALSE)</formula>
    </cfRule>
    <cfRule type="expression" dxfId="661" priority="823">
      <formula>IF(AND(AL434&lt;0, RIGHT(TEXT(AL434,"0.#"),1)&lt;&gt;"."),TRUE,FALSE)</formula>
    </cfRule>
    <cfRule type="expression" dxfId="660" priority="824">
      <formula>IF(AND(AL434&lt;0, RIGHT(TEXT(AL434,"0.#"),1)="."),TRUE,FALSE)</formula>
    </cfRule>
  </conditionalFormatting>
  <conditionalFormatting sqref="AL432:AO433">
    <cfRule type="expression" dxfId="659" priority="815">
      <formula>IF(AND(AL432&gt;=0, RIGHT(TEXT(AL432,"0.#"),1)&lt;&gt;"."),TRUE,FALSE)</formula>
    </cfRule>
    <cfRule type="expression" dxfId="658" priority="816">
      <formula>IF(AND(AL432&gt;=0, RIGHT(TEXT(AL432,"0.#"),1)="."),TRUE,FALSE)</formula>
    </cfRule>
    <cfRule type="expression" dxfId="657" priority="817">
      <formula>IF(AND(AL432&lt;0, RIGHT(TEXT(AL432,"0.#"),1)&lt;&gt;"."),TRUE,FALSE)</formula>
    </cfRule>
    <cfRule type="expression" dxfId="656" priority="818">
      <formula>IF(AND(AL432&lt;0, RIGHT(TEXT(AL432,"0.#"),1)="."),TRUE,FALSE)</formula>
    </cfRule>
  </conditionalFormatting>
  <conditionalFormatting sqref="AL467:AO494">
    <cfRule type="expression" dxfId="655" priority="809">
      <formula>IF(AND(AL467&gt;=0, RIGHT(TEXT(AL467,"0.#"),1)&lt;&gt;"."),TRUE,FALSE)</formula>
    </cfRule>
    <cfRule type="expression" dxfId="654" priority="810">
      <formula>IF(AND(AL467&gt;=0, RIGHT(TEXT(AL467,"0.#"),1)="."),TRUE,FALSE)</formula>
    </cfRule>
    <cfRule type="expression" dxfId="653" priority="811">
      <formula>IF(AND(AL467&lt;0, RIGHT(TEXT(AL467,"0.#"),1)&lt;&gt;"."),TRUE,FALSE)</formula>
    </cfRule>
    <cfRule type="expression" dxfId="652" priority="812">
      <formula>IF(AND(AL467&lt;0, RIGHT(TEXT(AL467,"0.#"),1)="."),TRUE,FALSE)</formula>
    </cfRule>
  </conditionalFormatting>
  <conditionalFormatting sqref="AL465:AO466">
    <cfRule type="expression" dxfId="651" priority="803">
      <formula>IF(AND(AL465&gt;=0, RIGHT(TEXT(AL465,"0.#"),1)&lt;&gt;"."),TRUE,FALSE)</formula>
    </cfRule>
    <cfRule type="expression" dxfId="650" priority="804">
      <formula>IF(AND(AL465&gt;=0, RIGHT(TEXT(AL465,"0.#"),1)="."),TRUE,FALSE)</formula>
    </cfRule>
    <cfRule type="expression" dxfId="649" priority="805">
      <formula>IF(AND(AL465&lt;0, RIGHT(TEXT(AL465,"0.#"),1)&lt;&gt;"."),TRUE,FALSE)</formula>
    </cfRule>
    <cfRule type="expression" dxfId="648" priority="806">
      <formula>IF(AND(AL465&lt;0, RIGHT(TEXT(AL465,"0.#"),1)="."),TRUE,FALSE)</formula>
    </cfRule>
  </conditionalFormatting>
  <conditionalFormatting sqref="AL500:AO527">
    <cfRule type="expression" dxfId="647" priority="797">
      <formula>IF(AND(AL500&gt;=0, RIGHT(TEXT(AL500,"0.#"),1)&lt;&gt;"."),TRUE,FALSE)</formula>
    </cfRule>
    <cfRule type="expression" dxfId="646" priority="798">
      <formula>IF(AND(AL500&gt;=0, RIGHT(TEXT(AL500,"0.#"),1)="."),TRUE,FALSE)</formula>
    </cfRule>
    <cfRule type="expression" dxfId="645" priority="799">
      <formula>IF(AND(AL500&lt;0, RIGHT(TEXT(AL500,"0.#"),1)&lt;&gt;"."),TRUE,FALSE)</formula>
    </cfRule>
    <cfRule type="expression" dxfId="644" priority="800">
      <formula>IF(AND(AL500&lt;0, RIGHT(TEXT(AL500,"0.#"),1)="."),TRUE,FALSE)</formula>
    </cfRule>
  </conditionalFormatting>
  <conditionalFormatting sqref="AL498:AO499">
    <cfRule type="expression" dxfId="643" priority="791">
      <formula>IF(AND(AL498&gt;=0, RIGHT(TEXT(AL498,"0.#"),1)&lt;&gt;"."),TRUE,FALSE)</formula>
    </cfRule>
    <cfRule type="expression" dxfId="642" priority="792">
      <formula>IF(AND(AL498&gt;=0, RIGHT(TEXT(AL498,"0.#"),1)="."),TRUE,FALSE)</formula>
    </cfRule>
    <cfRule type="expression" dxfId="641" priority="793">
      <formula>IF(AND(AL498&lt;0, RIGHT(TEXT(AL498,"0.#"),1)&lt;&gt;"."),TRUE,FALSE)</formula>
    </cfRule>
    <cfRule type="expression" dxfId="640" priority="794">
      <formula>IF(AND(AL498&lt;0, RIGHT(TEXT(AL498,"0.#"),1)="."),TRUE,FALSE)</formula>
    </cfRule>
  </conditionalFormatting>
  <conditionalFormatting sqref="AL533:AO560">
    <cfRule type="expression" dxfId="639" priority="785">
      <formula>IF(AND(AL533&gt;=0, RIGHT(TEXT(AL533,"0.#"),1)&lt;&gt;"."),TRUE,FALSE)</formula>
    </cfRule>
    <cfRule type="expression" dxfId="638" priority="786">
      <formula>IF(AND(AL533&gt;=0, RIGHT(TEXT(AL533,"0.#"),1)="."),TRUE,FALSE)</formula>
    </cfRule>
    <cfRule type="expression" dxfId="637" priority="787">
      <formula>IF(AND(AL533&lt;0, RIGHT(TEXT(AL533,"0.#"),1)&lt;&gt;"."),TRUE,FALSE)</formula>
    </cfRule>
    <cfRule type="expression" dxfId="636" priority="788">
      <formula>IF(AND(AL533&lt;0, RIGHT(TEXT(AL533,"0.#"),1)="."),TRUE,FALSE)</formula>
    </cfRule>
  </conditionalFormatting>
  <conditionalFormatting sqref="AL531:AO532">
    <cfRule type="expression" dxfId="635" priority="779">
      <formula>IF(AND(AL531&gt;=0, RIGHT(TEXT(AL531,"0.#"),1)&lt;&gt;"."),TRUE,FALSE)</formula>
    </cfRule>
    <cfRule type="expression" dxfId="634" priority="780">
      <formula>IF(AND(AL531&gt;=0, RIGHT(TEXT(AL531,"0.#"),1)="."),TRUE,FALSE)</formula>
    </cfRule>
    <cfRule type="expression" dxfId="633" priority="781">
      <formula>IF(AND(AL531&lt;0, RIGHT(TEXT(AL531,"0.#"),1)&lt;&gt;"."),TRUE,FALSE)</formula>
    </cfRule>
    <cfRule type="expression" dxfId="632" priority="782">
      <formula>IF(AND(AL531&lt;0, RIGHT(TEXT(AL531,"0.#"),1)="."),TRUE,FALSE)</formula>
    </cfRule>
  </conditionalFormatting>
  <conditionalFormatting sqref="Y531:Y532">
    <cfRule type="expression" dxfId="631" priority="777">
      <formula>IF(RIGHT(TEXT(Y531,"0.#"),1)=".",FALSE,TRUE)</formula>
    </cfRule>
    <cfRule type="expression" dxfId="630" priority="778">
      <formula>IF(RIGHT(TEXT(Y531,"0.#"),1)=".",TRUE,FALSE)</formula>
    </cfRule>
  </conditionalFormatting>
  <conditionalFormatting sqref="AL566:AO593">
    <cfRule type="expression" dxfId="629" priority="773">
      <formula>IF(AND(AL566&gt;=0, RIGHT(TEXT(AL566,"0.#"),1)&lt;&gt;"."),TRUE,FALSE)</formula>
    </cfRule>
    <cfRule type="expression" dxfId="628" priority="774">
      <formula>IF(AND(AL566&gt;=0, RIGHT(TEXT(AL566,"0.#"),1)="."),TRUE,FALSE)</formula>
    </cfRule>
    <cfRule type="expression" dxfId="627" priority="775">
      <formula>IF(AND(AL566&lt;0, RIGHT(TEXT(AL566,"0.#"),1)&lt;&gt;"."),TRUE,FALSE)</formula>
    </cfRule>
    <cfRule type="expression" dxfId="626" priority="776">
      <formula>IF(AND(AL566&lt;0, RIGHT(TEXT(AL566,"0.#"),1)="."),TRUE,FALSE)</formula>
    </cfRule>
  </conditionalFormatting>
  <conditionalFormatting sqref="Y566:Y593">
    <cfRule type="expression" dxfId="625" priority="771">
      <formula>IF(RIGHT(TEXT(Y566,"0.#"),1)=".",FALSE,TRUE)</formula>
    </cfRule>
    <cfRule type="expression" dxfId="624" priority="772">
      <formula>IF(RIGHT(TEXT(Y566,"0.#"),1)=".",TRUE,FALSE)</formula>
    </cfRule>
  </conditionalFormatting>
  <conditionalFormatting sqref="AL564:AO565">
    <cfRule type="expression" dxfId="623" priority="767">
      <formula>IF(AND(AL564&gt;=0, RIGHT(TEXT(AL564,"0.#"),1)&lt;&gt;"."),TRUE,FALSE)</formula>
    </cfRule>
    <cfRule type="expression" dxfId="622" priority="768">
      <formula>IF(AND(AL564&gt;=0, RIGHT(TEXT(AL564,"0.#"),1)="."),TRUE,FALSE)</formula>
    </cfRule>
    <cfRule type="expression" dxfId="621" priority="769">
      <formula>IF(AND(AL564&lt;0, RIGHT(TEXT(AL564,"0.#"),1)&lt;&gt;"."),TRUE,FALSE)</formula>
    </cfRule>
    <cfRule type="expression" dxfId="620" priority="770">
      <formula>IF(AND(AL564&lt;0, RIGHT(TEXT(AL564,"0.#"),1)="."),TRUE,FALSE)</formula>
    </cfRule>
  </conditionalFormatting>
  <conditionalFormatting sqref="Y564:Y565">
    <cfRule type="expression" dxfId="619" priority="765">
      <formula>IF(RIGHT(TEXT(Y564,"0.#"),1)=".",FALSE,TRUE)</formula>
    </cfRule>
    <cfRule type="expression" dxfId="618" priority="766">
      <formula>IF(RIGHT(TEXT(Y564,"0.#"),1)=".",TRUE,FALSE)</formula>
    </cfRule>
  </conditionalFormatting>
  <conditionalFormatting sqref="AL599:AO626">
    <cfRule type="expression" dxfId="617" priority="761">
      <formula>IF(AND(AL599&gt;=0, RIGHT(TEXT(AL599,"0.#"),1)&lt;&gt;"."),TRUE,FALSE)</formula>
    </cfRule>
    <cfRule type="expression" dxfId="616" priority="762">
      <formula>IF(AND(AL599&gt;=0, RIGHT(TEXT(AL599,"0.#"),1)="."),TRUE,FALSE)</formula>
    </cfRule>
    <cfRule type="expression" dxfId="615" priority="763">
      <formula>IF(AND(AL599&lt;0, RIGHT(TEXT(AL599,"0.#"),1)&lt;&gt;"."),TRUE,FALSE)</formula>
    </cfRule>
    <cfRule type="expression" dxfId="614" priority="764">
      <formula>IF(AND(AL599&lt;0, RIGHT(TEXT(AL599,"0.#"),1)="."),TRUE,FALSE)</formula>
    </cfRule>
  </conditionalFormatting>
  <conditionalFormatting sqref="Y599:Y626">
    <cfRule type="expression" dxfId="613" priority="759">
      <formula>IF(RIGHT(TEXT(Y599,"0.#"),1)=".",FALSE,TRUE)</formula>
    </cfRule>
    <cfRule type="expression" dxfId="612" priority="760">
      <formula>IF(RIGHT(TEXT(Y599,"0.#"),1)=".",TRUE,FALSE)</formula>
    </cfRule>
  </conditionalFormatting>
  <conditionalFormatting sqref="AL597:AO598">
    <cfRule type="expression" dxfId="611" priority="755">
      <formula>IF(AND(AL597&gt;=0, RIGHT(TEXT(AL597,"0.#"),1)&lt;&gt;"."),TRUE,FALSE)</formula>
    </cfRule>
    <cfRule type="expression" dxfId="610" priority="756">
      <formula>IF(AND(AL597&gt;=0, RIGHT(TEXT(AL597,"0.#"),1)="."),TRUE,FALSE)</formula>
    </cfRule>
    <cfRule type="expression" dxfId="609" priority="757">
      <formula>IF(AND(AL597&lt;0, RIGHT(TEXT(AL597,"0.#"),1)&lt;&gt;"."),TRUE,FALSE)</formula>
    </cfRule>
    <cfRule type="expression" dxfId="608" priority="758">
      <formula>IF(AND(AL597&lt;0, RIGHT(TEXT(AL597,"0.#"),1)="."),TRUE,FALSE)</formula>
    </cfRule>
  </conditionalFormatting>
  <conditionalFormatting sqref="Y597:Y598">
    <cfRule type="expression" dxfId="607" priority="753">
      <formula>IF(RIGHT(TEXT(Y597,"0.#"),1)=".",FALSE,TRUE)</formula>
    </cfRule>
    <cfRule type="expression" dxfId="606" priority="754">
      <formula>IF(RIGHT(TEXT(Y597,"0.#"),1)=".",TRUE,FALSE)</formula>
    </cfRule>
  </conditionalFormatting>
  <conditionalFormatting sqref="P29:AC29">
    <cfRule type="expression" dxfId="605" priority="747">
      <formula>IF(RIGHT(TEXT(P29,"0.#"),1)=".",FALSE,TRUE)</formula>
    </cfRule>
    <cfRule type="expression" dxfId="604" priority="748">
      <formula>IF(RIGHT(TEXT(P29,"0.#"),1)=".",TRUE,FALSE)</formula>
    </cfRule>
  </conditionalFormatting>
  <conditionalFormatting sqref="AM41">
    <cfRule type="expression" dxfId="603" priority="729">
      <formula>IF(RIGHT(TEXT(AM41,"0.#"),1)=".",FALSE,TRUE)</formula>
    </cfRule>
    <cfRule type="expression" dxfId="602" priority="730">
      <formula>IF(RIGHT(TEXT(AM41,"0.#"),1)=".",TRUE,FALSE)</formula>
    </cfRule>
  </conditionalFormatting>
  <conditionalFormatting sqref="AM40">
    <cfRule type="expression" dxfId="601" priority="731">
      <formula>IF(RIGHT(TEXT(AM40,"0.#"),1)=".",FALSE,TRUE)</formula>
    </cfRule>
    <cfRule type="expression" dxfId="600" priority="732">
      <formula>IF(RIGHT(TEXT(AM40,"0.#"),1)=".",TRUE,FALSE)</formula>
    </cfRule>
  </conditionalFormatting>
  <conditionalFormatting sqref="AE39">
    <cfRule type="expression" dxfId="599" priority="745">
      <formula>IF(RIGHT(TEXT(AE39,"0.#"),1)=".",FALSE,TRUE)</formula>
    </cfRule>
    <cfRule type="expression" dxfId="598" priority="746">
      <formula>IF(RIGHT(TEXT(AE39,"0.#"),1)=".",TRUE,FALSE)</formula>
    </cfRule>
  </conditionalFormatting>
  <conditionalFormatting sqref="AQ39:AQ41">
    <cfRule type="expression" dxfId="597" priority="727">
      <formula>IF(RIGHT(TEXT(AQ39,"0.#"),1)=".",FALSE,TRUE)</formula>
    </cfRule>
    <cfRule type="expression" dxfId="596" priority="728">
      <formula>IF(RIGHT(TEXT(AQ39,"0.#"),1)=".",TRUE,FALSE)</formula>
    </cfRule>
  </conditionalFormatting>
  <conditionalFormatting sqref="AU39:AU41">
    <cfRule type="expression" dxfId="595" priority="725">
      <formula>IF(RIGHT(TEXT(AU39,"0.#"),1)=".",FALSE,TRUE)</formula>
    </cfRule>
    <cfRule type="expression" dxfId="594" priority="726">
      <formula>IF(RIGHT(TEXT(AU39,"0.#"),1)=".",TRUE,FALSE)</formula>
    </cfRule>
  </conditionalFormatting>
  <conditionalFormatting sqref="AI41">
    <cfRule type="expression" dxfId="593" priority="739">
      <formula>IF(RIGHT(TEXT(AI41,"0.#"),1)=".",FALSE,TRUE)</formula>
    </cfRule>
    <cfRule type="expression" dxfId="592" priority="740">
      <formula>IF(RIGHT(TEXT(AI41,"0.#"),1)=".",TRUE,FALSE)</formula>
    </cfRule>
  </conditionalFormatting>
  <conditionalFormatting sqref="AE40">
    <cfRule type="expression" dxfId="591" priority="743">
      <formula>IF(RIGHT(TEXT(AE40,"0.#"),1)=".",FALSE,TRUE)</formula>
    </cfRule>
    <cfRule type="expression" dxfId="590" priority="744">
      <formula>IF(RIGHT(TEXT(AE40,"0.#"),1)=".",TRUE,FALSE)</formula>
    </cfRule>
  </conditionalFormatting>
  <conditionalFormatting sqref="AE41">
    <cfRule type="expression" dxfId="589" priority="741">
      <formula>IF(RIGHT(TEXT(AE41,"0.#"),1)=".",FALSE,TRUE)</formula>
    </cfRule>
    <cfRule type="expression" dxfId="588" priority="742">
      <formula>IF(RIGHT(TEXT(AE41,"0.#"),1)=".",TRUE,FALSE)</formula>
    </cfRule>
  </conditionalFormatting>
  <conditionalFormatting sqref="AM39">
    <cfRule type="expression" dxfId="587" priority="733">
      <formula>IF(RIGHT(TEXT(AM39,"0.#"),1)=".",FALSE,TRUE)</formula>
    </cfRule>
    <cfRule type="expression" dxfId="586" priority="734">
      <formula>IF(RIGHT(TEXT(AM39,"0.#"),1)=".",TRUE,FALSE)</formula>
    </cfRule>
  </conditionalFormatting>
  <conditionalFormatting sqref="AI39">
    <cfRule type="expression" dxfId="585" priority="735">
      <formula>IF(RIGHT(TEXT(AI39,"0.#"),1)=".",FALSE,TRUE)</formula>
    </cfRule>
    <cfRule type="expression" dxfId="584" priority="736">
      <formula>IF(RIGHT(TEXT(AI39,"0.#"),1)=".",TRUE,FALSE)</formula>
    </cfRule>
  </conditionalFormatting>
  <conditionalFormatting sqref="AI40">
    <cfRule type="expression" dxfId="583" priority="737">
      <formula>IF(RIGHT(TEXT(AI40,"0.#"),1)=".",FALSE,TRUE)</formula>
    </cfRule>
    <cfRule type="expression" dxfId="582" priority="738">
      <formula>IF(RIGHT(TEXT(AI40,"0.#"),1)=".",TRUE,FALSE)</formula>
    </cfRule>
  </conditionalFormatting>
  <conditionalFormatting sqref="AM69">
    <cfRule type="expression" dxfId="581" priority="697">
      <formula>IF(RIGHT(TEXT(AM69,"0.#"),1)=".",FALSE,TRUE)</formula>
    </cfRule>
    <cfRule type="expression" dxfId="580" priority="698">
      <formula>IF(RIGHT(TEXT(AM69,"0.#"),1)=".",TRUE,FALSE)</formula>
    </cfRule>
  </conditionalFormatting>
  <conditionalFormatting sqref="AE70 AM70">
    <cfRule type="expression" dxfId="579" priority="695">
      <formula>IF(RIGHT(TEXT(AE70,"0.#"),1)=".",FALSE,TRUE)</formula>
    </cfRule>
    <cfRule type="expression" dxfId="578" priority="696">
      <formula>IF(RIGHT(TEXT(AE70,"0.#"),1)=".",TRUE,FALSE)</formula>
    </cfRule>
  </conditionalFormatting>
  <conditionalFormatting sqref="AI70">
    <cfRule type="expression" dxfId="577" priority="693">
      <formula>IF(RIGHT(TEXT(AI70,"0.#"),1)=".",FALSE,TRUE)</formula>
    </cfRule>
    <cfRule type="expression" dxfId="576" priority="694">
      <formula>IF(RIGHT(TEXT(AI70,"0.#"),1)=".",TRUE,FALSE)</formula>
    </cfRule>
  </conditionalFormatting>
  <conditionalFormatting sqref="AQ70">
    <cfRule type="expression" dxfId="575" priority="691">
      <formula>IF(RIGHT(TEXT(AQ70,"0.#"),1)=".",FALSE,TRUE)</formula>
    </cfRule>
    <cfRule type="expression" dxfId="574" priority="692">
      <formula>IF(RIGHT(TEXT(AQ70,"0.#"),1)=".",TRUE,FALSE)</formula>
    </cfRule>
  </conditionalFormatting>
  <conditionalFormatting sqref="AE69 AQ69">
    <cfRule type="expression" dxfId="573" priority="701">
      <formula>IF(RIGHT(TEXT(AE69,"0.#"),1)=".",FALSE,TRUE)</formula>
    </cfRule>
    <cfRule type="expression" dxfId="572" priority="702">
      <formula>IF(RIGHT(TEXT(AE69,"0.#"),1)=".",TRUE,FALSE)</formula>
    </cfRule>
  </conditionalFormatting>
  <conditionalFormatting sqref="AI69">
    <cfRule type="expression" dxfId="571" priority="699">
      <formula>IF(RIGHT(TEXT(AI69,"0.#"),1)=".",FALSE,TRUE)</formula>
    </cfRule>
    <cfRule type="expression" dxfId="570" priority="700">
      <formula>IF(RIGHT(TEXT(AI69,"0.#"),1)=".",TRUE,FALSE)</formula>
    </cfRule>
  </conditionalFormatting>
  <conditionalFormatting sqref="AE66 AQ66">
    <cfRule type="expression" dxfId="569" priority="689">
      <formula>IF(RIGHT(TEXT(AE66,"0.#"),1)=".",FALSE,TRUE)</formula>
    </cfRule>
    <cfRule type="expression" dxfId="568" priority="690">
      <formula>IF(RIGHT(TEXT(AE66,"0.#"),1)=".",TRUE,FALSE)</formula>
    </cfRule>
  </conditionalFormatting>
  <conditionalFormatting sqref="AI66">
    <cfRule type="expression" dxfId="567" priority="687">
      <formula>IF(RIGHT(TEXT(AI66,"0.#"),1)=".",FALSE,TRUE)</formula>
    </cfRule>
    <cfRule type="expression" dxfId="566" priority="688">
      <formula>IF(RIGHT(TEXT(AI66,"0.#"),1)=".",TRUE,FALSE)</formula>
    </cfRule>
  </conditionalFormatting>
  <conditionalFormatting sqref="AM66">
    <cfRule type="expression" dxfId="565" priority="685">
      <formula>IF(RIGHT(TEXT(AM66,"0.#"),1)=".",FALSE,TRUE)</formula>
    </cfRule>
    <cfRule type="expression" dxfId="564" priority="686">
      <formula>IF(RIGHT(TEXT(AM66,"0.#"),1)=".",TRUE,FALSE)</formula>
    </cfRule>
  </conditionalFormatting>
  <conditionalFormatting sqref="AE67">
    <cfRule type="expression" dxfId="563" priority="683">
      <formula>IF(RIGHT(TEXT(AE67,"0.#"),1)=".",FALSE,TRUE)</formula>
    </cfRule>
    <cfRule type="expression" dxfId="562" priority="684">
      <formula>IF(RIGHT(TEXT(AE67,"0.#"),1)=".",TRUE,FALSE)</formula>
    </cfRule>
  </conditionalFormatting>
  <conditionalFormatting sqref="AI67">
    <cfRule type="expression" dxfId="561" priority="681">
      <formula>IF(RIGHT(TEXT(AI67,"0.#"),1)=".",FALSE,TRUE)</formula>
    </cfRule>
    <cfRule type="expression" dxfId="560" priority="682">
      <formula>IF(RIGHT(TEXT(AI67,"0.#"),1)=".",TRUE,FALSE)</formula>
    </cfRule>
  </conditionalFormatting>
  <conditionalFormatting sqref="AM67">
    <cfRule type="expression" dxfId="559" priority="679">
      <formula>IF(RIGHT(TEXT(AM67,"0.#"),1)=".",FALSE,TRUE)</formula>
    </cfRule>
    <cfRule type="expression" dxfId="558" priority="680">
      <formula>IF(RIGHT(TEXT(AM67,"0.#"),1)=".",TRUE,FALSE)</formula>
    </cfRule>
  </conditionalFormatting>
  <conditionalFormatting sqref="AQ67">
    <cfRule type="expression" dxfId="557" priority="677">
      <formula>IF(RIGHT(TEXT(AQ67,"0.#"),1)=".",FALSE,TRUE)</formula>
    </cfRule>
    <cfRule type="expression" dxfId="556" priority="678">
      <formula>IF(RIGHT(TEXT(AQ67,"0.#"),1)=".",TRUE,FALSE)</formula>
    </cfRule>
  </conditionalFormatting>
  <conditionalFormatting sqref="AU66">
    <cfRule type="expression" dxfId="555" priority="675">
      <formula>IF(RIGHT(TEXT(AU66,"0.#"),1)=".",FALSE,TRUE)</formula>
    </cfRule>
    <cfRule type="expression" dxfId="554" priority="676">
      <formula>IF(RIGHT(TEXT(AU66,"0.#"),1)=".",TRUE,FALSE)</formula>
    </cfRule>
  </conditionalFormatting>
  <conditionalFormatting sqref="AU67">
    <cfRule type="expression" dxfId="553" priority="673">
      <formula>IF(RIGHT(TEXT(AU67,"0.#"),1)=".",FALSE,TRUE)</formula>
    </cfRule>
    <cfRule type="expression" dxfId="552" priority="674">
      <formula>IF(RIGHT(TEXT(AU67,"0.#"),1)=".",TRUE,FALSE)</formula>
    </cfRule>
  </conditionalFormatting>
  <conditionalFormatting sqref="AE100 AQ100">
    <cfRule type="expression" dxfId="551" priority="635">
      <formula>IF(RIGHT(TEXT(AE100,"0.#"),1)=".",FALSE,TRUE)</formula>
    </cfRule>
    <cfRule type="expression" dxfId="550" priority="636">
      <formula>IF(RIGHT(TEXT(AE100,"0.#"),1)=".",TRUE,FALSE)</formula>
    </cfRule>
  </conditionalFormatting>
  <conditionalFormatting sqref="AI100">
    <cfRule type="expression" dxfId="549" priority="633">
      <formula>IF(RIGHT(TEXT(AI100,"0.#"),1)=".",FALSE,TRUE)</formula>
    </cfRule>
    <cfRule type="expression" dxfId="548" priority="634">
      <formula>IF(RIGHT(TEXT(AI100,"0.#"),1)=".",TRUE,FALSE)</formula>
    </cfRule>
  </conditionalFormatting>
  <conditionalFormatting sqref="AM100">
    <cfRule type="expression" dxfId="547" priority="631">
      <formula>IF(RIGHT(TEXT(AM100,"0.#"),1)=".",FALSE,TRUE)</formula>
    </cfRule>
    <cfRule type="expression" dxfId="546" priority="632">
      <formula>IF(RIGHT(TEXT(AM100,"0.#"),1)=".",TRUE,FALSE)</formula>
    </cfRule>
  </conditionalFormatting>
  <conditionalFormatting sqref="AE101">
    <cfRule type="expression" dxfId="545" priority="629">
      <formula>IF(RIGHT(TEXT(AE101,"0.#"),1)=".",FALSE,TRUE)</formula>
    </cfRule>
    <cfRule type="expression" dxfId="544" priority="630">
      <formula>IF(RIGHT(TEXT(AE101,"0.#"),1)=".",TRUE,FALSE)</formula>
    </cfRule>
  </conditionalFormatting>
  <conditionalFormatting sqref="AI101">
    <cfRule type="expression" dxfId="543" priority="627">
      <formula>IF(RIGHT(TEXT(AI101,"0.#"),1)=".",FALSE,TRUE)</formula>
    </cfRule>
    <cfRule type="expression" dxfId="542" priority="628">
      <formula>IF(RIGHT(TEXT(AI101,"0.#"),1)=".",TRUE,FALSE)</formula>
    </cfRule>
  </conditionalFormatting>
  <conditionalFormatting sqref="AM101">
    <cfRule type="expression" dxfId="541" priority="625">
      <formula>IF(RIGHT(TEXT(AM101,"0.#"),1)=".",FALSE,TRUE)</formula>
    </cfRule>
    <cfRule type="expression" dxfId="540" priority="626">
      <formula>IF(RIGHT(TEXT(AM101,"0.#"),1)=".",TRUE,FALSE)</formula>
    </cfRule>
  </conditionalFormatting>
  <conditionalFormatting sqref="AQ101">
    <cfRule type="expression" dxfId="539" priority="623">
      <formula>IF(RIGHT(TEXT(AQ101,"0.#"),1)=".",FALSE,TRUE)</formula>
    </cfRule>
    <cfRule type="expression" dxfId="538" priority="624">
      <formula>IF(RIGHT(TEXT(AQ101,"0.#"),1)=".",TRUE,FALSE)</formula>
    </cfRule>
  </conditionalFormatting>
  <conditionalFormatting sqref="AU100">
    <cfRule type="expression" dxfId="537" priority="621">
      <formula>IF(RIGHT(TEXT(AU100,"0.#"),1)=".",FALSE,TRUE)</formula>
    </cfRule>
    <cfRule type="expression" dxfId="536" priority="622">
      <formula>IF(RIGHT(TEXT(AU100,"0.#"),1)=".",TRUE,FALSE)</formula>
    </cfRule>
  </conditionalFormatting>
  <conditionalFormatting sqref="AU101">
    <cfRule type="expression" dxfId="535" priority="619">
      <formula>IF(RIGHT(TEXT(AU101,"0.#"),1)=".",FALSE,TRUE)</formula>
    </cfRule>
    <cfRule type="expression" dxfId="534" priority="620">
      <formula>IF(RIGHT(TEXT(AU101,"0.#"),1)=".",TRUE,FALSE)</formula>
    </cfRule>
  </conditionalFormatting>
  <conditionalFormatting sqref="AM103">
    <cfRule type="expression" dxfId="533" priority="601">
      <formula>IF(RIGHT(TEXT(AM103,"0.#"),1)=".",FALSE,TRUE)</formula>
    </cfRule>
    <cfRule type="expression" dxfId="532" priority="602">
      <formula>IF(RIGHT(TEXT(AM103,"0.#"),1)=".",TRUE,FALSE)</formula>
    </cfRule>
  </conditionalFormatting>
  <conditionalFormatting sqref="AE104 AM104">
    <cfRule type="expression" dxfId="531" priority="599">
      <formula>IF(RIGHT(TEXT(AE104,"0.#"),1)=".",FALSE,TRUE)</formula>
    </cfRule>
    <cfRule type="expression" dxfId="530" priority="600">
      <formula>IF(RIGHT(TEXT(AE104,"0.#"),1)=".",TRUE,FALSE)</formula>
    </cfRule>
  </conditionalFormatting>
  <conditionalFormatting sqref="AI104">
    <cfRule type="expression" dxfId="529" priority="597">
      <formula>IF(RIGHT(TEXT(AI104,"0.#"),1)=".",FALSE,TRUE)</formula>
    </cfRule>
    <cfRule type="expression" dxfId="528" priority="598">
      <formula>IF(RIGHT(TEXT(AI104,"0.#"),1)=".",TRUE,FALSE)</formula>
    </cfRule>
  </conditionalFormatting>
  <conditionalFormatting sqref="AQ104">
    <cfRule type="expression" dxfId="527" priority="595">
      <formula>IF(RIGHT(TEXT(AQ104,"0.#"),1)=".",FALSE,TRUE)</formula>
    </cfRule>
    <cfRule type="expression" dxfId="526" priority="596">
      <formula>IF(RIGHT(TEXT(AQ104,"0.#"),1)=".",TRUE,FALSE)</formula>
    </cfRule>
  </conditionalFormatting>
  <conditionalFormatting sqref="AE103 AQ103">
    <cfRule type="expression" dxfId="525" priority="605">
      <formula>IF(RIGHT(TEXT(AE103,"0.#"),1)=".",FALSE,TRUE)</formula>
    </cfRule>
    <cfRule type="expression" dxfId="524" priority="606">
      <formula>IF(RIGHT(TEXT(AE103,"0.#"),1)=".",TRUE,FALSE)</formula>
    </cfRule>
  </conditionalFormatting>
  <conditionalFormatting sqref="AI103">
    <cfRule type="expression" dxfId="523" priority="603">
      <formula>IF(RIGHT(TEXT(AI103,"0.#"),1)=".",FALSE,TRUE)</formula>
    </cfRule>
    <cfRule type="expression" dxfId="522" priority="604">
      <formula>IF(RIGHT(TEXT(AI103,"0.#"),1)=".",TRUE,FALSE)</formula>
    </cfRule>
  </conditionalFormatting>
  <conditionalFormatting sqref="AM137">
    <cfRule type="expression" dxfId="521" priority="589">
      <formula>IF(RIGHT(TEXT(AM137,"0.#"),1)=".",FALSE,TRUE)</formula>
    </cfRule>
    <cfRule type="expression" dxfId="520" priority="590">
      <formula>IF(RIGHT(TEXT(AM137,"0.#"),1)=".",TRUE,FALSE)</formula>
    </cfRule>
  </conditionalFormatting>
  <conditionalFormatting sqref="AE138 AM138">
    <cfRule type="expression" dxfId="519" priority="587">
      <formula>IF(RIGHT(TEXT(AE138,"0.#"),1)=".",FALSE,TRUE)</formula>
    </cfRule>
    <cfRule type="expression" dxfId="518" priority="588">
      <formula>IF(RIGHT(TEXT(AE138,"0.#"),1)=".",TRUE,FALSE)</formula>
    </cfRule>
  </conditionalFormatting>
  <conditionalFormatting sqref="AI138">
    <cfRule type="expression" dxfId="517" priority="585">
      <formula>IF(RIGHT(TEXT(AI138,"0.#"),1)=".",FALSE,TRUE)</formula>
    </cfRule>
    <cfRule type="expression" dxfId="516" priority="586">
      <formula>IF(RIGHT(TEXT(AI138,"0.#"),1)=".",TRUE,FALSE)</formula>
    </cfRule>
  </conditionalFormatting>
  <conditionalFormatting sqref="AQ138">
    <cfRule type="expression" dxfId="515" priority="583">
      <formula>IF(RIGHT(TEXT(AQ138,"0.#"),1)=".",FALSE,TRUE)</formula>
    </cfRule>
    <cfRule type="expression" dxfId="514" priority="584">
      <formula>IF(RIGHT(TEXT(AQ138,"0.#"),1)=".",TRUE,FALSE)</formula>
    </cfRule>
  </conditionalFormatting>
  <conditionalFormatting sqref="AE137 AQ137">
    <cfRule type="expression" dxfId="513" priority="593">
      <formula>IF(RIGHT(TEXT(AE137,"0.#"),1)=".",FALSE,TRUE)</formula>
    </cfRule>
    <cfRule type="expression" dxfId="512" priority="594">
      <formula>IF(RIGHT(TEXT(AE137,"0.#"),1)=".",TRUE,FALSE)</formula>
    </cfRule>
  </conditionalFormatting>
  <conditionalFormatting sqref="AI137">
    <cfRule type="expression" dxfId="511" priority="591">
      <formula>IF(RIGHT(TEXT(AI137,"0.#"),1)=".",FALSE,TRUE)</formula>
    </cfRule>
    <cfRule type="expression" dxfId="510" priority="592">
      <formula>IF(RIGHT(TEXT(AI137,"0.#"),1)=".",TRUE,FALSE)</formula>
    </cfRule>
  </conditionalFormatting>
  <conditionalFormatting sqref="AM171">
    <cfRule type="expression" dxfId="509" priority="577">
      <formula>IF(RIGHT(TEXT(AM171,"0.#"),1)=".",FALSE,TRUE)</formula>
    </cfRule>
    <cfRule type="expression" dxfId="508" priority="578">
      <formula>IF(RIGHT(TEXT(AM171,"0.#"),1)=".",TRUE,FALSE)</formula>
    </cfRule>
  </conditionalFormatting>
  <conditionalFormatting sqref="AE172 AM172">
    <cfRule type="expression" dxfId="507" priority="575">
      <formula>IF(RIGHT(TEXT(AE172,"0.#"),1)=".",FALSE,TRUE)</formula>
    </cfRule>
    <cfRule type="expression" dxfId="506" priority="576">
      <formula>IF(RIGHT(TEXT(AE172,"0.#"),1)=".",TRUE,FALSE)</formula>
    </cfRule>
  </conditionalFormatting>
  <conditionalFormatting sqref="AI172">
    <cfRule type="expression" dxfId="505" priority="573">
      <formula>IF(RIGHT(TEXT(AI172,"0.#"),1)=".",FALSE,TRUE)</formula>
    </cfRule>
    <cfRule type="expression" dxfId="504" priority="574">
      <formula>IF(RIGHT(TEXT(AI172,"0.#"),1)=".",TRUE,FALSE)</formula>
    </cfRule>
  </conditionalFormatting>
  <conditionalFormatting sqref="AQ172">
    <cfRule type="expression" dxfId="503" priority="571">
      <formula>IF(RIGHT(TEXT(AQ172,"0.#"),1)=".",FALSE,TRUE)</formula>
    </cfRule>
    <cfRule type="expression" dxfId="502" priority="572">
      <formula>IF(RIGHT(TEXT(AQ172,"0.#"),1)=".",TRUE,FALSE)</formula>
    </cfRule>
  </conditionalFormatting>
  <conditionalFormatting sqref="AE171 AQ171">
    <cfRule type="expression" dxfId="501" priority="581">
      <formula>IF(RIGHT(TEXT(AE171,"0.#"),1)=".",FALSE,TRUE)</formula>
    </cfRule>
    <cfRule type="expression" dxfId="500" priority="582">
      <formula>IF(RIGHT(TEXT(AE171,"0.#"),1)=".",TRUE,FALSE)</formula>
    </cfRule>
  </conditionalFormatting>
  <conditionalFormatting sqref="AI171">
    <cfRule type="expression" dxfId="499" priority="579">
      <formula>IF(RIGHT(TEXT(AI171,"0.#"),1)=".",FALSE,TRUE)</formula>
    </cfRule>
    <cfRule type="expression" dxfId="498" priority="580">
      <formula>IF(RIGHT(TEXT(AI171,"0.#"),1)=".",TRUE,FALSE)</formula>
    </cfRule>
  </conditionalFormatting>
  <conditionalFormatting sqref="AE73">
    <cfRule type="expression" dxfId="497" priority="569">
      <formula>IF(RIGHT(TEXT(AE73,"0.#"),1)=".",FALSE,TRUE)</formula>
    </cfRule>
    <cfRule type="expression" dxfId="496" priority="570">
      <formula>IF(RIGHT(TEXT(AE73,"0.#"),1)=".",TRUE,FALSE)</formula>
    </cfRule>
  </conditionalFormatting>
  <conditionalFormatting sqref="AM75">
    <cfRule type="expression" dxfId="495" priority="553">
      <formula>IF(RIGHT(TEXT(AM75,"0.#"),1)=".",FALSE,TRUE)</formula>
    </cfRule>
    <cfRule type="expression" dxfId="494" priority="554">
      <formula>IF(RIGHT(TEXT(AM75,"0.#"),1)=".",TRUE,FALSE)</formula>
    </cfRule>
  </conditionalFormatting>
  <conditionalFormatting sqref="AE74">
    <cfRule type="expression" dxfId="493" priority="567">
      <formula>IF(RIGHT(TEXT(AE74,"0.#"),1)=".",FALSE,TRUE)</formula>
    </cfRule>
    <cfRule type="expression" dxfId="492" priority="568">
      <formula>IF(RIGHT(TEXT(AE74,"0.#"),1)=".",TRUE,FALSE)</formula>
    </cfRule>
  </conditionalFormatting>
  <conditionalFormatting sqref="AE75">
    <cfRule type="expression" dxfId="491" priority="565">
      <formula>IF(RIGHT(TEXT(AE75,"0.#"),1)=".",FALSE,TRUE)</formula>
    </cfRule>
    <cfRule type="expression" dxfId="490" priority="566">
      <formula>IF(RIGHT(TEXT(AE75,"0.#"),1)=".",TRUE,FALSE)</formula>
    </cfRule>
  </conditionalFormatting>
  <conditionalFormatting sqref="AI75">
    <cfRule type="expression" dxfId="489" priority="563">
      <formula>IF(RIGHT(TEXT(AI75,"0.#"),1)=".",FALSE,TRUE)</formula>
    </cfRule>
    <cfRule type="expression" dxfId="488" priority="564">
      <formula>IF(RIGHT(TEXT(AI75,"0.#"),1)=".",TRUE,FALSE)</formula>
    </cfRule>
  </conditionalFormatting>
  <conditionalFormatting sqref="AI74">
    <cfRule type="expression" dxfId="487" priority="561">
      <formula>IF(RIGHT(TEXT(AI74,"0.#"),1)=".",FALSE,TRUE)</formula>
    </cfRule>
    <cfRule type="expression" dxfId="486" priority="562">
      <formula>IF(RIGHT(TEXT(AI74,"0.#"),1)=".",TRUE,FALSE)</formula>
    </cfRule>
  </conditionalFormatting>
  <conditionalFormatting sqref="AI73">
    <cfRule type="expression" dxfId="485" priority="559">
      <formula>IF(RIGHT(TEXT(AI73,"0.#"),1)=".",FALSE,TRUE)</formula>
    </cfRule>
    <cfRule type="expression" dxfId="484" priority="560">
      <formula>IF(RIGHT(TEXT(AI73,"0.#"),1)=".",TRUE,FALSE)</formula>
    </cfRule>
  </conditionalFormatting>
  <conditionalFormatting sqref="AM73">
    <cfRule type="expression" dxfId="483" priority="557">
      <formula>IF(RIGHT(TEXT(AM73,"0.#"),1)=".",FALSE,TRUE)</formula>
    </cfRule>
    <cfRule type="expression" dxfId="482" priority="558">
      <formula>IF(RIGHT(TEXT(AM73,"0.#"),1)=".",TRUE,FALSE)</formula>
    </cfRule>
  </conditionalFormatting>
  <conditionalFormatting sqref="AM74">
    <cfRule type="expression" dxfId="481" priority="555">
      <formula>IF(RIGHT(TEXT(AM74,"0.#"),1)=".",FALSE,TRUE)</formula>
    </cfRule>
    <cfRule type="expression" dxfId="480" priority="556">
      <formula>IF(RIGHT(TEXT(AM74,"0.#"),1)=".",TRUE,FALSE)</formula>
    </cfRule>
  </conditionalFormatting>
  <conditionalFormatting sqref="AQ73:AQ75">
    <cfRule type="expression" dxfId="479" priority="551">
      <formula>IF(RIGHT(TEXT(AQ73,"0.#"),1)=".",FALSE,TRUE)</formula>
    </cfRule>
    <cfRule type="expression" dxfId="478" priority="552">
      <formula>IF(RIGHT(TEXT(AQ73,"0.#"),1)=".",TRUE,FALSE)</formula>
    </cfRule>
  </conditionalFormatting>
  <conditionalFormatting sqref="AU73:AU75">
    <cfRule type="expression" dxfId="477" priority="549">
      <formula>IF(RIGHT(TEXT(AU73,"0.#"),1)=".",FALSE,TRUE)</formula>
    </cfRule>
    <cfRule type="expression" dxfId="476" priority="550">
      <formula>IF(RIGHT(TEXT(AU73,"0.#"),1)=".",TRUE,FALSE)</formula>
    </cfRule>
  </conditionalFormatting>
  <conditionalFormatting sqref="AE107">
    <cfRule type="expression" dxfId="475" priority="547">
      <formula>IF(RIGHT(TEXT(AE107,"0.#"),1)=".",FALSE,TRUE)</formula>
    </cfRule>
    <cfRule type="expression" dxfId="474" priority="548">
      <formula>IF(RIGHT(TEXT(AE107,"0.#"),1)=".",TRUE,FALSE)</formula>
    </cfRule>
  </conditionalFormatting>
  <conditionalFormatting sqref="AM109">
    <cfRule type="expression" dxfId="473" priority="531">
      <formula>IF(RIGHT(TEXT(AM109,"0.#"),1)=".",FALSE,TRUE)</formula>
    </cfRule>
    <cfRule type="expression" dxfId="472" priority="532">
      <formula>IF(RIGHT(TEXT(AM109,"0.#"),1)=".",TRUE,FALSE)</formula>
    </cfRule>
  </conditionalFormatting>
  <conditionalFormatting sqref="AE108">
    <cfRule type="expression" dxfId="471" priority="545">
      <formula>IF(RIGHT(TEXT(AE108,"0.#"),1)=".",FALSE,TRUE)</formula>
    </cfRule>
    <cfRule type="expression" dxfId="470" priority="546">
      <formula>IF(RIGHT(TEXT(AE108,"0.#"),1)=".",TRUE,FALSE)</formula>
    </cfRule>
  </conditionalFormatting>
  <conditionalFormatting sqref="AE109">
    <cfRule type="expression" dxfId="469" priority="543">
      <formula>IF(RIGHT(TEXT(AE109,"0.#"),1)=".",FALSE,TRUE)</formula>
    </cfRule>
    <cfRule type="expression" dxfId="468" priority="544">
      <formula>IF(RIGHT(TEXT(AE109,"0.#"),1)=".",TRUE,FALSE)</formula>
    </cfRule>
  </conditionalFormatting>
  <conditionalFormatting sqref="AI109">
    <cfRule type="expression" dxfId="467" priority="541">
      <formula>IF(RIGHT(TEXT(AI109,"0.#"),1)=".",FALSE,TRUE)</formula>
    </cfRule>
    <cfRule type="expression" dxfId="466" priority="542">
      <formula>IF(RIGHT(TEXT(AI109,"0.#"),1)=".",TRUE,FALSE)</formula>
    </cfRule>
  </conditionalFormatting>
  <conditionalFormatting sqref="AI108">
    <cfRule type="expression" dxfId="465" priority="539">
      <formula>IF(RIGHT(TEXT(AI108,"0.#"),1)=".",FALSE,TRUE)</formula>
    </cfRule>
    <cfRule type="expression" dxfId="464" priority="540">
      <formula>IF(RIGHT(TEXT(AI108,"0.#"),1)=".",TRUE,FALSE)</formula>
    </cfRule>
  </conditionalFormatting>
  <conditionalFormatting sqref="AI107">
    <cfRule type="expression" dxfId="463" priority="537">
      <formula>IF(RIGHT(TEXT(AI107,"0.#"),1)=".",FALSE,TRUE)</formula>
    </cfRule>
    <cfRule type="expression" dxfId="462" priority="538">
      <formula>IF(RIGHT(TEXT(AI107,"0.#"),1)=".",TRUE,FALSE)</formula>
    </cfRule>
  </conditionalFormatting>
  <conditionalFormatting sqref="AM107">
    <cfRule type="expression" dxfId="461" priority="535">
      <formula>IF(RIGHT(TEXT(AM107,"0.#"),1)=".",FALSE,TRUE)</formula>
    </cfRule>
    <cfRule type="expression" dxfId="460" priority="536">
      <formula>IF(RIGHT(TEXT(AM107,"0.#"),1)=".",TRUE,FALSE)</formula>
    </cfRule>
  </conditionalFormatting>
  <conditionalFormatting sqref="AM108">
    <cfRule type="expression" dxfId="459" priority="533">
      <formula>IF(RIGHT(TEXT(AM108,"0.#"),1)=".",FALSE,TRUE)</formula>
    </cfRule>
    <cfRule type="expression" dxfId="458" priority="534">
      <formula>IF(RIGHT(TEXT(AM108,"0.#"),1)=".",TRUE,FALSE)</formula>
    </cfRule>
  </conditionalFormatting>
  <conditionalFormatting sqref="AQ107:AQ109">
    <cfRule type="expression" dxfId="457" priority="529">
      <formula>IF(RIGHT(TEXT(AQ107,"0.#"),1)=".",FALSE,TRUE)</formula>
    </cfRule>
    <cfRule type="expression" dxfId="456" priority="530">
      <formula>IF(RIGHT(TEXT(AQ107,"0.#"),1)=".",TRUE,FALSE)</formula>
    </cfRule>
  </conditionalFormatting>
  <conditionalFormatting sqref="AU107:AU109">
    <cfRule type="expression" dxfId="455" priority="527">
      <formula>IF(RIGHT(TEXT(AU107,"0.#"),1)=".",FALSE,TRUE)</formula>
    </cfRule>
    <cfRule type="expression" dxfId="454" priority="528">
      <formula>IF(RIGHT(TEXT(AU107,"0.#"),1)=".",TRUE,FALSE)</formula>
    </cfRule>
  </conditionalFormatting>
  <conditionalFormatting sqref="AE141">
    <cfRule type="expression" dxfId="453" priority="525">
      <formula>IF(RIGHT(TEXT(AE141,"0.#"),1)=".",FALSE,TRUE)</formula>
    </cfRule>
    <cfRule type="expression" dxfId="452" priority="526">
      <formula>IF(RIGHT(TEXT(AE141,"0.#"),1)=".",TRUE,FALSE)</formula>
    </cfRule>
  </conditionalFormatting>
  <conditionalFormatting sqref="AM143">
    <cfRule type="expression" dxfId="451" priority="509">
      <formula>IF(RIGHT(TEXT(AM143,"0.#"),1)=".",FALSE,TRUE)</formula>
    </cfRule>
    <cfRule type="expression" dxfId="450" priority="510">
      <formula>IF(RIGHT(TEXT(AM143,"0.#"),1)=".",TRUE,FALSE)</formula>
    </cfRule>
  </conditionalFormatting>
  <conditionalFormatting sqref="AE142">
    <cfRule type="expression" dxfId="449" priority="523">
      <formula>IF(RIGHT(TEXT(AE142,"0.#"),1)=".",FALSE,TRUE)</formula>
    </cfRule>
    <cfRule type="expression" dxfId="448" priority="524">
      <formula>IF(RIGHT(TEXT(AE142,"0.#"),1)=".",TRUE,FALSE)</formula>
    </cfRule>
  </conditionalFormatting>
  <conditionalFormatting sqref="AE143">
    <cfRule type="expression" dxfId="447" priority="521">
      <formula>IF(RIGHT(TEXT(AE143,"0.#"),1)=".",FALSE,TRUE)</formula>
    </cfRule>
    <cfRule type="expression" dxfId="446" priority="522">
      <formula>IF(RIGHT(TEXT(AE143,"0.#"),1)=".",TRUE,FALSE)</formula>
    </cfRule>
  </conditionalFormatting>
  <conditionalFormatting sqref="AI143">
    <cfRule type="expression" dxfId="445" priority="519">
      <formula>IF(RIGHT(TEXT(AI143,"0.#"),1)=".",FALSE,TRUE)</formula>
    </cfRule>
    <cfRule type="expression" dxfId="444" priority="520">
      <formula>IF(RIGHT(TEXT(AI143,"0.#"),1)=".",TRUE,FALSE)</formula>
    </cfRule>
  </conditionalFormatting>
  <conditionalFormatting sqref="AI142">
    <cfRule type="expression" dxfId="443" priority="517">
      <formula>IF(RIGHT(TEXT(AI142,"0.#"),1)=".",FALSE,TRUE)</formula>
    </cfRule>
    <cfRule type="expression" dxfId="442" priority="518">
      <formula>IF(RIGHT(TEXT(AI142,"0.#"),1)=".",TRUE,FALSE)</formula>
    </cfRule>
  </conditionalFormatting>
  <conditionalFormatting sqref="AI141">
    <cfRule type="expression" dxfId="441" priority="515">
      <formula>IF(RIGHT(TEXT(AI141,"0.#"),1)=".",FALSE,TRUE)</formula>
    </cfRule>
    <cfRule type="expression" dxfId="440" priority="516">
      <formula>IF(RIGHT(TEXT(AI141,"0.#"),1)=".",TRUE,FALSE)</formula>
    </cfRule>
  </conditionalFormatting>
  <conditionalFormatting sqref="AM141">
    <cfRule type="expression" dxfId="439" priority="513">
      <formula>IF(RIGHT(TEXT(AM141,"0.#"),1)=".",FALSE,TRUE)</formula>
    </cfRule>
    <cfRule type="expression" dxfId="438" priority="514">
      <formula>IF(RIGHT(TEXT(AM141,"0.#"),1)=".",TRUE,FALSE)</formula>
    </cfRule>
  </conditionalFormatting>
  <conditionalFormatting sqref="AM142">
    <cfRule type="expression" dxfId="437" priority="511">
      <formula>IF(RIGHT(TEXT(AM142,"0.#"),1)=".",FALSE,TRUE)</formula>
    </cfRule>
    <cfRule type="expression" dxfId="436" priority="512">
      <formula>IF(RIGHT(TEXT(AM142,"0.#"),1)=".",TRUE,FALSE)</formula>
    </cfRule>
  </conditionalFormatting>
  <conditionalFormatting sqref="AQ141:AQ143">
    <cfRule type="expression" dxfId="435" priority="507">
      <formula>IF(RIGHT(TEXT(AQ141,"0.#"),1)=".",FALSE,TRUE)</formula>
    </cfRule>
    <cfRule type="expression" dxfId="434" priority="508">
      <formula>IF(RIGHT(TEXT(AQ141,"0.#"),1)=".",TRUE,FALSE)</formula>
    </cfRule>
  </conditionalFormatting>
  <conditionalFormatting sqref="AU141:AU143">
    <cfRule type="expression" dxfId="433" priority="505">
      <formula>IF(RIGHT(TEXT(AU141,"0.#"),1)=".",FALSE,TRUE)</formula>
    </cfRule>
    <cfRule type="expression" dxfId="432" priority="506">
      <formula>IF(RIGHT(TEXT(AU141,"0.#"),1)=".",TRUE,FALSE)</formula>
    </cfRule>
  </conditionalFormatting>
  <conditionalFormatting sqref="AE175">
    <cfRule type="expression" dxfId="431" priority="503">
      <formula>IF(RIGHT(TEXT(AE175,"0.#"),1)=".",FALSE,TRUE)</formula>
    </cfRule>
    <cfRule type="expression" dxfId="430" priority="504">
      <formula>IF(RIGHT(TEXT(AE175,"0.#"),1)=".",TRUE,FALSE)</formula>
    </cfRule>
  </conditionalFormatting>
  <conditionalFormatting sqref="AM177">
    <cfRule type="expression" dxfId="429" priority="487">
      <formula>IF(RIGHT(TEXT(AM177,"0.#"),1)=".",FALSE,TRUE)</formula>
    </cfRule>
    <cfRule type="expression" dxfId="428" priority="488">
      <formula>IF(RIGHT(TEXT(AM177,"0.#"),1)=".",TRUE,FALSE)</formula>
    </cfRule>
  </conditionalFormatting>
  <conditionalFormatting sqref="AE176">
    <cfRule type="expression" dxfId="427" priority="501">
      <formula>IF(RIGHT(TEXT(AE176,"0.#"),1)=".",FALSE,TRUE)</formula>
    </cfRule>
    <cfRule type="expression" dxfId="426" priority="502">
      <formula>IF(RIGHT(TEXT(AE176,"0.#"),1)=".",TRUE,FALSE)</formula>
    </cfRule>
  </conditionalFormatting>
  <conditionalFormatting sqref="AE177">
    <cfRule type="expression" dxfId="425" priority="499">
      <formula>IF(RIGHT(TEXT(AE177,"0.#"),1)=".",FALSE,TRUE)</formula>
    </cfRule>
    <cfRule type="expression" dxfId="424" priority="500">
      <formula>IF(RIGHT(TEXT(AE177,"0.#"),1)=".",TRUE,FALSE)</formula>
    </cfRule>
  </conditionalFormatting>
  <conditionalFormatting sqref="AI177">
    <cfRule type="expression" dxfId="423" priority="497">
      <formula>IF(RIGHT(TEXT(AI177,"0.#"),1)=".",FALSE,TRUE)</formula>
    </cfRule>
    <cfRule type="expression" dxfId="422" priority="498">
      <formula>IF(RIGHT(TEXT(AI177,"0.#"),1)=".",TRUE,FALSE)</formula>
    </cfRule>
  </conditionalFormatting>
  <conditionalFormatting sqref="AI176">
    <cfRule type="expression" dxfId="421" priority="495">
      <formula>IF(RIGHT(TEXT(AI176,"0.#"),1)=".",FALSE,TRUE)</formula>
    </cfRule>
    <cfRule type="expression" dxfId="420" priority="496">
      <formula>IF(RIGHT(TEXT(AI176,"0.#"),1)=".",TRUE,FALSE)</formula>
    </cfRule>
  </conditionalFormatting>
  <conditionalFormatting sqref="AI175">
    <cfRule type="expression" dxfId="419" priority="493">
      <formula>IF(RIGHT(TEXT(AI175,"0.#"),1)=".",FALSE,TRUE)</formula>
    </cfRule>
    <cfRule type="expression" dxfId="418" priority="494">
      <formula>IF(RIGHT(TEXT(AI175,"0.#"),1)=".",TRUE,FALSE)</formula>
    </cfRule>
  </conditionalFormatting>
  <conditionalFormatting sqref="AM175">
    <cfRule type="expression" dxfId="417" priority="491">
      <formula>IF(RIGHT(TEXT(AM175,"0.#"),1)=".",FALSE,TRUE)</formula>
    </cfRule>
    <cfRule type="expression" dxfId="416" priority="492">
      <formula>IF(RIGHT(TEXT(AM175,"0.#"),1)=".",TRUE,FALSE)</formula>
    </cfRule>
  </conditionalFormatting>
  <conditionalFormatting sqref="AM176">
    <cfRule type="expression" dxfId="415" priority="489">
      <formula>IF(RIGHT(TEXT(AM176,"0.#"),1)=".",FALSE,TRUE)</formula>
    </cfRule>
    <cfRule type="expression" dxfId="414" priority="490">
      <formula>IF(RIGHT(TEXT(AM176,"0.#"),1)=".",TRUE,FALSE)</formula>
    </cfRule>
  </conditionalFormatting>
  <conditionalFormatting sqref="AQ175:AQ177">
    <cfRule type="expression" dxfId="413" priority="485">
      <formula>IF(RIGHT(TEXT(AQ175,"0.#"),1)=".",FALSE,TRUE)</formula>
    </cfRule>
    <cfRule type="expression" dxfId="412" priority="486">
      <formula>IF(RIGHT(TEXT(AQ175,"0.#"),1)=".",TRUE,FALSE)</formula>
    </cfRule>
  </conditionalFormatting>
  <conditionalFormatting sqref="AU175:AU177">
    <cfRule type="expression" dxfId="411" priority="483">
      <formula>IF(RIGHT(TEXT(AU175,"0.#"),1)=".",FALSE,TRUE)</formula>
    </cfRule>
    <cfRule type="expression" dxfId="410" priority="484">
      <formula>IF(RIGHT(TEXT(AU175,"0.#"),1)=".",TRUE,FALSE)</formula>
    </cfRule>
  </conditionalFormatting>
  <conditionalFormatting sqref="AE61">
    <cfRule type="expression" dxfId="409" priority="437">
      <formula>IF(RIGHT(TEXT(AE61,"0.#"),1)=".",FALSE,TRUE)</formula>
    </cfRule>
    <cfRule type="expression" dxfId="408" priority="438">
      <formula>IF(RIGHT(TEXT(AE61,"0.#"),1)=".",TRUE,FALSE)</formula>
    </cfRule>
  </conditionalFormatting>
  <conditionalFormatting sqref="AE62">
    <cfRule type="expression" dxfId="407" priority="435">
      <formula>IF(RIGHT(TEXT(AE62,"0.#"),1)=".",FALSE,TRUE)</formula>
    </cfRule>
    <cfRule type="expression" dxfId="406" priority="436">
      <formula>IF(RIGHT(TEXT(AE62,"0.#"),1)=".",TRUE,FALSE)</formula>
    </cfRule>
  </conditionalFormatting>
  <conditionalFormatting sqref="AM61">
    <cfRule type="expression" dxfId="405" priority="425">
      <formula>IF(RIGHT(TEXT(AM61,"0.#"),1)=".",FALSE,TRUE)</formula>
    </cfRule>
    <cfRule type="expression" dxfId="404" priority="426">
      <formula>IF(RIGHT(TEXT(AM61,"0.#"),1)=".",TRUE,FALSE)</formula>
    </cfRule>
  </conditionalFormatting>
  <conditionalFormatting sqref="AE63">
    <cfRule type="expression" dxfId="403" priority="433">
      <formula>IF(RIGHT(TEXT(AE63,"0.#"),1)=".",FALSE,TRUE)</formula>
    </cfRule>
    <cfRule type="expression" dxfId="402" priority="434">
      <formula>IF(RIGHT(TEXT(AE63,"0.#"),1)=".",TRUE,FALSE)</formula>
    </cfRule>
  </conditionalFormatting>
  <conditionalFormatting sqref="AI63">
    <cfRule type="expression" dxfId="401" priority="431">
      <formula>IF(RIGHT(TEXT(AI63,"0.#"),1)=".",FALSE,TRUE)</formula>
    </cfRule>
    <cfRule type="expression" dxfId="400" priority="432">
      <formula>IF(RIGHT(TEXT(AI63,"0.#"),1)=".",TRUE,FALSE)</formula>
    </cfRule>
  </conditionalFormatting>
  <conditionalFormatting sqref="AI62">
    <cfRule type="expression" dxfId="399" priority="429">
      <formula>IF(RIGHT(TEXT(AI62,"0.#"),1)=".",FALSE,TRUE)</formula>
    </cfRule>
    <cfRule type="expression" dxfId="398" priority="430">
      <formula>IF(RIGHT(TEXT(AI62,"0.#"),1)=".",TRUE,FALSE)</formula>
    </cfRule>
  </conditionalFormatting>
  <conditionalFormatting sqref="AI61">
    <cfRule type="expression" dxfId="397" priority="427">
      <formula>IF(RIGHT(TEXT(AI61,"0.#"),1)=".",FALSE,TRUE)</formula>
    </cfRule>
    <cfRule type="expression" dxfId="396" priority="428">
      <formula>IF(RIGHT(TEXT(AI61,"0.#"),1)=".",TRUE,FALSE)</formula>
    </cfRule>
  </conditionalFormatting>
  <conditionalFormatting sqref="AM62">
    <cfRule type="expression" dxfId="395" priority="423">
      <formula>IF(RIGHT(TEXT(AM62,"0.#"),1)=".",FALSE,TRUE)</formula>
    </cfRule>
    <cfRule type="expression" dxfId="394" priority="424">
      <formula>IF(RIGHT(TEXT(AM62,"0.#"),1)=".",TRUE,FALSE)</formula>
    </cfRule>
  </conditionalFormatting>
  <conditionalFormatting sqref="AM63">
    <cfRule type="expression" dxfId="393" priority="421">
      <formula>IF(RIGHT(TEXT(AM63,"0.#"),1)=".",FALSE,TRUE)</formula>
    </cfRule>
    <cfRule type="expression" dxfId="392" priority="422">
      <formula>IF(RIGHT(TEXT(AM63,"0.#"),1)=".",TRUE,FALSE)</formula>
    </cfRule>
  </conditionalFormatting>
  <conditionalFormatting sqref="AQ61:AQ63">
    <cfRule type="expression" dxfId="391" priority="419">
      <formula>IF(RIGHT(TEXT(AQ61,"0.#"),1)=".",FALSE,TRUE)</formula>
    </cfRule>
    <cfRule type="expression" dxfId="390" priority="420">
      <formula>IF(RIGHT(TEXT(AQ61,"0.#"),1)=".",TRUE,FALSE)</formula>
    </cfRule>
  </conditionalFormatting>
  <conditionalFormatting sqref="AU61:AU63">
    <cfRule type="expression" dxfId="389" priority="417">
      <formula>IF(RIGHT(TEXT(AU61,"0.#"),1)=".",FALSE,TRUE)</formula>
    </cfRule>
    <cfRule type="expression" dxfId="388" priority="418">
      <formula>IF(RIGHT(TEXT(AU61,"0.#"),1)=".",TRUE,FALSE)</formula>
    </cfRule>
  </conditionalFormatting>
  <conditionalFormatting sqref="AE95">
    <cfRule type="expression" dxfId="387" priority="415">
      <formula>IF(RIGHT(TEXT(AE95,"0.#"),1)=".",FALSE,TRUE)</formula>
    </cfRule>
    <cfRule type="expression" dxfId="386" priority="416">
      <formula>IF(RIGHT(TEXT(AE95,"0.#"),1)=".",TRUE,FALSE)</formula>
    </cfRule>
  </conditionalFormatting>
  <conditionalFormatting sqref="AE96">
    <cfRule type="expression" dxfId="385" priority="413">
      <formula>IF(RIGHT(TEXT(AE96,"0.#"),1)=".",FALSE,TRUE)</formula>
    </cfRule>
    <cfRule type="expression" dxfId="384" priority="414">
      <formula>IF(RIGHT(TEXT(AE96,"0.#"),1)=".",TRUE,FALSE)</formula>
    </cfRule>
  </conditionalFormatting>
  <conditionalFormatting sqref="AM95">
    <cfRule type="expression" dxfId="383" priority="403">
      <formula>IF(RIGHT(TEXT(AM95,"0.#"),1)=".",FALSE,TRUE)</formula>
    </cfRule>
    <cfRule type="expression" dxfId="382" priority="404">
      <formula>IF(RIGHT(TEXT(AM95,"0.#"),1)=".",TRUE,FALSE)</formula>
    </cfRule>
  </conditionalFormatting>
  <conditionalFormatting sqref="AE97">
    <cfRule type="expression" dxfId="381" priority="411">
      <formula>IF(RIGHT(TEXT(AE97,"0.#"),1)=".",FALSE,TRUE)</formula>
    </cfRule>
    <cfRule type="expression" dxfId="380" priority="412">
      <formula>IF(RIGHT(TEXT(AE97,"0.#"),1)=".",TRUE,FALSE)</formula>
    </cfRule>
  </conditionalFormatting>
  <conditionalFormatting sqref="AI97">
    <cfRule type="expression" dxfId="379" priority="409">
      <formula>IF(RIGHT(TEXT(AI97,"0.#"),1)=".",FALSE,TRUE)</formula>
    </cfRule>
    <cfRule type="expression" dxfId="378" priority="410">
      <formula>IF(RIGHT(TEXT(AI97,"0.#"),1)=".",TRUE,FALSE)</formula>
    </cfRule>
  </conditionalFormatting>
  <conditionalFormatting sqref="AI96">
    <cfRule type="expression" dxfId="377" priority="407">
      <formula>IF(RIGHT(TEXT(AI96,"0.#"),1)=".",FALSE,TRUE)</formula>
    </cfRule>
    <cfRule type="expression" dxfId="376" priority="408">
      <formula>IF(RIGHT(TEXT(AI96,"0.#"),1)=".",TRUE,FALSE)</formula>
    </cfRule>
  </conditionalFormatting>
  <conditionalFormatting sqref="AI95">
    <cfRule type="expression" dxfId="375" priority="405">
      <formula>IF(RIGHT(TEXT(AI95,"0.#"),1)=".",FALSE,TRUE)</formula>
    </cfRule>
    <cfRule type="expression" dxfId="374" priority="406">
      <formula>IF(RIGHT(TEXT(AI95,"0.#"),1)=".",TRUE,FALSE)</formula>
    </cfRule>
  </conditionalFormatting>
  <conditionalFormatting sqref="AM96">
    <cfRule type="expression" dxfId="373" priority="401">
      <formula>IF(RIGHT(TEXT(AM96,"0.#"),1)=".",FALSE,TRUE)</formula>
    </cfRule>
    <cfRule type="expression" dxfId="372" priority="402">
      <formula>IF(RIGHT(TEXT(AM96,"0.#"),1)=".",TRUE,FALSE)</formula>
    </cfRule>
  </conditionalFormatting>
  <conditionalFormatting sqref="AM97">
    <cfRule type="expression" dxfId="371" priority="399">
      <formula>IF(RIGHT(TEXT(AM97,"0.#"),1)=".",FALSE,TRUE)</formula>
    </cfRule>
    <cfRule type="expression" dxfId="370" priority="400">
      <formula>IF(RIGHT(TEXT(AM97,"0.#"),1)=".",TRUE,FALSE)</formula>
    </cfRule>
  </conditionalFormatting>
  <conditionalFormatting sqref="AQ95:AQ97">
    <cfRule type="expression" dxfId="369" priority="397">
      <formula>IF(RIGHT(TEXT(AQ95,"0.#"),1)=".",FALSE,TRUE)</formula>
    </cfRule>
    <cfRule type="expression" dxfId="368" priority="398">
      <formula>IF(RIGHT(TEXT(AQ95,"0.#"),1)=".",TRUE,FALSE)</formula>
    </cfRule>
  </conditionalFormatting>
  <conditionalFormatting sqref="AU95:AU97">
    <cfRule type="expression" dxfId="367" priority="395">
      <formula>IF(RIGHT(TEXT(AU95,"0.#"),1)=".",FALSE,TRUE)</formula>
    </cfRule>
    <cfRule type="expression" dxfId="366" priority="396">
      <formula>IF(RIGHT(TEXT(AU95,"0.#"),1)=".",TRUE,FALSE)</formula>
    </cfRule>
  </conditionalFormatting>
  <conditionalFormatting sqref="AE129">
    <cfRule type="expression" dxfId="365" priority="393">
      <formula>IF(RIGHT(TEXT(AE129,"0.#"),1)=".",FALSE,TRUE)</formula>
    </cfRule>
    <cfRule type="expression" dxfId="364" priority="394">
      <formula>IF(RIGHT(TEXT(AE129,"0.#"),1)=".",TRUE,FALSE)</formula>
    </cfRule>
  </conditionalFormatting>
  <conditionalFormatting sqref="AE130">
    <cfRule type="expression" dxfId="363" priority="391">
      <formula>IF(RIGHT(TEXT(AE130,"0.#"),1)=".",FALSE,TRUE)</formula>
    </cfRule>
    <cfRule type="expression" dxfId="362" priority="392">
      <formula>IF(RIGHT(TEXT(AE130,"0.#"),1)=".",TRUE,FALSE)</formula>
    </cfRule>
  </conditionalFormatting>
  <conditionalFormatting sqref="AM129">
    <cfRule type="expression" dxfId="361" priority="381">
      <formula>IF(RIGHT(TEXT(AM129,"0.#"),1)=".",FALSE,TRUE)</formula>
    </cfRule>
    <cfRule type="expression" dxfId="360" priority="382">
      <formula>IF(RIGHT(TEXT(AM129,"0.#"),1)=".",TRUE,FALSE)</formula>
    </cfRule>
  </conditionalFormatting>
  <conditionalFormatting sqref="AE131">
    <cfRule type="expression" dxfId="359" priority="389">
      <formula>IF(RIGHT(TEXT(AE131,"0.#"),1)=".",FALSE,TRUE)</formula>
    </cfRule>
    <cfRule type="expression" dxfId="358" priority="390">
      <formula>IF(RIGHT(TEXT(AE131,"0.#"),1)=".",TRUE,FALSE)</formula>
    </cfRule>
  </conditionalFormatting>
  <conditionalFormatting sqref="AI131">
    <cfRule type="expression" dxfId="357" priority="387">
      <formula>IF(RIGHT(TEXT(AI131,"0.#"),1)=".",FALSE,TRUE)</formula>
    </cfRule>
    <cfRule type="expression" dxfId="356" priority="388">
      <formula>IF(RIGHT(TEXT(AI131,"0.#"),1)=".",TRUE,FALSE)</formula>
    </cfRule>
  </conditionalFormatting>
  <conditionalFormatting sqref="AI130">
    <cfRule type="expression" dxfId="355" priority="385">
      <formula>IF(RIGHT(TEXT(AI130,"0.#"),1)=".",FALSE,TRUE)</formula>
    </cfRule>
    <cfRule type="expression" dxfId="354" priority="386">
      <formula>IF(RIGHT(TEXT(AI130,"0.#"),1)=".",TRUE,FALSE)</formula>
    </cfRule>
  </conditionalFormatting>
  <conditionalFormatting sqref="AI129">
    <cfRule type="expression" dxfId="353" priority="383">
      <formula>IF(RIGHT(TEXT(AI129,"0.#"),1)=".",FALSE,TRUE)</formula>
    </cfRule>
    <cfRule type="expression" dxfId="352" priority="384">
      <formula>IF(RIGHT(TEXT(AI129,"0.#"),1)=".",TRUE,FALSE)</formula>
    </cfRule>
  </conditionalFormatting>
  <conditionalFormatting sqref="AM130">
    <cfRule type="expression" dxfId="351" priority="379">
      <formula>IF(RIGHT(TEXT(AM130,"0.#"),1)=".",FALSE,TRUE)</formula>
    </cfRule>
    <cfRule type="expression" dxfId="350" priority="380">
      <formula>IF(RIGHT(TEXT(AM130,"0.#"),1)=".",TRUE,FALSE)</formula>
    </cfRule>
  </conditionalFormatting>
  <conditionalFormatting sqref="AM131">
    <cfRule type="expression" dxfId="349" priority="377">
      <formula>IF(RIGHT(TEXT(AM131,"0.#"),1)=".",FALSE,TRUE)</formula>
    </cfRule>
    <cfRule type="expression" dxfId="348" priority="378">
      <formula>IF(RIGHT(TEXT(AM131,"0.#"),1)=".",TRUE,FALSE)</formula>
    </cfRule>
  </conditionalFormatting>
  <conditionalFormatting sqref="AQ129:AQ131">
    <cfRule type="expression" dxfId="347" priority="375">
      <formula>IF(RIGHT(TEXT(AQ129,"0.#"),1)=".",FALSE,TRUE)</formula>
    </cfRule>
    <cfRule type="expression" dxfId="346" priority="376">
      <formula>IF(RIGHT(TEXT(AQ129,"0.#"),1)=".",TRUE,FALSE)</formula>
    </cfRule>
  </conditionalFormatting>
  <conditionalFormatting sqref="AU129:AU131">
    <cfRule type="expression" dxfId="345" priority="373">
      <formula>IF(RIGHT(TEXT(AU129,"0.#"),1)=".",FALSE,TRUE)</formula>
    </cfRule>
    <cfRule type="expression" dxfId="344" priority="374">
      <formula>IF(RIGHT(TEXT(AU129,"0.#"),1)=".",TRUE,FALSE)</formula>
    </cfRule>
  </conditionalFormatting>
  <conditionalFormatting sqref="AE163">
    <cfRule type="expression" dxfId="343" priority="371">
      <formula>IF(RIGHT(TEXT(AE163,"0.#"),1)=".",FALSE,TRUE)</formula>
    </cfRule>
    <cfRule type="expression" dxfId="342" priority="372">
      <formula>IF(RIGHT(TEXT(AE163,"0.#"),1)=".",TRUE,FALSE)</formula>
    </cfRule>
  </conditionalFormatting>
  <conditionalFormatting sqref="AE164">
    <cfRule type="expression" dxfId="341" priority="369">
      <formula>IF(RIGHT(TEXT(AE164,"0.#"),1)=".",FALSE,TRUE)</formula>
    </cfRule>
    <cfRule type="expression" dxfId="340" priority="370">
      <formula>IF(RIGHT(TEXT(AE164,"0.#"),1)=".",TRUE,FALSE)</formula>
    </cfRule>
  </conditionalFormatting>
  <conditionalFormatting sqref="AM163">
    <cfRule type="expression" dxfId="339" priority="359">
      <formula>IF(RIGHT(TEXT(AM163,"0.#"),1)=".",FALSE,TRUE)</formula>
    </cfRule>
    <cfRule type="expression" dxfId="338" priority="360">
      <formula>IF(RIGHT(TEXT(AM163,"0.#"),1)=".",TRUE,FALSE)</formula>
    </cfRule>
  </conditionalFormatting>
  <conditionalFormatting sqref="AE165">
    <cfRule type="expression" dxfId="337" priority="367">
      <formula>IF(RIGHT(TEXT(AE165,"0.#"),1)=".",FALSE,TRUE)</formula>
    </cfRule>
    <cfRule type="expression" dxfId="336" priority="368">
      <formula>IF(RIGHT(TEXT(AE165,"0.#"),1)=".",TRUE,FALSE)</formula>
    </cfRule>
  </conditionalFormatting>
  <conditionalFormatting sqref="AI165">
    <cfRule type="expression" dxfId="335" priority="365">
      <formula>IF(RIGHT(TEXT(AI165,"0.#"),1)=".",FALSE,TRUE)</formula>
    </cfRule>
    <cfRule type="expression" dxfId="334" priority="366">
      <formula>IF(RIGHT(TEXT(AI165,"0.#"),1)=".",TRUE,FALSE)</formula>
    </cfRule>
  </conditionalFormatting>
  <conditionalFormatting sqref="AI164">
    <cfRule type="expression" dxfId="333" priority="363">
      <formula>IF(RIGHT(TEXT(AI164,"0.#"),1)=".",FALSE,TRUE)</formula>
    </cfRule>
    <cfRule type="expression" dxfId="332" priority="364">
      <formula>IF(RIGHT(TEXT(AI164,"0.#"),1)=".",TRUE,FALSE)</formula>
    </cfRule>
  </conditionalFormatting>
  <conditionalFormatting sqref="AI163">
    <cfRule type="expression" dxfId="331" priority="361">
      <formula>IF(RIGHT(TEXT(AI163,"0.#"),1)=".",FALSE,TRUE)</formula>
    </cfRule>
    <cfRule type="expression" dxfId="330" priority="362">
      <formula>IF(RIGHT(TEXT(AI163,"0.#"),1)=".",TRUE,FALSE)</formula>
    </cfRule>
  </conditionalFormatting>
  <conditionalFormatting sqref="AM164">
    <cfRule type="expression" dxfId="329" priority="357">
      <formula>IF(RIGHT(TEXT(AM164,"0.#"),1)=".",FALSE,TRUE)</formula>
    </cfRule>
    <cfRule type="expression" dxfId="328" priority="358">
      <formula>IF(RIGHT(TEXT(AM164,"0.#"),1)=".",TRUE,FALSE)</formula>
    </cfRule>
  </conditionalFormatting>
  <conditionalFormatting sqref="AM165">
    <cfRule type="expression" dxfId="327" priority="355">
      <formula>IF(RIGHT(TEXT(AM165,"0.#"),1)=".",FALSE,TRUE)</formula>
    </cfRule>
    <cfRule type="expression" dxfId="326" priority="356">
      <formula>IF(RIGHT(TEXT(AM165,"0.#"),1)=".",TRUE,FALSE)</formula>
    </cfRule>
  </conditionalFormatting>
  <conditionalFormatting sqref="AQ163:AQ165">
    <cfRule type="expression" dxfId="325" priority="353">
      <formula>IF(RIGHT(TEXT(AQ163,"0.#"),1)=".",FALSE,TRUE)</formula>
    </cfRule>
    <cfRule type="expression" dxfId="324" priority="354">
      <formula>IF(RIGHT(TEXT(AQ163,"0.#"),1)=".",TRUE,FALSE)</formula>
    </cfRule>
  </conditionalFormatting>
  <conditionalFormatting sqref="AU163:AU165">
    <cfRule type="expression" dxfId="323" priority="351">
      <formula>IF(RIGHT(TEXT(AU163,"0.#"),1)=".",FALSE,TRUE)</formula>
    </cfRule>
    <cfRule type="expression" dxfId="322" priority="352">
      <formula>IF(RIGHT(TEXT(AU163,"0.#"),1)=".",TRUE,FALSE)</formula>
    </cfRule>
  </conditionalFormatting>
  <conditionalFormatting sqref="AE197">
    <cfRule type="expression" dxfId="321" priority="349">
      <formula>IF(RIGHT(TEXT(AE197,"0.#"),1)=".",FALSE,TRUE)</formula>
    </cfRule>
    <cfRule type="expression" dxfId="320" priority="350">
      <formula>IF(RIGHT(TEXT(AE197,"0.#"),1)=".",TRUE,FALSE)</formula>
    </cfRule>
  </conditionalFormatting>
  <conditionalFormatting sqref="AE198">
    <cfRule type="expression" dxfId="319" priority="347">
      <formula>IF(RIGHT(TEXT(AE198,"0.#"),1)=".",FALSE,TRUE)</formula>
    </cfRule>
    <cfRule type="expression" dxfId="318" priority="348">
      <formula>IF(RIGHT(TEXT(AE198,"0.#"),1)=".",TRUE,FALSE)</formula>
    </cfRule>
  </conditionalFormatting>
  <conditionalFormatting sqref="AM197">
    <cfRule type="expression" dxfId="317" priority="337">
      <formula>IF(RIGHT(TEXT(AM197,"0.#"),1)=".",FALSE,TRUE)</formula>
    </cfRule>
    <cfRule type="expression" dxfId="316" priority="338">
      <formula>IF(RIGHT(TEXT(AM197,"0.#"),1)=".",TRUE,FALSE)</formula>
    </cfRule>
  </conditionalFormatting>
  <conditionalFormatting sqref="AE199">
    <cfRule type="expression" dxfId="315" priority="345">
      <formula>IF(RIGHT(TEXT(AE199,"0.#"),1)=".",FALSE,TRUE)</formula>
    </cfRule>
    <cfRule type="expression" dxfId="314" priority="346">
      <formula>IF(RIGHT(TEXT(AE199,"0.#"),1)=".",TRUE,FALSE)</formula>
    </cfRule>
  </conditionalFormatting>
  <conditionalFormatting sqref="AI199">
    <cfRule type="expression" dxfId="313" priority="343">
      <formula>IF(RIGHT(TEXT(AI199,"0.#"),1)=".",FALSE,TRUE)</formula>
    </cfRule>
    <cfRule type="expression" dxfId="312" priority="344">
      <formula>IF(RIGHT(TEXT(AI199,"0.#"),1)=".",TRUE,FALSE)</formula>
    </cfRule>
  </conditionalFormatting>
  <conditionalFormatting sqref="AI198">
    <cfRule type="expression" dxfId="311" priority="341">
      <formula>IF(RIGHT(TEXT(AI198,"0.#"),1)=".",FALSE,TRUE)</formula>
    </cfRule>
    <cfRule type="expression" dxfId="310" priority="342">
      <formula>IF(RIGHT(TEXT(AI198,"0.#"),1)=".",TRUE,FALSE)</formula>
    </cfRule>
  </conditionalFormatting>
  <conditionalFormatting sqref="AI197">
    <cfRule type="expression" dxfId="309" priority="339">
      <formula>IF(RIGHT(TEXT(AI197,"0.#"),1)=".",FALSE,TRUE)</formula>
    </cfRule>
    <cfRule type="expression" dxfId="308" priority="340">
      <formula>IF(RIGHT(TEXT(AI197,"0.#"),1)=".",TRUE,FALSE)</formula>
    </cfRule>
  </conditionalFormatting>
  <conditionalFormatting sqref="AM198">
    <cfRule type="expression" dxfId="307" priority="335">
      <formula>IF(RIGHT(TEXT(AM198,"0.#"),1)=".",FALSE,TRUE)</formula>
    </cfRule>
    <cfRule type="expression" dxfId="306" priority="336">
      <formula>IF(RIGHT(TEXT(AM198,"0.#"),1)=".",TRUE,FALSE)</formula>
    </cfRule>
  </conditionalFormatting>
  <conditionalFormatting sqref="AM199">
    <cfRule type="expression" dxfId="305" priority="333">
      <formula>IF(RIGHT(TEXT(AM199,"0.#"),1)=".",FALSE,TRUE)</formula>
    </cfRule>
    <cfRule type="expression" dxfId="304" priority="334">
      <formula>IF(RIGHT(TEXT(AM199,"0.#"),1)=".",TRUE,FALSE)</formula>
    </cfRule>
  </conditionalFormatting>
  <conditionalFormatting sqref="AQ197:AQ199">
    <cfRule type="expression" dxfId="303" priority="331">
      <formula>IF(RIGHT(TEXT(AQ197,"0.#"),1)=".",FALSE,TRUE)</formula>
    </cfRule>
    <cfRule type="expression" dxfId="302" priority="332">
      <formula>IF(RIGHT(TEXT(AQ197,"0.#"),1)=".",TRUE,FALSE)</formula>
    </cfRule>
  </conditionalFormatting>
  <conditionalFormatting sqref="AU197:AU199">
    <cfRule type="expression" dxfId="301" priority="329">
      <formula>IF(RIGHT(TEXT(AU197,"0.#"),1)=".",FALSE,TRUE)</formula>
    </cfRule>
    <cfRule type="expression" dxfId="300" priority="330">
      <formula>IF(RIGHT(TEXT(AU197,"0.#"),1)=".",TRUE,FALSE)</formula>
    </cfRule>
  </conditionalFormatting>
  <conditionalFormatting sqref="AE134 AQ134">
    <cfRule type="expression" dxfId="299" priority="327">
      <formula>IF(RIGHT(TEXT(AE134,"0.#"),1)=".",FALSE,TRUE)</formula>
    </cfRule>
    <cfRule type="expression" dxfId="298" priority="328">
      <formula>IF(RIGHT(TEXT(AE134,"0.#"),1)=".",TRUE,FALSE)</formula>
    </cfRule>
  </conditionalFormatting>
  <conditionalFormatting sqref="AI134">
    <cfRule type="expression" dxfId="297" priority="325">
      <formula>IF(RIGHT(TEXT(AI134,"0.#"),1)=".",FALSE,TRUE)</formula>
    </cfRule>
    <cfRule type="expression" dxfId="296" priority="326">
      <formula>IF(RIGHT(TEXT(AI134,"0.#"),1)=".",TRUE,FALSE)</formula>
    </cfRule>
  </conditionalFormatting>
  <conditionalFormatting sqref="AM134">
    <cfRule type="expression" dxfId="295" priority="323">
      <formula>IF(RIGHT(TEXT(AM134,"0.#"),1)=".",FALSE,TRUE)</formula>
    </cfRule>
    <cfRule type="expression" dxfId="294" priority="324">
      <formula>IF(RIGHT(TEXT(AM134,"0.#"),1)=".",TRUE,FALSE)</formula>
    </cfRule>
  </conditionalFormatting>
  <conditionalFormatting sqref="AE135">
    <cfRule type="expression" dxfId="293" priority="321">
      <formula>IF(RIGHT(TEXT(AE135,"0.#"),1)=".",FALSE,TRUE)</formula>
    </cfRule>
    <cfRule type="expression" dxfId="292" priority="322">
      <formula>IF(RIGHT(TEXT(AE135,"0.#"),1)=".",TRUE,FALSE)</formula>
    </cfRule>
  </conditionalFormatting>
  <conditionalFormatting sqref="AI135">
    <cfRule type="expression" dxfId="291" priority="319">
      <formula>IF(RIGHT(TEXT(AI135,"0.#"),1)=".",FALSE,TRUE)</formula>
    </cfRule>
    <cfRule type="expression" dxfId="290" priority="320">
      <formula>IF(RIGHT(TEXT(AI135,"0.#"),1)=".",TRUE,FALSE)</formula>
    </cfRule>
  </conditionalFormatting>
  <conditionalFormatting sqref="AM135">
    <cfRule type="expression" dxfId="289" priority="317">
      <formula>IF(RIGHT(TEXT(AM135,"0.#"),1)=".",FALSE,TRUE)</formula>
    </cfRule>
    <cfRule type="expression" dxfId="288" priority="318">
      <formula>IF(RIGHT(TEXT(AM135,"0.#"),1)=".",TRUE,FALSE)</formula>
    </cfRule>
  </conditionalFormatting>
  <conditionalFormatting sqref="AQ135">
    <cfRule type="expression" dxfId="287" priority="315">
      <formula>IF(RIGHT(TEXT(AQ135,"0.#"),1)=".",FALSE,TRUE)</formula>
    </cfRule>
    <cfRule type="expression" dxfId="286" priority="316">
      <formula>IF(RIGHT(TEXT(AQ135,"0.#"),1)=".",TRUE,FALSE)</formula>
    </cfRule>
  </conditionalFormatting>
  <conditionalFormatting sqref="AU134">
    <cfRule type="expression" dxfId="285" priority="313">
      <formula>IF(RIGHT(TEXT(AU134,"0.#"),1)=".",FALSE,TRUE)</formula>
    </cfRule>
    <cfRule type="expression" dxfId="284" priority="314">
      <formula>IF(RIGHT(TEXT(AU134,"0.#"),1)=".",TRUE,FALSE)</formula>
    </cfRule>
  </conditionalFormatting>
  <conditionalFormatting sqref="AU135">
    <cfRule type="expression" dxfId="283" priority="311">
      <formula>IF(RIGHT(TEXT(AU135,"0.#"),1)=".",FALSE,TRUE)</formula>
    </cfRule>
    <cfRule type="expression" dxfId="282" priority="312">
      <formula>IF(RIGHT(TEXT(AU135,"0.#"),1)=".",TRUE,FALSE)</formula>
    </cfRule>
  </conditionalFormatting>
  <conditionalFormatting sqref="AE168 AQ168">
    <cfRule type="expression" dxfId="281" priority="309">
      <formula>IF(RIGHT(TEXT(AE168,"0.#"),1)=".",FALSE,TRUE)</formula>
    </cfRule>
    <cfRule type="expression" dxfId="280" priority="310">
      <formula>IF(RIGHT(TEXT(AE168,"0.#"),1)=".",TRUE,FALSE)</formula>
    </cfRule>
  </conditionalFormatting>
  <conditionalFormatting sqref="AI168">
    <cfRule type="expression" dxfId="279" priority="307">
      <formula>IF(RIGHT(TEXT(AI168,"0.#"),1)=".",FALSE,TRUE)</formula>
    </cfRule>
    <cfRule type="expression" dxfId="278" priority="308">
      <formula>IF(RIGHT(TEXT(AI168,"0.#"),1)=".",TRUE,FALSE)</formula>
    </cfRule>
  </conditionalFormatting>
  <conditionalFormatting sqref="AM168">
    <cfRule type="expression" dxfId="277" priority="305">
      <formula>IF(RIGHT(TEXT(AM168,"0.#"),1)=".",FALSE,TRUE)</formula>
    </cfRule>
    <cfRule type="expression" dxfId="276" priority="306">
      <formula>IF(RIGHT(TEXT(AM168,"0.#"),1)=".",TRUE,FALSE)</formula>
    </cfRule>
  </conditionalFormatting>
  <conditionalFormatting sqref="AE169">
    <cfRule type="expression" dxfId="275" priority="303">
      <formula>IF(RIGHT(TEXT(AE169,"0.#"),1)=".",FALSE,TRUE)</formula>
    </cfRule>
    <cfRule type="expression" dxfId="274" priority="304">
      <formula>IF(RIGHT(TEXT(AE169,"0.#"),1)=".",TRUE,FALSE)</formula>
    </cfRule>
  </conditionalFormatting>
  <conditionalFormatting sqref="AI169">
    <cfRule type="expression" dxfId="273" priority="301">
      <formula>IF(RIGHT(TEXT(AI169,"0.#"),1)=".",FALSE,TRUE)</formula>
    </cfRule>
    <cfRule type="expression" dxfId="272" priority="302">
      <formula>IF(RIGHT(TEXT(AI169,"0.#"),1)=".",TRUE,FALSE)</formula>
    </cfRule>
  </conditionalFormatting>
  <conditionalFormatting sqref="AM169">
    <cfRule type="expression" dxfId="271" priority="299">
      <formula>IF(RIGHT(TEXT(AM169,"0.#"),1)=".",FALSE,TRUE)</formula>
    </cfRule>
    <cfRule type="expression" dxfId="270" priority="300">
      <formula>IF(RIGHT(TEXT(AM169,"0.#"),1)=".",TRUE,FALSE)</formula>
    </cfRule>
  </conditionalFormatting>
  <conditionalFormatting sqref="AQ169">
    <cfRule type="expression" dxfId="269" priority="297">
      <formula>IF(RIGHT(TEXT(AQ169,"0.#"),1)=".",FALSE,TRUE)</formula>
    </cfRule>
    <cfRule type="expression" dxfId="268" priority="298">
      <formula>IF(RIGHT(TEXT(AQ169,"0.#"),1)=".",TRUE,FALSE)</formula>
    </cfRule>
  </conditionalFormatting>
  <conditionalFormatting sqref="AU168">
    <cfRule type="expression" dxfId="267" priority="295">
      <formula>IF(RIGHT(TEXT(AU168,"0.#"),1)=".",FALSE,TRUE)</formula>
    </cfRule>
    <cfRule type="expression" dxfId="266" priority="296">
      <formula>IF(RIGHT(TEXT(AU168,"0.#"),1)=".",TRUE,FALSE)</formula>
    </cfRule>
  </conditionalFormatting>
  <conditionalFormatting sqref="AU169">
    <cfRule type="expression" dxfId="265" priority="293">
      <formula>IF(RIGHT(TEXT(AU169,"0.#"),1)=".",FALSE,TRUE)</formula>
    </cfRule>
    <cfRule type="expression" dxfId="264" priority="294">
      <formula>IF(RIGHT(TEXT(AU169,"0.#"),1)=".",TRUE,FALSE)</formula>
    </cfRule>
  </conditionalFormatting>
  <conditionalFormatting sqref="AE90">
    <cfRule type="expression" dxfId="263" priority="291">
      <formula>IF(RIGHT(TEXT(AE90,"0.#"),1)=".",FALSE,TRUE)</formula>
    </cfRule>
    <cfRule type="expression" dxfId="262" priority="292">
      <formula>IF(RIGHT(TEXT(AE90,"0.#"),1)=".",TRUE,FALSE)</formula>
    </cfRule>
  </conditionalFormatting>
  <conditionalFormatting sqref="AE91">
    <cfRule type="expression" dxfId="261" priority="289">
      <formula>IF(RIGHT(TEXT(AE91,"0.#"),1)=".",FALSE,TRUE)</formula>
    </cfRule>
    <cfRule type="expression" dxfId="260" priority="290">
      <formula>IF(RIGHT(TEXT(AE91,"0.#"),1)=".",TRUE,FALSE)</formula>
    </cfRule>
  </conditionalFormatting>
  <conditionalFormatting sqref="AM90">
    <cfRule type="expression" dxfId="259" priority="279">
      <formula>IF(RIGHT(TEXT(AM90,"0.#"),1)=".",FALSE,TRUE)</formula>
    </cfRule>
    <cfRule type="expression" dxfId="258" priority="280">
      <formula>IF(RIGHT(TEXT(AM90,"0.#"),1)=".",TRUE,FALSE)</formula>
    </cfRule>
  </conditionalFormatting>
  <conditionalFormatting sqref="AE92">
    <cfRule type="expression" dxfId="257" priority="287">
      <formula>IF(RIGHT(TEXT(AE92,"0.#"),1)=".",FALSE,TRUE)</formula>
    </cfRule>
    <cfRule type="expression" dxfId="256" priority="288">
      <formula>IF(RIGHT(TEXT(AE92,"0.#"),1)=".",TRUE,FALSE)</formula>
    </cfRule>
  </conditionalFormatting>
  <conditionalFormatting sqref="AI92">
    <cfRule type="expression" dxfId="255" priority="285">
      <formula>IF(RIGHT(TEXT(AI92,"0.#"),1)=".",FALSE,TRUE)</formula>
    </cfRule>
    <cfRule type="expression" dxfId="254" priority="286">
      <formula>IF(RIGHT(TEXT(AI92,"0.#"),1)=".",TRUE,FALSE)</formula>
    </cfRule>
  </conditionalFormatting>
  <conditionalFormatting sqref="AI91">
    <cfRule type="expression" dxfId="253" priority="283">
      <formula>IF(RIGHT(TEXT(AI91,"0.#"),1)=".",FALSE,TRUE)</formula>
    </cfRule>
    <cfRule type="expression" dxfId="252" priority="284">
      <formula>IF(RIGHT(TEXT(AI91,"0.#"),1)=".",TRUE,FALSE)</formula>
    </cfRule>
  </conditionalFormatting>
  <conditionalFormatting sqref="AI90">
    <cfRule type="expression" dxfId="251" priority="281">
      <formula>IF(RIGHT(TEXT(AI90,"0.#"),1)=".",FALSE,TRUE)</formula>
    </cfRule>
    <cfRule type="expression" dxfId="250" priority="282">
      <formula>IF(RIGHT(TEXT(AI90,"0.#"),1)=".",TRUE,FALSE)</formula>
    </cfRule>
  </conditionalFormatting>
  <conditionalFormatting sqref="AM91">
    <cfRule type="expression" dxfId="249" priority="277">
      <formula>IF(RIGHT(TEXT(AM91,"0.#"),1)=".",FALSE,TRUE)</formula>
    </cfRule>
    <cfRule type="expression" dxfId="248" priority="278">
      <formula>IF(RIGHT(TEXT(AM91,"0.#"),1)=".",TRUE,FALSE)</formula>
    </cfRule>
  </conditionalFormatting>
  <conditionalFormatting sqref="AM92">
    <cfRule type="expression" dxfId="247" priority="275">
      <formula>IF(RIGHT(TEXT(AM92,"0.#"),1)=".",FALSE,TRUE)</formula>
    </cfRule>
    <cfRule type="expression" dxfId="246" priority="276">
      <formula>IF(RIGHT(TEXT(AM92,"0.#"),1)=".",TRUE,FALSE)</formula>
    </cfRule>
  </conditionalFormatting>
  <conditionalFormatting sqref="AQ90:AQ92">
    <cfRule type="expression" dxfId="245" priority="273">
      <formula>IF(RIGHT(TEXT(AQ90,"0.#"),1)=".",FALSE,TRUE)</formula>
    </cfRule>
    <cfRule type="expression" dxfId="244" priority="274">
      <formula>IF(RIGHT(TEXT(AQ90,"0.#"),1)=".",TRUE,FALSE)</formula>
    </cfRule>
  </conditionalFormatting>
  <conditionalFormatting sqref="AU90:AU92">
    <cfRule type="expression" dxfId="243" priority="271">
      <formula>IF(RIGHT(TEXT(AU90,"0.#"),1)=".",FALSE,TRUE)</formula>
    </cfRule>
    <cfRule type="expression" dxfId="242" priority="272">
      <formula>IF(RIGHT(TEXT(AU90,"0.#"),1)=".",TRUE,FALSE)</formula>
    </cfRule>
  </conditionalFormatting>
  <conditionalFormatting sqref="AE85">
    <cfRule type="expression" dxfId="241" priority="269">
      <formula>IF(RIGHT(TEXT(AE85,"0.#"),1)=".",FALSE,TRUE)</formula>
    </cfRule>
    <cfRule type="expression" dxfId="240" priority="270">
      <formula>IF(RIGHT(TEXT(AE85,"0.#"),1)=".",TRUE,FALSE)</formula>
    </cfRule>
  </conditionalFormatting>
  <conditionalFormatting sqref="AE86">
    <cfRule type="expression" dxfId="239" priority="267">
      <formula>IF(RIGHT(TEXT(AE86,"0.#"),1)=".",FALSE,TRUE)</formula>
    </cfRule>
    <cfRule type="expression" dxfId="238" priority="268">
      <formula>IF(RIGHT(TEXT(AE86,"0.#"),1)=".",TRUE,FALSE)</formula>
    </cfRule>
  </conditionalFormatting>
  <conditionalFormatting sqref="AM85">
    <cfRule type="expression" dxfId="237" priority="257">
      <formula>IF(RIGHT(TEXT(AM85,"0.#"),1)=".",FALSE,TRUE)</formula>
    </cfRule>
    <cfRule type="expression" dxfId="236" priority="258">
      <formula>IF(RIGHT(TEXT(AM85,"0.#"),1)=".",TRUE,FALSE)</formula>
    </cfRule>
  </conditionalFormatting>
  <conditionalFormatting sqref="AE87">
    <cfRule type="expression" dxfId="235" priority="265">
      <formula>IF(RIGHT(TEXT(AE87,"0.#"),1)=".",FALSE,TRUE)</formula>
    </cfRule>
    <cfRule type="expression" dxfId="234" priority="266">
      <formula>IF(RIGHT(TEXT(AE87,"0.#"),1)=".",TRUE,FALSE)</formula>
    </cfRule>
  </conditionalFormatting>
  <conditionalFormatting sqref="AI87">
    <cfRule type="expression" dxfId="233" priority="263">
      <formula>IF(RIGHT(TEXT(AI87,"0.#"),1)=".",FALSE,TRUE)</formula>
    </cfRule>
    <cfRule type="expression" dxfId="232" priority="264">
      <formula>IF(RIGHT(TEXT(AI87,"0.#"),1)=".",TRUE,FALSE)</formula>
    </cfRule>
  </conditionalFormatting>
  <conditionalFormatting sqref="AI86">
    <cfRule type="expression" dxfId="231" priority="261">
      <formula>IF(RIGHT(TEXT(AI86,"0.#"),1)=".",FALSE,TRUE)</formula>
    </cfRule>
    <cfRule type="expression" dxfId="230" priority="262">
      <formula>IF(RIGHT(TEXT(AI86,"0.#"),1)=".",TRUE,FALSE)</formula>
    </cfRule>
  </conditionalFormatting>
  <conditionalFormatting sqref="AI85">
    <cfRule type="expression" dxfId="229" priority="259">
      <formula>IF(RIGHT(TEXT(AI85,"0.#"),1)=".",FALSE,TRUE)</formula>
    </cfRule>
    <cfRule type="expression" dxfId="228" priority="260">
      <formula>IF(RIGHT(TEXT(AI85,"0.#"),1)=".",TRUE,FALSE)</formula>
    </cfRule>
  </conditionalFormatting>
  <conditionalFormatting sqref="AM86">
    <cfRule type="expression" dxfId="227" priority="255">
      <formula>IF(RIGHT(TEXT(AM86,"0.#"),1)=".",FALSE,TRUE)</formula>
    </cfRule>
    <cfRule type="expression" dxfId="226" priority="256">
      <formula>IF(RIGHT(TEXT(AM86,"0.#"),1)=".",TRUE,FALSE)</formula>
    </cfRule>
  </conditionalFormatting>
  <conditionalFormatting sqref="AM87">
    <cfRule type="expression" dxfId="225" priority="253">
      <formula>IF(RIGHT(TEXT(AM87,"0.#"),1)=".",FALSE,TRUE)</formula>
    </cfRule>
    <cfRule type="expression" dxfId="224" priority="254">
      <formula>IF(RIGHT(TEXT(AM87,"0.#"),1)=".",TRUE,FALSE)</formula>
    </cfRule>
  </conditionalFormatting>
  <conditionalFormatting sqref="AQ85:AQ87">
    <cfRule type="expression" dxfId="223" priority="251">
      <formula>IF(RIGHT(TEXT(AQ85,"0.#"),1)=".",FALSE,TRUE)</formula>
    </cfRule>
    <cfRule type="expression" dxfId="222" priority="252">
      <formula>IF(RIGHT(TEXT(AQ85,"0.#"),1)=".",TRUE,FALSE)</formula>
    </cfRule>
  </conditionalFormatting>
  <conditionalFormatting sqref="AU85:AU87">
    <cfRule type="expression" dxfId="221" priority="249">
      <formula>IF(RIGHT(TEXT(AU85,"0.#"),1)=".",FALSE,TRUE)</formula>
    </cfRule>
    <cfRule type="expression" dxfId="220" priority="250">
      <formula>IF(RIGHT(TEXT(AU85,"0.#"),1)=".",TRUE,FALSE)</formula>
    </cfRule>
  </conditionalFormatting>
  <conditionalFormatting sqref="AE124">
    <cfRule type="expression" dxfId="219" priority="247">
      <formula>IF(RIGHT(TEXT(AE124,"0.#"),1)=".",FALSE,TRUE)</formula>
    </cfRule>
    <cfRule type="expression" dxfId="218" priority="248">
      <formula>IF(RIGHT(TEXT(AE124,"0.#"),1)=".",TRUE,FALSE)</formula>
    </cfRule>
  </conditionalFormatting>
  <conditionalFormatting sqref="AE125">
    <cfRule type="expression" dxfId="217" priority="245">
      <formula>IF(RIGHT(TEXT(AE125,"0.#"),1)=".",FALSE,TRUE)</formula>
    </cfRule>
    <cfRule type="expression" dxfId="216" priority="246">
      <formula>IF(RIGHT(TEXT(AE125,"0.#"),1)=".",TRUE,FALSE)</formula>
    </cfRule>
  </conditionalFormatting>
  <conditionalFormatting sqref="AM124">
    <cfRule type="expression" dxfId="215" priority="235">
      <formula>IF(RIGHT(TEXT(AM124,"0.#"),1)=".",FALSE,TRUE)</formula>
    </cfRule>
    <cfRule type="expression" dxfId="214" priority="236">
      <formula>IF(RIGHT(TEXT(AM124,"0.#"),1)=".",TRUE,FALSE)</formula>
    </cfRule>
  </conditionalFormatting>
  <conditionalFormatting sqref="AE126">
    <cfRule type="expression" dxfId="213" priority="243">
      <formula>IF(RIGHT(TEXT(AE126,"0.#"),1)=".",FALSE,TRUE)</formula>
    </cfRule>
    <cfRule type="expression" dxfId="212" priority="244">
      <formula>IF(RIGHT(TEXT(AE126,"0.#"),1)=".",TRUE,FALSE)</formula>
    </cfRule>
  </conditionalFormatting>
  <conditionalFormatting sqref="AI126">
    <cfRule type="expression" dxfId="211" priority="241">
      <formula>IF(RIGHT(TEXT(AI126,"0.#"),1)=".",FALSE,TRUE)</formula>
    </cfRule>
    <cfRule type="expression" dxfId="210" priority="242">
      <formula>IF(RIGHT(TEXT(AI126,"0.#"),1)=".",TRUE,FALSE)</formula>
    </cfRule>
  </conditionalFormatting>
  <conditionalFormatting sqref="AI125">
    <cfRule type="expression" dxfId="209" priority="239">
      <formula>IF(RIGHT(TEXT(AI125,"0.#"),1)=".",FALSE,TRUE)</formula>
    </cfRule>
    <cfRule type="expression" dxfId="208" priority="240">
      <formula>IF(RIGHT(TEXT(AI125,"0.#"),1)=".",TRUE,FALSE)</formula>
    </cfRule>
  </conditionalFormatting>
  <conditionalFormatting sqref="AI124">
    <cfRule type="expression" dxfId="207" priority="237">
      <formula>IF(RIGHT(TEXT(AI124,"0.#"),1)=".",FALSE,TRUE)</formula>
    </cfRule>
    <cfRule type="expression" dxfId="206" priority="238">
      <formula>IF(RIGHT(TEXT(AI124,"0.#"),1)=".",TRUE,FALSE)</formula>
    </cfRule>
  </conditionalFormatting>
  <conditionalFormatting sqref="AM125">
    <cfRule type="expression" dxfId="205" priority="233">
      <formula>IF(RIGHT(TEXT(AM125,"0.#"),1)=".",FALSE,TRUE)</formula>
    </cfRule>
    <cfRule type="expression" dxfId="204" priority="234">
      <formula>IF(RIGHT(TEXT(AM125,"0.#"),1)=".",TRUE,FALSE)</formula>
    </cfRule>
  </conditionalFormatting>
  <conditionalFormatting sqref="AM126">
    <cfRule type="expression" dxfId="203" priority="231">
      <formula>IF(RIGHT(TEXT(AM126,"0.#"),1)=".",FALSE,TRUE)</formula>
    </cfRule>
    <cfRule type="expression" dxfId="202" priority="232">
      <formula>IF(RIGHT(TEXT(AM126,"0.#"),1)=".",TRUE,FALSE)</formula>
    </cfRule>
  </conditionalFormatting>
  <conditionalFormatting sqref="AQ124:AQ126">
    <cfRule type="expression" dxfId="201" priority="229">
      <formula>IF(RIGHT(TEXT(AQ124,"0.#"),1)=".",FALSE,TRUE)</formula>
    </cfRule>
    <cfRule type="expression" dxfId="200" priority="230">
      <formula>IF(RIGHT(TEXT(AQ124,"0.#"),1)=".",TRUE,FALSE)</formula>
    </cfRule>
  </conditionalFormatting>
  <conditionalFormatting sqref="AU124:AU126">
    <cfRule type="expression" dxfId="199" priority="227">
      <formula>IF(RIGHT(TEXT(AU124,"0.#"),1)=".",FALSE,TRUE)</formula>
    </cfRule>
    <cfRule type="expression" dxfId="198" priority="228">
      <formula>IF(RIGHT(TEXT(AU124,"0.#"),1)=".",TRUE,FALSE)</formula>
    </cfRule>
  </conditionalFormatting>
  <conditionalFormatting sqref="AE119">
    <cfRule type="expression" dxfId="197" priority="225">
      <formula>IF(RIGHT(TEXT(AE119,"0.#"),1)=".",FALSE,TRUE)</formula>
    </cfRule>
    <cfRule type="expression" dxfId="196" priority="226">
      <formula>IF(RIGHT(TEXT(AE119,"0.#"),1)=".",TRUE,FALSE)</formula>
    </cfRule>
  </conditionalFormatting>
  <conditionalFormatting sqref="AE120">
    <cfRule type="expression" dxfId="195" priority="223">
      <formula>IF(RIGHT(TEXT(AE120,"0.#"),1)=".",FALSE,TRUE)</formula>
    </cfRule>
    <cfRule type="expression" dxfId="194" priority="224">
      <formula>IF(RIGHT(TEXT(AE120,"0.#"),1)=".",TRUE,FALSE)</formula>
    </cfRule>
  </conditionalFormatting>
  <conditionalFormatting sqref="AM119">
    <cfRule type="expression" dxfId="193" priority="213">
      <formula>IF(RIGHT(TEXT(AM119,"0.#"),1)=".",FALSE,TRUE)</formula>
    </cfRule>
    <cfRule type="expression" dxfId="192" priority="214">
      <formula>IF(RIGHT(TEXT(AM119,"0.#"),1)=".",TRUE,FALSE)</formula>
    </cfRule>
  </conditionalFormatting>
  <conditionalFormatting sqref="AE121">
    <cfRule type="expression" dxfId="191" priority="221">
      <formula>IF(RIGHT(TEXT(AE121,"0.#"),1)=".",FALSE,TRUE)</formula>
    </cfRule>
    <cfRule type="expression" dxfId="190" priority="222">
      <formula>IF(RIGHT(TEXT(AE121,"0.#"),1)=".",TRUE,FALSE)</formula>
    </cfRule>
  </conditionalFormatting>
  <conditionalFormatting sqref="AI121">
    <cfRule type="expression" dxfId="189" priority="219">
      <formula>IF(RIGHT(TEXT(AI121,"0.#"),1)=".",FALSE,TRUE)</formula>
    </cfRule>
    <cfRule type="expression" dxfId="188" priority="220">
      <formula>IF(RIGHT(TEXT(AI121,"0.#"),1)=".",TRUE,FALSE)</formula>
    </cfRule>
  </conditionalFormatting>
  <conditionalFormatting sqref="AI120">
    <cfRule type="expression" dxfId="187" priority="217">
      <formula>IF(RIGHT(TEXT(AI120,"0.#"),1)=".",FALSE,TRUE)</formula>
    </cfRule>
    <cfRule type="expression" dxfId="186" priority="218">
      <formula>IF(RIGHT(TEXT(AI120,"0.#"),1)=".",TRUE,FALSE)</formula>
    </cfRule>
  </conditionalFormatting>
  <conditionalFormatting sqref="AI119">
    <cfRule type="expression" dxfId="185" priority="215">
      <formula>IF(RIGHT(TEXT(AI119,"0.#"),1)=".",FALSE,TRUE)</formula>
    </cfRule>
    <cfRule type="expression" dxfId="184" priority="216">
      <formula>IF(RIGHT(TEXT(AI119,"0.#"),1)=".",TRUE,FALSE)</formula>
    </cfRule>
  </conditionalFormatting>
  <conditionalFormatting sqref="AM120">
    <cfRule type="expression" dxfId="183" priority="211">
      <formula>IF(RIGHT(TEXT(AM120,"0.#"),1)=".",FALSE,TRUE)</formula>
    </cfRule>
    <cfRule type="expression" dxfId="182" priority="212">
      <formula>IF(RIGHT(TEXT(AM120,"0.#"),1)=".",TRUE,FALSE)</formula>
    </cfRule>
  </conditionalFormatting>
  <conditionalFormatting sqref="AM121">
    <cfRule type="expression" dxfId="181" priority="209">
      <formula>IF(RIGHT(TEXT(AM121,"0.#"),1)=".",FALSE,TRUE)</formula>
    </cfRule>
    <cfRule type="expression" dxfId="180" priority="210">
      <formula>IF(RIGHT(TEXT(AM121,"0.#"),1)=".",TRUE,FALSE)</formula>
    </cfRule>
  </conditionalFormatting>
  <conditionalFormatting sqref="AQ119:AQ121">
    <cfRule type="expression" dxfId="179" priority="207">
      <formula>IF(RIGHT(TEXT(AQ119,"0.#"),1)=".",FALSE,TRUE)</formula>
    </cfRule>
    <cfRule type="expression" dxfId="178" priority="208">
      <formula>IF(RIGHT(TEXT(AQ119,"0.#"),1)=".",TRUE,FALSE)</formula>
    </cfRule>
  </conditionalFormatting>
  <conditionalFormatting sqref="AU119:AU121">
    <cfRule type="expression" dxfId="177" priority="205">
      <formula>IF(RIGHT(TEXT(AU119,"0.#"),1)=".",FALSE,TRUE)</formula>
    </cfRule>
    <cfRule type="expression" dxfId="176" priority="206">
      <formula>IF(RIGHT(TEXT(AU119,"0.#"),1)=".",TRUE,FALSE)</formula>
    </cfRule>
  </conditionalFormatting>
  <conditionalFormatting sqref="AE158">
    <cfRule type="expression" dxfId="175" priority="203">
      <formula>IF(RIGHT(TEXT(AE158,"0.#"),1)=".",FALSE,TRUE)</formula>
    </cfRule>
    <cfRule type="expression" dxfId="174" priority="204">
      <formula>IF(RIGHT(TEXT(AE158,"0.#"),1)=".",TRUE,FALSE)</formula>
    </cfRule>
  </conditionalFormatting>
  <conditionalFormatting sqref="AE159">
    <cfRule type="expression" dxfId="173" priority="201">
      <formula>IF(RIGHT(TEXT(AE159,"0.#"),1)=".",FALSE,TRUE)</formula>
    </cfRule>
    <cfRule type="expression" dxfId="172" priority="202">
      <formula>IF(RIGHT(TEXT(AE159,"0.#"),1)=".",TRUE,FALSE)</formula>
    </cfRule>
  </conditionalFormatting>
  <conditionalFormatting sqref="AM158">
    <cfRule type="expression" dxfId="171" priority="191">
      <formula>IF(RIGHT(TEXT(AM158,"0.#"),1)=".",FALSE,TRUE)</formula>
    </cfRule>
    <cfRule type="expression" dxfId="170" priority="192">
      <formula>IF(RIGHT(TEXT(AM158,"0.#"),1)=".",TRUE,FALSE)</formula>
    </cfRule>
  </conditionalFormatting>
  <conditionalFormatting sqref="AE160">
    <cfRule type="expression" dxfId="169" priority="199">
      <formula>IF(RIGHT(TEXT(AE160,"0.#"),1)=".",FALSE,TRUE)</formula>
    </cfRule>
    <cfRule type="expression" dxfId="168" priority="200">
      <formula>IF(RIGHT(TEXT(AE160,"0.#"),1)=".",TRUE,FALSE)</formula>
    </cfRule>
  </conditionalFormatting>
  <conditionalFormatting sqref="AI160">
    <cfRule type="expression" dxfId="167" priority="197">
      <formula>IF(RIGHT(TEXT(AI160,"0.#"),1)=".",FALSE,TRUE)</formula>
    </cfRule>
    <cfRule type="expression" dxfId="166" priority="198">
      <formula>IF(RIGHT(TEXT(AI160,"0.#"),1)=".",TRUE,FALSE)</formula>
    </cfRule>
  </conditionalFormatting>
  <conditionalFormatting sqref="AI159">
    <cfRule type="expression" dxfId="165" priority="195">
      <formula>IF(RIGHT(TEXT(AI159,"0.#"),1)=".",FALSE,TRUE)</formula>
    </cfRule>
    <cfRule type="expression" dxfId="164" priority="196">
      <formula>IF(RIGHT(TEXT(AI159,"0.#"),1)=".",TRUE,FALSE)</formula>
    </cfRule>
  </conditionalFormatting>
  <conditionalFormatting sqref="AI158">
    <cfRule type="expression" dxfId="163" priority="193">
      <formula>IF(RIGHT(TEXT(AI158,"0.#"),1)=".",FALSE,TRUE)</formula>
    </cfRule>
    <cfRule type="expression" dxfId="162" priority="194">
      <formula>IF(RIGHT(TEXT(AI158,"0.#"),1)=".",TRUE,FALSE)</formula>
    </cfRule>
  </conditionalFormatting>
  <conditionalFormatting sqref="AM159">
    <cfRule type="expression" dxfId="161" priority="189">
      <formula>IF(RIGHT(TEXT(AM159,"0.#"),1)=".",FALSE,TRUE)</formula>
    </cfRule>
    <cfRule type="expression" dxfId="160" priority="190">
      <formula>IF(RIGHT(TEXT(AM159,"0.#"),1)=".",TRUE,FALSE)</formula>
    </cfRule>
  </conditionalFormatting>
  <conditionalFormatting sqref="AM160">
    <cfRule type="expression" dxfId="159" priority="187">
      <formula>IF(RIGHT(TEXT(AM160,"0.#"),1)=".",FALSE,TRUE)</formula>
    </cfRule>
    <cfRule type="expression" dxfId="158" priority="188">
      <formula>IF(RIGHT(TEXT(AM160,"0.#"),1)=".",TRUE,FALSE)</formula>
    </cfRule>
  </conditionalFormatting>
  <conditionalFormatting sqref="AQ158:AQ160">
    <cfRule type="expression" dxfId="157" priority="185">
      <formula>IF(RIGHT(TEXT(AQ158,"0.#"),1)=".",FALSE,TRUE)</formula>
    </cfRule>
    <cfRule type="expression" dxfId="156" priority="186">
      <formula>IF(RIGHT(TEXT(AQ158,"0.#"),1)=".",TRUE,FALSE)</formula>
    </cfRule>
  </conditionalFormatting>
  <conditionalFormatting sqref="AU158:AU160">
    <cfRule type="expression" dxfId="155" priority="183">
      <formula>IF(RIGHT(TEXT(AU158,"0.#"),1)=".",FALSE,TRUE)</formula>
    </cfRule>
    <cfRule type="expression" dxfId="154" priority="184">
      <formula>IF(RIGHT(TEXT(AU158,"0.#"),1)=".",TRUE,FALSE)</formula>
    </cfRule>
  </conditionalFormatting>
  <conditionalFormatting sqref="AE153">
    <cfRule type="expression" dxfId="153" priority="181">
      <formula>IF(RIGHT(TEXT(AE153,"0.#"),1)=".",FALSE,TRUE)</formula>
    </cfRule>
    <cfRule type="expression" dxfId="152" priority="182">
      <formula>IF(RIGHT(TEXT(AE153,"0.#"),1)=".",TRUE,FALSE)</formula>
    </cfRule>
  </conditionalFormatting>
  <conditionalFormatting sqref="AE154">
    <cfRule type="expression" dxfId="151" priority="179">
      <formula>IF(RIGHT(TEXT(AE154,"0.#"),1)=".",FALSE,TRUE)</formula>
    </cfRule>
    <cfRule type="expression" dxfId="150" priority="180">
      <formula>IF(RIGHT(TEXT(AE154,"0.#"),1)=".",TRUE,FALSE)</formula>
    </cfRule>
  </conditionalFormatting>
  <conditionalFormatting sqref="AM153">
    <cfRule type="expression" dxfId="149" priority="169">
      <formula>IF(RIGHT(TEXT(AM153,"0.#"),1)=".",FALSE,TRUE)</formula>
    </cfRule>
    <cfRule type="expression" dxfId="148" priority="170">
      <formula>IF(RIGHT(TEXT(AM153,"0.#"),1)=".",TRUE,FALSE)</formula>
    </cfRule>
  </conditionalFormatting>
  <conditionalFormatting sqref="AE155">
    <cfRule type="expression" dxfId="147" priority="177">
      <formula>IF(RIGHT(TEXT(AE155,"0.#"),1)=".",FALSE,TRUE)</formula>
    </cfRule>
    <cfRule type="expression" dxfId="146" priority="178">
      <formula>IF(RIGHT(TEXT(AE155,"0.#"),1)=".",TRUE,FALSE)</formula>
    </cfRule>
  </conditionalFormatting>
  <conditionalFormatting sqref="AI155">
    <cfRule type="expression" dxfId="145" priority="175">
      <formula>IF(RIGHT(TEXT(AI155,"0.#"),1)=".",FALSE,TRUE)</formula>
    </cfRule>
    <cfRule type="expression" dxfId="144" priority="176">
      <formula>IF(RIGHT(TEXT(AI155,"0.#"),1)=".",TRUE,FALSE)</formula>
    </cfRule>
  </conditionalFormatting>
  <conditionalFormatting sqref="AI154">
    <cfRule type="expression" dxfId="143" priority="173">
      <formula>IF(RIGHT(TEXT(AI154,"0.#"),1)=".",FALSE,TRUE)</formula>
    </cfRule>
    <cfRule type="expression" dxfId="142" priority="174">
      <formula>IF(RIGHT(TEXT(AI154,"0.#"),1)=".",TRUE,FALSE)</formula>
    </cfRule>
  </conditionalFormatting>
  <conditionalFormatting sqref="AI153">
    <cfRule type="expression" dxfId="141" priority="171">
      <formula>IF(RIGHT(TEXT(AI153,"0.#"),1)=".",FALSE,TRUE)</formula>
    </cfRule>
    <cfRule type="expression" dxfId="140" priority="172">
      <formula>IF(RIGHT(TEXT(AI153,"0.#"),1)=".",TRUE,FALSE)</formula>
    </cfRule>
  </conditionalFormatting>
  <conditionalFormatting sqref="AM154">
    <cfRule type="expression" dxfId="139" priority="167">
      <formula>IF(RIGHT(TEXT(AM154,"0.#"),1)=".",FALSE,TRUE)</formula>
    </cfRule>
    <cfRule type="expression" dxfId="138" priority="168">
      <formula>IF(RIGHT(TEXT(AM154,"0.#"),1)=".",TRUE,FALSE)</formula>
    </cfRule>
  </conditionalFormatting>
  <conditionalFormatting sqref="AM155">
    <cfRule type="expression" dxfId="137" priority="165">
      <formula>IF(RIGHT(TEXT(AM155,"0.#"),1)=".",FALSE,TRUE)</formula>
    </cfRule>
    <cfRule type="expression" dxfId="136" priority="166">
      <formula>IF(RIGHT(TEXT(AM155,"0.#"),1)=".",TRUE,FALSE)</formula>
    </cfRule>
  </conditionalFormatting>
  <conditionalFormatting sqref="AQ153:AQ155">
    <cfRule type="expression" dxfId="135" priority="163">
      <formula>IF(RIGHT(TEXT(AQ153,"0.#"),1)=".",FALSE,TRUE)</formula>
    </cfRule>
    <cfRule type="expression" dxfId="134" priority="164">
      <formula>IF(RIGHT(TEXT(AQ153,"0.#"),1)=".",TRUE,FALSE)</formula>
    </cfRule>
  </conditionalFormatting>
  <conditionalFormatting sqref="AU153:AU155">
    <cfRule type="expression" dxfId="133" priority="161">
      <formula>IF(RIGHT(TEXT(AU153,"0.#"),1)=".",FALSE,TRUE)</formula>
    </cfRule>
    <cfRule type="expression" dxfId="132" priority="162">
      <formula>IF(RIGHT(TEXT(AU153,"0.#"),1)=".",TRUE,FALSE)</formula>
    </cfRule>
  </conditionalFormatting>
  <conditionalFormatting sqref="AE192">
    <cfRule type="expression" dxfId="131" priority="159">
      <formula>IF(RIGHT(TEXT(AE192,"0.#"),1)=".",FALSE,TRUE)</formula>
    </cfRule>
    <cfRule type="expression" dxfId="130" priority="160">
      <formula>IF(RIGHT(TEXT(AE192,"0.#"),1)=".",TRUE,FALSE)</formula>
    </cfRule>
  </conditionalFormatting>
  <conditionalFormatting sqref="AE193">
    <cfRule type="expression" dxfId="129" priority="157">
      <formula>IF(RIGHT(TEXT(AE193,"0.#"),1)=".",FALSE,TRUE)</formula>
    </cfRule>
    <cfRule type="expression" dxfId="128" priority="158">
      <formula>IF(RIGHT(TEXT(AE193,"0.#"),1)=".",TRUE,FALSE)</formula>
    </cfRule>
  </conditionalFormatting>
  <conditionalFormatting sqref="AM192">
    <cfRule type="expression" dxfId="127" priority="147">
      <formula>IF(RIGHT(TEXT(AM192,"0.#"),1)=".",FALSE,TRUE)</formula>
    </cfRule>
    <cfRule type="expression" dxfId="126" priority="148">
      <formula>IF(RIGHT(TEXT(AM192,"0.#"),1)=".",TRUE,FALSE)</formula>
    </cfRule>
  </conditionalFormatting>
  <conditionalFormatting sqref="AE194">
    <cfRule type="expression" dxfId="125" priority="155">
      <formula>IF(RIGHT(TEXT(AE194,"0.#"),1)=".",FALSE,TRUE)</formula>
    </cfRule>
    <cfRule type="expression" dxfId="124" priority="156">
      <formula>IF(RIGHT(TEXT(AE194,"0.#"),1)=".",TRUE,FALSE)</formula>
    </cfRule>
  </conditionalFormatting>
  <conditionalFormatting sqref="AI194">
    <cfRule type="expression" dxfId="123" priority="153">
      <formula>IF(RIGHT(TEXT(AI194,"0.#"),1)=".",FALSE,TRUE)</formula>
    </cfRule>
    <cfRule type="expression" dxfId="122" priority="154">
      <formula>IF(RIGHT(TEXT(AI194,"0.#"),1)=".",TRUE,FALSE)</formula>
    </cfRule>
  </conditionalFormatting>
  <conditionalFormatting sqref="AI193">
    <cfRule type="expression" dxfId="121" priority="151">
      <formula>IF(RIGHT(TEXT(AI193,"0.#"),1)=".",FALSE,TRUE)</formula>
    </cfRule>
    <cfRule type="expression" dxfId="120" priority="152">
      <formula>IF(RIGHT(TEXT(AI193,"0.#"),1)=".",TRUE,FALSE)</formula>
    </cfRule>
  </conditionalFormatting>
  <conditionalFormatting sqref="AI192">
    <cfRule type="expression" dxfId="119" priority="149">
      <formula>IF(RIGHT(TEXT(AI192,"0.#"),1)=".",FALSE,TRUE)</formula>
    </cfRule>
    <cfRule type="expression" dxfId="118" priority="150">
      <formula>IF(RIGHT(TEXT(AI192,"0.#"),1)=".",TRUE,FALSE)</formula>
    </cfRule>
  </conditionalFormatting>
  <conditionalFormatting sqref="AM193">
    <cfRule type="expression" dxfId="117" priority="145">
      <formula>IF(RIGHT(TEXT(AM193,"0.#"),1)=".",FALSE,TRUE)</formula>
    </cfRule>
    <cfRule type="expression" dxfId="116" priority="146">
      <formula>IF(RIGHT(TEXT(AM193,"0.#"),1)=".",TRUE,FALSE)</formula>
    </cfRule>
  </conditionalFormatting>
  <conditionalFormatting sqref="AM194">
    <cfRule type="expression" dxfId="115" priority="143">
      <formula>IF(RIGHT(TEXT(AM194,"0.#"),1)=".",FALSE,TRUE)</formula>
    </cfRule>
    <cfRule type="expression" dxfId="114" priority="144">
      <formula>IF(RIGHT(TEXT(AM194,"0.#"),1)=".",TRUE,FALSE)</formula>
    </cfRule>
  </conditionalFormatting>
  <conditionalFormatting sqref="AQ192:AQ194">
    <cfRule type="expression" dxfId="113" priority="141">
      <formula>IF(RIGHT(TEXT(AQ192,"0.#"),1)=".",FALSE,TRUE)</formula>
    </cfRule>
    <cfRule type="expression" dxfId="112" priority="142">
      <formula>IF(RIGHT(TEXT(AQ192,"0.#"),1)=".",TRUE,FALSE)</formula>
    </cfRule>
  </conditionalFormatting>
  <conditionalFormatting sqref="AU192:AU194">
    <cfRule type="expression" dxfId="111" priority="139">
      <formula>IF(RIGHT(TEXT(AU192,"0.#"),1)=".",FALSE,TRUE)</formula>
    </cfRule>
    <cfRule type="expression" dxfId="110" priority="140">
      <formula>IF(RIGHT(TEXT(AU192,"0.#"),1)=".",TRUE,FALSE)</formula>
    </cfRule>
  </conditionalFormatting>
  <conditionalFormatting sqref="AE187">
    <cfRule type="expression" dxfId="109" priority="137">
      <formula>IF(RIGHT(TEXT(AE187,"0.#"),1)=".",FALSE,TRUE)</formula>
    </cfRule>
    <cfRule type="expression" dxfId="108" priority="138">
      <formula>IF(RIGHT(TEXT(AE187,"0.#"),1)=".",TRUE,FALSE)</formula>
    </cfRule>
  </conditionalFormatting>
  <conditionalFormatting sqref="AE188">
    <cfRule type="expression" dxfId="107" priority="135">
      <formula>IF(RIGHT(TEXT(AE188,"0.#"),1)=".",FALSE,TRUE)</formula>
    </cfRule>
    <cfRule type="expression" dxfId="106" priority="136">
      <formula>IF(RIGHT(TEXT(AE188,"0.#"),1)=".",TRUE,FALSE)</formula>
    </cfRule>
  </conditionalFormatting>
  <conditionalFormatting sqref="AM187">
    <cfRule type="expression" dxfId="105" priority="125">
      <formula>IF(RIGHT(TEXT(AM187,"0.#"),1)=".",FALSE,TRUE)</formula>
    </cfRule>
    <cfRule type="expression" dxfId="104" priority="126">
      <formula>IF(RIGHT(TEXT(AM187,"0.#"),1)=".",TRUE,FALSE)</formula>
    </cfRule>
  </conditionalFormatting>
  <conditionalFormatting sqref="AE189">
    <cfRule type="expression" dxfId="103" priority="133">
      <formula>IF(RIGHT(TEXT(AE189,"0.#"),1)=".",FALSE,TRUE)</formula>
    </cfRule>
    <cfRule type="expression" dxfId="102" priority="134">
      <formula>IF(RIGHT(TEXT(AE189,"0.#"),1)=".",TRUE,FALSE)</formula>
    </cfRule>
  </conditionalFormatting>
  <conditionalFormatting sqref="AI189">
    <cfRule type="expression" dxfId="101" priority="131">
      <formula>IF(RIGHT(TEXT(AI189,"0.#"),1)=".",FALSE,TRUE)</formula>
    </cfRule>
    <cfRule type="expression" dxfId="100" priority="132">
      <formula>IF(RIGHT(TEXT(AI189,"0.#"),1)=".",TRUE,FALSE)</formula>
    </cfRule>
  </conditionalFormatting>
  <conditionalFormatting sqref="AI188">
    <cfRule type="expression" dxfId="99" priority="129">
      <formula>IF(RIGHT(TEXT(AI188,"0.#"),1)=".",FALSE,TRUE)</formula>
    </cfRule>
    <cfRule type="expression" dxfId="98" priority="130">
      <formula>IF(RIGHT(TEXT(AI188,"0.#"),1)=".",TRUE,FALSE)</formula>
    </cfRule>
  </conditionalFormatting>
  <conditionalFormatting sqref="AI187">
    <cfRule type="expression" dxfId="97" priority="127">
      <formula>IF(RIGHT(TEXT(AI187,"0.#"),1)=".",FALSE,TRUE)</formula>
    </cfRule>
    <cfRule type="expression" dxfId="96" priority="128">
      <formula>IF(RIGHT(TEXT(AI187,"0.#"),1)=".",TRUE,FALSE)</formula>
    </cfRule>
  </conditionalFormatting>
  <conditionalFormatting sqref="AM188">
    <cfRule type="expression" dxfId="95" priority="123">
      <formula>IF(RIGHT(TEXT(AM188,"0.#"),1)=".",FALSE,TRUE)</formula>
    </cfRule>
    <cfRule type="expression" dxfId="94" priority="124">
      <formula>IF(RIGHT(TEXT(AM188,"0.#"),1)=".",TRUE,FALSE)</formula>
    </cfRule>
  </conditionalFormatting>
  <conditionalFormatting sqref="AM189">
    <cfRule type="expression" dxfId="93" priority="121">
      <formula>IF(RIGHT(TEXT(AM189,"0.#"),1)=".",FALSE,TRUE)</formula>
    </cfRule>
    <cfRule type="expression" dxfId="92" priority="122">
      <formula>IF(RIGHT(TEXT(AM189,"0.#"),1)=".",TRUE,FALSE)</formula>
    </cfRule>
  </conditionalFormatting>
  <conditionalFormatting sqref="AQ187:AQ189">
    <cfRule type="expression" dxfId="91" priority="119">
      <formula>IF(RIGHT(TEXT(AQ187,"0.#"),1)=".",FALSE,TRUE)</formula>
    </cfRule>
    <cfRule type="expression" dxfId="90" priority="120">
      <formula>IF(RIGHT(TEXT(AQ187,"0.#"),1)=".",TRUE,FALSE)</formula>
    </cfRule>
  </conditionalFormatting>
  <conditionalFormatting sqref="AU187:AU189">
    <cfRule type="expression" dxfId="89" priority="117">
      <formula>IF(RIGHT(TEXT(AU187,"0.#"),1)=".",FALSE,TRUE)</formula>
    </cfRule>
    <cfRule type="expression" dxfId="88" priority="118">
      <formula>IF(RIGHT(TEXT(AU187,"0.#"),1)=".",TRUE,FALSE)</formula>
    </cfRule>
  </conditionalFormatting>
  <conditionalFormatting sqref="AE56">
    <cfRule type="expression" dxfId="87" priority="115">
      <formula>IF(RIGHT(TEXT(AE56,"0.#"),1)=".",FALSE,TRUE)</formula>
    </cfRule>
    <cfRule type="expression" dxfId="86" priority="116">
      <formula>IF(RIGHT(TEXT(AE56,"0.#"),1)=".",TRUE,FALSE)</formula>
    </cfRule>
  </conditionalFormatting>
  <conditionalFormatting sqref="AE57">
    <cfRule type="expression" dxfId="85" priority="113">
      <formula>IF(RIGHT(TEXT(AE57,"0.#"),1)=".",FALSE,TRUE)</formula>
    </cfRule>
    <cfRule type="expression" dxfId="84" priority="114">
      <formula>IF(RIGHT(TEXT(AE57,"0.#"),1)=".",TRUE,FALSE)</formula>
    </cfRule>
  </conditionalFormatting>
  <conditionalFormatting sqref="AM56">
    <cfRule type="expression" dxfId="83" priority="103">
      <formula>IF(RIGHT(TEXT(AM56,"0.#"),1)=".",FALSE,TRUE)</formula>
    </cfRule>
    <cfRule type="expression" dxfId="82" priority="104">
      <formula>IF(RIGHT(TEXT(AM56,"0.#"),1)=".",TRUE,FALSE)</formula>
    </cfRule>
  </conditionalFormatting>
  <conditionalFormatting sqref="AE58">
    <cfRule type="expression" dxfId="81" priority="111">
      <formula>IF(RIGHT(TEXT(AE58,"0.#"),1)=".",FALSE,TRUE)</formula>
    </cfRule>
    <cfRule type="expression" dxfId="80" priority="112">
      <formula>IF(RIGHT(TEXT(AE58,"0.#"),1)=".",TRUE,FALSE)</formula>
    </cfRule>
  </conditionalFormatting>
  <conditionalFormatting sqref="AI58">
    <cfRule type="expression" dxfId="79" priority="109">
      <formula>IF(RIGHT(TEXT(AI58,"0.#"),1)=".",FALSE,TRUE)</formula>
    </cfRule>
    <cfRule type="expression" dxfId="78" priority="110">
      <formula>IF(RIGHT(TEXT(AI58,"0.#"),1)=".",TRUE,FALSE)</formula>
    </cfRule>
  </conditionalFormatting>
  <conditionalFormatting sqref="AI57">
    <cfRule type="expression" dxfId="77" priority="107">
      <formula>IF(RIGHT(TEXT(AI57,"0.#"),1)=".",FALSE,TRUE)</formula>
    </cfRule>
    <cfRule type="expression" dxfId="76" priority="108">
      <formula>IF(RIGHT(TEXT(AI57,"0.#"),1)=".",TRUE,FALSE)</formula>
    </cfRule>
  </conditionalFormatting>
  <conditionalFormatting sqref="AI56">
    <cfRule type="expression" dxfId="75" priority="105">
      <formula>IF(RIGHT(TEXT(AI56,"0.#"),1)=".",FALSE,TRUE)</formula>
    </cfRule>
    <cfRule type="expression" dxfId="74" priority="106">
      <formula>IF(RIGHT(TEXT(AI56,"0.#"),1)=".",TRUE,FALSE)</formula>
    </cfRule>
  </conditionalFormatting>
  <conditionalFormatting sqref="AM57">
    <cfRule type="expression" dxfId="73" priority="101">
      <formula>IF(RIGHT(TEXT(AM57,"0.#"),1)=".",FALSE,TRUE)</formula>
    </cfRule>
    <cfRule type="expression" dxfId="72" priority="102">
      <formula>IF(RIGHT(TEXT(AM57,"0.#"),1)=".",TRUE,FALSE)</formula>
    </cfRule>
  </conditionalFormatting>
  <conditionalFormatting sqref="AM58">
    <cfRule type="expression" dxfId="71" priority="99">
      <formula>IF(RIGHT(TEXT(AM58,"0.#"),1)=".",FALSE,TRUE)</formula>
    </cfRule>
    <cfRule type="expression" dxfId="70" priority="100">
      <formula>IF(RIGHT(TEXT(AM58,"0.#"),1)=".",TRUE,FALSE)</formula>
    </cfRule>
  </conditionalFormatting>
  <conditionalFormatting sqref="AQ56:AQ58">
    <cfRule type="expression" dxfId="69" priority="97">
      <formula>IF(RIGHT(TEXT(AQ56,"0.#"),1)=".",FALSE,TRUE)</formula>
    </cfRule>
    <cfRule type="expression" dxfId="68" priority="98">
      <formula>IF(RIGHT(TEXT(AQ56,"0.#"),1)=".",TRUE,FALSE)</formula>
    </cfRule>
  </conditionalFormatting>
  <conditionalFormatting sqref="AU56:AU58">
    <cfRule type="expression" dxfId="67" priority="95">
      <formula>IF(RIGHT(TEXT(AU56,"0.#"),1)=".",FALSE,TRUE)</formula>
    </cfRule>
    <cfRule type="expression" dxfId="66" priority="96">
      <formula>IF(RIGHT(TEXT(AU56,"0.#"),1)=".",TRUE,FALSE)</formula>
    </cfRule>
  </conditionalFormatting>
  <conditionalFormatting sqref="AU51:AU53">
    <cfRule type="expression" dxfId="65" priority="73">
      <formula>IF(RIGHT(TEXT(AU51,"0.#"),1)=".",FALSE,TRUE)</formula>
    </cfRule>
    <cfRule type="expression" dxfId="64" priority="74">
      <formula>IF(RIGHT(TEXT(AU51,"0.#"),1)=".",TRUE,FALSE)</formula>
    </cfRule>
  </conditionalFormatting>
  <conditionalFormatting sqref="AE35 AQ35">
    <cfRule type="expression" dxfId="63" priority="71">
      <formula>IF(RIGHT(TEXT(AE35,"0.#"),1)=".",FALSE,TRUE)</formula>
    </cfRule>
    <cfRule type="expression" dxfId="62" priority="72">
      <formula>IF(RIGHT(TEXT(AE35,"0.#"),1)=".",TRUE,FALSE)</formula>
    </cfRule>
  </conditionalFormatting>
  <conditionalFormatting sqref="AI35">
    <cfRule type="expression" dxfId="61" priority="69">
      <formula>IF(RIGHT(TEXT(AI35,"0.#"),1)=".",FALSE,TRUE)</formula>
    </cfRule>
    <cfRule type="expression" dxfId="60" priority="70">
      <formula>IF(RIGHT(TEXT(AI35,"0.#"),1)=".",TRUE,FALSE)</formula>
    </cfRule>
  </conditionalFormatting>
  <conditionalFormatting sqref="AM35">
    <cfRule type="expression" dxfId="59" priority="67">
      <formula>IF(RIGHT(TEXT(AM35,"0.#"),1)=".",FALSE,TRUE)</formula>
    </cfRule>
    <cfRule type="expression" dxfId="58" priority="68">
      <formula>IF(RIGHT(TEXT(AM35,"0.#"),1)=".",TRUE,FALSE)</formula>
    </cfRule>
  </conditionalFormatting>
  <conditionalFormatting sqref="AQ36">
    <cfRule type="expression" dxfId="57" priority="59">
      <formula>IF(RIGHT(TEXT(AQ36,"0.#"),1)=".",FALSE,TRUE)</formula>
    </cfRule>
    <cfRule type="expression" dxfId="56" priority="60">
      <formula>IF(RIGHT(TEXT(AQ36,"0.#"),1)=".",TRUE,FALSE)</formula>
    </cfRule>
  </conditionalFormatting>
  <conditionalFormatting sqref="AU35">
    <cfRule type="expression" dxfId="55" priority="57">
      <formula>IF(RIGHT(TEXT(AU35,"0.#"),1)=".",FALSE,TRUE)</formula>
    </cfRule>
    <cfRule type="expression" dxfId="54" priority="58">
      <formula>IF(RIGHT(TEXT(AU35,"0.#"),1)=".",TRUE,FALSE)</formula>
    </cfRule>
  </conditionalFormatting>
  <conditionalFormatting sqref="AU36">
    <cfRule type="expression" dxfId="53" priority="55">
      <formula>IF(RIGHT(TEXT(AU36,"0.#"),1)=".",FALSE,TRUE)</formula>
    </cfRule>
    <cfRule type="expression" dxfId="52" priority="56">
      <formula>IF(RIGHT(TEXT(AU36,"0.#"),1)=".",TRUE,FALSE)</formula>
    </cfRule>
  </conditionalFormatting>
  <conditionalFormatting sqref="AI51">
    <cfRule type="expression" dxfId="51" priority="47">
      <formula>IF(RIGHT(TEXT(AI51,"0.#"),1)=".",FALSE,TRUE)</formula>
    </cfRule>
    <cfRule type="expression" dxfId="50" priority="48">
      <formula>IF(RIGHT(TEXT(AI51,"0.#"),1)=".",TRUE,FALSE)</formula>
    </cfRule>
  </conditionalFormatting>
  <conditionalFormatting sqref="AE53">
    <cfRule type="expression" dxfId="49" priority="53">
      <formula>IF(RIGHT(TEXT(AE53,"0.#"),1)=".",FALSE,TRUE)</formula>
    </cfRule>
    <cfRule type="expression" dxfId="48" priority="54">
      <formula>IF(RIGHT(TEXT(AE53,"0.#"),1)=".",TRUE,FALSE)</formula>
    </cfRule>
  </conditionalFormatting>
  <conditionalFormatting sqref="AE52">
    <cfRule type="expression" dxfId="47" priority="51">
      <formula>IF(RIGHT(TEXT(AE52,"0.#"),1)=".",FALSE,TRUE)</formula>
    </cfRule>
    <cfRule type="expression" dxfId="46" priority="52">
      <formula>IF(RIGHT(TEXT(AE52,"0.#"),1)=".",TRUE,FALSE)</formula>
    </cfRule>
  </conditionalFormatting>
  <conditionalFormatting sqref="AE51">
    <cfRule type="expression" dxfId="45" priority="49">
      <formula>IF(RIGHT(TEXT(AE51,"0.#"),1)=".",FALSE,TRUE)</formula>
    </cfRule>
    <cfRule type="expression" dxfId="44" priority="50">
      <formula>IF(RIGHT(TEXT(AE51,"0.#"),1)=".",TRUE,FALSE)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3">
    <cfRule type="expression" dxfId="41" priority="43">
      <formula>IF(RIGHT(TEXT(AI53,"0.#"),1)=".",FALSE,TRUE)</formula>
    </cfRule>
    <cfRule type="expression" dxfId="40" priority="44">
      <formula>IF(RIGHT(TEXT(AI53,"0.#"),1)=".",TRUE,FALSE)</formula>
    </cfRule>
  </conditionalFormatting>
  <conditionalFormatting sqref="AM51:AM53">
    <cfRule type="expression" dxfId="39" priority="41">
      <formula>IF(RIGHT(TEXT(AM51,"0.#"),1)=".",FALSE,TRUE)</formula>
    </cfRule>
    <cfRule type="expression" dxfId="38" priority="42">
      <formula>IF(RIGHT(TEXT(AM51,"0.#"),1)=".",TRUE,FALSE)</formula>
    </cfRule>
  </conditionalFormatting>
  <conditionalFormatting sqref="AQ51:AQ53">
    <cfRule type="expression" dxfId="37" priority="39">
      <formula>IF(RIGHT(TEXT(AQ51,"0.#"),1)=".",FALSE,TRUE)</formula>
    </cfRule>
    <cfRule type="expression" dxfId="36" priority="40">
      <formula>IF(RIGHT(TEXT(AQ51,"0.#"),1)=".",TRUE,FALSE)</formula>
    </cfRule>
  </conditionalFormatting>
  <conditionalFormatting sqref="AE32 AQ32">
    <cfRule type="expression" dxfId="35" priority="37">
      <formula>IF(RIGHT(TEXT(AE32,"0.#"),1)=".",FALSE,TRUE)</formula>
    </cfRule>
    <cfRule type="expression" dxfId="34" priority="38">
      <formula>IF(RIGHT(TEXT(AE32,"0.#"),1)=".",TRUE,FALSE)</formula>
    </cfRule>
  </conditionalFormatting>
  <conditionalFormatting sqref="AI32">
    <cfRule type="expression" dxfId="33" priority="35">
      <formula>IF(RIGHT(TEXT(AI32,"0.#"),1)=".",FALSE,TRUE)</formula>
    </cfRule>
    <cfRule type="expression" dxfId="32" priority="36">
      <formula>IF(RIGHT(TEXT(AI32,"0.#"),1)=".",TRUE,FALSE)</formula>
    </cfRule>
  </conditionalFormatting>
  <conditionalFormatting sqref="AM32">
    <cfRule type="expression" dxfId="31" priority="33">
      <formula>IF(RIGHT(TEXT(AM32,"0.#"),1)=".",FALSE,TRUE)</formula>
    </cfRule>
    <cfRule type="expression" dxfId="30" priority="34">
      <formula>IF(RIGHT(TEXT(AM32,"0.#"),1)=".",TRUE,FALSE)</formula>
    </cfRule>
  </conditionalFormatting>
  <conditionalFormatting sqref="AE33">
    <cfRule type="expression" dxfId="29" priority="31">
      <formula>IF(RIGHT(TEXT(AE33,"0.#"),1)=".",FALSE,TRUE)</formula>
    </cfRule>
    <cfRule type="expression" dxfId="28" priority="32">
      <formula>IF(RIGHT(TEXT(AE33,"0.#"),1)=".",TRUE,FALSE)</formula>
    </cfRule>
  </conditionalFormatting>
  <conditionalFormatting sqref="AI33 AM33">
    <cfRule type="expression" dxfId="27" priority="29">
      <formula>IF(RIGHT(TEXT(AI33,"0.#"),1)=".",FALSE,TRUE)</formula>
    </cfRule>
    <cfRule type="expression" dxfId="26" priority="30">
      <formula>IF(RIGHT(TEXT(AI33,"0.#"),1)=".",TRUE,FALSE)</formula>
    </cfRule>
  </conditionalFormatting>
  <conditionalFormatting sqref="AQ33">
    <cfRule type="expression" dxfId="25" priority="25">
      <formula>IF(RIGHT(TEXT(AQ33,"0.#"),1)=".",FALSE,TRUE)</formula>
    </cfRule>
    <cfRule type="expression" dxfId="24" priority="26">
      <formula>IF(RIGHT(TEXT(AQ33,"0.#"),1)=".",TRUE,FALSE)</formula>
    </cfRule>
  </conditionalFormatting>
  <conditionalFormatting sqref="AU32">
    <cfRule type="expression" dxfId="23" priority="23">
      <formula>IF(RIGHT(TEXT(AU32,"0.#"),1)=".",FALSE,TRUE)</formula>
    </cfRule>
    <cfRule type="expression" dxfId="22" priority="24">
      <formula>IF(RIGHT(TEXT(AU32,"0.#"),1)=".",TRUE,FALSE)</formula>
    </cfRule>
  </conditionalFormatting>
  <conditionalFormatting sqref="AU33">
    <cfRule type="expression" dxfId="21" priority="21">
      <formula>IF(RIGHT(TEXT(AU33,"0.#"),1)=".",FALSE,TRUE)</formula>
    </cfRule>
    <cfRule type="expression" dxfId="20" priority="22">
      <formula>IF(RIGHT(TEXT(AU33,"0.#"),1)=".",TRUE,FALSE)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AL367:AO375">
    <cfRule type="expression" dxfId="15" priority="13">
      <formula>IF(AND(AL367&gt;=0, RIGHT(TEXT(AL367,"0.#"),1)&lt;&gt;"."),TRUE,FALSE)</formula>
    </cfRule>
    <cfRule type="expression" dxfId="14" priority="14">
      <formula>IF(AND(AL367&gt;=0, RIGHT(TEXT(AL367,"0.#"),1)="."),TRUE,FALSE)</formula>
    </cfRule>
    <cfRule type="expression" dxfId="13" priority="15">
      <formula>IF(AND(AL367&lt;0, RIGHT(TEXT(AL367,"0.#"),1)&lt;&gt;"."),TRUE,FALSE)</formula>
    </cfRule>
    <cfRule type="expression" dxfId="12" priority="16">
      <formula>IF(AND(AL367&lt;0, RIGHT(TEXT(AL367,"0.#"),1)="."),TRUE,FALSE)</formula>
    </cfRule>
  </conditionalFormatting>
  <conditionalFormatting sqref="AL399:AO399">
    <cfRule type="expression" dxfId="11" priority="9">
      <formula>IF(AND(AL399&gt;=0, RIGHT(TEXT(AL399,"0.#"),1)&lt;&gt;"."),TRUE,FALSE)</formula>
    </cfRule>
    <cfRule type="expression" dxfId="10" priority="10">
      <formula>IF(AND(AL399&gt;=0, RIGHT(TEXT(AL399,"0.#"),1)="."),TRUE,FALSE)</formula>
    </cfRule>
    <cfRule type="expression" dxfId="9" priority="11">
      <formula>IF(AND(AL399&lt;0, RIGHT(TEXT(AL399,"0.#"),1)&lt;&gt;"."),TRUE,FALSE)</formula>
    </cfRule>
    <cfRule type="expression" dxfId="8" priority="12">
      <formula>IF(AND(AL399&lt;0, RIGHT(TEXT(AL399,"0.#"),1)="."),TRUE,FALSE)</formula>
    </cfRule>
  </conditionalFormatting>
  <conditionalFormatting sqref="AL400:AO408">
    <cfRule type="expression" dxfId="7" priority="5">
      <formula>IF(AND(AL400&gt;=0, RIGHT(TEXT(AL400,"0.#"),1)&lt;&gt;"."),TRUE,FALSE)</formula>
    </cfRule>
    <cfRule type="expression" dxfId="6" priority="6">
      <formula>IF(AND(AL400&gt;=0, RIGHT(TEXT(AL400,"0.#"),1)="."),TRUE,FALSE)</formula>
    </cfRule>
    <cfRule type="expression" dxfId="5" priority="7">
      <formula>IF(AND(AL400&lt;0, RIGHT(TEXT(AL400,"0.#"),1)&lt;&gt;"."),TRUE,FALSE)</formula>
    </cfRule>
    <cfRule type="expression" dxfId="4" priority="8">
      <formula>IF(AND(AL400&lt;0, RIGHT(TEXT(AL400,"0.#"),1)="."),TRUE,FALSE)</formula>
    </cfRule>
  </conditionalFormatting>
  <conditionalFormatting sqref="AE36">
    <cfRule type="expression" dxfId="3" priority="3">
      <formula>IF(RIGHT(TEXT(AE36,"0.#"),1)=".",FALSE,TRUE)</formula>
    </cfRule>
    <cfRule type="expression" dxfId="2" priority="4">
      <formula>IF(RIGHT(TEXT(AE36,"0.#"),1)=".",TRUE,FALSE)</formula>
    </cfRule>
  </conditionalFormatting>
  <conditionalFormatting sqref="AI36 AM36">
    <cfRule type="expression" dxfId="1" priority="1">
      <formula>IF(RIGHT(TEXT(AI36,"0.#"),1)=".",FALSE,TRUE)</formula>
    </cfRule>
    <cfRule type="expression" dxfId="0" priority="2">
      <formula>IF(RIGHT(TEXT(AI36,"0.#"),1)=".",TRUE,FALSE)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199" max="16383" man="1"/>
    <brk id="239" max="50" man="1"/>
    <brk id="268" max="50" man="1"/>
    <brk id="396"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入力規則等</vt:lpstr>
      <vt:lpstr>行政事業レビューシート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2022-05-25T09:09:19Z</cp:lastPrinted>
  <dcterms:created xsi:type="dcterms:W3CDTF">2012-03-13T00:50:25Z</dcterms:created>
  <dcterms:modified xsi:type="dcterms:W3CDTF">2022-09-06T07:46:28Z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