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s00bstf01v1\s00bstf01_nas_vol01\999_機関共有\【使用期限　20230424】令和４年度行政事業レビューシート（提出フォルダ）\【使用禁止】【会・企専用】令和4年度行政事業レビューシート（とりまとめフォルダ）\06.確認完了\01.既定分\01.外部有識者点検対象外\"/>
    </mc:Choice>
  </mc:AlternateContent>
  <xr:revisionPtr revIDLastSave="0" documentId="13_ncr:1_{1BE700C4-3834-4B73-85DF-3ADD2AB3BE84}" xr6:coauthVersionLast="36" xr6:coauthVersionMax="36" xr10:uidLastSave="{00000000-0000-0000-0000-000000000000}"/>
  <bookViews>
    <workbookView xWindow="29025" yWindow="1680" windowWidth="22680" windowHeight="14580" xr2:uid="{00000000-000D-0000-FFFF-FFFF00000000}"/>
  </bookViews>
  <sheets>
    <sheet name="行政事業レビューシート" sheetId="11" r:id="rId1"/>
    <sheet name="入力規則等" sheetId="4" r:id="rId2"/>
  </sheets>
  <definedNames>
    <definedName name="_xlnm.Print_Area" localSheetId="0">行政事業レビューシート!$A$1:$AX$660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91029"/>
</workbook>
</file>

<file path=xl/calcChain.xml><?xml version="1.0" encoding="utf-8"?>
<calcChain xmlns="http://schemas.openxmlformats.org/spreadsheetml/2006/main">
  <c r="P29" i="11" l="1"/>
  <c r="AY71" i="11" l="1"/>
  <c r="AY76" i="11" s="1"/>
  <c r="AY68" i="11"/>
  <c r="AY70" i="11" s="1"/>
  <c r="AY65" i="11"/>
  <c r="AY67" i="11" s="1"/>
  <c r="AY64" i="11"/>
  <c r="AY400" i="11"/>
  <c r="AY396" i="11"/>
  <c r="AY397" i="11" s="1"/>
  <c r="AY372" i="11"/>
  <c r="AY371" i="11"/>
  <c r="AY370" i="11"/>
  <c r="AY369" i="11"/>
  <c r="AY368" i="11"/>
  <c r="AY367" i="11"/>
  <c r="AY334" i="11"/>
  <c r="AY339" i="11" s="1"/>
  <c r="AY321" i="11"/>
  <c r="AY332" i="11" s="1"/>
  <c r="AY338" i="11" l="1"/>
  <c r="AY340" i="11"/>
  <c r="AY341" i="11"/>
  <c r="AY336" i="11"/>
  <c r="AY337" i="11"/>
  <c r="AY398" i="11"/>
  <c r="AY399" i="11"/>
  <c r="AY326" i="11"/>
  <c r="AY325" i="11"/>
  <c r="AY333" i="11"/>
  <c r="AY327" i="11"/>
  <c r="AY328" i="11"/>
  <c r="AY322" i="11"/>
  <c r="AY330" i="11"/>
  <c r="AY69" i="11"/>
  <c r="AY323" i="11"/>
  <c r="AY331" i="11"/>
  <c r="AY329" i="11"/>
  <c r="AY324" i="11"/>
  <c r="AY66" i="11"/>
  <c r="AY75" i="11"/>
  <c r="AY73" i="11"/>
  <c r="AY77" i="11"/>
  <c r="AY74" i="11"/>
  <c r="AY72" i="11"/>
  <c r="AY335" i="11"/>
  <c r="AY214" i="11"/>
  <c r="AY208" i="11"/>
  <c r="AY209" i="11" s="1"/>
  <c r="AY200" i="11"/>
  <c r="AY201" i="11" s="1"/>
  <c r="AY195" i="11"/>
  <c r="AY196" i="11" s="1"/>
  <c r="AY190" i="11"/>
  <c r="AY192" i="11" s="1"/>
  <c r="AY180" i="11"/>
  <c r="AY187" i="11" s="1"/>
  <c r="AY173" i="11"/>
  <c r="AY178" i="11" s="1"/>
  <c r="AY170" i="11"/>
  <c r="AY172" i="11" s="1"/>
  <c r="AY167" i="11"/>
  <c r="AY169" i="11" s="1"/>
  <c r="AY136" i="11"/>
  <c r="AY137" i="11" s="1"/>
  <c r="AY133" i="11"/>
  <c r="AY135" i="11" s="1"/>
  <c r="AY132" i="11"/>
  <c r="AY139" i="11"/>
  <c r="AY145" i="11" s="1"/>
  <c r="AY166" i="11"/>
  <c r="AY161" i="11"/>
  <c r="AY162" i="11" s="1"/>
  <c r="AY156" i="11"/>
  <c r="AY158" i="11" s="1"/>
  <c r="AY146" i="11"/>
  <c r="AY150" i="11" s="1"/>
  <c r="AY127" i="11"/>
  <c r="AY129" i="11" s="1"/>
  <c r="AY122" i="11"/>
  <c r="AY125" i="11" s="1"/>
  <c r="AY112" i="11"/>
  <c r="AY117" i="11" s="1"/>
  <c r="AY99" i="11"/>
  <c r="AY101" i="11" s="1"/>
  <c r="AY98" i="11"/>
  <c r="AY102" i="11"/>
  <c r="AY104" i="11" s="1"/>
  <c r="AY143" i="11" l="1"/>
  <c r="AY179" i="11"/>
  <c r="AY152" i="11"/>
  <c r="AY154" i="11"/>
  <c r="AY119" i="11"/>
  <c r="AY115" i="11"/>
  <c r="AY118" i="11"/>
  <c r="AY153" i="11"/>
  <c r="AY130" i="11"/>
  <c r="AY131" i="11"/>
  <c r="AY211" i="11"/>
  <c r="AY212" i="11"/>
  <c r="AY202" i="11"/>
  <c r="AY210" i="11"/>
  <c r="AY203" i="11"/>
  <c r="AY206" i="11"/>
  <c r="AY100" i="11"/>
  <c r="AY114" i="11"/>
  <c r="AY142" i="11"/>
  <c r="AY175" i="11"/>
  <c r="AY126" i="11"/>
  <c r="AY171" i="11"/>
  <c r="AY120" i="11"/>
  <c r="AY128" i="11"/>
  <c r="AY140" i="11"/>
  <c r="AY134" i="11"/>
  <c r="AY113" i="11"/>
  <c r="AY121" i="11"/>
  <c r="AY155" i="11"/>
  <c r="AY141" i="11"/>
  <c r="AY204" i="11"/>
  <c r="AY174" i="11"/>
  <c r="AY193" i="11"/>
  <c r="AY205" i="11"/>
  <c r="AY213" i="11"/>
  <c r="AY123" i="11"/>
  <c r="AY116" i="11"/>
  <c r="AY124" i="11"/>
  <c r="AY163" i="11"/>
  <c r="AY144" i="11"/>
  <c r="AY138" i="11"/>
  <c r="AY176" i="11"/>
  <c r="AY198" i="11"/>
  <c r="AY207" i="11"/>
  <c r="AY151" i="11"/>
  <c r="AY164" i="11"/>
  <c r="AY17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90" i="11" l="1"/>
  <c r="AY89" i="11"/>
  <c r="AY97" i="11"/>
  <c r="AY80" i="11"/>
  <c r="AY81" i="11"/>
  <c r="AY82" i="11"/>
  <c r="AY83" i="11"/>
  <c r="AY84" i="11"/>
  <c r="AY55" i="11"/>
  <c r="AY63" i="11"/>
  <c r="AY96" i="11"/>
  <c r="AY49" i="11"/>
  <c r="AY92" i="11"/>
  <c r="AY86" i="11"/>
  <c r="AY94" i="11"/>
  <c r="AY85" i="11"/>
  <c r="AY7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<sst xmlns="http://schemas.openxmlformats.org/spreadsheetml/2006/main" count="1602" uniqueCount="766">
  <si>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</si>
  <si>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</si>
  <si>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</si>
  <si>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</si>
  <si>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</si>
  <si>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</si>
  <si>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</si>
  <si>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</si>
  <si>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</si>
  <si>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</si>
  <si>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</si>
  <si>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</si>
  <si>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</si>
  <si>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</si>
  <si>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</si>
  <si>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</si>
  <si>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</si>
  <si>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</si>
  <si>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</si>
  <si>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</si>
  <si>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</si>
  <si>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</si>
  <si>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</si>
  <si>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</si>
  <si>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</si>
  <si>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</si>
  <si>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</si>
  <si>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</si>
  <si>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</si>
  <si>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</si>
  <si>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</si>
  <si>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</si>
  <si>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</si>
  <si>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</si>
  <si>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</si>
  <si>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</si>
  <si>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</si>
  <si>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</si>
  <si>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</si>
  <si>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</si>
  <si>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</si>
  <si>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</si>
  <si>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</si>
  <si>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</si>
  <si>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</si>
  <si>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</si>
  <si>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</si>
  <si>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</si>
  <si>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</si>
  <si>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</si>
  <si>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</si>
  <si>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</si>
  <si>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</si>
  <si>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</si>
  <si>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</si>
  <si>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</si>
  <si>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</si>
  <si>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</si>
  <si>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</si>
  <si>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</si>
  <si>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</si>
  <si>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</si>
  <si>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</si>
  <si>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</si>
  <si>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</si>
  <si>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</si>
  <si>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</si>
  <si>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</si>
  <si>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</si>
  <si>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</si>
  <si>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</si>
  <si>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</si>
  <si>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</si>
  <si>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</si>
  <si>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</si>
  <si>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</si>
  <si>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</si>
  <si>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</si>
  <si>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</si>
  <si>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</si>
  <si>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</si>
  <si>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</si>
  <si>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</si>
  <si>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</si>
  <si>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</si>
  <si>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</si>
  <si>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</si>
  <si>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</si>
  <si>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</si>
  <si>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</si>
  <si>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</si>
  <si>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</si>
  <si>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</si>
  <si>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</si>
  <si>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</si>
  <si>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</si>
  <si>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</si>
  <si>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</si>
  <si>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</si>
  <si>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</si>
  <si>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</si>
  <si>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</si>
  <si>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</si>
  <si>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</si>
  <si>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</si>
  <si>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</si>
  <si>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</si>
  <si>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</si>
  <si>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</si>
  <si>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</si>
  <si>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</si>
  <si>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</si>
  <si>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</si>
  <si>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</si>
  <si>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</si>
  <si>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</si>
  <si>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</si>
  <si>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</si>
  <si>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</si>
  <si>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</si>
  <si>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</si>
  <si>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</si>
  <si>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</si>
  <si>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</si>
  <si>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</si>
  <si>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</si>
  <si>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</si>
  <si>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</si>
  <si>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</si>
  <si>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</si>
  <si>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</si>
  <si>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</si>
  <si>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</si>
  <si>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</si>
  <si>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</si>
  <si>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</si>
  <si>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</si>
  <si>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</si>
  <si>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</si>
  <si>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</si>
  <si>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</si>
  <si>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</si>
  <si>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</si>
  <si>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</si>
  <si>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</si>
  <si>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</si>
  <si>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</si>
  <si>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</si>
  <si>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</si>
  <si>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</si>
  <si>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</si>
  <si>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</si>
  <si>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</si>
  <si>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</si>
  <si>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</si>
  <si>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</si>
  <si>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</si>
  <si>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</si>
  <si>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</si>
  <si>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</si>
  <si>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</si>
  <si>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</si>
  <si>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</si>
  <si>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</si>
  <si>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</si>
  <si>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</si>
  <si>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</si>
  <si>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</si>
  <si>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</si>
  <si>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</si>
  <si>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</si>
  <si>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</si>
  <si>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</si>
  <si>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</si>
  <si>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</si>
  <si>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</si>
  <si>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</si>
  <si>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</si>
  <si>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</si>
  <si>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</si>
  <si>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</si>
  <si>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</si>
  <si>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</si>
  <si>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</si>
  <si>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</si>
  <si>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</si>
  <si>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</si>
  <si>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</si>
  <si>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</si>
  <si>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</si>
  <si>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</si>
  <si>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</si>
  <si>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</si>
  <si>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</si>
  <si>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</si>
  <si>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</si>
  <si>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</si>
  <si>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</si>
  <si>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</si>
  <si>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</si>
  <si>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</si>
  <si>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</si>
  <si>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</si>
  <si>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</si>
  <si>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</si>
  <si>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</si>
  <si>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</si>
  <si>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</si>
  <si>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</si>
  <si>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</si>
  <si>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</si>
  <si>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</si>
  <si>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</si>
  <si>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</si>
  <si>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</si>
  <si>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</si>
  <si>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</si>
  <si>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</si>
  <si>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</si>
  <si>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</si>
  <si>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</si>
  <si>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</si>
  <si>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</si>
  <si>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</si>
  <si>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</si>
  <si>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</si>
  <si>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</si>
  <si>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</si>
  <si>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</si>
  <si>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</si>
  <si>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</si>
  <si>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</si>
  <si>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</si>
  <si>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</si>
  <si>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</si>
  <si>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</si>
  <si>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</si>
  <si>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</si>
  <si>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</si>
  <si>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</si>
  <si>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</si>
  <si>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</si>
  <si>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</si>
  <si>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</si>
  <si>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</si>
  <si>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</si>
  <si>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</si>
  <si>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</si>
  <si>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</si>
  <si>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</si>
  <si>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</si>
  <si>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</si>
  <si>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</si>
  <si>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</si>
  <si>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</si>
  <si>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</si>
  <si>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</si>
  <si>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</si>
  <si>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</si>
  <si>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</si>
  <si>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</si>
  <si>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</si>
  <si>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</si>
  <si>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</si>
  <si>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</si>
  <si>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</si>
  <si>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</si>
  <si>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</si>
  <si>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</si>
  <si>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</si>
  <si>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</si>
  <si>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</si>
  <si>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</si>
  <si>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</si>
  <si>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</si>
  <si>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</si>
  <si>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</si>
  <si>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</si>
  <si>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</si>
  <si>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</si>
  <si>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</si>
  <si>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</si>
  <si>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</si>
  <si>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</si>
  <si>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</si>
  <si>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</si>
  <si>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</si>
  <si>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</si>
  <si>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</si>
  <si>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</si>
  <si>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</si>
  <si>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</si>
  <si>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</si>
  <si>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</si>
  <si>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</si>
  <si>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</si>
  <si>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</si>
  <si>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</si>
  <si>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</si>
  <si>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</si>
  <si>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</si>
  <si>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</si>
  <si>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</si>
  <si>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</si>
  <si>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</si>
  <si>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</si>
  <si>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</si>
  <si>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</si>
  <si>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</si>
  <si>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</si>
  <si>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</si>
  <si>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</si>
  <si>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</si>
  <si>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</si>
  <si>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</si>
  <si>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</si>
  <si>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</si>
  <si>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</si>
  <si>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</si>
  <si>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</si>
  <si>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</si>
  <si>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</si>
  <si>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</si>
  <si>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</si>
  <si>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</si>
  <si>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</si>
  <si>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</si>
  <si>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</si>
  <si>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</si>
  <si>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</si>
  <si>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</si>
  <si>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</si>
  <si>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</si>
  <si>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</si>
  <si>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</si>
  <si>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</si>
  <si>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</si>
  <si>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</si>
  <si>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</si>
  <si>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</si>
  <si>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</si>
  <si>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</si>
  <si>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</si>
  <si>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</si>
  <si>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</si>
  <si>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</si>
  <si>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</si>
  <si>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</si>
  <si>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</si>
  <si>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</si>
  <si>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</si>
  <si>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</si>
  <si>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</si>
  <si>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</si>
  <si>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</si>
  <si>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</si>
  <si>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</si>
  <si>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</si>
  <si>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</si>
  <si>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</si>
  <si>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</si>
  <si>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</si>
  <si>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</si>
  <si>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</si>
  <si>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</si>
  <si>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</si>
  <si>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</si>
  <si>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</si>
  <si>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</si>
  <si>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</si>
  <si>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</si>
  <si>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</si>
  <si>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</si>
  <si>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</si>
  <si>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</si>
  <si>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</si>
  <si>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</si>
  <si>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</si>
  <si>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</si>
  <si>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</si>
  <si>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</si>
  <si>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</si>
  <si>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</si>
  <si>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</si>
  <si>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</si>
  <si>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</si>
  <si>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</si>
  <si>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</si>
  <si>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</si>
  <si>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</si>
  <si>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</si>
  <si>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</si>
  <si>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</si>
  <si>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</si>
  <si>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</si>
  <si>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</si>
  <si>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</si>
  <si>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</si>
  <si>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</si>
  <si>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</si>
  <si>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</si>
  <si>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</si>
  <si>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</si>
  <si>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</si>
  <si>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</si>
  <si>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</si>
  <si>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</si>
  <si>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</si>
  <si>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</si>
  <si>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</si>
  <si>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</si>
  <si>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</si>
  <si>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</si>
  <si>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</si>
  <si>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</si>
  <si>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</si>
  <si>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</si>
  <si>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</si>
  <si>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</si>
  <si>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</si>
  <si>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</si>
  <si>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</si>
  <si>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</si>
  <si>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</si>
  <si>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</si>
  <si>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</si>
  <si>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</si>
  <si>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</si>
  <si>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</si>
  <si>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</si>
  <si>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</si>
  <si>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</si>
  <si>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</si>
  <si>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</si>
  <si>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</si>
  <si>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</si>
  <si>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</si>
  <si>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</si>
  <si>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</si>
  <si>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</si>
  <si>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</si>
  <si>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</si>
  <si>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</si>
  <si>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</si>
  <si>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</si>
  <si>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</si>
  <si>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</si>
  <si>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</si>
  <si>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</si>
  <si>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</si>
  <si>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</si>
  <si>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</si>
  <si>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</si>
  <si>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</si>
  <si>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</si>
  <si>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</si>
  <si>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</si>
  <si>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</si>
  <si>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</si>
  <si>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</si>
  <si>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</si>
  <si>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</si>
  <si>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</si>
  <si>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</si>
  <si>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</si>
  <si>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</si>
  <si>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</si>
  <si>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</si>
  <si>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</si>
  <si>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</si>
  <si>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</si>
  <si>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</si>
  <si>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</si>
  <si>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</si>
  <si>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</si>
  <si>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</si>
  <si>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</si>
  <si>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</si>
  <si>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</si>
  <si>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</si>
  <si>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</si>
  <si>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</si>
  <si>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</si>
  <si>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</si>
  <si>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</si>
  <si>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</si>
  <si>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</si>
  <si>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</si>
  <si>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</si>
  <si>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</si>
  <si>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</si>
  <si>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</si>
  <si>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</si>
  <si>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</si>
  <si>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</si>
  <si>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</si>
  <si>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</si>
  <si>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</si>
  <si>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</si>
  <si>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</si>
  <si>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</si>
  <si>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</si>
  <si>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</si>
  <si>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</si>
  <si>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</si>
  <si>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</si>
  <si>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</si>
  <si>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</si>
  <si>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</si>
  <si>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</si>
  <si>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</si>
  <si>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</si>
  <si>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</si>
  <si>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</si>
  <si>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</si>
  <si>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</si>
  <si>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</si>
  <si>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</si>
  <si>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</si>
  <si>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</si>
  <si>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</si>
  <si>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</si>
  <si>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</si>
  <si>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</si>
  <si>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</si>
  <si>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</si>
  <si>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</si>
  <si>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</si>
  <si>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</si>
  <si>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</si>
  <si>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</si>
  <si>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</si>
  <si>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</si>
  <si>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</si>
  <si>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</si>
  <si>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</si>
  <si>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</si>
  <si>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</si>
  <si>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</si>
  <si>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</si>
  <si>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</si>
  <si>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</si>
  <si>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</si>
  <si>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</si>
  <si>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</si>
  <si>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</si>
  <si>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</si>
  <si>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</si>
  <si>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</si>
  <si>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</si>
  <si>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</si>
  <si>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</si>
  <si>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</si>
  <si>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</si>
  <si>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</si>
  <si>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</si>
  <si>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</si>
  <si>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</si>
  <si>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</si>
  <si>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</si>
  <si>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</si>
  <si>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</si>
  <si>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</si>
  <si>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</si>
  <si>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</si>
  <si>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</si>
  <si>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</si>
  <si>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</si>
  <si>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</si>
  <si>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</si>
  <si>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</si>
  <si>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</si>
  <si>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</si>
  <si>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</si>
  <si>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</si>
  <si>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</si>
  <si>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</si>
  <si>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</si>
  <si>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</si>
  <si>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</si>
  <si>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</si>
  <si>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</si>
  <si>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</si>
  <si>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</si>
  <si>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</si>
  <si>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</si>
  <si>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</si>
  <si>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</si>
  <si>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</si>
  <si>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</si>
  <si>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</si>
  <si>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</si>
  <si>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</si>
  <si>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</si>
  <si>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</si>
  <si>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</si>
  <si>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</si>
  <si>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</si>
  <si>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</si>
  <si>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</si>
  <si>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</si>
  <si>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</si>
  <si>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</si>
  <si>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</si>
  <si>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</si>
  <si>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防衛</t>
  </si>
  <si>
    <t>○</t>
  </si>
  <si>
    <t>緑地整備事業等</t>
    <rPh sb="0" eb="2">
      <t>リョクチ</t>
    </rPh>
    <rPh sb="2" eb="4">
      <t>セイビ</t>
    </rPh>
    <rPh sb="4" eb="7">
      <t>ジギョウナド</t>
    </rPh>
    <phoneticPr fontId="5"/>
  </si>
  <si>
    <t>昭和49年度</t>
    <rPh sb="0" eb="2">
      <t>ショウワ</t>
    </rPh>
    <rPh sb="4" eb="5">
      <t>ネン</t>
    </rPh>
    <rPh sb="5" eb="6">
      <t>ド</t>
    </rPh>
    <phoneticPr fontId="22"/>
  </si>
  <si>
    <t>終了予定なし</t>
    <rPh sb="0" eb="2">
      <t>シュウリョウ</t>
    </rPh>
    <rPh sb="2" eb="4">
      <t>ヨテイ</t>
    </rPh>
    <phoneticPr fontId="22"/>
  </si>
  <si>
    <t>　防衛施設周辺の生活環境の整備等に関する法律第６条及び第１３条
　日本国に駐留するアメリカ合衆国軍隊等の行為による特別損失の補償に関する法律第１条</t>
  </si>
  <si>
    <t>平成３１年度以降に係る防衛計画の大綱、中期防衛力整備計画（平成３１年度～平成３５年度）（平成３０年１２月１８日　国家安全保障会議決定・閣議決定）</t>
    <rPh sb="0" eb="2">
      <t>ヘイセイ</t>
    </rPh>
    <rPh sb="4" eb="6">
      <t>ネンド</t>
    </rPh>
    <rPh sb="5" eb="6">
      <t>ド</t>
    </rPh>
    <rPh sb="29" eb="31">
      <t>ヘイセイ</t>
    </rPh>
    <rPh sb="33" eb="35">
      <t>ネンド</t>
    </rPh>
    <rPh sb="36" eb="38">
      <t>ヘイセイ</t>
    </rPh>
    <rPh sb="40" eb="42">
      <t>ネンド</t>
    </rPh>
    <rPh sb="42" eb="44">
      <t>ヘイネンド</t>
    </rPh>
    <phoneticPr fontId="5"/>
  </si>
  <si>
    <t>地方協力局</t>
    <rPh sb="0" eb="2">
      <t>チホウ</t>
    </rPh>
    <rPh sb="2" eb="4">
      <t>キョウリョク</t>
    </rPh>
    <rPh sb="4" eb="5">
      <t>キョク</t>
    </rPh>
    <phoneticPr fontId="5"/>
  </si>
  <si>
    <t>【緑地整備】
　防衛施設は、我が国の防衛力と日米安全保障体制を支える基盤として必要不可欠なものであり、これらは、演習場、飛行場、港湾など用途が多岐にわたり、広大な土地を必要とするものである。
　航空機による頻繁な離着陸や射撃・爆撃、火砲による射撃、戦車の走行などが周辺地域の生活環境に大きな影響を及ぼす場合があり、さらにジェット戦闘機等による航空機騒音については、各地で訴訟が提起されている状況である。
　これらの障害の防止等のため、防衛施設周辺地域において、緑地帯その他の緩衝地帯を整備することにより、関係住民の生活の安定及び福祉の向上などが図られることで理解と協力が得られ、ひいては、防衛施設の安定的な使用に寄与することを目的とするものである。
【周辺補償】
　駐留軍及び自衛隊の特定の行為により生ずる損失を補償することにより、関係住民の生活の安定及び福祉の向上に寄与することを目的とするものである。</t>
  </si>
  <si>
    <t>【緑地整備】
　防衛施設周辺の生活環境の整備等に関する法律第６条の規定に基づき、移転措置事業で取得した土地（周辺財産）を飛行場等と市民生活の場とを隔離する緩衝地帯化するよう、国自ら緑地帯その他の緩衝地帯として整備するものである。
　飛行場等からの被害（騒音、煤塵、危機感等）の緩和のほか、周辺環境の改善等に資するものとして、周辺財産等の植栽工事を実施している。
　また、植栽した緑地帯等の整備目的及び機能を十分に発揮させるための維持・管理として、樹木の育成過程に応じて、施肥、薬剤散布、剪定その他の撫育管理工事を実施している。
【周辺補償】
　駐留軍及び自衛隊による航空機の頻繁な離陸及び着陸等により、従来適法に農林漁業等の事業を営んでいたものがその事業の経営上損失を受けた場合、国がその損失を補償するものである。</t>
    <rPh sb="265" eb="267">
      <t>シュウヘン</t>
    </rPh>
    <rPh sb="267" eb="269">
      <t>ホショウ</t>
    </rPh>
    <phoneticPr fontId="5"/>
  </si>
  <si>
    <t>-</t>
  </si>
  <si>
    <t>提供施設等整備費</t>
    <rPh sb="0" eb="2">
      <t>テイキョウ</t>
    </rPh>
    <rPh sb="2" eb="4">
      <t>シセツ</t>
    </rPh>
    <rPh sb="4" eb="5">
      <t>トウ</t>
    </rPh>
    <rPh sb="5" eb="7">
      <t>セイビ</t>
    </rPh>
    <rPh sb="7" eb="8">
      <t>ヒ</t>
    </rPh>
    <phoneticPr fontId="5"/>
  </si>
  <si>
    <t>施設運営等関連補償費</t>
  </si>
  <si>
    <t>防衛施設安定運用業務庁費</t>
  </si>
  <si>
    <t>職員旅費</t>
    <rPh sb="0" eb="2">
      <t>ショクイン</t>
    </rPh>
    <rPh sb="2" eb="4">
      <t>リョヒ</t>
    </rPh>
    <phoneticPr fontId="5"/>
  </si>
  <si>
    <t>施設運営等関連見舞金</t>
  </si>
  <si>
    <t>-</t>
    <phoneticPr fontId="5"/>
  </si>
  <si>
    <t>施設</t>
    <rPh sb="0" eb="2">
      <t>シセツ</t>
    </rPh>
    <phoneticPr fontId="5"/>
  </si>
  <si>
    <t>【緑地整備事業】
　緑地整備（植栽）を行う防衛施設数</t>
    <phoneticPr fontId="5"/>
  </si>
  <si>
    <t>732/32</t>
    <phoneticPr fontId="5"/>
  </si>
  <si>
    <t>833/31</t>
    <phoneticPr fontId="5"/>
  </si>
  <si>
    <t>【緑地整備】
　本事業は、緑地帯を適正に整備するものであり、立地、環境等を踏まえ撫育管理工事等を実施しているものであるが、樹木の生長状況等により、毎年の工事対象が増減することから、緑地帯として整備する全体を定めることができないため、定量的な成果目標の設定は困難である。</t>
    <phoneticPr fontId="5"/>
  </si>
  <si>
    <t>【緑地整備】
　緑地帯の整備</t>
  </si>
  <si>
    <t>【緑地整備】
　緑地帯の整備のため、撫育管理工事を行い、樹木等の繁茂を抑え周辺住民からの対前年度苦情件数減に努める。</t>
  </si>
  <si>
    <t>件</t>
    <rPh sb="0" eb="1">
      <t>ケン</t>
    </rPh>
    <phoneticPr fontId="5"/>
  </si>
  <si>
    <t>-</t>
    <phoneticPr fontId="5"/>
  </si>
  <si>
    <t>【周辺補償】
補償対象者数及び見舞金支給対象者数
（補償等を希望する者からの申出を受けて補償するものであり、変動するため、年度毎の定量的な当初見込みを示すことは困難である。）</t>
    <phoneticPr fontId="5"/>
  </si>
  <si>
    <t>百万円/名</t>
    <rPh sb="0" eb="3">
      <t>ヒャクマンエン</t>
    </rPh>
    <rPh sb="4" eb="5">
      <t>メイ</t>
    </rPh>
    <phoneticPr fontId="5"/>
  </si>
  <si>
    <t>44/1480</t>
  </si>
  <si>
    <t>【周辺補償】
　本事業は、自衛隊等の行為により生じる損失を補償するものであるが、自衛隊等の運用（例えば航空機の飛行）は今後も実施され、これに伴う損失をあらかじめ把握することはできないことから、定量的な成果目標を設定することは困難である。</t>
    <phoneticPr fontId="5"/>
  </si>
  <si>
    <t>【周辺補償】
　補償対象者からの申請について、すみやかに補償を実施すること。</t>
    <phoneticPr fontId="5"/>
  </si>
  <si>
    <t>【周辺補償】
　補償申請を受けてからの処理に要する期間（標準処理期間：３ヶ月）</t>
    <phoneticPr fontId="5"/>
  </si>
  <si>
    <t>日</t>
    <rPh sb="0" eb="1">
      <t>ニチ</t>
    </rPh>
    <phoneticPr fontId="5"/>
  </si>
  <si>
    <t>Ⅰ-４　我が国自身の防衛体制の強化（防衛力を支える要素）</t>
    <phoneticPr fontId="5"/>
  </si>
  <si>
    <t>https://www.mod.go.jp/j/approach/hyouka/seisaku/2021/pdf/R03_bunseki_13.pdf</t>
    <phoneticPr fontId="5"/>
  </si>
  <si>
    <t>【緑地整備】
　 緑地整備については、地元（地方公共団体等）のニーズを踏まえ、法令に基づき、事業を実施していることから、国民や社会のニーズを的確に反映している。
【周辺補償】
　周辺補償については、防衛施設の存在を起因とした損失等を補償するものであり、防衛施設の安定的な使用を確保するために必要不可欠である。　　　　　　　　　　　　　　　　　　　　　　　　　　　　　　　　　　　　　　　　</t>
    <phoneticPr fontId="5"/>
  </si>
  <si>
    <t>【緑地整備】
　緑地整備については、防衛という国民の利益のために特定の地域の住民が受けている不利益を公平の観点から是正する、いわば補償的な性格を有するものであり、国の責務として国自ら行うものである。
【周辺補償】
　周辺補償については、防衛施設の安定的な使用を確保するための事業であることから、地方自治体等に委ねるべきではなく、国が実施することが適切である。</t>
    <phoneticPr fontId="5"/>
  </si>
  <si>
    <t>【緑地整備】
　緑地整備については、防衛施設の設置又は運用により、その周辺地域の住民の生活は事業活動が阻害されている場合、その障害の緩和に資するため、緑地帯その他の緩衝地帯を整備することによって、関係住民の生活の安定及び福祉の向上が図られることにより、防衛行政に対する理解と協力が得られるため、必要かつ適切な事業である。
【周辺補償】
　周辺補償については、防衛施設の安定的な使用の確保は我が国の安全保障の根幹をなすものであり、適正かつ必要な事業である。</t>
    <phoneticPr fontId="5"/>
  </si>
  <si>
    <t>有</t>
  </si>
  <si>
    <t>‐</t>
  </si>
  <si>
    <t>【緑地整備】
　緑地整備については、適切に算定した上で、主に一般競争入札により、契約相手方を決定しており、費用・使途も必要なものに限定し、限りある予算を効率的に使用している。
【周辺補償】
　周辺補償については、周辺補償の金銭補償を原則とする事業については、関係法令等の規定に従い、適切に算定した上で補償金等を支払っている。</t>
    <phoneticPr fontId="5"/>
  </si>
  <si>
    <t>【緑地整備】
　緑地整備については、適切に算定した上で、主に一般競争入札により、契約相手方を決定しており、費用・使途も必要なものに限定し、限りある予算を効率的に使用している。
【周辺補償】
　周辺補償については、関係法令等の規定に従い適切に算定した上で執行しており、費用・使途は必要なものに限定されている。</t>
    <phoneticPr fontId="5"/>
  </si>
  <si>
    <t>【緑地整備】
　緑地整備については、　入札残によるやむを得ないものである。</t>
    <phoneticPr fontId="5"/>
  </si>
  <si>
    <t>【緑地整備】
　緑地整備については、適切に算定した上で、主に一般競争入札により、契約相手方を決定しており、費用・使途も必要なものに限定し、限りある予算を効率的に使用している。</t>
    <phoneticPr fontId="5"/>
  </si>
  <si>
    <t>△</t>
    <phoneticPr fontId="5"/>
  </si>
  <si>
    <t>【緑地整備】　
　緑地整備については、公園的施設の整備により、地方公共団体へ使用許可を行うことで、国側の周辺財産の維持管理経費の低減が図られるとともに、よりきめ細やかな地元住民等の要望に対応することにより周辺における良好な生活環境等を確保できる施策であるが、更に、土地の有効活用を図るための具体的なニーズの把握に努めていきたい。</t>
    <phoneticPr fontId="5"/>
  </si>
  <si>
    <t>【緑地整備】
　緑地整備については、公園的施設の整備により、地方公共団体へ使用許可を行うことで、国側の周辺財産の維持管理経費の低減が図られるとともに、よりきめ細やかな地元住民等の要望に対応することにより周辺における良好な生活環境等を確保できる施策である。</t>
    <phoneticPr fontId="5"/>
  </si>
  <si>
    <t>【緑地整備】
１　必要性
　防衛施設周辺の生活環境の整備等に関する法律第６条の規定に基づき、移転措置事業で取得した土地（周辺財産）を飛行場等と市民生活の場とを隔離する緩衝地帯化するよう、国自ら緑地帯その他の緩衝地帯として整備するものであり、防衛施設の周辺地域住民における生活環境の改善を図ることができる。
２　効率性
　一般競争入札に付す等して、限りある予算を効率的に使用している。
３　有効性
　緑地帯その他の緩衝地帯として植栽や公園的施設の整備を実施することにより、防衛施設周辺の地方公共団体等のまちづくりを支援し、周辺住民の良好な生活環境を図るうえで有効な施策であり、防衛施設の安定的使用に資するものである。
４　総合評価
　引き続き、関係地方公共団体等と密接に連携し、防衛施設と周辺住民等との調和が図れるよう進めていきたい。
【周辺補償】
１　必要性
　駐留軍及び自衛隊による航空機の頻繁な離陸及び着陸等により、従来適法に農林漁業等の事業を営んでいた者がその事業の経営上損失を受けた場合、国がその損失を補償するものであり、防衛施設の安定的な使用の確保を図ることができる。
２　効率性
　通達等で損失補償金の算定方法を定め、適正な補償及び事務の効率性を確保するとともに、補償金支払までの迅速な処理に努めている。
３　有効性
　適正かつ迅速な補償を行うことにより、防衛施設の円滑な運用に資するものである。</t>
    <phoneticPr fontId="5"/>
  </si>
  <si>
    <t>【緑地整備】　
　緑地整備に関しては、土地の有効活用を図るため、地域住民や民間事業者のニーズについて、幅広く意見を聴取の上、集計、分析、実現手法を検討していく。
【周辺補償】
　周辺補償に関しては、防衛施設の使用や農業経営の実態等を把握し、引き続き適正な補償に努めていきたい。</t>
    <phoneticPr fontId="5"/>
  </si>
  <si>
    <t>0361</t>
    <phoneticPr fontId="5"/>
  </si>
  <si>
    <t>0329</t>
    <phoneticPr fontId="5"/>
  </si>
  <si>
    <t>0476</t>
    <phoneticPr fontId="5"/>
  </si>
  <si>
    <t>0378</t>
    <phoneticPr fontId="5"/>
  </si>
  <si>
    <t>0256</t>
    <phoneticPr fontId="5"/>
  </si>
  <si>
    <t>0328</t>
    <phoneticPr fontId="5"/>
  </si>
  <si>
    <t>0345</t>
    <phoneticPr fontId="5"/>
  </si>
  <si>
    <t>防衛省</t>
  </si>
  <si>
    <t>環境政策課
在日米軍協力課</t>
    <phoneticPr fontId="5"/>
  </si>
  <si>
    <t>875/31</t>
    <phoneticPr fontId="5"/>
  </si>
  <si>
    <t>名</t>
    <rPh sb="0" eb="1">
      <t>メイ</t>
    </rPh>
    <phoneticPr fontId="5"/>
  </si>
  <si>
    <t>43/1478</t>
  </si>
  <si>
    <t>38/1425</t>
    <phoneticPr fontId="5"/>
  </si>
  <si>
    <t>45/1447</t>
    <phoneticPr fontId="5"/>
  </si>
  <si>
    <t>工事費、補償費</t>
    <rPh sb="0" eb="3">
      <t>コウジヒ</t>
    </rPh>
    <rPh sb="4" eb="6">
      <t>ホショウ</t>
    </rPh>
    <rPh sb="6" eb="7">
      <t>ヒ</t>
    </rPh>
    <phoneticPr fontId="5"/>
  </si>
  <si>
    <t>補償費</t>
    <rPh sb="0" eb="2">
      <t>ホショウ</t>
    </rPh>
    <rPh sb="2" eb="3">
      <t>ヒ</t>
    </rPh>
    <phoneticPr fontId="5"/>
  </si>
  <si>
    <t>工事費</t>
    <rPh sb="0" eb="3">
      <t>コウジヒ</t>
    </rPh>
    <phoneticPr fontId="5"/>
  </si>
  <si>
    <t>植栽、撫育管理工事</t>
    <rPh sb="0" eb="2">
      <t>ショクサイ</t>
    </rPh>
    <rPh sb="3" eb="9">
      <t>ブイクカンリコウジ</t>
    </rPh>
    <phoneticPr fontId="5"/>
  </si>
  <si>
    <t>個人Ａほか42名代理人Ａ漁業協同組合代表理事組合長</t>
    <phoneticPr fontId="5"/>
  </si>
  <si>
    <t>キャンプ・ハンセン周辺地区：漁業</t>
    <phoneticPr fontId="5"/>
  </si>
  <si>
    <t>個人Ｂほか27名代理人Ｂ漁業協同組合代表理事組合長</t>
    <phoneticPr fontId="5"/>
  </si>
  <si>
    <t>個人Ｃほか32名代理人Ｃ漁業協同組合代表理事組合長</t>
    <phoneticPr fontId="5"/>
  </si>
  <si>
    <t>個人Dほか66名の代理人狭山市長</t>
    <phoneticPr fontId="5"/>
  </si>
  <si>
    <t>入間飛行場周辺地区：農業</t>
    <phoneticPr fontId="5"/>
  </si>
  <si>
    <t>個人Eほか34名代理人東松島市長</t>
    <phoneticPr fontId="5"/>
  </si>
  <si>
    <t>松島飛行場場周辺地区：農業</t>
    <phoneticPr fontId="5"/>
  </si>
  <si>
    <t>個人Fほか217名の代理人六ケ所村長</t>
    <phoneticPr fontId="5"/>
  </si>
  <si>
    <t>三沢対地射爆撃場周辺地区：農業</t>
    <phoneticPr fontId="5"/>
  </si>
  <si>
    <t>個人Gほか119名の代理人兼本人個人H</t>
    <phoneticPr fontId="5"/>
  </si>
  <si>
    <t>新田原飛行場周辺地区：農業</t>
    <phoneticPr fontId="5"/>
  </si>
  <si>
    <t>個人Iほか123名の代理人瑞穂町長</t>
    <phoneticPr fontId="5"/>
  </si>
  <si>
    <t>横田飛行場周辺地区：農業</t>
    <phoneticPr fontId="5"/>
  </si>
  <si>
    <t>個人Jほか137名の代理人小美玉市長</t>
    <phoneticPr fontId="5"/>
  </si>
  <si>
    <t>百里飛行場周辺地区：農業</t>
    <phoneticPr fontId="5"/>
  </si>
  <si>
    <t>個人Kほか26名の代理人兼本人個人L</t>
    <phoneticPr fontId="5"/>
  </si>
  <si>
    <t>浜松飛行場周辺地区：農業</t>
    <phoneticPr fontId="5"/>
  </si>
  <si>
    <t>キャンプ・ハンセン周辺地区：漁業</t>
  </si>
  <si>
    <t>-</t>
    <phoneticPr fontId="5"/>
  </si>
  <si>
    <t>帯広防衛支局</t>
    <rPh sb="0" eb="2">
      <t>オビヒロ</t>
    </rPh>
    <rPh sb="2" eb="4">
      <t>ボウエイ</t>
    </rPh>
    <rPh sb="4" eb="6">
      <t>シキョク</t>
    </rPh>
    <phoneticPr fontId="5"/>
  </si>
  <si>
    <t>南関東防衛局</t>
    <rPh sb="0" eb="6">
      <t>ミナミカントウボウエイキョク</t>
    </rPh>
    <phoneticPr fontId="5"/>
  </si>
  <si>
    <t>北関東防衛局</t>
    <rPh sb="0" eb="3">
      <t>キタカントウ</t>
    </rPh>
    <rPh sb="3" eb="5">
      <t>ボウエイ</t>
    </rPh>
    <rPh sb="5" eb="6">
      <t>キョク</t>
    </rPh>
    <phoneticPr fontId="5"/>
  </si>
  <si>
    <t>沖縄防衛局</t>
    <rPh sb="0" eb="2">
      <t>オキナワ</t>
    </rPh>
    <rPh sb="2" eb="4">
      <t>ボウエイ</t>
    </rPh>
    <rPh sb="4" eb="5">
      <t>キョク</t>
    </rPh>
    <phoneticPr fontId="5"/>
  </si>
  <si>
    <t>熊本防衛支局</t>
    <rPh sb="0" eb="2">
      <t>クマモト</t>
    </rPh>
    <rPh sb="2" eb="4">
      <t>ボウエイ</t>
    </rPh>
    <rPh sb="4" eb="6">
      <t>シキョク</t>
    </rPh>
    <phoneticPr fontId="5"/>
  </si>
  <si>
    <t>北海道防衛局</t>
    <rPh sb="0" eb="3">
      <t>ホッカイドウ</t>
    </rPh>
    <rPh sb="3" eb="5">
      <t>ボウエイ</t>
    </rPh>
    <rPh sb="5" eb="6">
      <t>キョク</t>
    </rPh>
    <phoneticPr fontId="5"/>
  </si>
  <si>
    <t>九州防衛局</t>
    <rPh sb="0" eb="2">
      <t>キュウシュウ</t>
    </rPh>
    <rPh sb="2" eb="4">
      <t>ボウエイ</t>
    </rPh>
    <rPh sb="4" eb="5">
      <t>キョク</t>
    </rPh>
    <phoneticPr fontId="5"/>
  </si>
  <si>
    <t>東北防衛局</t>
    <rPh sb="0" eb="2">
      <t>トウホク</t>
    </rPh>
    <rPh sb="2" eb="4">
      <t>ボウエイ</t>
    </rPh>
    <rPh sb="4" eb="5">
      <t>キョク</t>
    </rPh>
    <phoneticPr fontId="5"/>
  </si>
  <si>
    <t>中国四国防衛局</t>
    <rPh sb="0" eb="2">
      <t>チュウゴク</t>
    </rPh>
    <rPh sb="2" eb="4">
      <t>シコク</t>
    </rPh>
    <rPh sb="4" eb="6">
      <t>ボウエイ</t>
    </rPh>
    <rPh sb="6" eb="7">
      <t>キョク</t>
    </rPh>
    <phoneticPr fontId="5"/>
  </si>
  <si>
    <t>東海防衛支局</t>
    <rPh sb="0" eb="2">
      <t>トウカイ</t>
    </rPh>
    <rPh sb="2" eb="4">
      <t>ボウエイ</t>
    </rPh>
    <rPh sb="4" eb="6">
      <t>シキョク</t>
    </rPh>
    <phoneticPr fontId="5"/>
  </si>
  <si>
    <t>道東あさひ農業協同組合</t>
    <phoneticPr fontId="5"/>
  </si>
  <si>
    <t>千歳市環境整備事業協同組合</t>
    <phoneticPr fontId="5"/>
  </si>
  <si>
    <t>百里飛行場周辺地区：撫育管理工事</t>
    <rPh sb="0" eb="2">
      <t>ヒャクリ</t>
    </rPh>
    <rPh sb="10" eb="12">
      <t>ブイク</t>
    </rPh>
    <rPh sb="12" eb="14">
      <t>カンリ</t>
    </rPh>
    <rPh sb="14" eb="16">
      <t>コウジ</t>
    </rPh>
    <phoneticPr fontId="4"/>
  </si>
  <si>
    <t>矢臼別演習場周辺地区：撫育管理工事</t>
    <rPh sb="0" eb="1">
      <t>ヤ</t>
    </rPh>
    <rPh sb="1" eb="2">
      <t>ウス</t>
    </rPh>
    <rPh sb="2" eb="3">
      <t>ベツ</t>
    </rPh>
    <rPh sb="3" eb="6">
      <t>エンシュウジョウ</t>
    </rPh>
    <rPh sb="6" eb="8">
      <t>シュウヘン</t>
    </rPh>
    <rPh sb="11" eb="13">
      <t>ブイク</t>
    </rPh>
    <rPh sb="13" eb="15">
      <t>カンリ</t>
    </rPh>
    <rPh sb="15" eb="17">
      <t>コウジ</t>
    </rPh>
    <phoneticPr fontId="4"/>
  </si>
  <si>
    <t>浜松飛行場周辺地区：撫育管理工事</t>
    <rPh sb="0" eb="2">
      <t>ハママツ</t>
    </rPh>
    <rPh sb="10" eb="12">
      <t>ブイク</t>
    </rPh>
    <rPh sb="12" eb="14">
      <t>カンリ</t>
    </rPh>
    <rPh sb="14" eb="16">
      <t>コウジ</t>
    </rPh>
    <phoneticPr fontId="4"/>
  </si>
  <si>
    <t>千歳飛行場周辺地区：撫育管理工事</t>
    <rPh sb="0" eb="2">
      <t>チトセ</t>
    </rPh>
    <rPh sb="10" eb="12">
      <t>ブイク</t>
    </rPh>
    <rPh sb="12" eb="14">
      <t>カンリ</t>
    </rPh>
    <rPh sb="14" eb="16">
      <t>コウジ</t>
    </rPh>
    <phoneticPr fontId="4"/>
  </si>
  <si>
    <t>嘉手納飛行場周辺地区：撫育管理工事</t>
    <rPh sb="0" eb="3">
      <t>カデナ</t>
    </rPh>
    <rPh sb="11" eb="13">
      <t>ブイク</t>
    </rPh>
    <rPh sb="13" eb="15">
      <t>カンリ</t>
    </rPh>
    <rPh sb="15" eb="17">
      <t>コウジ</t>
    </rPh>
    <phoneticPr fontId="4"/>
  </si>
  <si>
    <t>横田飛行場周辺地区：撫育管理工事</t>
    <rPh sb="0" eb="2">
      <t>ヨコタ</t>
    </rPh>
    <rPh sb="10" eb="12">
      <t>ブイク</t>
    </rPh>
    <rPh sb="12" eb="14">
      <t>カンリ</t>
    </rPh>
    <rPh sb="14" eb="16">
      <t>コウジ</t>
    </rPh>
    <phoneticPr fontId="4"/>
  </si>
  <si>
    <t>奈義町</t>
    <phoneticPr fontId="5"/>
  </si>
  <si>
    <t>松原水利組合</t>
    <phoneticPr fontId="5"/>
  </si>
  <si>
    <t>袋迫水利組合</t>
    <phoneticPr fontId="5"/>
  </si>
  <si>
    <t>城尾水利組合</t>
    <phoneticPr fontId="5"/>
  </si>
  <si>
    <t>東富士演習場：植栽工事、撫育管理工事</t>
    <phoneticPr fontId="5"/>
  </si>
  <si>
    <t>日本原演習場：撫育管理工事</t>
    <phoneticPr fontId="5"/>
  </si>
  <si>
    <t>日本原演習場：植栽工事</t>
    <phoneticPr fontId="5"/>
  </si>
  <si>
    <t>築城飛行場周辺地区：農業用水路清掃業務（行橋市稲童地区）</t>
    <phoneticPr fontId="5"/>
  </si>
  <si>
    <t>築城飛行場周辺地区：撫育管理工事</t>
    <phoneticPr fontId="5"/>
  </si>
  <si>
    <t>B.個人Ａほか42名代理人Ａ漁業協同組合代表理事組合長</t>
    <phoneticPr fontId="5"/>
  </si>
  <si>
    <t>A.帯広防衛支局</t>
    <phoneticPr fontId="5"/>
  </si>
  <si>
    <t>撫育管理工事</t>
    <rPh sb="0" eb="2">
      <t>ブイク</t>
    </rPh>
    <rPh sb="2" eb="4">
      <t>カンリ</t>
    </rPh>
    <rPh sb="4" eb="6">
      <t>コウジ</t>
    </rPh>
    <phoneticPr fontId="5"/>
  </si>
  <si>
    <t>C.道東あさひ農業協同組合</t>
    <phoneticPr fontId="5"/>
  </si>
  <si>
    <t>663/30</t>
    <phoneticPr fontId="5"/>
  </si>
  <si>
    <t>【緑地整備】
　自衛隊等の行為により生ずる障害の防止等のため防衛施設周辺地域の生活環境等の整備について必要な措置を講ずることにより、関係住民の生活の安定及び福祉の向上に寄与することを目的としている。
　令和元年度～令和3年度は緑地帯の整備及び維持管理として撫育管理工事等を実施し、地元の理解を得ることにより、防衛施設の安定的使用に寄与している。</t>
    <rPh sb="103" eb="104">
      <t>ガン</t>
    </rPh>
    <phoneticPr fontId="5"/>
  </si>
  <si>
    <t>【周辺補償】
　補償対象者が被った損失を国が補償することにより、防衛施設の安定的使用を図ることを目的としているもの。
　令和元年度～令和3年度において、補償対象者からの申請に基づき、適正な補償を行い、防衛施設の安定的使用に寄与している。</t>
    <phoneticPr fontId="5"/>
  </si>
  <si>
    <t>築城飛行場周辺地区：農業用水路清掃業務（行橋市松原地区）</t>
    <phoneticPr fontId="5"/>
  </si>
  <si>
    <t>築城飛行場周辺地区：農業用水路清掃業務（行橋市袋迫地区）</t>
    <rPh sb="23" eb="25">
      <t>フクロサコ</t>
    </rPh>
    <phoneticPr fontId="5"/>
  </si>
  <si>
    <t>【緑地整備】 
　 緑地整備に関しては、原則として、一般競争入札を利用するなど、競争性を確保しながら支出先を選定しているが、これらのうち、一者応札となった案件について辞退者等にヒアリングを実施。その辞退理由として、地方自治体等でも同時期に工事を実施しており、他の工事を受注すると当該工事に係る作業員が確保できないことによる辞退等であったため、当該事業の一者応札等はやむを得ないものである。
　聞き取りした内容を元に局内等で検討した結果、発注ロットを細分化し競争参加資格を有する業者数を増やすことにより競争性を確保できる様改善した。
　また、競争性のない随意契約は演習場使用にかかる入会慣行に基づき地元自治体と随意契約を行ったものであり、問題はない。</t>
    <rPh sb="196" eb="197">
      <t>キ</t>
    </rPh>
    <rPh sb="198" eb="199">
      <t>ト</t>
    </rPh>
    <rPh sb="218" eb="220">
      <t>ハッチュウ</t>
    </rPh>
    <rPh sb="224" eb="227">
      <t>サイブンカ</t>
    </rPh>
    <rPh sb="228" eb="234">
      <t>キョウソウサンカシカク</t>
    </rPh>
    <rPh sb="235" eb="236">
      <t>ユウ</t>
    </rPh>
    <rPh sb="238" eb="240">
      <t>ギョウシャ</t>
    </rPh>
    <rPh sb="240" eb="241">
      <t>スウ</t>
    </rPh>
    <rPh sb="242" eb="243">
      <t>フ</t>
    </rPh>
    <rPh sb="250" eb="253">
      <t>キョウソウセイ</t>
    </rPh>
    <rPh sb="254" eb="256">
      <t>カクホ</t>
    </rPh>
    <rPh sb="259" eb="260">
      <t>ヨウ</t>
    </rPh>
    <rPh sb="260" eb="262">
      <t>カイゼン</t>
    </rPh>
    <phoneticPr fontId="5"/>
  </si>
  <si>
    <t>‐</t>
    <phoneticPr fontId="5"/>
  </si>
  <si>
    <t>-</t>
    <phoneticPr fontId="5"/>
  </si>
  <si>
    <t>-</t>
    <phoneticPr fontId="5"/>
  </si>
  <si>
    <t>【緑地整備】
　緑地帯として整備するため、周辺財産において植栽・撫育管理工事を行う。</t>
    <phoneticPr fontId="5"/>
  </si>
  <si>
    <t>【周辺補償】
　駐留軍及び自衛隊による航空機の頻繁な離着陸等により、従来適法に農林漁業等の事業を営んでいた者が被った経営上の損失を補償するものである。</t>
    <phoneticPr fontId="5"/>
  </si>
  <si>
    <t>株式会社ホッカイコーポレーション</t>
    <phoneticPr fontId="5"/>
  </si>
  <si>
    <t>株式会社植幸</t>
    <phoneticPr fontId="5"/>
  </si>
  <si>
    <t>緑建工業株式会社</t>
    <phoneticPr fontId="5"/>
  </si>
  <si>
    <t>株式会社五嶋造園</t>
    <phoneticPr fontId="5"/>
  </si>
  <si>
    <t>株式会社緑一</t>
    <phoneticPr fontId="5"/>
  </si>
  <si>
    <t>浜松造園事業協同組合</t>
    <phoneticPr fontId="5"/>
  </si>
  <si>
    <t>-</t>
    <phoneticPr fontId="5"/>
  </si>
  <si>
    <t>【周辺補償】
農林漁業等の事業を営んでいた者が被った経営上の損失を補償</t>
    <phoneticPr fontId="5"/>
  </si>
  <si>
    <t>【緑地整備】  
　整備費用（X)／施設数（Y）　　　　　　　　　　　　　　　　</t>
    <phoneticPr fontId="5"/>
  </si>
  <si>
    <t>百万円／施設</t>
    <rPh sb="0" eb="3">
      <t>ヒャクマンエン</t>
    </rPh>
    <rPh sb="4" eb="6">
      <t>シセツ</t>
    </rPh>
    <phoneticPr fontId="5"/>
  </si>
  <si>
    <t>Ｘ／Ｙ</t>
    <phoneticPr fontId="5"/>
  </si>
  <si>
    <t>Ⅰ－４－（３）　地域コミュニティーとの連携</t>
    <phoneticPr fontId="5"/>
  </si>
  <si>
    <t>4ページ、5ページ</t>
    <phoneticPr fontId="5"/>
  </si>
  <si>
    <t>-</t>
    <phoneticPr fontId="5"/>
  </si>
  <si>
    <t>D.御殿場市</t>
    <phoneticPr fontId="5"/>
  </si>
  <si>
    <t>御殿場市</t>
    <phoneticPr fontId="5"/>
  </si>
  <si>
    <t>裾野市</t>
    <phoneticPr fontId="5"/>
  </si>
  <si>
    <t>有限会社前川グリーン土木</t>
    <rPh sb="4" eb="6">
      <t>マエカワ</t>
    </rPh>
    <phoneticPr fontId="5"/>
  </si>
  <si>
    <t>　移転措置事業による買収跡地の整備・管理工事　支出負担行為計画示達</t>
    <phoneticPr fontId="5"/>
  </si>
  <si>
    <t>　移転措置事業による買収跡地の整備・管理工事　支出負担行為計画示達支出負担行為計画示達</t>
    <phoneticPr fontId="5"/>
  </si>
  <si>
    <t>　移転措置事業による買収跡地の整備・管理工事
　自衛隊による航空機の頻繁な着陸等により生じた損失の補償　支出負担行為計画示達</t>
    <phoneticPr fontId="5"/>
  </si>
  <si>
    <t>【周辺補償】
補償費及び見舞金支払実績額（X)／
補償対象者数及び見舞金支給対象者数（Y）　　　　　　　　　　　</t>
    <phoneticPr fontId="5"/>
  </si>
  <si>
    <t>Ｘ／Ｙ</t>
    <phoneticPr fontId="5"/>
  </si>
  <si>
    <t>環境政策課長　池田　眞人
在日米軍協力課長　熊野　有文</t>
    <rPh sb="22" eb="24">
      <t>クマノ</t>
    </rPh>
    <rPh sb="25" eb="27">
      <t>アリフミ</t>
    </rPh>
    <phoneticPr fontId="5"/>
  </si>
  <si>
    <t>・外部有識者抽出点検の対象外である。</t>
    <phoneticPr fontId="5"/>
  </si>
  <si>
    <t>・緑地整備（撫育管理工事）については、適切に算定した上で、一般競争入札により契約相手方を決定しているが、結果として低額で落札しているところも見受けられることから、予算要求においては、算定方法の検討及び執行実績を考慮するなど、適切な予算要求に努められたい。</t>
    <phoneticPr fontId="5"/>
  </si>
  <si>
    <t>0336</t>
    <phoneticPr fontId="5"/>
  </si>
  <si>
    <t xml:space="preserve">提供施設等整備費…施工単価の上昇による増
</t>
    <rPh sb="9" eb="11">
      <t>セコウ</t>
    </rPh>
    <rPh sb="11" eb="13">
      <t>タンカ</t>
    </rPh>
    <rPh sb="14" eb="16">
      <t>ジョウショウ</t>
    </rPh>
    <rPh sb="19" eb="20">
      <t>ゾウ</t>
    </rPh>
    <phoneticPr fontId="5"/>
  </si>
  <si>
    <t>過年度の執行実績を踏まえ、適正な予算要求に努めることとする。</t>
    <phoneticPr fontId="5"/>
  </si>
  <si>
    <t>有限会社荻造園工事</t>
    <rPh sb="4" eb="5">
      <t>オギ</t>
    </rPh>
    <phoneticPr fontId="5"/>
  </si>
  <si>
    <t>有限会社福緑園</t>
    <rPh sb="0" eb="4">
      <t>ユウゲンガイシャ</t>
    </rPh>
    <rPh sb="4" eb="5">
      <t>フク</t>
    </rPh>
    <rPh sb="5" eb="6">
      <t>リョク</t>
    </rPh>
    <rPh sb="6" eb="7">
      <t>エン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</si>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</sst>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4"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0" borderId="73"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0" fillId="6" borderId="11" xfId="0" applyFill="1" applyBorder="1" applyAlignment="1">
      <alignment horizontal="center" vertical="center" wrapText="1"/>
    </xf>
    <xf numFmtId="49" fontId="3"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49" fontId="0" fillId="5" borderId="11" xfId="0" applyNumberFormat="1"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49" fontId="0" fillId="5" borderId="24" xfId="0" applyNumberFormat="1" applyFont="1" applyFill="1" applyBorder="1" applyAlignment="1" applyProtection="1">
      <alignment horizontal="left" vertical="center" wrapText="1"/>
      <protection locked="0"/>
    </xf>
    <xf numFmtId="49" fontId="0" fillId="5" borderId="25"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86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23813</xdr:colOff>
      <xdr:row>269</xdr:row>
      <xdr:rowOff>78442</xdr:rowOff>
    </xdr:from>
    <xdr:to>
      <xdr:col>49</xdr:col>
      <xdr:colOff>326523</xdr:colOff>
      <xdr:row>286</xdr:row>
      <xdr:rowOff>307614</xdr:rowOff>
    </xdr:to>
    <xdr:grpSp>
      <xdr:nvGrpSpPr>
        <xdr:cNvPr id="2" name="グループ化 1">
          <a:extLst>
            <a:ext uri="{FF2B5EF4-FFF2-40B4-BE49-F238E27FC236}">
              <a16:creationId xmlns:a16="http://schemas.microsoft.com/office/drawing/2014/main" id="{6398B712-0366-49BC-8A66-E8E281E2C36B}"/>
            </a:ext>
          </a:extLst>
        </xdr:cNvPr>
        <xdr:cNvGrpSpPr/>
      </xdr:nvGrpSpPr>
      <xdr:grpSpPr>
        <a:xfrm>
          <a:off x="1435754" y="69521295"/>
          <a:ext cx="8774357" cy="6459643"/>
          <a:chOff x="1848785" y="61658224"/>
          <a:chExt cx="8240497" cy="6240819"/>
        </a:xfrm>
      </xdr:grpSpPr>
      <xdr:sp macro="" textlink="">
        <xdr:nvSpPr>
          <xdr:cNvPr id="3" name="正方形/長方形 2">
            <a:extLst>
              <a:ext uri="{FF2B5EF4-FFF2-40B4-BE49-F238E27FC236}">
                <a16:creationId xmlns:a16="http://schemas.microsoft.com/office/drawing/2014/main" id="{B5F628B9-9162-488E-AD9B-A3693138145E}"/>
              </a:ext>
            </a:extLst>
          </xdr:cNvPr>
          <xdr:cNvSpPr/>
        </xdr:nvSpPr>
        <xdr:spPr>
          <a:xfrm>
            <a:off x="3843121" y="61658224"/>
            <a:ext cx="1297302"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防衛省</a:t>
            </a:r>
            <a:endParaRPr kumimoji="1" lang="en-US" altLang="ja-JP" sz="1100">
              <a:solidFill>
                <a:sysClr val="windowText" lastClr="000000"/>
              </a:solidFill>
            </a:endParaRPr>
          </a:p>
          <a:p>
            <a:pPr algn="ctr"/>
            <a:r>
              <a:rPr kumimoji="1" lang="en-US" altLang="ja-JP" sz="1100">
                <a:solidFill>
                  <a:sysClr val="windowText" lastClr="000000"/>
                </a:solidFill>
              </a:rPr>
              <a:t>705.7</a:t>
            </a:r>
            <a:r>
              <a:rPr kumimoji="1" lang="ja-JP" altLang="en-US" sz="1100">
                <a:solidFill>
                  <a:sysClr val="windowText" lastClr="000000"/>
                </a:solidFill>
              </a:rPr>
              <a:t>百万円</a:t>
            </a:r>
          </a:p>
        </xdr:txBody>
      </xdr:sp>
      <xdr:sp macro="" textlink="">
        <xdr:nvSpPr>
          <xdr:cNvPr id="4" name="正方形/長方形 3">
            <a:extLst>
              <a:ext uri="{FF2B5EF4-FFF2-40B4-BE49-F238E27FC236}">
                <a16:creationId xmlns:a16="http://schemas.microsoft.com/office/drawing/2014/main" id="{06BC73D1-CDA8-40A6-9FAD-C74D145BE02F}"/>
              </a:ext>
            </a:extLst>
          </xdr:cNvPr>
          <xdr:cNvSpPr/>
        </xdr:nvSpPr>
        <xdr:spPr>
          <a:xfrm>
            <a:off x="3841269" y="63737615"/>
            <a:ext cx="1297302"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地方防衛局等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en-US" altLang="ja-JP" sz="1100" baseline="0">
                <a:solidFill>
                  <a:sysClr val="windowText" lastClr="000000"/>
                </a:solidFill>
              </a:rPr>
              <a:t>   701</a:t>
            </a:r>
            <a:r>
              <a:rPr kumimoji="1" lang="ja-JP" altLang="en-US" sz="1100">
                <a:solidFill>
                  <a:sysClr val="windowText" lastClr="000000"/>
                </a:solidFill>
              </a:rPr>
              <a:t>百万円</a:t>
            </a:r>
          </a:p>
        </xdr:txBody>
      </xdr:sp>
      <xdr:sp macro="" textlink="">
        <xdr:nvSpPr>
          <xdr:cNvPr id="5" name="正方形/長方形 4">
            <a:extLst>
              <a:ext uri="{FF2B5EF4-FFF2-40B4-BE49-F238E27FC236}">
                <a16:creationId xmlns:a16="http://schemas.microsoft.com/office/drawing/2014/main" id="{4614915E-7F2A-4A03-903B-F1A6EE2C7850}"/>
              </a:ext>
            </a:extLst>
          </xdr:cNvPr>
          <xdr:cNvSpPr/>
        </xdr:nvSpPr>
        <xdr:spPr>
          <a:xfrm>
            <a:off x="1870365" y="66421288"/>
            <a:ext cx="1444522"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en-US" altLang="ja-JP" sz="1100">
                <a:solidFill>
                  <a:sysClr val="windowText" lastClr="000000"/>
                </a:solidFill>
              </a:rPr>
              <a:t>B.</a:t>
            </a:r>
            <a:r>
              <a:rPr kumimoji="1" lang="ja-JP" altLang="en-US" sz="1100">
                <a:solidFill>
                  <a:sysClr val="windowText" lastClr="000000"/>
                </a:solidFill>
              </a:rPr>
              <a:t>補償・見舞金対象者</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baseline="0">
                <a:solidFill>
                  <a:sysClr val="windowText" lastClr="000000"/>
                </a:solidFill>
              </a:rPr>
              <a:t>1,425</a:t>
            </a:r>
            <a:r>
              <a:rPr kumimoji="1" lang="ja-JP" altLang="en-US" sz="1100">
                <a:solidFill>
                  <a:sysClr val="windowText" lastClr="000000"/>
                </a:solidFill>
              </a:rPr>
              <a:t>名）</a:t>
            </a:r>
            <a:endParaRPr kumimoji="1" lang="en-US" altLang="ja-JP" sz="1100">
              <a:solidFill>
                <a:sysClr val="windowText" lastClr="000000"/>
              </a:solidFill>
            </a:endParaRPr>
          </a:p>
          <a:p>
            <a:pPr algn="ctr"/>
            <a:r>
              <a:rPr kumimoji="1" lang="en-US" altLang="ja-JP" sz="1100" baseline="0">
                <a:solidFill>
                  <a:sysClr val="windowText" lastClr="000000"/>
                </a:solidFill>
              </a:rPr>
              <a:t> 38</a:t>
            </a:r>
            <a:r>
              <a:rPr kumimoji="1" lang="ja-JP" altLang="en-US" sz="1100">
                <a:solidFill>
                  <a:sysClr val="windowText" lastClr="000000"/>
                </a:solidFill>
              </a:rPr>
              <a:t>百万円</a:t>
            </a:r>
          </a:p>
        </xdr:txBody>
      </xdr:sp>
      <xdr:sp macro="" textlink="">
        <xdr:nvSpPr>
          <xdr:cNvPr id="6" name="正方形/長方形 5">
            <a:extLst>
              <a:ext uri="{FF2B5EF4-FFF2-40B4-BE49-F238E27FC236}">
                <a16:creationId xmlns:a16="http://schemas.microsoft.com/office/drawing/2014/main" id="{D4265AF5-6D5E-4276-8C02-47DC32B46170}"/>
              </a:ext>
            </a:extLst>
          </xdr:cNvPr>
          <xdr:cNvSpPr/>
        </xdr:nvSpPr>
        <xdr:spPr>
          <a:xfrm>
            <a:off x="3680356" y="66448978"/>
            <a:ext cx="1342001"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C.</a:t>
            </a:r>
            <a:r>
              <a:rPr kumimoji="1" lang="ja-JP" altLang="en-US" sz="1100">
                <a:solidFill>
                  <a:sysClr val="windowText" lastClr="000000"/>
                </a:solidFill>
              </a:rPr>
              <a:t>民間会社</a:t>
            </a:r>
            <a:endParaRPr kumimoji="1" lang="en-US" altLang="ja-JP" sz="1100">
              <a:solidFill>
                <a:sysClr val="windowText" lastClr="000000"/>
              </a:solidFill>
            </a:endParaRPr>
          </a:p>
          <a:p>
            <a:pPr algn="ctr"/>
            <a:r>
              <a:rPr kumimoji="1" lang="en-US" altLang="ja-JP" sz="1100">
                <a:solidFill>
                  <a:sysClr val="windowText" lastClr="000000"/>
                </a:solidFill>
              </a:rPr>
              <a:t>50</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en-US" altLang="ja-JP" sz="1100">
                <a:solidFill>
                  <a:sysClr val="windowText" lastClr="000000"/>
                </a:solidFill>
              </a:rPr>
              <a:t>603.9</a:t>
            </a:r>
            <a:r>
              <a:rPr kumimoji="1" lang="ja-JP" altLang="en-US" sz="1100">
                <a:solidFill>
                  <a:sysClr val="windowText" lastClr="000000"/>
                </a:solidFill>
              </a:rPr>
              <a:t>百万円</a:t>
            </a:r>
          </a:p>
        </xdr:txBody>
      </xdr:sp>
      <xdr:sp macro="" textlink="">
        <xdr:nvSpPr>
          <xdr:cNvPr id="7" name="正方形/長方形 6">
            <a:extLst>
              <a:ext uri="{FF2B5EF4-FFF2-40B4-BE49-F238E27FC236}">
                <a16:creationId xmlns:a16="http://schemas.microsoft.com/office/drawing/2014/main" id="{E6581738-788A-479D-A204-AEF5A05A1BA0}"/>
              </a:ext>
            </a:extLst>
          </xdr:cNvPr>
          <xdr:cNvSpPr/>
        </xdr:nvSpPr>
        <xdr:spPr>
          <a:xfrm>
            <a:off x="5463530" y="66458208"/>
            <a:ext cx="1395053"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D.</a:t>
            </a:r>
            <a:r>
              <a:rPr kumimoji="1" lang="ja-JP" altLang="en-US" sz="1100">
                <a:solidFill>
                  <a:sysClr val="windowText" lastClr="000000"/>
                </a:solidFill>
              </a:rPr>
              <a:t>地方公共団体等　　　（</a:t>
            </a:r>
            <a:r>
              <a:rPr kumimoji="1" lang="en-US" altLang="ja-JP" sz="1100">
                <a:solidFill>
                  <a:sysClr val="windowText" lastClr="000000"/>
                </a:solidFill>
              </a:rPr>
              <a:t>7</a:t>
            </a:r>
            <a:r>
              <a:rPr kumimoji="1" lang="ja-JP" altLang="en-US" sz="1100">
                <a:solidFill>
                  <a:sysClr val="windowText" lastClr="000000"/>
                </a:solidFill>
              </a:rPr>
              <a:t>者）　　　　　　　　　　</a:t>
            </a:r>
            <a:endParaRPr kumimoji="1" lang="en-US" altLang="ja-JP" sz="1100">
              <a:solidFill>
                <a:sysClr val="windowText" lastClr="000000"/>
              </a:solidFill>
            </a:endParaRPr>
          </a:p>
          <a:p>
            <a:pPr algn="ctr"/>
            <a:r>
              <a:rPr kumimoji="1" lang="en-US" altLang="ja-JP" sz="1100">
                <a:solidFill>
                  <a:sysClr val="windowText" lastClr="000000"/>
                </a:solidFill>
              </a:rPr>
              <a:t>59.1</a:t>
            </a:r>
            <a:r>
              <a:rPr kumimoji="1" lang="ja-JP" altLang="en-US" sz="1100">
                <a:solidFill>
                  <a:sysClr val="windowText" lastClr="000000"/>
                </a:solidFill>
              </a:rPr>
              <a:t>百万円</a:t>
            </a:r>
          </a:p>
        </xdr:txBody>
      </xdr:sp>
      <xdr:sp macro="" textlink="">
        <xdr:nvSpPr>
          <xdr:cNvPr id="8" name="正方形/長方形 7">
            <a:extLst>
              <a:ext uri="{FF2B5EF4-FFF2-40B4-BE49-F238E27FC236}">
                <a16:creationId xmlns:a16="http://schemas.microsoft.com/office/drawing/2014/main" id="{F1BFDB59-7263-4ED2-883F-C1D4A9ED4A3D}"/>
              </a:ext>
            </a:extLst>
          </xdr:cNvPr>
          <xdr:cNvSpPr/>
        </xdr:nvSpPr>
        <xdr:spPr>
          <a:xfrm>
            <a:off x="8678668" y="66421288"/>
            <a:ext cx="1392735" cy="6927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4.7</a:t>
            </a:r>
            <a:r>
              <a:rPr kumimoji="1" lang="ja-JP" altLang="en-US" sz="1100">
                <a:solidFill>
                  <a:sysClr val="windowText" lastClr="000000"/>
                </a:solidFill>
              </a:rPr>
              <a:t>百万円</a:t>
            </a:r>
          </a:p>
        </xdr:txBody>
      </xdr:sp>
      <xdr:sp macro="" textlink="">
        <xdr:nvSpPr>
          <xdr:cNvPr id="9" name="正方形/長方形 8">
            <a:extLst>
              <a:ext uri="{FF2B5EF4-FFF2-40B4-BE49-F238E27FC236}">
                <a16:creationId xmlns:a16="http://schemas.microsoft.com/office/drawing/2014/main" id="{FA38DF58-B72C-4E57-98B2-E6197999A7D5}"/>
              </a:ext>
            </a:extLst>
          </xdr:cNvPr>
          <xdr:cNvSpPr/>
        </xdr:nvSpPr>
        <xdr:spPr>
          <a:xfrm>
            <a:off x="1870364" y="66074924"/>
            <a:ext cx="1662545" cy="346364"/>
          </a:xfrm>
          <a:prstGeom prst="rect">
            <a:avLst/>
          </a:prstGeom>
          <a:noFill/>
          <a:ln w="158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1100">
                <a:solidFill>
                  <a:sysClr val="windowText" lastClr="000000"/>
                </a:solidFill>
              </a:rPr>
              <a:t>【</a:t>
            </a:r>
            <a:r>
              <a:rPr kumimoji="1" lang="ja-JP" altLang="en-US" sz="1100">
                <a:solidFill>
                  <a:sysClr val="windowText" lastClr="000000"/>
                </a:solidFill>
              </a:rPr>
              <a:t>補償費・見舞金</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0" name="正方形/長方形 9">
            <a:extLst>
              <a:ext uri="{FF2B5EF4-FFF2-40B4-BE49-F238E27FC236}">
                <a16:creationId xmlns:a16="http://schemas.microsoft.com/office/drawing/2014/main" id="{1067044F-8B21-4B53-BBE2-C79248201083}"/>
              </a:ext>
            </a:extLst>
          </xdr:cNvPr>
          <xdr:cNvSpPr/>
        </xdr:nvSpPr>
        <xdr:spPr>
          <a:xfrm>
            <a:off x="3321755" y="66074924"/>
            <a:ext cx="2079484" cy="346364"/>
          </a:xfrm>
          <a:prstGeom prst="rect">
            <a:avLst/>
          </a:prstGeom>
          <a:noFill/>
          <a:ln w="158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1100">
                <a:solidFill>
                  <a:sysClr val="windowText" lastClr="000000"/>
                </a:solidFill>
              </a:rPr>
              <a:t>【</a:t>
            </a:r>
            <a:r>
              <a:rPr kumimoji="1" lang="ja-JP" altLang="en-US" sz="1100">
                <a:solidFill>
                  <a:sysClr val="windowText" lastClr="000000"/>
                </a:solidFill>
              </a:rPr>
              <a:t>一般競争契約（最低価格）</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1" name="正方形/長方形 10">
            <a:extLst>
              <a:ext uri="{FF2B5EF4-FFF2-40B4-BE49-F238E27FC236}">
                <a16:creationId xmlns:a16="http://schemas.microsoft.com/office/drawing/2014/main" id="{F87B73C5-7576-4D8D-ADAE-92D0351B24BC}"/>
              </a:ext>
            </a:extLst>
          </xdr:cNvPr>
          <xdr:cNvSpPr/>
        </xdr:nvSpPr>
        <xdr:spPr>
          <a:xfrm>
            <a:off x="5329435" y="66087324"/>
            <a:ext cx="1662546" cy="352424"/>
          </a:xfrm>
          <a:prstGeom prst="rect">
            <a:avLst/>
          </a:prstGeom>
          <a:noFill/>
          <a:ln w="158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1100">
                <a:solidFill>
                  <a:sysClr val="windowText" lastClr="000000"/>
                </a:solidFill>
              </a:rPr>
              <a:t>【</a:t>
            </a:r>
            <a:r>
              <a:rPr kumimoji="1" lang="ja-JP" altLang="en-US" sz="1100">
                <a:solidFill>
                  <a:sysClr val="windowText" lastClr="000000"/>
                </a:solidFill>
              </a:rPr>
              <a:t>随意契約（その他）</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2" name="大かっこ 11">
            <a:extLst>
              <a:ext uri="{FF2B5EF4-FFF2-40B4-BE49-F238E27FC236}">
                <a16:creationId xmlns:a16="http://schemas.microsoft.com/office/drawing/2014/main" id="{FED9EA2B-1373-40CF-A4E4-FBC384B8745A}"/>
              </a:ext>
            </a:extLst>
          </xdr:cNvPr>
          <xdr:cNvSpPr/>
        </xdr:nvSpPr>
        <xdr:spPr>
          <a:xfrm>
            <a:off x="1848785" y="67160165"/>
            <a:ext cx="1519739" cy="692727"/>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農林漁業者</a:t>
            </a:r>
          </a:p>
        </xdr:txBody>
      </xdr:sp>
      <xdr:sp macro="" textlink="">
        <xdr:nvSpPr>
          <xdr:cNvPr id="13" name="大かっこ 12">
            <a:extLst>
              <a:ext uri="{FF2B5EF4-FFF2-40B4-BE49-F238E27FC236}">
                <a16:creationId xmlns:a16="http://schemas.microsoft.com/office/drawing/2014/main" id="{71F98059-6CB2-4EF1-970B-9E4466EA645C}"/>
              </a:ext>
            </a:extLst>
          </xdr:cNvPr>
          <xdr:cNvSpPr/>
        </xdr:nvSpPr>
        <xdr:spPr>
          <a:xfrm>
            <a:off x="3408400" y="67174150"/>
            <a:ext cx="1794793" cy="715663"/>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144000" tIns="36000" rIns="144000" bIns="36000" rtlCol="0" anchor="ctr"/>
          <a:lstStyle/>
          <a:p>
            <a:pPr algn="ctr"/>
            <a:r>
              <a:rPr kumimoji="1" lang="ja-JP" altLang="en-US" sz="1100"/>
              <a:t>植栽、撫育管理（剪定、下刈り等）の工事を実施</a:t>
            </a:r>
          </a:p>
        </xdr:txBody>
      </xdr:sp>
      <xdr:sp macro="" textlink="">
        <xdr:nvSpPr>
          <xdr:cNvPr id="14" name="大かっこ 13">
            <a:extLst>
              <a:ext uri="{FF2B5EF4-FFF2-40B4-BE49-F238E27FC236}">
                <a16:creationId xmlns:a16="http://schemas.microsoft.com/office/drawing/2014/main" id="{55399585-2B1F-450C-BE99-6FC7C1D5264A}"/>
              </a:ext>
            </a:extLst>
          </xdr:cNvPr>
          <xdr:cNvSpPr/>
        </xdr:nvSpPr>
        <xdr:spPr>
          <a:xfrm>
            <a:off x="5266857" y="67225897"/>
            <a:ext cx="1842531" cy="673146"/>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144000" tIns="36000" rIns="144000" bIns="36000" rtlCol="0" anchor="ctr"/>
          <a:lstStyle/>
          <a:p>
            <a:pPr algn="ctr"/>
            <a:r>
              <a:rPr kumimoji="1" lang="ja-JP" altLang="en-US" sz="1100"/>
              <a:t>植栽、撫育管理（剪定、下刈り等）の工事を実施</a:t>
            </a:r>
            <a:endParaRPr kumimoji="1" lang="en-US" altLang="ja-JP" sz="1100"/>
          </a:p>
        </xdr:txBody>
      </xdr:sp>
      <xdr:sp macro="" textlink="">
        <xdr:nvSpPr>
          <xdr:cNvPr id="15" name="大かっこ 14">
            <a:extLst>
              <a:ext uri="{FF2B5EF4-FFF2-40B4-BE49-F238E27FC236}">
                <a16:creationId xmlns:a16="http://schemas.microsoft.com/office/drawing/2014/main" id="{A325128F-1249-42E1-AD16-22A81A0193E7}"/>
              </a:ext>
            </a:extLst>
          </xdr:cNvPr>
          <xdr:cNvSpPr/>
        </xdr:nvSpPr>
        <xdr:spPr>
          <a:xfrm>
            <a:off x="8714427" y="67197085"/>
            <a:ext cx="1374855" cy="692727"/>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職員旅費、備品費、</a:t>
            </a:r>
            <a:endParaRPr kumimoji="1" lang="en-US" altLang="ja-JP" sz="1100"/>
          </a:p>
          <a:p>
            <a:pPr algn="ctr"/>
            <a:r>
              <a:rPr kumimoji="1" lang="ja-JP" altLang="en-US" sz="1100"/>
              <a:t>消耗品費等</a:t>
            </a:r>
            <a:endParaRPr kumimoji="1" lang="en-US" altLang="ja-JP" sz="1100"/>
          </a:p>
        </xdr:txBody>
      </xdr:sp>
      <xdr:cxnSp macro="">
        <xdr:nvCxnSpPr>
          <xdr:cNvPr id="16" name="直線矢印コネクタ 15">
            <a:extLst>
              <a:ext uri="{FF2B5EF4-FFF2-40B4-BE49-F238E27FC236}">
                <a16:creationId xmlns:a16="http://schemas.microsoft.com/office/drawing/2014/main" id="{292DB3AC-BFB5-46E7-BAD5-7CFBCC20F87B}"/>
              </a:ext>
            </a:extLst>
          </xdr:cNvPr>
          <xdr:cNvCxnSpPr>
            <a:endCxn id="4" idx="0"/>
          </xdr:cNvCxnSpPr>
        </xdr:nvCxnSpPr>
        <xdr:spPr>
          <a:xfrm>
            <a:off x="4489013" y="63206381"/>
            <a:ext cx="907" cy="531234"/>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4FFA3286-CAB3-4ED5-82D8-888F50F6CCEA}"/>
              </a:ext>
            </a:extLst>
          </xdr:cNvPr>
          <xdr:cNvCxnSpPr/>
        </xdr:nvCxnSpPr>
        <xdr:spPr>
          <a:xfrm flipH="1">
            <a:off x="4477041" y="65220068"/>
            <a:ext cx="1449" cy="85823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90ABB91E-31EA-4C78-B920-BA844D183CEF}"/>
              </a:ext>
            </a:extLst>
          </xdr:cNvPr>
          <xdr:cNvCxnSpPr>
            <a:endCxn id="8" idx="0"/>
          </xdr:cNvCxnSpPr>
        </xdr:nvCxnSpPr>
        <xdr:spPr>
          <a:xfrm flipH="1">
            <a:off x="9375035" y="63552821"/>
            <a:ext cx="7676" cy="286846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A369744B-1D05-41D2-9B80-9FDC1690B98F}"/>
              </a:ext>
            </a:extLst>
          </xdr:cNvPr>
          <xdr:cNvCxnSpPr/>
        </xdr:nvCxnSpPr>
        <xdr:spPr>
          <a:xfrm>
            <a:off x="2720686" y="65376136"/>
            <a:ext cx="0" cy="69272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3E191DD9-AAFA-46EE-AB2D-3AA2E81E0E89}"/>
              </a:ext>
            </a:extLst>
          </xdr:cNvPr>
          <xdr:cNvCxnSpPr/>
        </xdr:nvCxnSpPr>
        <xdr:spPr>
          <a:xfrm flipH="1">
            <a:off x="6116011" y="65366906"/>
            <a:ext cx="1" cy="69272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41C2FC42-D262-4CC4-A077-737991F4D1CC}"/>
              </a:ext>
            </a:extLst>
          </xdr:cNvPr>
          <xdr:cNvCxnSpPr/>
        </xdr:nvCxnSpPr>
        <xdr:spPr>
          <a:xfrm flipH="1">
            <a:off x="2711162" y="65367586"/>
            <a:ext cx="3410770" cy="855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11205</xdr:colOff>
      <xdr:row>274</xdr:row>
      <xdr:rowOff>291353</xdr:rowOff>
    </xdr:from>
    <xdr:to>
      <xdr:col>46</xdr:col>
      <xdr:colOff>179294</xdr:colOff>
      <xdr:row>274</xdr:row>
      <xdr:rowOff>291354</xdr:rowOff>
    </xdr:to>
    <xdr:cxnSp macro="">
      <xdr:nvCxnSpPr>
        <xdr:cNvPr id="28" name="直線コネクタ 27">
          <a:extLst>
            <a:ext uri="{FF2B5EF4-FFF2-40B4-BE49-F238E27FC236}">
              <a16:creationId xmlns:a16="http://schemas.microsoft.com/office/drawing/2014/main" id="{90A3AC7F-3707-4283-9189-710843464AB9}"/>
            </a:ext>
          </a:extLst>
        </xdr:cNvPr>
        <xdr:cNvCxnSpPr/>
      </xdr:nvCxnSpPr>
      <xdr:spPr>
        <a:xfrm flipH="1" flipV="1">
          <a:off x="4247029" y="65207029"/>
          <a:ext cx="5210736"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75639</xdr:colOff>
      <xdr:row>271</xdr:row>
      <xdr:rowOff>222437</xdr:rowOff>
    </xdr:from>
    <xdr:to>
      <xdr:col>26</xdr:col>
      <xdr:colOff>110639</xdr:colOff>
      <xdr:row>273</xdr:row>
      <xdr:rowOff>187716</xdr:rowOff>
    </xdr:to>
    <xdr:sp macro="" textlink="">
      <xdr:nvSpPr>
        <xdr:cNvPr id="33" name="大かっこ 32">
          <a:extLst>
            <a:ext uri="{FF2B5EF4-FFF2-40B4-BE49-F238E27FC236}">
              <a16:creationId xmlns:a16="http://schemas.microsoft.com/office/drawing/2014/main" id="{F0A04F72-58CC-4DF0-B729-9E714348448F}"/>
            </a:ext>
          </a:extLst>
        </xdr:cNvPr>
        <xdr:cNvSpPr/>
      </xdr:nvSpPr>
      <xdr:spPr>
        <a:xfrm>
          <a:off x="3076014" y="64106612"/>
          <a:ext cx="2235275" cy="670129"/>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b"/>
        <a:lstStyle/>
        <a:p>
          <a:pPr algn="ctr"/>
          <a:r>
            <a:rPr kumimoji="1" lang="ja-JP" altLang="en-US" sz="1100"/>
            <a:t>緑地整備事業等に関する事務</a:t>
          </a:r>
          <a:endParaRPr kumimoji="1" lang="en-US" altLang="ja-JP" sz="1100"/>
        </a:p>
        <a:p>
          <a:pPr algn="ctr"/>
          <a:endParaRPr kumimoji="1" lang="ja-JP" altLang="en-US" sz="1100"/>
        </a:p>
      </xdr:txBody>
    </xdr:sp>
    <xdr:clientData/>
  </xdr:twoCellAnchor>
  <xdr:twoCellAnchor>
    <xdr:from>
      <xdr:col>15</xdr:col>
      <xdr:colOff>179294</xdr:colOff>
      <xdr:row>277</xdr:row>
      <xdr:rowOff>246529</xdr:rowOff>
    </xdr:from>
    <xdr:to>
      <xdr:col>27</xdr:col>
      <xdr:colOff>12588</xdr:colOff>
      <xdr:row>279</xdr:row>
      <xdr:rowOff>211809</xdr:rowOff>
    </xdr:to>
    <xdr:sp macro="" textlink="">
      <xdr:nvSpPr>
        <xdr:cNvPr id="34" name="大かっこ 33">
          <a:extLst>
            <a:ext uri="{FF2B5EF4-FFF2-40B4-BE49-F238E27FC236}">
              <a16:creationId xmlns:a16="http://schemas.microsoft.com/office/drawing/2014/main" id="{756B8020-C677-491E-8BF5-98740472E0E5}"/>
            </a:ext>
          </a:extLst>
        </xdr:cNvPr>
        <xdr:cNvSpPr/>
      </xdr:nvSpPr>
      <xdr:spPr>
        <a:xfrm>
          <a:off x="3179669" y="66245254"/>
          <a:ext cx="2233594" cy="670130"/>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b"/>
        <a:lstStyle/>
        <a:p>
          <a:pPr algn="ctr"/>
          <a:r>
            <a:rPr kumimoji="1" lang="ja-JP" altLang="en-US" sz="1100"/>
            <a:t>緑地整備事業等に関する事務</a:t>
          </a:r>
          <a:endParaRPr kumimoji="1" lang="en-US" altLang="ja-JP" sz="1100"/>
        </a:p>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660"/>
  <sheetViews>
    <sheetView tabSelected="1" view="pageBreakPreview" zoomScale="85" zoomScaleNormal="75" zoomScaleSheetLayoutView="85" zoomScalePageLayoutView="85" workbookViewId="0"/>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605</v>
      </c>
      <c r="AK2" s="172"/>
      <c r="AL2" s="172"/>
      <c r="AM2" s="172"/>
      <c r="AN2" s="75" t="s">
        <v>282</v>
      </c>
      <c r="AO2" s="172">
        <v>21</v>
      </c>
      <c r="AP2" s="172"/>
      <c r="AQ2" s="172"/>
      <c r="AR2" s="76" t="s">
        <v>282</v>
      </c>
      <c r="AS2" s="173">
        <v>284</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661</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612</v>
      </c>
      <c r="AF4" s="155"/>
      <c r="AG4" s="155"/>
      <c r="AH4" s="155"/>
      <c r="AI4" s="155"/>
      <c r="AJ4" s="155"/>
      <c r="AK4" s="155"/>
      <c r="AL4" s="155"/>
      <c r="AM4" s="155"/>
      <c r="AN4" s="155"/>
      <c r="AO4" s="155"/>
      <c r="AP4" s="156"/>
      <c r="AQ4" s="157" t="s">
        <v>2</v>
      </c>
      <c r="AR4" s="152"/>
      <c r="AS4" s="152"/>
      <c r="AT4" s="152"/>
      <c r="AU4" s="152"/>
      <c r="AV4" s="152"/>
      <c r="AW4" s="152"/>
      <c r="AX4" s="158"/>
    </row>
    <row r="5" spans="1:50" ht="49.5" customHeight="1" x14ac:dyDescent="0.15">
      <c r="A5" s="159" t="s">
        <v>62</v>
      </c>
      <c r="B5" s="160"/>
      <c r="C5" s="160"/>
      <c r="D5" s="160"/>
      <c r="E5" s="160"/>
      <c r="F5" s="161"/>
      <c r="G5" s="162" t="s">
        <v>608</v>
      </c>
      <c r="H5" s="163"/>
      <c r="I5" s="163"/>
      <c r="J5" s="163"/>
      <c r="K5" s="163"/>
      <c r="L5" s="163"/>
      <c r="M5" s="164" t="s">
        <v>61</v>
      </c>
      <c r="N5" s="165"/>
      <c r="O5" s="165"/>
      <c r="P5" s="165"/>
      <c r="Q5" s="165"/>
      <c r="R5" s="166"/>
      <c r="S5" s="167" t="s">
        <v>609</v>
      </c>
      <c r="T5" s="163"/>
      <c r="U5" s="163"/>
      <c r="V5" s="163"/>
      <c r="W5" s="163"/>
      <c r="X5" s="168"/>
      <c r="Y5" s="169" t="s">
        <v>3</v>
      </c>
      <c r="Z5" s="170"/>
      <c r="AA5" s="170"/>
      <c r="AB5" s="170"/>
      <c r="AC5" s="170"/>
      <c r="AD5" s="171"/>
      <c r="AE5" s="194" t="s">
        <v>662</v>
      </c>
      <c r="AF5" s="194"/>
      <c r="AG5" s="194"/>
      <c r="AH5" s="194"/>
      <c r="AI5" s="194"/>
      <c r="AJ5" s="194"/>
      <c r="AK5" s="194"/>
      <c r="AL5" s="194"/>
      <c r="AM5" s="194"/>
      <c r="AN5" s="194"/>
      <c r="AO5" s="194"/>
      <c r="AP5" s="195"/>
      <c r="AQ5" s="196" t="s">
        <v>757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65.25" customHeight="1" x14ac:dyDescent="0.15">
      <c r="A7" s="178" t="s">
        <v>20</v>
      </c>
      <c r="B7" s="179"/>
      <c r="C7" s="179"/>
      <c r="D7" s="179"/>
      <c r="E7" s="179"/>
      <c r="F7" s="180"/>
      <c r="G7" s="204" t="s">
        <v>610</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611</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防衛関係</v>
      </c>
      <c r="AF8" s="182"/>
      <c r="AG8" s="182"/>
      <c r="AH8" s="182"/>
      <c r="AI8" s="182"/>
      <c r="AJ8" s="182"/>
      <c r="AK8" s="182"/>
      <c r="AL8" s="182"/>
      <c r="AM8" s="182"/>
      <c r="AN8" s="182"/>
      <c r="AO8" s="182"/>
      <c r="AP8" s="182"/>
      <c r="AQ8" s="182"/>
      <c r="AR8" s="182"/>
      <c r="AS8" s="182"/>
      <c r="AT8" s="182"/>
      <c r="AU8" s="182"/>
      <c r="AV8" s="182"/>
      <c r="AW8" s="182"/>
      <c r="AX8" s="188"/>
    </row>
    <row r="9" spans="1:50" ht="123.75" customHeight="1" x14ac:dyDescent="0.15">
      <c r="A9" s="189" t="s">
        <v>21</v>
      </c>
      <c r="B9" s="190"/>
      <c r="C9" s="190"/>
      <c r="D9" s="190"/>
      <c r="E9" s="190"/>
      <c r="F9" s="190"/>
      <c r="G9" s="191" t="s">
        <v>613</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125.25" customHeight="1" x14ac:dyDescent="0.15">
      <c r="A10" s="234" t="s">
        <v>27</v>
      </c>
      <c r="B10" s="235"/>
      <c r="C10" s="235"/>
      <c r="D10" s="235"/>
      <c r="E10" s="235"/>
      <c r="F10" s="235"/>
      <c r="G10" s="236" t="s">
        <v>614</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委託・請負、その他</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843</v>
      </c>
      <c r="Q13" s="217"/>
      <c r="R13" s="217"/>
      <c r="S13" s="217"/>
      <c r="T13" s="217"/>
      <c r="U13" s="217"/>
      <c r="V13" s="218"/>
      <c r="W13" s="216">
        <v>1038</v>
      </c>
      <c r="X13" s="217"/>
      <c r="Y13" s="217"/>
      <c r="Z13" s="217"/>
      <c r="AA13" s="217"/>
      <c r="AB13" s="217"/>
      <c r="AC13" s="218"/>
      <c r="AD13" s="216">
        <v>889</v>
      </c>
      <c r="AE13" s="217"/>
      <c r="AF13" s="217"/>
      <c r="AG13" s="217"/>
      <c r="AH13" s="217"/>
      <c r="AI13" s="217"/>
      <c r="AJ13" s="218"/>
      <c r="AK13" s="216">
        <v>932</v>
      </c>
      <c r="AL13" s="217"/>
      <c r="AM13" s="217"/>
      <c r="AN13" s="217"/>
      <c r="AO13" s="217"/>
      <c r="AP13" s="217"/>
      <c r="AQ13" s="218"/>
      <c r="AR13" s="228">
        <v>1161</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615</v>
      </c>
      <c r="Q14" s="217"/>
      <c r="R14" s="217"/>
      <c r="S14" s="217"/>
      <c r="T14" s="217"/>
      <c r="U14" s="217"/>
      <c r="V14" s="218"/>
      <c r="W14" s="216" t="s">
        <v>615</v>
      </c>
      <c r="X14" s="217"/>
      <c r="Y14" s="217"/>
      <c r="Z14" s="217"/>
      <c r="AA14" s="217"/>
      <c r="AB14" s="217"/>
      <c r="AC14" s="218"/>
      <c r="AD14" s="216" t="s">
        <v>615</v>
      </c>
      <c r="AE14" s="217"/>
      <c r="AF14" s="217"/>
      <c r="AG14" s="217"/>
      <c r="AH14" s="217"/>
      <c r="AI14" s="217"/>
      <c r="AJ14" s="218"/>
      <c r="AK14" s="216" t="s">
        <v>615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615</v>
      </c>
      <c r="Q15" s="217"/>
      <c r="R15" s="217"/>
      <c r="S15" s="217"/>
      <c r="T15" s="217"/>
      <c r="U15" s="217"/>
      <c r="V15" s="218"/>
      <c r="W15" s="216" t="s">
        <v>615</v>
      </c>
      <c r="X15" s="217"/>
      <c r="Y15" s="217"/>
      <c r="Z15" s="217"/>
      <c r="AA15" s="217"/>
      <c r="AB15" s="217"/>
      <c r="AC15" s="218"/>
      <c r="AD15" s="216" t="s">
        <v>615</v>
      </c>
      <c r="AE15" s="217"/>
      <c r="AF15" s="217"/>
      <c r="AG15" s="217"/>
      <c r="AH15" s="217"/>
      <c r="AI15" s="217"/>
      <c r="AJ15" s="218"/>
      <c r="AK15" s="216">
        <v>22</v>
      </c>
      <c r="AL15" s="217"/>
      <c r="AM15" s="217"/>
      <c r="AN15" s="217"/>
      <c r="AO15" s="217"/>
      <c r="AP15" s="217"/>
      <c r="AQ15" s="218"/>
      <c r="AR15" s="216" t="s">
        <v>765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615</v>
      </c>
      <c r="Q16" s="217"/>
      <c r="R16" s="217"/>
      <c r="S16" s="217"/>
      <c r="T16" s="217"/>
      <c r="U16" s="217"/>
      <c r="V16" s="218"/>
      <c r="W16" s="216" t="s">
        <v>615</v>
      </c>
      <c r="X16" s="217"/>
      <c r="Y16" s="217"/>
      <c r="Z16" s="217"/>
      <c r="AA16" s="217"/>
      <c r="AB16" s="217"/>
      <c r="AC16" s="218"/>
      <c r="AD16" s="216">
        <v>-22</v>
      </c>
      <c r="AE16" s="217"/>
      <c r="AF16" s="217"/>
      <c r="AG16" s="217"/>
      <c r="AH16" s="217"/>
      <c r="AI16" s="217"/>
      <c r="AJ16" s="218"/>
      <c r="AK16" s="216" t="s">
        <v>615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615</v>
      </c>
      <c r="Q17" s="217"/>
      <c r="R17" s="217"/>
      <c r="S17" s="217"/>
      <c r="T17" s="217"/>
      <c r="U17" s="217"/>
      <c r="V17" s="218"/>
      <c r="W17" s="216" t="s">
        <v>615</v>
      </c>
      <c r="X17" s="217"/>
      <c r="Y17" s="217"/>
      <c r="Z17" s="217"/>
      <c r="AA17" s="217"/>
      <c r="AB17" s="217"/>
      <c r="AC17" s="218"/>
      <c r="AD17" s="216" t="s">
        <v>615</v>
      </c>
      <c r="AE17" s="217"/>
      <c r="AF17" s="217"/>
      <c r="AG17" s="217"/>
      <c r="AH17" s="217"/>
      <c r="AI17" s="217"/>
      <c r="AJ17" s="218"/>
      <c r="AK17" s="216" t="s">
        <v>615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843</v>
      </c>
      <c r="Q18" s="261"/>
      <c r="R18" s="261"/>
      <c r="S18" s="261"/>
      <c r="T18" s="261"/>
      <c r="U18" s="261"/>
      <c r="V18" s="262"/>
      <c r="W18" s="260">
        <f>SUM(W13:AC17)</f>
        <v>1038</v>
      </c>
      <c r="X18" s="261"/>
      <c r="Y18" s="261"/>
      <c r="Z18" s="261"/>
      <c r="AA18" s="261"/>
      <c r="AB18" s="261"/>
      <c r="AC18" s="262"/>
      <c r="AD18" s="260">
        <f>SUM(AD13:AJ17)</f>
        <v>867</v>
      </c>
      <c r="AE18" s="261"/>
      <c r="AF18" s="261"/>
      <c r="AG18" s="261"/>
      <c r="AH18" s="261"/>
      <c r="AI18" s="261"/>
      <c r="AJ18" s="262"/>
      <c r="AK18" s="260">
        <f>SUM(AK13:AQ17)</f>
        <v>954</v>
      </c>
      <c r="AL18" s="261"/>
      <c r="AM18" s="261"/>
      <c r="AN18" s="261"/>
      <c r="AO18" s="261"/>
      <c r="AP18" s="261"/>
      <c r="AQ18" s="262"/>
      <c r="AR18" s="260">
        <f>SUM(AR13:AX17)</f>
        <v>1161</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783</v>
      </c>
      <c r="Q19" s="217"/>
      <c r="R19" s="217"/>
      <c r="S19" s="217"/>
      <c r="T19" s="217"/>
      <c r="U19" s="217"/>
      <c r="V19" s="218"/>
      <c r="W19" s="216">
        <v>880</v>
      </c>
      <c r="X19" s="217"/>
      <c r="Y19" s="217"/>
      <c r="Z19" s="217"/>
      <c r="AA19" s="217"/>
      <c r="AB19" s="217"/>
      <c r="AC19" s="218"/>
      <c r="AD19" s="216">
        <v>706</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0.92882562277580072</v>
      </c>
      <c r="Q20" s="292"/>
      <c r="R20" s="292"/>
      <c r="S20" s="292"/>
      <c r="T20" s="292"/>
      <c r="U20" s="292"/>
      <c r="V20" s="292"/>
      <c r="W20" s="292">
        <f>IF(W18=0, "-", SUM(W19)/W18)</f>
        <v>0.8477842003853564</v>
      </c>
      <c r="X20" s="292"/>
      <c r="Y20" s="292"/>
      <c r="Z20" s="292"/>
      <c r="AA20" s="292"/>
      <c r="AB20" s="292"/>
      <c r="AC20" s="292"/>
      <c r="AD20" s="292">
        <f>IF(AD18=0, "-", SUM(AD19)/AD18)</f>
        <v>0.81430219146482119</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0.92882562277580072</v>
      </c>
      <c r="Q21" s="292"/>
      <c r="R21" s="292"/>
      <c r="S21" s="292"/>
      <c r="T21" s="292"/>
      <c r="U21" s="292"/>
      <c r="V21" s="292"/>
      <c r="W21" s="292">
        <f>IF(W19=0, "-", SUM(W19)/SUM(W13,W14))</f>
        <v>0.8477842003853564</v>
      </c>
      <c r="X21" s="292"/>
      <c r="Y21" s="292"/>
      <c r="Z21" s="292"/>
      <c r="AA21" s="292"/>
      <c r="AB21" s="292"/>
      <c r="AC21" s="292"/>
      <c r="AD21" s="292">
        <f>IF(AD19=0, "-", SUM(AD19)/SUM(AD13,AD14))</f>
        <v>0.79415073115860513</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616</v>
      </c>
      <c r="H23" s="278"/>
      <c r="I23" s="278"/>
      <c r="J23" s="278"/>
      <c r="K23" s="278"/>
      <c r="L23" s="278"/>
      <c r="M23" s="278"/>
      <c r="N23" s="278"/>
      <c r="O23" s="279"/>
      <c r="P23" s="228">
        <v>875</v>
      </c>
      <c r="Q23" s="229"/>
      <c r="R23" s="229"/>
      <c r="S23" s="229"/>
      <c r="T23" s="229"/>
      <c r="U23" s="229"/>
      <c r="V23" s="280"/>
      <c r="W23" s="228">
        <v>1107</v>
      </c>
      <c r="X23" s="229"/>
      <c r="Y23" s="229"/>
      <c r="Z23" s="229"/>
      <c r="AA23" s="229"/>
      <c r="AB23" s="229"/>
      <c r="AC23" s="280"/>
      <c r="AD23" s="281" t="s">
        <v>761</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15">
      <c r="A24" s="303"/>
      <c r="B24" s="304"/>
      <c r="C24" s="304"/>
      <c r="D24" s="304"/>
      <c r="E24" s="304"/>
      <c r="F24" s="305"/>
      <c r="G24" s="287" t="s">
        <v>617</v>
      </c>
      <c r="H24" s="288"/>
      <c r="I24" s="288"/>
      <c r="J24" s="288"/>
      <c r="K24" s="288"/>
      <c r="L24" s="288"/>
      <c r="M24" s="288"/>
      <c r="N24" s="288"/>
      <c r="O24" s="289"/>
      <c r="P24" s="216">
        <v>45</v>
      </c>
      <c r="Q24" s="217"/>
      <c r="R24" s="217"/>
      <c r="S24" s="217"/>
      <c r="T24" s="217"/>
      <c r="U24" s="217"/>
      <c r="V24" s="218"/>
      <c r="W24" s="216">
        <v>41</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15">
      <c r="A25" s="303"/>
      <c r="B25" s="304"/>
      <c r="C25" s="304"/>
      <c r="D25" s="304"/>
      <c r="E25" s="304"/>
      <c r="F25" s="305"/>
      <c r="G25" s="287" t="s">
        <v>618</v>
      </c>
      <c r="H25" s="288"/>
      <c r="I25" s="288"/>
      <c r="J25" s="288"/>
      <c r="K25" s="288"/>
      <c r="L25" s="288"/>
      <c r="M25" s="288"/>
      <c r="N25" s="288"/>
      <c r="O25" s="289"/>
      <c r="P25" s="216">
        <v>6</v>
      </c>
      <c r="Q25" s="217"/>
      <c r="R25" s="217"/>
      <c r="S25" s="217"/>
      <c r="T25" s="217"/>
      <c r="U25" s="217"/>
      <c r="V25" s="218"/>
      <c r="W25" s="216">
        <v>7</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15">
      <c r="A26" s="303"/>
      <c r="B26" s="304"/>
      <c r="C26" s="304"/>
      <c r="D26" s="304"/>
      <c r="E26" s="304"/>
      <c r="F26" s="305"/>
      <c r="G26" s="287" t="s">
        <v>619</v>
      </c>
      <c r="H26" s="288"/>
      <c r="I26" s="288"/>
      <c r="J26" s="288"/>
      <c r="K26" s="288"/>
      <c r="L26" s="288"/>
      <c r="M26" s="288"/>
      <c r="N26" s="288"/>
      <c r="O26" s="289"/>
      <c r="P26" s="216">
        <v>6</v>
      </c>
      <c r="Q26" s="217"/>
      <c r="R26" s="217"/>
      <c r="S26" s="217"/>
      <c r="T26" s="217"/>
      <c r="U26" s="217"/>
      <c r="V26" s="218"/>
      <c r="W26" s="216">
        <v>7</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15">
      <c r="A27" s="303"/>
      <c r="B27" s="304"/>
      <c r="C27" s="304"/>
      <c r="D27" s="304"/>
      <c r="E27" s="304"/>
      <c r="F27" s="305"/>
      <c r="G27" s="287" t="s">
        <v>620</v>
      </c>
      <c r="H27" s="288"/>
      <c r="I27" s="288"/>
      <c r="J27" s="288"/>
      <c r="K27" s="288"/>
      <c r="L27" s="288"/>
      <c r="M27" s="288"/>
      <c r="N27" s="288"/>
      <c r="O27" s="289"/>
      <c r="P27" s="216">
        <v>0.4</v>
      </c>
      <c r="Q27" s="217"/>
      <c r="R27" s="217"/>
      <c r="S27" s="217"/>
      <c r="T27" s="217"/>
      <c r="U27" s="217"/>
      <c r="V27" s="218"/>
      <c r="W27" s="216">
        <v>0.2</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932</v>
      </c>
      <c r="Q29" s="331"/>
      <c r="R29" s="331"/>
      <c r="S29" s="331"/>
      <c r="T29" s="331"/>
      <c r="U29" s="331"/>
      <c r="V29" s="332"/>
      <c r="W29" s="333">
        <f>AR13</f>
        <v>1161</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0" customHeight="1" x14ac:dyDescent="0.15">
      <c r="A30" s="336" t="s">
        <v>577</v>
      </c>
      <c r="B30" s="337"/>
      <c r="C30" s="337"/>
      <c r="D30" s="337"/>
      <c r="E30" s="337"/>
      <c r="F30" s="338"/>
      <c r="G30" s="339" t="s">
        <v>732</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399" t="s">
        <v>11</v>
      </c>
      <c r="AC31" s="399"/>
      <c r="AD31" s="399"/>
      <c r="AE31" s="400" t="s">
        <v>414</v>
      </c>
      <c r="AF31" s="401"/>
      <c r="AG31" s="401"/>
      <c r="AH31" s="402"/>
      <c r="AI31" s="400" t="s">
        <v>566</v>
      </c>
      <c r="AJ31" s="401"/>
      <c r="AK31" s="401"/>
      <c r="AL31" s="402"/>
      <c r="AM31" s="400" t="s">
        <v>382</v>
      </c>
      <c r="AN31" s="401"/>
      <c r="AO31" s="401"/>
      <c r="AP31" s="402"/>
      <c r="AQ31" s="409" t="s">
        <v>413</v>
      </c>
      <c r="AR31" s="410"/>
      <c r="AS31" s="410"/>
      <c r="AT31" s="411"/>
      <c r="AU31" s="409" t="s">
        <v>591</v>
      </c>
      <c r="AV31" s="410"/>
      <c r="AW31" s="410"/>
      <c r="AX31" s="412"/>
    </row>
    <row r="32" spans="1:50" ht="25.5" customHeight="1" x14ac:dyDescent="0.15">
      <c r="A32" s="348"/>
      <c r="B32" s="317"/>
      <c r="C32" s="317"/>
      <c r="D32" s="317"/>
      <c r="E32" s="317"/>
      <c r="F32" s="318"/>
      <c r="G32" s="357" t="s">
        <v>627</v>
      </c>
      <c r="H32" s="358"/>
      <c r="I32" s="358"/>
      <c r="J32" s="358"/>
      <c r="K32" s="358"/>
      <c r="L32" s="358"/>
      <c r="M32" s="358"/>
      <c r="N32" s="358"/>
      <c r="O32" s="358"/>
      <c r="P32" s="361" t="s">
        <v>623</v>
      </c>
      <c r="Q32" s="362"/>
      <c r="R32" s="362"/>
      <c r="S32" s="362"/>
      <c r="T32" s="362"/>
      <c r="U32" s="362"/>
      <c r="V32" s="362"/>
      <c r="W32" s="362"/>
      <c r="X32" s="363"/>
      <c r="Y32" s="367" t="s">
        <v>51</v>
      </c>
      <c r="Z32" s="368"/>
      <c r="AA32" s="369"/>
      <c r="AB32" s="370" t="s">
        <v>622</v>
      </c>
      <c r="AC32" s="370"/>
      <c r="AD32" s="370"/>
      <c r="AE32" s="371">
        <v>4</v>
      </c>
      <c r="AF32" s="371"/>
      <c r="AG32" s="371"/>
      <c r="AH32" s="371"/>
      <c r="AI32" s="371">
        <v>3</v>
      </c>
      <c r="AJ32" s="371"/>
      <c r="AK32" s="371"/>
      <c r="AL32" s="371"/>
      <c r="AM32" s="371">
        <v>2</v>
      </c>
      <c r="AN32" s="371"/>
      <c r="AO32" s="371"/>
      <c r="AP32" s="371"/>
      <c r="AQ32" s="396" t="s">
        <v>621</v>
      </c>
      <c r="AR32" s="371"/>
      <c r="AS32" s="371"/>
      <c r="AT32" s="371"/>
      <c r="AU32" s="389" t="s">
        <v>621</v>
      </c>
      <c r="AV32" s="403"/>
      <c r="AW32" s="403"/>
      <c r="AX32" s="404"/>
    </row>
    <row r="33" spans="1:51" ht="25.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5" t="s">
        <v>52</v>
      </c>
      <c r="Z33" s="406"/>
      <c r="AA33" s="407"/>
      <c r="AB33" s="370" t="s">
        <v>622</v>
      </c>
      <c r="AC33" s="370"/>
      <c r="AD33" s="370"/>
      <c r="AE33" s="371">
        <v>4</v>
      </c>
      <c r="AF33" s="371"/>
      <c r="AG33" s="371"/>
      <c r="AH33" s="371"/>
      <c r="AI33" s="371">
        <v>3</v>
      </c>
      <c r="AJ33" s="371"/>
      <c r="AK33" s="371"/>
      <c r="AL33" s="371"/>
      <c r="AM33" s="371">
        <v>2</v>
      </c>
      <c r="AN33" s="371"/>
      <c r="AO33" s="371"/>
      <c r="AP33" s="371"/>
      <c r="AQ33" s="371">
        <v>3</v>
      </c>
      <c r="AR33" s="371"/>
      <c r="AS33" s="371"/>
      <c r="AT33" s="371"/>
      <c r="AU33" s="408">
        <v>2</v>
      </c>
      <c r="AV33" s="403"/>
      <c r="AW33" s="403"/>
      <c r="AX33" s="404"/>
    </row>
    <row r="34" spans="1:51" ht="23.25" customHeight="1" x14ac:dyDescent="0.15">
      <c r="A34" s="435" t="s">
        <v>579</v>
      </c>
      <c r="B34" s="436"/>
      <c r="C34" s="436"/>
      <c r="D34" s="436"/>
      <c r="E34" s="436"/>
      <c r="F34" s="437"/>
      <c r="G34" s="223" t="s">
        <v>580</v>
      </c>
      <c r="H34" s="223"/>
      <c r="I34" s="223"/>
      <c r="J34" s="223"/>
      <c r="K34" s="223"/>
      <c r="L34" s="223"/>
      <c r="M34" s="223"/>
      <c r="N34" s="223"/>
      <c r="O34" s="223"/>
      <c r="P34" s="223"/>
      <c r="Q34" s="223"/>
      <c r="R34" s="223"/>
      <c r="S34" s="223"/>
      <c r="T34" s="223"/>
      <c r="U34" s="223"/>
      <c r="V34" s="223"/>
      <c r="W34" s="223"/>
      <c r="X34" s="252"/>
      <c r="Y34" s="443"/>
      <c r="Z34" s="444"/>
      <c r="AA34" s="445"/>
      <c r="AB34" s="222" t="s">
        <v>11</v>
      </c>
      <c r="AC34" s="223"/>
      <c r="AD34" s="252"/>
      <c r="AE34" s="222" t="s">
        <v>414</v>
      </c>
      <c r="AF34" s="223"/>
      <c r="AG34" s="223"/>
      <c r="AH34" s="252"/>
      <c r="AI34" s="222" t="s">
        <v>566</v>
      </c>
      <c r="AJ34" s="223"/>
      <c r="AK34" s="223"/>
      <c r="AL34" s="252"/>
      <c r="AM34" s="222" t="s">
        <v>382</v>
      </c>
      <c r="AN34" s="223"/>
      <c r="AO34" s="223"/>
      <c r="AP34" s="252"/>
      <c r="AQ34" s="414" t="s">
        <v>592</v>
      </c>
      <c r="AR34" s="415"/>
      <c r="AS34" s="415"/>
      <c r="AT34" s="415"/>
      <c r="AU34" s="415"/>
      <c r="AV34" s="415"/>
      <c r="AW34" s="415"/>
      <c r="AX34" s="416"/>
    </row>
    <row r="35" spans="1:51" ht="23.25" customHeight="1" x14ac:dyDescent="0.15">
      <c r="A35" s="438"/>
      <c r="B35" s="439"/>
      <c r="C35" s="439"/>
      <c r="D35" s="439"/>
      <c r="E35" s="439"/>
      <c r="F35" s="440"/>
      <c r="G35" s="394" t="s">
        <v>742</v>
      </c>
      <c r="H35" s="394"/>
      <c r="I35" s="394"/>
      <c r="J35" s="394"/>
      <c r="K35" s="394"/>
      <c r="L35" s="394"/>
      <c r="M35" s="394"/>
      <c r="N35" s="394"/>
      <c r="O35" s="394"/>
      <c r="P35" s="394"/>
      <c r="Q35" s="394"/>
      <c r="R35" s="394"/>
      <c r="S35" s="394"/>
      <c r="T35" s="394"/>
      <c r="U35" s="394"/>
      <c r="V35" s="394"/>
      <c r="W35" s="394"/>
      <c r="X35" s="394"/>
      <c r="Y35" s="417" t="s">
        <v>579</v>
      </c>
      <c r="Z35" s="418"/>
      <c r="AA35" s="419"/>
      <c r="AB35" s="420" t="s">
        <v>743</v>
      </c>
      <c r="AC35" s="421"/>
      <c r="AD35" s="422"/>
      <c r="AE35" s="396">
        <v>23</v>
      </c>
      <c r="AF35" s="396"/>
      <c r="AG35" s="396"/>
      <c r="AH35" s="396"/>
      <c r="AI35" s="396">
        <v>27</v>
      </c>
      <c r="AJ35" s="396"/>
      <c r="AK35" s="396"/>
      <c r="AL35" s="396"/>
      <c r="AM35" s="396">
        <v>22</v>
      </c>
      <c r="AN35" s="396"/>
      <c r="AO35" s="396"/>
      <c r="AP35" s="396"/>
      <c r="AQ35" s="389">
        <v>28</v>
      </c>
      <c r="AR35" s="372"/>
      <c r="AS35" s="372"/>
      <c r="AT35" s="372"/>
      <c r="AU35" s="372"/>
      <c r="AV35" s="372"/>
      <c r="AW35" s="372"/>
      <c r="AX35" s="373"/>
    </row>
    <row r="36" spans="1:51" ht="46.5" customHeight="1" x14ac:dyDescent="0.15">
      <c r="A36" s="441"/>
      <c r="B36" s="208"/>
      <c r="C36" s="208"/>
      <c r="D36" s="208"/>
      <c r="E36" s="208"/>
      <c r="F36" s="442"/>
      <c r="G36" s="395"/>
      <c r="H36" s="395"/>
      <c r="I36" s="395"/>
      <c r="J36" s="395"/>
      <c r="K36" s="395"/>
      <c r="L36" s="395"/>
      <c r="M36" s="395"/>
      <c r="N36" s="395"/>
      <c r="O36" s="395"/>
      <c r="P36" s="395"/>
      <c r="Q36" s="395"/>
      <c r="R36" s="395"/>
      <c r="S36" s="395"/>
      <c r="T36" s="395"/>
      <c r="U36" s="395"/>
      <c r="V36" s="395"/>
      <c r="W36" s="395"/>
      <c r="X36" s="395"/>
      <c r="Y36" s="385" t="s">
        <v>582</v>
      </c>
      <c r="Z36" s="397"/>
      <c r="AA36" s="398"/>
      <c r="AB36" s="423" t="s">
        <v>744</v>
      </c>
      <c r="AC36" s="424"/>
      <c r="AD36" s="425"/>
      <c r="AE36" s="426" t="s">
        <v>624</v>
      </c>
      <c r="AF36" s="426"/>
      <c r="AG36" s="426"/>
      <c r="AH36" s="426"/>
      <c r="AI36" s="426" t="s">
        <v>625</v>
      </c>
      <c r="AJ36" s="426"/>
      <c r="AK36" s="426"/>
      <c r="AL36" s="426"/>
      <c r="AM36" s="426" t="s">
        <v>723</v>
      </c>
      <c r="AN36" s="426"/>
      <c r="AO36" s="426"/>
      <c r="AP36" s="426"/>
      <c r="AQ36" s="426" t="s">
        <v>663</v>
      </c>
      <c r="AR36" s="426"/>
      <c r="AS36" s="426"/>
      <c r="AT36" s="426"/>
      <c r="AU36" s="426"/>
      <c r="AV36" s="426"/>
      <c r="AW36" s="426"/>
      <c r="AX36" s="427"/>
    </row>
    <row r="37" spans="1:51" ht="18.75" customHeight="1" x14ac:dyDescent="0.15">
      <c r="A37" s="467" t="s">
        <v>234</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414</v>
      </c>
      <c r="AF37" s="485"/>
      <c r="AG37" s="485"/>
      <c r="AH37" s="486"/>
      <c r="AI37" s="489" t="s">
        <v>566</v>
      </c>
      <c r="AJ37" s="489"/>
      <c r="AK37" s="489"/>
      <c r="AL37" s="484"/>
      <c r="AM37" s="489" t="s">
        <v>382</v>
      </c>
      <c r="AN37" s="489"/>
      <c r="AO37" s="489"/>
      <c r="AP37" s="484"/>
      <c r="AQ37" s="456" t="s">
        <v>174</v>
      </c>
      <c r="AR37" s="457"/>
      <c r="AS37" s="457"/>
      <c r="AT37" s="458"/>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0"/>
      <c r="AC38" s="487"/>
      <c r="AD38" s="488"/>
      <c r="AE38" s="400"/>
      <c r="AF38" s="487"/>
      <c r="AG38" s="487"/>
      <c r="AH38" s="488"/>
      <c r="AI38" s="490"/>
      <c r="AJ38" s="490"/>
      <c r="AK38" s="490"/>
      <c r="AL38" s="400"/>
      <c r="AM38" s="490"/>
      <c r="AN38" s="490"/>
      <c r="AO38" s="490"/>
      <c r="AP38" s="400"/>
      <c r="AQ38" s="428" t="s">
        <v>730</v>
      </c>
      <c r="AR38" s="429"/>
      <c r="AS38" s="430" t="s">
        <v>175</v>
      </c>
      <c r="AT38" s="431"/>
      <c r="AU38" s="432" t="s">
        <v>730</v>
      </c>
      <c r="AV38" s="432"/>
      <c r="AW38" s="324" t="s">
        <v>166</v>
      </c>
      <c r="AX38" s="329"/>
    </row>
    <row r="39" spans="1:51" ht="23.25" customHeight="1" x14ac:dyDescent="0.15">
      <c r="A39" s="473"/>
      <c r="B39" s="471"/>
      <c r="C39" s="471"/>
      <c r="D39" s="471"/>
      <c r="E39" s="471"/>
      <c r="F39" s="472"/>
      <c r="G39" s="374" t="s">
        <v>730</v>
      </c>
      <c r="H39" s="375"/>
      <c r="I39" s="375"/>
      <c r="J39" s="375"/>
      <c r="K39" s="375"/>
      <c r="L39" s="375"/>
      <c r="M39" s="375"/>
      <c r="N39" s="375"/>
      <c r="O39" s="376"/>
      <c r="P39" s="139" t="s">
        <v>730</v>
      </c>
      <c r="Q39" s="139"/>
      <c r="R39" s="139"/>
      <c r="S39" s="139"/>
      <c r="T39" s="139"/>
      <c r="U39" s="139"/>
      <c r="V39" s="139"/>
      <c r="W39" s="139"/>
      <c r="X39" s="140"/>
      <c r="Y39" s="385" t="s">
        <v>12</v>
      </c>
      <c r="Z39" s="386"/>
      <c r="AA39" s="387"/>
      <c r="AB39" s="388" t="s">
        <v>729</v>
      </c>
      <c r="AC39" s="388"/>
      <c r="AD39" s="388"/>
      <c r="AE39" s="389" t="s">
        <v>730</v>
      </c>
      <c r="AF39" s="372"/>
      <c r="AG39" s="372"/>
      <c r="AH39" s="372"/>
      <c r="AI39" s="389" t="s">
        <v>730</v>
      </c>
      <c r="AJ39" s="372"/>
      <c r="AK39" s="372"/>
      <c r="AL39" s="372"/>
      <c r="AM39" s="389" t="s">
        <v>730</v>
      </c>
      <c r="AN39" s="372"/>
      <c r="AO39" s="372"/>
      <c r="AP39" s="372"/>
      <c r="AQ39" s="391" t="s">
        <v>730</v>
      </c>
      <c r="AR39" s="392"/>
      <c r="AS39" s="392"/>
      <c r="AT39" s="393"/>
      <c r="AU39" s="372" t="s">
        <v>730</v>
      </c>
      <c r="AV39" s="372"/>
      <c r="AW39" s="372"/>
      <c r="AX39" s="373"/>
    </row>
    <row r="40" spans="1:51" ht="23.25" customHeight="1" x14ac:dyDescent="0.15">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6" t="s">
        <v>730</v>
      </c>
      <c r="AC40" s="446"/>
      <c r="AD40" s="446"/>
      <c r="AE40" s="389" t="s">
        <v>730</v>
      </c>
      <c r="AF40" s="372"/>
      <c r="AG40" s="372"/>
      <c r="AH40" s="372"/>
      <c r="AI40" s="389" t="s">
        <v>730</v>
      </c>
      <c r="AJ40" s="372"/>
      <c r="AK40" s="372"/>
      <c r="AL40" s="372"/>
      <c r="AM40" s="389" t="s">
        <v>730</v>
      </c>
      <c r="AN40" s="372"/>
      <c r="AO40" s="372"/>
      <c r="AP40" s="372"/>
      <c r="AQ40" s="391" t="s">
        <v>730</v>
      </c>
      <c r="AR40" s="392"/>
      <c r="AS40" s="392"/>
      <c r="AT40" s="393"/>
      <c r="AU40" s="372" t="s">
        <v>730</v>
      </c>
      <c r="AV40" s="372"/>
      <c r="AW40" s="372"/>
      <c r="AX40" s="373"/>
    </row>
    <row r="41" spans="1:51" ht="23.25" customHeight="1" x14ac:dyDescent="0.15">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t="s">
        <v>730</v>
      </c>
      <c r="AF41" s="372"/>
      <c r="AG41" s="372"/>
      <c r="AH41" s="372"/>
      <c r="AI41" s="389" t="s">
        <v>730</v>
      </c>
      <c r="AJ41" s="372"/>
      <c r="AK41" s="372"/>
      <c r="AL41" s="372"/>
      <c r="AM41" s="389" t="s">
        <v>730</v>
      </c>
      <c r="AN41" s="372"/>
      <c r="AO41" s="372"/>
      <c r="AP41" s="372"/>
      <c r="AQ41" s="391" t="s">
        <v>730</v>
      </c>
      <c r="AR41" s="392"/>
      <c r="AS41" s="392"/>
      <c r="AT41" s="393"/>
      <c r="AU41" s="372" t="s">
        <v>730</v>
      </c>
      <c r="AV41" s="372"/>
      <c r="AW41" s="372"/>
      <c r="AX41" s="373"/>
    </row>
    <row r="42" spans="1:51" ht="23.25" customHeight="1" x14ac:dyDescent="0.15">
      <c r="A42" s="461" t="s">
        <v>258</v>
      </c>
      <c r="B42" s="454"/>
      <c r="C42" s="454"/>
      <c r="D42" s="454"/>
      <c r="E42" s="454"/>
      <c r="F42" s="455"/>
      <c r="G42" s="497" t="s">
        <v>730</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x14ac:dyDescent="0.15">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customHeight="1" x14ac:dyDescent="0.15">
      <c r="A44" s="911"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1</v>
      </c>
    </row>
    <row r="45" spans="1:51" ht="22.5"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1</v>
      </c>
    </row>
    <row r="46" spans="1:51" ht="33" customHeight="1" x14ac:dyDescent="0.15">
      <c r="A46" s="314"/>
      <c r="B46" s="316"/>
      <c r="C46" s="317"/>
      <c r="D46" s="317"/>
      <c r="E46" s="317"/>
      <c r="F46" s="318"/>
      <c r="G46" s="513" t="s">
        <v>626</v>
      </c>
      <c r="H46" s="513"/>
      <c r="I46" s="513"/>
      <c r="J46" s="513"/>
      <c r="K46" s="513"/>
      <c r="L46" s="513"/>
      <c r="M46" s="513"/>
      <c r="N46" s="513"/>
      <c r="O46" s="513"/>
      <c r="P46" s="513"/>
      <c r="Q46" s="513"/>
      <c r="R46" s="513"/>
      <c r="S46" s="513"/>
      <c r="T46" s="513"/>
      <c r="U46" s="513"/>
      <c r="V46" s="513"/>
      <c r="W46" s="513"/>
      <c r="X46" s="513"/>
      <c r="Y46" s="513"/>
      <c r="Z46" s="513"/>
      <c r="AA46" s="514"/>
      <c r="AB46" s="519" t="s">
        <v>724</v>
      </c>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1</v>
      </c>
    </row>
    <row r="47" spans="1:51" ht="33"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1</v>
      </c>
    </row>
    <row r="48" spans="1:51" ht="33"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1</v>
      </c>
    </row>
    <row r="49" spans="1:60" ht="18.75" customHeight="1" x14ac:dyDescent="0.15">
      <c r="A49" s="314"/>
      <c r="B49" s="453" t="s">
        <v>138</v>
      </c>
      <c r="C49" s="454"/>
      <c r="D49" s="454"/>
      <c r="E49" s="454"/>
      <c r="F49" s="455"/>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08" t="s">
        <v>11</v>
      </c>
      <c r="AC49" s="909"/>
      <c r="AD49" s="910"/>
      <c r="AE49" s="413" t="s">
        <v>414</v>
      </c>
      <c r="AF49" s="413"/>
      <c r="AG49" s="413"/>
      <c r="AH49" s="413"/>
      <c r="AI49" s="413" t="s">
        <v>566</v>
      </c>
      <c r="AJ49" s="413"/>
      <c r="AK49" s="413"/>
      <c r="AL49" s="413"/>
      <c r="AM49" s="413" t="s">
        <v>382</v>
      </c>
      <c r="AN49" s="413"/>
      <c r="AO49" s="413"/>
      <c r="AP49" s="413"/>
      <c r="AQ49" s="491" t="s">
        <v>174</v>
      </c>
      <c r="AR49" s="492"/>
      <c r="AS49" s="492"/>
      <c r="AT49" s="493"/>
      <c r="AU49" s="494" t="s">
        <v>128</v>
      </c>
      <c r="AV49" s="494"/>
      <c r="AW49" s="494"/>
      <c r="AX49" s="495"/>
      <c r="AY49">
        <f t="shared" si="0"/>
        <v>1</v>
      </c>
      <c r="AZ49" s="10"/>
      <c r="BA49" s="10"/>
      <c r="BB49" s="10"/>
      <c r="BC49" s="10"/>
    </row>
    <row r="50" spans="1:60" ht="18.75"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0"/>
      <c r="AC50" s="487"/>
      <c r="AD50" s="488"/>
      <c r="AE50" s="413"/>
      <c r="AF50" s="413"/>
      <c r="AG50" s="413"/>
      <c r="AH50" s="413"/>
      <c r="AI50" s="413"/>
      <c r="AJ50" s="413"/>
      <c r="AK50" s="413"/>
      <c r="AL50" s="413"/>
      <c r="AM50" s="413"/>
      <c r="AN50" s="413"/>
      <c r="AO50" s="413"/>
      <c r="AP50" s="413"/>
      <c r="AQ50" s="496" t="s">
        <v>630</v>
      </c>
      <c r="AR50" s="432"/>
      <c r="AS50" s="430" t="s">
        <v>175</v>
      </c>
      <c r="AT50" s="431"/>
      <c r="AU50" s="432" t="s">
        <v>630</v>
      </c>
      <c r="AV50" s="432"/>
      <c r="AW50" s="324" t="s">
        <v>166</v>
      </c>
      <c r="AX50" s="329"/>
      <c r="AY50">
        <f t="shared" si="0"/>
        <v>1</v>
      </c>
      <c r="AZ50" s="10"/>
      <c r="BA50" s="10"/>
      <c r="BB50" s="10"/>
      <c r="BC50" s="10"/>
      <c r="BD50" s="10"/>
      <c r="BE50" s="10"/>
      <c r="BF50" s="10"/>
      <c r="BG50" s="10"/>
      <c r="BH50" s="10"/>
    </row>
    <row r="51" spans="1:60" ht="33" customHeight="1" x14ac:dyDescent="0.15">
      <c r="A51" s="314"/>
      <c r="B51" s="316"/>
      <c r="C51" s="317"/>
      <c r="D51" s="317"/>
      <c r="E51" s="317"/>
      <c r="F51" s="318"/>
      <c r="G51" s="138" t="s">
        <v>627</v>
      </c>
      <c r="H51" s="139"/>
      <c r="I51" s="139"/>
      <c r="J51" s="139"/>
      <c r="K51" s="139"/>
      <c r="L51" s="139"/>
      <c r="M51" s="139"/>
      <c r="N51" s="139"/>
      <c r="O51" s="140"/>
      <c r="P51" s="139" t="s">
        <v>628</v>
      </c>
      <c r="Q51" s="447"/>
      <c r="R51" s="447"/>
      <c r="S51" s="447"/>
      <c r="T51" s="447"/>
      <c r="U51" s="447"/>
      <c r="V51" s="447"/>
      <c r="W51" s="447"/>
      <c r="X51" s="448"/>
      <c r="Y51" s="912" t="s">
        <v>57</v>
      </c>
      <c r="Z51" s="913"/>
      <c r="AA51" s="914"/>
      <c r="AB51" s="388" t="s">
        <v>629</v>
      </c>
      <c r="AC51" s="388"/>
      <c r="AD51" s="388"/>
      <c r="AE51" s="389">
        <v>104</v>
      </c>
      <c r="AF51" s="372"/>
      <c r="AG51" s="372"/>
      <c r="AH51" s="372"/>
      <c r="AI51" s="389">
        <v>101</v>
      </c>
      <c r="AJ51" s="372"/>
      <c r="AK51" s="372"/>
      <c r="AL51" s="372"/>
      <c r="AM51" s="389">
        <v>99</v>
      </c>
      <c r="AN51" s="372"/>
      <c r="AO51" s="372"/>
      <c r="AP51" s="372"/>
      <c r="AQ51" s="391" t="s">
        <v>630</v>
      </c>
      <c r="AR51" s="392"/>
      <c r="AS51" s="392"/>
      <c r="AT51" s="393"/>
      <c r="AU51" s="372" t="s">
        <v>630</v>
      </c>
      <c r="AV51" s="372"/>
      <c r="AW51" s="372"/>
      <c r="AX51" s="373"/>
      <c r="AY51">
        <f t="shared" si="0"/>
        <v>1</v>
      </c>
    </row>
    <row r="52" spans="1:60" ht="33" customHeight="1" x14ac:dyDescent="0.15">
      <c r="A52" s="314"/>
      <c r="B52" s="316"/>
      <c r="C52" s="317"/>
      <c r="D52" s="317"/>
      <c r="E52" s="317"/>
      <c r="F52" s="318"/>
      <c r="G52" s="915"/>
      <c r="H52" s="383"/>
      <c r="I52" s="383"/>
      <c r="J52" s="383"/>
      <c r="K52" s="383"/>
      <c r="L52" s="383"/>
      <c r="M52" s="383"/>
      <c r="N52" s="383"/>
      <c r="O52" s="384"/>
      <c r="P52" s="449"/>
      <c r="Q52" s="449"/>
      <c r="R52" s="449"/>
      <c r="S52" s="449"/>
      <c r="T52" s="449"/>
      <c r="U52" s="449"/>
      <c r="V52" s="449"/>
      <c r="W52" s="449"/>
      <c r="X52" s="450"/>
      <c r="Y52" s="916" t="s">
        <v>50</v>
      </c>
      <c r="Z52" s="785"/>
      <c r="AA52" s="786"/>
      <c r="AB52" s="446" t="s">
        <v>629</v>
      </c>
      <c r="AC52" s="446"/>
      <c r="AD52" s="446"/>
      <c r="AE52" s="389">
        <v>105</v>
      </c>
      <c r="AF52" s="372"/>
      <c r="AG52" s="372"/>
      <c r="AH52" s="372"/>
      <c r="AI52" s="389">
        <v>103</v>
      </c>
      <c r="AJ52" s="372"/>
      <c r="AK52" s="372"/>
      <c r="AL52" s="372"/>
      <c r="AM52" s="389">
        <v>100</v>
      </c>
      <c r="AN52" s="372"/>
      <c r="AO52" s="372"/>
      <c r="AP52" s="372"/>
      <c r="AQ52" s="391" t="s">
        <v>630</v>
      </c>
      <c r="AR52" s="392"/>
      <c r="AS52" s="392"/>
      <c r="AT52" s="393"/>
      <c r="AU52" s="372" t="s">
        <v>630</v>
      </c>
      <c r="AV52" s="372"/>
      <c r="AW52" s="372"/>
      <c r="AX52" s="373"/>
      <c r="AY52">
        <f t="shared" si="0"/>
        <v>1</v>
      </c>
      <c r="AZ52" s="10"/>
      <c r="BA52" s="10"/>
      <c r="BB52" s="10"/>
      <c r="BC52" s="10"/>
    </row>
    <row r="53" spans="1:60" ht="33" customHeight="1" thickBot="1" x14ac:dyDescent="0.2">
      <c r="A53" s="314"/>
      <c r="B53" s="316"/>
      <c r="C53" s="317"/>
      <c r="D53" s="317"/>
      <c r="E53" s="317"/>
      <c r="F53" s="318"/>
      <c r="G53" s="141"/>
      <c r="H53" s="142"/>
      <c r="I53" s="142"/>
      <c r="J53" s="142"/>
      <c r="K53" s="142"/>
      <c r="L53" s="142"/>
      <c r="M53" s="142"/>
      <c r="N53" s="142"/>
      <c r="O53" s="143"/>
      <c r="P53" s="451"/>
      <c r="Q53" s="451"/>
      <c r="R53" s="451"/>
      <c r="S53" s="451"/>
      <c r="T53" s="451"/>
      <c r="U53" s="451"/>
      <c r="V53" s="451"/>
      <c r="W53" s="451"/>
      <c r="X53" s="452"/>
      <c r="Y53" s="916" t="s">
        <v>13</v>
      </c>
      <c r="Z53" s="785"/>
      <c r="AA53" s="786"/>
      <c r="AB53" s="917" t="s">
        <v>14</v>
      </c>
      <c r="AC53" s="917"/>
      <c r="AD53" s="917"/>
      <c r="AE53" s="389">
        <v>100</v>
      </c>
      <c r="AF53" s="372"/>
      <c r="AG53" s="372"/>
      <c r="AH53" s="372"/>
      <c r="AI53" s="389">
        <v>100</v>
      </c>
      <c r="AJ53" s="372"/>
      <c r="AK53" s="372"/>
      <c r="AL53" s="372"/>
      <c r="AM53" s="564">
        <v>100</v>
      </c>
      <c r="AN53" s="565"/>
      <c r="AO53" s="565"/>
      <c r="AP53" s="565"/>
      <c r="AQ53" s="391" t="s">
        <v>630</v>
      </c>
      <c r="AR53" s="392"/>
      <c r="AS53" s="392"/>
      <c r="AT53" s="393"/>
      <c r="AU53" s="372" t="s">
        <v>630</v>
      </c>
      <c r="AV53" s="372"/>
      <c r="AW53" s="372"/>
      <c r="AX53" s="373"/>
      <c r="AY53">
        <f t="shared" si="0"/>
        <v>1</v>
      </c>
      <c r="AZ53" s="10"/>
      <c r="BA53" s="10"/>
      <c r="BB53" s="10"/>
      <c r="BC53" s="10"/>
      <c r="BD53" s="10"/>
      <c r="BE53" s="10"/>
      <c r="BF53" s="10"/>
      <c r="BG53" s="10"/>
      <c r="BH53" s="10"/>
    </row>
    <row r="54" spans="1:60" ht="18.75" hidden="1" customHeight="1" x14ac:dyDescent="0.15">
      <c r="A54" s="314"/>
      <c r="B54" s="453" t="s">
        <v>138</v>
      </c>
      <c r="C54" s="454"/>
      <c r="D54" s="454"/>
      <c r="E54" s="454"/>
      <c r="F54" s="455"/>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08" t="s">
        <v>11</v>
      </c>
      <c r="AC54" s="909"/>
      <c r="AD54" s="910"/>
      <c r="AE54" s="413" t="s">
        <v>414</v>
      </c>
      <c r="AF54" s="413"/>
      <c r="AG54" s="413"/>
      <c r="AH54" s="413"/>
      <c r="AI54" s="413" t="s">
        <v>566</v>
      </c>
      <c r="AJ54" s="413"/>
      <c r="AK54" s="413"/>
      <c r="AL54" s="413"/>
      <c r="AM54" s="413" t="s">
        <v>382</v>
      </c>
      <c r="AN54" s="413"/>
      <c r="AO54" s="413"/>
      <c r="AP54" s="413"/>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0"/>
      <c r="AC55" s="487"/>
      <c r="AD55" s="488"/>
      <c r="AE55" s="413"/>
      <c r="AF55" s="413"/>
      <c r="AG55" s="413"/>
      <c r="AH55" s="413"/>
      <c r="AI55" s="413"/>
      <c r="AJ55" s="413"/>
      <c r="AK55" s="413"/>
      <c r="AL55" s="413"/>
      <c r="AM55" s="413"/>
      <c r="AN55" s="413"/>
      <c r="AO55" s="413"/>
      <c r="AP55" s="413"/>
      <c r="AQ55" s="496"/>
      <c r="AR55" s="432"/>
      <c r="AS55" s="430" t="s">
        <v>175</v>
      </c>
      <c r="AT55" s="431"/>
      <c r="AU55" s="432"/>
      <c r="AV55" s="432"/>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7"/>
      <c r="R56" s="447"/>
      <c r="S56" s="447"/>
      <c r="T56" s="447"/>
      <c r="U56" s="447"/>
      <c r="V56" s="447"/>
      <c r="W56" s="447"/>
      <c r="X56" s="448"/>
      <c r="Y56" s="912" t="s">
        <v>57</v>
      </c>
      <c r="Z56" s="913"/>
      <c r="AA56" s="914"/>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915"/>
      <c r="H57" s="383"/>
      <c r="I57" s="383"/>
      <c r="J57" s="383"/>
      <c r="K57" s="383"/>
      <c r="L57" s="383"/>
      <c r="M57" s="383"/>
      <c r="N57" s="383"/>
      <c r="O57" s="384"/>
      <c r="P57" s="449"/>
      <c r="Q57" s="449"/>
      <c r="R57" s="449"/>
      <c r="S57" s="449"/>
      <c r="T57" s="449"/>
      <c r="U57" s="449"/>
      <c r="V57" s="449"/>
      <c r="W57" s="449"/>
      <c r="X57" s="450"/>
      <c r="Y57" s="916" t="s">
        <v>50</v>
      </c>
      <c r="Z57" s="785"/>
      <c r="AA57" s="786"/>
      <c r="AB57" s="446"/>
      <c r="AC57" s="446"/>
      <c r="AD57" s="446"/>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1"/>
      <c r="Q58" s="451"/>
      <c r="R58" s="451"/>
      <c r="S58" s="451"/>
      <c r="T58" s="451"/>
      <c r="U58" s="451"/>
      <c r="V58" s="451"/>
      <c r="W58" s="451"/>
      <c r="X58" s="452"/>
      <c r="Y58" s="916" t="s">
        <v>13</v>
      </c>
      <c r="Z58" s="785"/>
      <c r="AA58" s="786"/>
      <c r="AB58" s="917" t="s">
        <v>14</v>
      </c>
      <c r="AC58" s="917"/>
      <c r="AD58" s="917"/>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3" t="s">
        <v>138</v>
      </c>
      <c r="C59" s="454"/>
      <c r="D59" s="454"/>
      <c r="E59" s="454"/>
      <c r="F59" s="455"/>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08" t="s">
        <v>11</v>
      </c>
      <c r="AC59" s="909"/>
      <c r="AD59" s="910"/>
      <c r="AE59" s="413" t="s">
        <v>414</v>
      </c>
      <c r="AF59" s="413"/>
      <c r="AG59" s="413"/>
      <c r="AH59" s="413"/>
      <c r="AI59" s="413" t="s">
        <v>566</v>
      </c>
      <c r="AJ59" s="413"/>
      <c r="AK59" s="413"/>
      <c r="AL59" s="413"/>
      <c r="AM59" s="413" t="s">
        <v>382</v>
      </c>
      <c r="AN59" s="413"/>
      <c r="AO59" s="413"/>
      <c r="AP59" s="413"/>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0"/>
      <c r="AC60" s="487"/>
      <c r="AD60" s="488"/>
      <c r="AE60" s="413"/>
      <c r="AF60" s="413"/>
      <c r="AG60" s="413"/>
      <c r="AH60" s="413"/>
      <c r="AI60" s="413"/>
      <c r="AJ60" s="413"/>
      <c r="AK60" s="413"/>
      <c r="AL60" s="413"/>
      <c r="AM60" s="413"/>
      <c r="AN60" s="413"/>
      <c r="AO60" s="413"/>
      <c r="AP60" s="413"/>
      <c r="AQ60" s="496"/>
      <c r="AR60" s="432"/>
      <c r="AS60" s="430" t="s">
        <v>175</v>
      </c>
      <c r="AT60" s="431"/>
      <c r="AU60" s="432"/>
      <c r="AV60" s="432"/>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7"/>
      <c r="R61" s="447"/>
      <c r="S61" s="447"/>
      <c r="T61" s="447"/>
      <c r="U61" s="447"/>
      <c r="V61" s="447"/>
      <c r="W61" s="447"/>
      <c r="X61" s="448"/>
      <c r="Y61" s="912" t="s">
        <v>57</v>
      </c>
      <c r="Z61" s="913"/>
      <c r="AA61" s="914"/>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915"/>
      <c r="H62" s="383"/>
      <c r="I62" s="383"/>
      <c r="J62" s="383"/>
      <c r="K62" s="383"/>
      <c r="L62" s="383"/>
      <c r="M62" s="383"/>
      <c r="N62" s="383"/>
      <c r="O62" s="384"/>
      <c r="P62" s="449"/>
      <c r="Q62" s="449"/>
      <c r="R62" s="449"/>
      <c r="S62" s="449"/>
      <c r="T62" s="449"/>
      <c r="U62" s="449"/>
      <c r="V62" s="449"/>
      <c r="W62" s="449"/>
      <c r="X62" s="450"/>
      <c r="Y62" s="916" t="s">
        <v>50</v>
      </c>
      <c r="Z62" s="785"/>
      <c r="AA62" s="786"/>
      <c r="AB62" s="446"/>
      <c r="AC62" s="446"/>
      <c r="AD62" s="446"/>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905"/>
      <c r="C63" s="906"/>
      <c r="D63" s="906"/>
      <c r="E63" s="906"/>
      <c r="F63" s="907"/>
      <c r="G63" s="141"/>
      <c r="H63" s="142"/>
      <c r="I63" s="142"/>
      <c r="J63" s="142"/>
      <c r="K63" s="142"/>
      <c r="L63" s="142"/>
      <c r="M63" s="142"/>
      <c r="N63" s="142"/>
      <c r="O63" s="143"/>
      <c r="P63" s="451"/>
      <c r="Q63" s="451"/>
      <c r="R63" s="451"/>
      <c r="S63" s="451"/>
      <c r="T63" s="451"/>
      <c r="U63" s="451"/>
      <c r="V63" s="451"/>
      <c r="W63" s="451"/>
      <c r="X63" s="452"/>
      <c r="Y63" s="916" t="s">
        <v>13</v>
      </c>
      <c r="Z63" s="785"/>
      <c r="AA63" s="786"/>
      <c r="AB63" s="917" t="s">
        <v>14</v>
      </c>
      <c r="AC63" s="917"/>
      <c r="AD63" s="917"/>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47.25" customHeight="1" x14ac:dyDescent="0.15">
      <c r="A64" s="336" t="s">
        <v>577</v>
      </c>
      <c r="B64" s="337"/>
      <c r="C64" s="337"/>
      <c r="D64" s="337"/>
      <c r="E64" s="337"/>
      <c r="F64" s="338"/>
      <c r="G64" s="339" t="s">
        <v>733</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399" t="s">
        <v>11</v>
      </c>
      <c r="AC65" s="399"/>
      <c r="AD65" s="399"/>
      <c r="AE65" s="400" t="s">
        <v>414</v>
      </c>
      <c r="AF65" s="401"/>
      <c r="AG65" s="401"/>
      <c r="AH65" s="402"/>
      <c r="AI65" s="400" t="s">
        <v>566</v>
      </c>
      <c r="AJ65" s="401"/>
      <c r="AK65" s="401"/>
      <c r="AL65" s="402"/>
      <c r="AM65" s="400" t="s">
        <v>382</v>
      </c>
      <c r="AN65" s="401"/>
      <c r="AO65" s="401"/>
      <c r="AP65" s="402"/>
      <c r="AQ65" s="409" t="s">
        <v>413</v>
      </c>
      <c r="AR65" s="410"/>
      <c r="AS65" s="410"/>
      <c r="AT65" s="411"/>
      <c r="AU65" s="409" t="s">
        <v>591</v>
      </c>
      <c r="AV65" s="410"/>
      <c r="AW65" s="410"/>
      <c r="AX65" s="412"/>
      <c r="AY65">
        <f>COUNTA($G$66)</f>
        <v>1</v>
      </c>
    </row>
    <row r="66" spans="1:51" ht="66.75" customHeight="1" x14ac:dyDescent="0.15">
      <c r="A66" s="348"/>
      <c r="B66" s="317"/>
      <c r="C66" s="317"/>
      <c r="D66" s="317"/>
      <c r="E66" s="317"/>
      <c r="F66" s="318"/>
      <c r="G66" s="357" t="s">
        <v>741</v>
      </c>
      <c r="H66" s="358"/>
      <c r="I66" s="358"/>
      <c r="J66" s="358"/>
      <c r="K66" s="358"/>
      <c r="L66" s="358"/>
      <c r="M66" s="358"/>
      <c r="N66" s="358"/>
      <c r="O66" s="358"/>
      <c r="P66" s="361" t="s">
        <v>631</v>
      </c>
      <c r="Q66" s="362"/>
      <c r="R66" s="362"/>
      <c r="S66" s="362"/>
      <c r="T66" s="362"/>
      <c r="U66" s="362"/>
      <c r="V66" s="362"/>
      <c r="W66" s="362"/>
      <c r="X66" s="363"/>
      <c r="Y66" s="367" t="s">
        <v>51</v>
      </c>
      <c r="Z66" s="368"/>
      <c r="AA66" s="369"/>
      <c r="AB66" s="370" t="s">
        <v>664</v>
      </c>
      <c r="AC66" s="370"/>
      <c r="AD66" s="370"/>
      <c r="AE66" s="371">
        <v>1480</v>
      </c>
      <c r="AF66" s="371"/>
      <c r="AG66" s="371"/>
      <c r="AH66" s="371"/>
      <c r="AI66" s="371">
        <v>1478</v>
      </c>
      <c r="AJ66" s="371"/>
      <c r="AK66" s="371"/>
      <c r="AL66" s="371"/>
      <c r="AM66" s="371">
        <v>1425</v>
      </c>
      <c r="AN66" s="371"/>
      <c r="AO66" s="371"/>
      <c r="AP66" s="371"/>
      <c r="AQ66" s="396" t="s">
        <v>740</v>
      </c>
      <c r="AR66" s="371"/>
      <c r="AS66" s="371"/>
      <c r="AT66" s="371"/>
      <c r="AU66" s="389" t="s">
        <v>282</v>
      </c>
      <c r="AV66" s="403"/>
      <c r="AW66" s="403"/>
      <c r="AX66" s="404"/>
      <c r="AY66">
        <f>$AY$65</f>
        <v>1</v>
      </c>
    </row>
    <row r="67" spans="1:51" ht="66.75"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5" t="s">
        <v>52</v>
      </c>
      <c r="Z67" s="406"/>
      <c r="AA67" s="407"/>
      <c r="AB67" s="388" t="s">
        <v>282</v>
      </c>
      <c r="AC67" s="370"/>
      <c r="AD67" s="370"/>
      <c r="AE67" s="396" t="s">
        <v>282</v>
      </c>
      <c r="AF67" s="371"/>
      <c r="AG67" s="371"/>
      <c r="AH67" s="371"/>
      <c r="AI67" s="396" t="s">
        <v>282</v>
      </c>
      <c r="AJ67" s="371"/>
      <c r="AK67" s="371"/>
      <c r="AL67" s="371"/>
      <c r="AM67" s="396" t="s">
        <v>282</v>
      </c>
      <c r="AN67" s="371"/>
      <c r="AO67" s="371"/>
      <c r="AP67" s="371"/>
      <c r="AQ67" s="396" t="s">
        <v>282</v>
      </c>
      <c r="AR67" s="371"/>
      <c r="AS67" s="371"/>
      <c r="AT67" s="371"/>
      <c r="AU67" s="389" t="s">
        <v>282</v>
      </c>
      <c r="AV67" s="403"/>
      <c r="AW67" s="403"/>
      <c r="AX67" s="404"/>
      <c r="AY67">
        <f>$AY$65</f>
        <v>1</v>
      </c>
    </row>
    <row r="68" spans="1:51" ht="23.25" customHeight="1" x14ac:dyDescent="0.15">
      <c r="A68" s="435" t="s">
        <v>579</v>
      </c>
      <c r="B68" s="436"/>
      <c r="C68" s="436"/>
      <c r="D68" s="436"/>
      <c r="E68" s="436"/>
      <c r="F68" s="437"/>
      <c r="G68" s="223" t="s">
        <v>580</v>
      </c>
      <c r="H68" s="223"/>
      <c r="I68" s="223"/>
      <c r="J68" s="223"/>
      <c r="K68" s="223"/>
      <c r="L68" s="223"/>
      <c r="M68" s="223"/>
      <c r="N68" s="223"/>
      <c r="O68" s="223"/>
      <c r="P68" s="223"/>
      <c r="Q68" s="223"/>
      <c r="R68" s="223"/>
      <c r="S68" s="223"/>
      <c r="T68" s="223"/>
      <c r="U68" s="223"/>
      <c r="V68" s="223"/>
      <c r="W68" s="223"/>
      <c r="X68" s="252"/>
      <c r="Y68" s="443"/>
      <c r="Z68" s="444"/>
      <c r="AA68" s="445"/>
      <c r="AB68" s="222" t="s">
        <v>11</v>
      </c>
      <c r="AC68" s="223"/>
      <c r="AD68" s="252"/>
      <c r="AE68" s="413" t="s">
        <v>414</v>
      </c>
      <c r="AF68" s="413"/>
      <c r="AG68" s="413"/>
      <c r="AH68" s="413"/>
      <c r="AI68" s="413" t="s">
        <v>566</v>
      </c>
      <c r="AJ68" s="413"/>
      <c r="AK68" s="413"/>
      <c r="AL68" s="413"/>
      <c r="AM68" s="413" t="s">
        <v>382</v>
      </c>
      <c r="AN68" s="413"/>
      <c r="AO68" s="413"/>
      <c r="AP68" s="413"/>
      <c r="AQ68" s="414" t="s">
        <v>592</v>
      </c>
      <c r="AR68" s="415"/>
      <c r="AS68" s="415"/>
      <c r="AT68" s="415"/>
      <c r="AU68" s="415"/>
      <c r="AV68" s="415"/>
      <c r="AW68" s="415"/>
      <c r="AX68" s="416"/>
      <c r="AY68">
        <f>IF(SUBSTITUTE(SUBSTITUTE($G$69,"／",""),"　","")="",0,1)</f>
        <v>1</v>
      </c>
    </row>
    <row r="69" spans="1:51" ht="23.25" customHeight="1" x14ac:dyDescent="0.15">
      <c r="A69" s="438"/>
      <c r="B69" s="439"/>
      <c r="C69" s="439"/>
      <c r="D69" s="439"/>
      <c r="E69" s="439"/>
      <c r="F69" s="440"/>
      <c r="G69" s="394" t="s">
        <v>755</v>
      </c>
      <c r="H69" s="394"/>
      <c r="I69" s="394"/>
      <c r="J69" s="394"/>
      <c r="K69" s="394"/>
      <c r="L69" s="394"/>
      <c r="M69" s="394"/>
      <c r="N69" s="394"/>
      <c r="O69" s="394"/>
      <c r="P69" s="394"/>
      <c r="Q69" s="394"/>
      <c r="R69" s="394"/>
      <c r="S69" s="394"/>
      <c r="T69" s="394"/>
      <c r="U69" s="394"/>
      <c r="V69" s="394"/>
      <c r="W69" s="394"/>
      <c r="X69" s="394"/>
      <c r="Y69" s="417" t="s">
        <v>579</v>
      </c>
      <c r="Z69" s="418"/>
      <c r="AA69" s="419"/>
      <c r="AB69" s="423" t="s">
        <v>632</v>
      </c>
      <c r="AC69" s="424"/>
      <c r="AD69" s="425"/>
      <c r="AE69" s="396">
        <v>3</v>
      </c>
      <c r="AF69" s="396"/>
      <c r="AG69" s="396"/>
      <c r="AH69" s="396"/>
      <c r="AI69" s="396">
        <v>3</v>
      </c>
      <c r="AJ69" s="396"/>
      <c r="AK69" s="396"/>
      <c r="AL69" s="396"/>
      <c r="AM69" s="396">
        <v>3</v>
      </c>
      <c r="AN69" s="396"/>
      <c r="AO69" s="396"/>
      <c r="AP69" s="396"/>
      <c r="AQ69" s="389">
        <v>3</v>
      </c>
      <c r="AR69" s="372"/>
      <c r="AS69" s="372"/>
      <c r="AT69" s="372"/>
      <c r="AU69" s="372"/>
      <c r="AV69" s="372"/>
      <c r="AW69" s="372"/>
      <c r="AX69" s="373"/>
      <c r="AY69">
        <f>$AY$68</f>
        <v>1</v>
      </c>
    </row>
    <row r="70" spans="1:51" ht="46.5" customHeight="1" x14ac:dyDescent="0.15">
      <c r="A70" s="441"/>
      <c r="B70" s="208"/>
      <c r="C70" s="208"/>
      <c r="D70" s="208"/>
      <c r="E70" s="208"/>
      <c r="F70" s="442"/>
      <c r="G70" s="395"/>
      <c r="H70" s="395"/>
      <c r="I70" s="395"/>
      <c r="J70" s="395"/>
      <c r="K70" s="395"/>
      <c r="L70" s="395"/>
      <c r="M70" s="395"/>
      <c r="N70" s="395"/>
      <c r="O70" s="395"/>
      <c r="P70" s="395"/>
      <c r="Q70" s="395"/>
      <c r="R70" s="395"/>
      <c r="S70" s="395"/>
      <c r="T70" s="395"/>
      <c r="U70" s="395"/>
      <c r="V70" s="395"/>
      <c r="W70" s="395"/>
      <c r="X70" s="395"/>
      <c r="Y70" s="385" t="s">
        <v>582</v>
      </c>
      <c r="Z70" s="397"/>
      <c r="AA70" s="398"/>
      <c r="AB70" s="423" t="s">
        <v>756</v>
      </c>
      <c r="AC70" s="424"/>
      <c r="AD70" s="425"/>
      <c r="AE70" s="426" t="s">
        <v>633</v>
      </c>
      <c r="AF70" s="426"/>
      <c r="AG70" s="426"/>
      <c r="AH70" s="426"/>
      <c r="AI70" s="426" t="s">
        <v>665</v>
      </c>
      <c r="AJ70" s="426"/>
      <c r="AK70" s="426"/>
      <c r="AL70" s="426"/>
      <c r="AM70" s="426" t="s">
        <v>666</v>
      </c>
      <c r="AN70" s="426"/>
      <c r="AO70" s="426"/>
      <c r="AP70" s="426"/>
      <c r="AQ70" s="426" t="s">
        <v>667</v>
      </c>
      <c r="AR70" s="426"/>
      <c r="AS70" s="426"/>
      <c r="AT70" s="426"/>
      <c r="AU70" s="426"/>
      <c r="AV70" s="426"/>
      <c r="AW70" s="426"/>
      <c r="AX70" s="427"/>
      <c r="AY70">
        <f>$AY$68</f>
        <v>1</v>
      </c>
    </row>
    <row r="71" spans="1:51" ht="18.75" customHeight="1" x14ac:dyDescent="0.15">
      <c r="A71" s="503" t="s">
        <v>234</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3" t="s">
        <v>414</v>
      </c>
      <c r="AF71" s="413"/>
      <c r="AG71" s="413"/>
      <c r="AH71" s="413"/>
      <c r="AI71" s="413" t="s">
        <v>566</v>
      </c>
      <c r="AJ71" s="413"/>
      <c r="AK71" s="413"/>
      <c r="AL71" s="413"/>
      <c r="AM71" s="413" t="s">
        <v>382</v>
      </c>
      <c r="AN71" s="413"/>
      <c r="AO71" s="413"/>
      <c r="AP71" s="413"/>
      <c r="AQ71" s="456" t="s">
        <v>174</v>
      </c>
      <c r="AR71" s="457"/>
      <c r="AS71" s="457"/>
      <c r="AT71" s="458"/>
      <c r="AU71" s="322" t="s">
        <v>128</v>
      </c>
      <c r="AV71" s="322"/>
      <c r="AW71" s="322"/>
      <c r="AX71" s="327"/>
      <c r="AY71">
        <f>COUNTA($G$73)</f>
        <v>1</v>
      </c>
    </row>
    <row r="72" spans="1:51" ht="18.75"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0"/>
      <c r="AC72" s="487"/>
      <c r="AD72" s="488"/>
      <c r="AE72" s="413"/>
      <c r="AF72" s="413"/>
      <c r="AG72" s="413"/>
      <c r="AH72" s="413"/>
      <c r="AI72" s="413"/>
      <c r="AJ72" s="413"/>
      <c r="AK72" s="413"/>
      <c r="AL72" s="413"/>
      <c r="AM72" s="413"/>
      <c r="AN72" s="413"/>
      <c r="AO72" s="413"/>
      <c r="AP72" s="413"/>
      <c r="AQ72" s="428" t="s">
        <v>730</v>
      </c>
      <c r="AR72" s="429"/>
      <c r="AS72" s="430" t="s">
        <v>175</v>
      </c>
      <c r="AT72" s="431"/>
      <c r="AU72" s="432" t="s">
        <v>730</v>
      </c>
      <c r="AV72" s="432"/>
      <c r="AW72" s="324" t="s">
        <v>166</v>
      </c>
      <c r="AX72" s="329"/>
      <c r="AY72">
        <f t="shared" ref="AY72:AY77" si="1">$AY$71</f>
        <v>1</v>
      </c>
    </row>
    <row r="73" spans="1:51" ht="23.25" customHeight="1" x14ac:dyDescent="0.15">
      <c r="A73" s="509"/>
      <c r="B73" s="507"/>
      <c r="C73" s="507"/>
      <c r="D73" s="507"/>
      <c r="E73" s="507"/>
      <c r="F73" s="508"/>
      <c r="G73" s="374" t="s">
        <v>730</v>
      </c>
      <c r="H73" s="375"/>
      <c r="I73" s="375"/>
      <c r="J73" s="375"/>
      <c r="K73" s="375"/>
      <c r="L73" s="375"/>
      <c r="M73" s="375"/>
      <c r="N73" s="375"/>
      <c r="O73" s="376"/>
      <c r="P73" s="139" t="s">
        <v>730</v>
      </c>
      <c r="Q73" s="139"/>
      <c r="R73" s="139"/>
      <c r="S73" s="139"/>
      <c r="T73" s="139"/>
      <c r="U73" s="139"/>
      <c r="V73" s="139"/>
      <c r="W73" s="139"/>
      <c r="X73" s="140"/>
      <c r="Y73" s="385" t="s">
        <v>12</v>
      </c>
      <c r="Z73" s="386"/>
      <c r="AA73" s="387"/>
      <c r="AB73" s="388" t="s">
        <v>730</v>
      </c>
      <c r="AC73" s="388"/>
      <c r="AD73" s="388"/>
      <c r="AE73" s="389" t="s">
        <v>730</v>
      </c>
      <c r="AF73" s="372"/>
      <c r="AG73" s="372"/>
      <c r="AH73" s="372"/>
      <c r="AI73" s="389" t="s">
        <v>730</v>
      </c>
      <c r="AJ73" s="372"/>
      <c r="AK73" s="372"/>
      <c r="AL73" s="372"/>
      <c r="AM73" s="389" t="s">
        <v>730</v>
      </c>
      <c r="AN73" s="372"/>
      <c r="AO73" s="372"/>
      <c r="AP73" s="372"/>
      <c r="AQ73" s="391" t="s">
        <v>730</v>
      </c>
      <c r="AR73" s="392"/>
      <c r="AS73" s="392"/>
      <c r="AT73" s="393"/>
      <c r="AU73" s="372" t="s">
        <v>730</v>
      </c>
      <c r="AV73" s="372"/>
      <c r="AW73" s="372"/>
      <c r="AX73" s="373"/>
      <c r="AY73">
        <f t="shared" si="1"/>
        <v>1</v>
      </c>
    </row>
    <row r="74" spans="1:51" ht="23.25" customHeight="1" x14ac:dyDescent="0.15">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6" t="s">
        <v>730</v>
      </c>
      <c r="AC74" s="446"/>
      <c r="AD74" s="446"/>
      <c r="AE74" s="389" t="s">
        <v>730</v>
      </c>
      <c r="AF74" s="372"/>
      <c r="AG74" s="372"/>
      <c r="AH74" s="372"/>
      <c r="AI74" s="389" t="s">
        <v>730</v>
      </c>
      <c r="AJ74" s="372"/>
      <c r="AK74" s="372"/>
      <c r="AL74" s="372"/>
      <c r="AM74" s="389" t="s">
        <v>730</v>
      </c>
      <c r="AN74" s="372"/>
      <c r="AO74" s="372"/>
      <c r="AP74" s="372"/>
      <c r="AQ74" s="391" t="s">
        <v>730</v>
      </c>
      <c r="AR74" s="392"/>
      <c r="AS74" s="392"/>
      <c r="AT74" s="393"/>
      <c r="AU74" s="372" t="s">
        <v>730</v>
      </c>
      <c r="AV74" s="372"/>
      <c r="AW74" s="372"/>
      <c r="AX74" s="373"/>
      <c r="AY74">
        <f t="shared" si="1"/>
        <v>1</v>
      </c>
    </row>
    <row r="75" spans="1:51" ht="23.25" customHeight="1" x14ac:dyDescent="0.15">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t="s">
        <v>730</v>
      </c>
      <c r="AF75" s="372"/>
      <c r="AG75" s="372"/>
      <c r="AH75" s="372"/>
      <c r="AI75" s="389" t="s">
        <v>730</v>
      </c>
      <c r="AJ75" s="372"/>
      <c r="AK75" s="372"/>
      <c r="AL75" s="372"/>
      <c r="AM75" s="389" t="s">
        <v>730</v>
      </c>
      <c r="AN75" s="372"/>
      <c r="AO75" s="372"/>
      <c r="AP75" s="372"/>
      <c r="AQ75" s="391" t="s">
        <v>730</v>
      </c>
      <c r="AR75" s="392"/>
      <c r="AS75" s="392"/>
      <c r="AT75" s="393"/>
      <c r="AU75" s="372" t="s">
        <v>730</v>
      </c>
      <c r="AV75" s="372"/>
      <c r="AW75" s="372"/>
      <c r="AX75" s="373"/>
      <c r="AY75">
        <f t="shared" si="1"/>
        <v>1</v>
      </c>
    </row>
    <row r="76" spans="1:51" ht="23.25" customHeight="1" x14ac:dyDescent="0.15">
      <c r="A76" s="461" t="s">
        <v>258</v>
      </c>
      <c r="B76" s="454"/>
      <c r="C76" s="454"/>
      <c r="D76" s="454"/>
      <c r="E76" s="454"/>
      <c r="F76" s="455"/>
      <c r="G76" s="497" t="s">
        <v>730</v>
      </c>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1</v>
      </c>
    </row>
    <row r="77" spans="1:51" ht="23.25"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1</v>
      </c>
    </row>
    <row r="78" spans="1:51" ht="18.75" customHeight="1" x14ac:dyDescent="0.15">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1</v>
      </c>
    </row>
    <row r="79" spans="1:51" ht="22.5"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1</v>
      </c>
    </row>
    <row r="80" spans="1:51" ht="33" customHeight="1" x14ac:dyDescent="0.15">
      <c r="A80" s="314"/>
      <c r="B80" s="316"/>
      <c r="C80" s="317"/>
      <c r="D80" s="317"/>
      <c r="E80" s="317"/>
      <c r="F80" s="318"/>
      <c r="G80" s="513" t="s">
        <v>634</v>
      </c>
      <c r="H80" s="513"/>
      <c r="I80" s="513"/>
      <c r="J80" s="513"/>
      <c r="K80" s="513"/>
      <c r="L80" s="513"/>
      <c r="M80" s="513"/>
      <c r="N80" s="513"/>
      <c r="O80" s="513"/>
      <c r="P80" s="513"/>
      <c r="Q80" s="513"/>
      <c r="R80" s="513"/>
      <c r="S80" s="513"/>
      <c r="T80" s="513"/>
      <c r="U80" s="513"/>
      <c r="V80" s="513"/>
      <c r="W80" s="513"/>
      <c r="X80" s="513"/>
      <c r="Y80" s="513"/>
      <c r="Z80" s="513"/>
      <c r="AA80" s="514"/>
      <c r="AB80" s="519" t="s">
        <v>725</v>
      </c>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1</v>
      </c>
    </row>
    <row r="81" spans="1:60" ht="33"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1</v>
      </c>
    </row>
    <row r="82" spans="1:60" ht="33"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1</v>
      </c>
    </row>
    <row r="83" spans="1:60" ht="18.75" customHeight="1" x14ac:dyDescent="0.15">
      <c r="A83" s="314"/>
      <c r="B83" s="453" t="s">
        <v>138</v>
      </c>
      <c r="C83" s="454"/>
      <c r="D83" s="454"/>
      <c r="E83" s="454"/>
      <c r="F83" s="455"/>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08" t="s">
        <v>11</v>
      </c>
      <c r="AC83" s="909"/>
      <c r="AD83" s="910"/>
      <c r="AE83" s="413" t="s">
        <v>414</v>
      </c>
      <c r="AF83" s="413"/>
      <c r="AG83" s="413"/>
      <c r="AH83" s="413"/>
      <c r="AI83" s="413" t="s">
        <v>566</v>
      </c>
      <c r="AJ83" s="413"/>
      <c r="AK83" s="413"/>
      <c r="AL83" s="413"/>
      <c r="AM83" s="413" t="s">
        <v>382</v>
      </c>
      <c r="AN83" s="413"/>
      <c r="AO83" s="413"/>
      <c r="AP83" s="413"/>
      <c r="AQ83" s="491" t="s">
        <v>174</v>
      </c>
      <c r="AR83" s="492"/>
      <c r="AS83" s="492"/>
      <c r="AT83" s="493"/>
      <c r="AU83" s="494" t="s">
        <v>128</v>
      </c>
      <c r="AV83" s="494"/>
      <c r="AW83" s="494"/>
      <c r="AX83" s="495"/>
      <c r="AY83">
        <f t="shared" si="2"/>
        <v>1</v>
      </c>
      <c r="AZ83" s="10"/>
      <c r="BA83" s="10"/>
      <c r="BB83" s="10"/>
      <c r="BC83" s="10"/>
    </row>
    <row r="84" spans="1:60" ht="18.75"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0"/>
      <c r="AC84" s="487"/>
      <c r="AD84" s="488"/>
      <c r="AE84" s="413"/>
      <c r="AF84" s="413"/>
      <c r="AG84" s="413"/>
      <c r="AH84" s="413"/>
      <c r="AI84" s="413"/>
      <c r="AJ84" s="413"/>
      <c r="AK84" s="413"/>
      <c r="AL84" s="413"/>
      <c r="AM84" s="413"/>
      <c r="AN84" s="413"/>
      <c r="AO84" s="413"/>
      <c r="AP84" s="413"/>
      <c r="AQ84" s="496" t="s">
        <v>630</v>
      </c>
      <c r="AR84" s="432"/>
      <c r="AS84" s="430" t="s">
        <v>175</v>
      </c>
      <c r="AT84" s="431"/>
      <c r="AU84" s="432" t="s">
        <v>630</v>
      </c>
      <c r="AV84" s="432"/>
      <c r="AW84" s="324" t="s">
        <v>166</v>
      </c>
      <c r="AX84" s="329"/>
      <c r="AY84">
        <f t="shared" si="2"/>
        <v>1</v>
      </c>
      <c r="AZ84" s="10"/>
      <c r="BA84" s="10"/>
      <c r="BB84" s="10"/>
      <c r="BC84" s="10"/>
      <c r="BD84" s="10"/>
      <c r="BE84" s="10"/>
      <c r="BF84" s="10"/>
      <c r="BG84" s="10"/>
      <c r="BH84" s="10"/>
    </row>
    <row r="85" spans="1:60" ht="23.25" customHeight="1" x14ac:dyDescent="0.15">
      <c r="A85" s="314"/>
      <c r="B85" s="316"/>
      <c r="C85" s="317"/>
      <c r="D85" s="317"/>
      <c r="E85" s="317"/>
      <c r="F85" s="318"/>
      <c r="G85" s="138" t="s">
        <v>635</v>
      </c>
      <c r="H85" s="139"/>
      <c r="I85" s="139"/>
      <c r="J85" s="139"/>
      <c r="K85" s="139"/>
      <c r="L85" s="139"/>
      <c r="M85" s="139"/>
      <c r="N85" s="139"/>
      <c r="O85" s="140"/>
      <c r="P85" s="139" t="s">
        <v>636</v>
      </c>
      <c r="Q85" s="447"/>
      <c r="R85" s="447"/>
      <c r="S85" s="447"/>
      <c r="T85" s="447"/>
      <c r="U85" s="447"/>
      <c r="V85" s="447"/>
      <c r="W85" s="447"/>
      <c r="X85" s="448"/>
      <c r="Y85" s="912" t="s">
        <v>57</v>
      </c>
      <c r="Z85" s="913"/>
      <c r="AA85" s="914"/>
      <c r="AB85" s="388" t="s">
        <v>637</v>
      </c>
      <c r="AC85" s="388"/>
      <c r="AD85" s="388"/>
      <c r="AE85" s="389">
        <v>29</v>
      </c>
      <c r="AF85" s="372"/>
      <c r="AG85" s="372"/>
      <c r="AH85" s="372"/>
      <c r="AI85" s="389">
        <v>43</v>
      </c>
      <c r="AJ85" s="372"/>
      <c r="AK85" s="372"/>
      <c r="AL85" s="372"/>
      <c r="AM85" s="389">
        <v>41</v>
      </c>
      <c r="AN85" s="372"/>
      <c r="AO85" s="372"/>
      <c r="AP85" s="372"/>
      <c r="AQ85" s="391" t="s">
        <v>630</v>
      </c>
      <c r="AR85" s="392"/>
      <c r="AS85" s="392"/>
      <c r="AT85" s="393"/>
      <c r="AU85" s="372" t="s">
        <v>630</v>
      </c>
      <c r="AV85" s="372"/>
      <c r="AW85" s="372"/>
      <c r="AX85" s="373"/>
      <c r="AY85">
        <f t="shared" si="2"/>
        <v>1</v>
      </c>
    </row>
    <row r="86" spans="1:60" ht="23.25" customHeight="1" x14ac:dyDescent="0.15">
      <c r="A86" s="314"/>
      <c r="B86" s="316"/>
      <c r="C86" s="317"/>
      <c r="D86" s="317"/>
      <c r="E86" s="317"/>
      <c r="F86" s="318"/>
      <c r="G86" s="915"/>
      <c r="H86" s="383"/>
      <c r="I86" s="383"/>
      <c r="J86" s="383"/>
      <c r="K86" s="383"/>
      <c r="L86" s="383"/>
      <c r="M86" s="383"/>
      <c r="N86" s="383"/>
      <c r="O86" s="384"/>
      <c r="P86" s="449"/>
      <c r="Q86" s="449"/>
      <c r="R86" s="449"/>
      <c r="S86" s="449"/>
      <c r="T86" s="449"/>
      <c r="U86" s="449"/>
      <c r="V86" s="449"/>
      <c r="W86" s="449"/>
      <c r="X86" s="450"/>
      <c r="Y86" s="916" t="s">
        <v>50</v>
      </c>
      <c r="Z86" s="785"/>
      <c r="AA86" s="786"/>
      <c r="AB86" s="446" t="s">
        <v>637</v>
      </c>
      <c r="AC86" s="446"/>
      <c r="AD86" s="446"/>
      <c r="AE86" s="389">
        <v>60</v>
      </c>
      <c r="AF86" s="372"/>
      <c r="AG86" s="372"/>
      <c r="AH86" s="372"/>
      <c r="AI86" s="389">
        <v>60</v>
      </c>
      <c r="AJ86" s="372"/>
      <c r="AK86" s="372"/>
      <c r="AL86" s="372"/>
      <c r="AM86" s="389">
        <v>60</v>
      </c>
      <c r="AN86" s="372"/>
      <c r="AO86" s="372"/>
      <c r="AP86" s="372"/>
      <c r="AQ86" s="391" t="s">
        <v>630</v>
      </c>
      <c r="AR86" s="392"/>
      <c r="AS86" s="392"/>
      <c r="AT86" s="393"/>
      <c r="AU86" s="372" t="s">
        <v>630</v>
      </c>
      <c r="AV86" s="372"/>
      <c r="AW86" s="372"/>
      <c r="AX86" s="373"/>
      <c r="AY86">
        <f t="shared" si="2"/>
        <v>1</v>
      </c>
      <c r="AZ86" s="10"/>
      <c r="BA86" s="10"/>
      <c r="BB86" s="10"/>
      <c r="BC86" s="10"/>
    </row>
    <row r="87" spans="1:60" x14ac:dyDescent="0.15">
      <c r="A87" s="314"/>
      <c r="B87" s="316"/>
      <c r="C87" s="317"/>
      <c r="D87" s="317"/>
      <c r="E87" s="317"/>
      <c r="F87" s="318"/>
      <c r="G87" s="141"/>
      <c r="H87" s="142"/>
      <c r="I87" s="142"/>
      <c r="J87" s="142"/>
      <c r="K87" s="142"/>
      <c r="L87" s="142"/>
      <c r="M87" s="142"/>
      <c r="N87" s="142"/>
      <c r="O87" s="143"/>
      <c r="P87" s="451"/>
      <c r="Q87" s="451"/>
      <c r="R87" s="451"/>
      <c r="S87" s="451"/>
      <c r="T87" s="451"/>
      <c r="U87" s="451"/>
      <c r="V87" s="451"/>
      <c r="W87" s="451"/>
      <c r="X87" s="452"/>
      <c r="Y87" s="916" t="s">
        <v>13</v>
      </c>
      <c r="Z87" s="785"/>
      <c r="AA87" s="786"/>
      <c r="AB87" s="917" t="s">
        <v>14</v>
      </c>
      <c r="AC87" s="917"/>
      <c r="AD87" s="917"/>
      <c r="AE87" s="564">
        <v>100</v>
      </c>
      <c r="AF87" s="565"/>
      <c r="AG87" s="565"/>
      <c r="AH87" s="565"/>
      <c r="AI87" s="564">
        <v>100</v>
      </c>
      <c r="AJ87" s="565"/>
      <c r="AK87" s="565"/>
      <c r="AL87" s="565"/>
      <c r="AM87" s="564">
        <v>100</v>
      </c>
      <c r="AN87" s="565"/>
      <c r="AO87" s="565"/>
      <c r="AP87" s="565"/>
      <c r="AQ87" s="391" t="s">
        <v>630</v>
      </c>
      <c r="AR87" s="392"/>
      <c r="AS87" s="392"/>
      <c r="AT87" s="393"/>
      <c r="AU87" s="372" t="s">
        <v>630</v>
      </c>
      <c r="AV87" s="372"/>
      <c r="AW87" s="372"/>
      <c r="AX87" s="373"/>
      <c r="AY87">
        <f t="shared" si="2"/>
        <v>1</v>
      </c>
      <c r="AZ87" s="10"/>
      <c r="BA87" s="10"/>
      <c r="BB87" s="10"/>
      <c r="BC87" s="10"/>
      <c r="BD87" s="10"/>
      <c r="BE87" s="10"/>
      <c r="BF87" s="10"/>
      <c r="BG87" s="10"/>
      <c r="BH87" s="10"/>
    </row>
    <row r="88" spans="1:60" hidden="1" x14ac:dyDescent="0.15">
      <c r="A88" s="314"/>
      <c r="B88" s="453" t="s">
        <v>138</v>
      </c>
      <c r="C88" s="454"/>
      <c r="D88" s="454"/>
      <c r="E88" s="454"/>
      <c r="F88" s="455"/>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08" t="s">
        <v>11</v>
      </c>
      <c r="AC88" s="909"/>
      <c r="AD88" s="910"/>
      <c r="AE88" s="413" t="s">
        <v>414</v>
      </c>
      <c r="AF88" s="413"/>
      <c r="AG88" s="413"/>
      <c r="AH88" s="413"/>
      <c r="AI88" s="413" t="s">
        <v>566</v>
      </c>
      <c r="AJ88" s="413"/>
      <c r="AK88" s="413"/>
      <c r="AL88" s="413"/>
      <c r="AM88" s="413" t="s">
        <v>382</v>
      </c>
      <c r="AN88" s="413"/>
      <c r="AO88" s="413"/>
      <c r="AP88" s="413"/>
      <c r="AQ88" s="491" t="s">
        <v>174</v>
      </c>
      <c r="AR88" s="492"/>
      <c r="AS88" s="492"/>
      <c r="AT88" s="493"/>
      <c r="AU88" s="494" t="s">
        <v>128</v>
      </c>
      <c r="AV88" s="494"/>
      <c r="AW88" s="494"/>
      <c r="AX88" s="495"/>
      <c r="AY88">
        <f>$G$90</f>
        <v>0</v>
      </c>
      <c r="AZ88" s="10"/>
      <c r="BA88" s="10"/>
      <c r="BB88" s="10"/>
      <c r="BC88" s="10"/>
    </row>
    <row r="89" spans="1:60" hidden="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0"/>
      <c r="AC89" s="487"/>
      <c r="AD89" s="488"/>
      <c r="AE89" s="413"/>
      <c r="AF89" s="413"/>
      <c r="AG89" s="413"/>
      <c r="AH89" s="413"/>
      <c r="AI89" s="413"/>
      <c r="AJ89" s="413"/>
      <c r="AK89" s="413"/>
      <c r="AL89" s="413"/>
      <c r="AM89" s="413"/>
      <c r="AN89" s="413"/>
      <c r="AO89" s="413"/>
      <c r="AP89" s="413"/>
      <c r="AQ89" s="496"/>
      <c r="AR89" s="432"/>
      <c r="AS89" s="430" t="s">
        <v>175</v>
      </c>
      <c r="AT89" s="431"/>
      <c r="AU89" s="432"/>
      <c r="AV89" s="432"/>
      <c r="AW89" s="324" t="s">
        <v>166</v>
      </c>
      <c r="AX89" s="329"/>
      <c r="AY89">
        <f>$AY$88</f>
        <v>0</v>
      </c>
      <c r="AZ89" s="10"/>
      <c r="BA89" s="10"/>
      <c r="BB89" s="10"/>
      <c r="BC89" s="10"/>
      <c r="BD89" s="10"/>
      <c r="BE89" s="10"/>
      <c r="BF89" s="10"/>
      <c r="BG89" s="10"/>
      <c r="BH89" s="10"/>
    </row>
    <row r="90" spans="1:60" hidden="1" x14ac:dyDescent="0.15">
      <c r="A90" s="314"/>
      <c r="B90" s="316"/>
      <c r="C90" s="317"/>
      <c r="D90" s="317"/>
      <c r="E90" s="317"/>
      <c r="F90" s="318"/>
      <c r="G90" s="138"/>
      <c r="H90" s="139"/>
      <c r="I90" s="139"/>
      <c r="J90" s="139"/>
      <c r="K90" s="139"/>
      <c r="L90" s="139"/>
      <c r="M90" s="139"/>
      <c r="N90" s="139"/>
      <c r="O90" s="140"/>
      <c r="P90" s="139"/>
      <c r="Q90" s="447"/>
      <c r="R90" s="447"/>
      <c r="S90" s="447"/>
      <c r="T90" s="447"/>
      <c r="U90" s="447"/>
      <c r="V90" s="447"/>
      <c r="W90" s="447"/>
      <c r="X90" s="448"/>
      <c r="Y90" s="912" t="s">
        <v>57</v>
      </c>
      <c r="Z90" s="913"/>
      <c r="AA90" s="914"/>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idden="1" x14ac:dyDescent="0.15">
      <c r="A91" s="314"/>
      <c r="B91" s="316"/>
      <c r="C91" s="317"/>
      <c r="D91" s="317"/>
      <c r="E91" s="317"/>
      <c r="F91" s="318"/>
      <c r="G91" s="915"/>
      <c r="H91" s="383"/>
      <c r="I91" s="383"/>
      <c r="J91" s="383"/>
      <c r="K91" s="383"/>
      <c r="L91" s="383"/>
      <c r="M91" s="383"/>
      <c r="N91" s="383"/>
      <c r="O91" s="384"/>
      <c r="P91" s="449"/>
      <c r="Q91" s="449"/>
      <c r="R91" s="449"/>
      <c r="S91" s="449"/>
      <c r="T91" s="449"/>
      <c r="U91" s="449"/>
      <c r="V91" s="449"/>
      <c r="W91" s="449"/>
      <c r="X91" s="450"/>
      <c r="Y91" s="916" t="s">
        <v>50</v>
      </c>
      <c r="Z91" s="785"/>
      <c r="AA91" s="786"/>
      <c r="AB91" s="446"/>
      <c r="AC91" s="446"/>
      <c r="AD91" s="446"/>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idden="1" x14ac:dyDescent="0.15">
      <c r="A92" s="314"/>
      <c r="B92" s="319"/>
      <c r="C92" s="320"/>
      <c r="D92" s="320"/>
      <c r="E92" s="320"/>
      <c r="F92" s="321"/>
      <c r="G92" s="141"/>
      <c r="H92" s="142"/>
      <c r="I92" s="142"/>
      <c r="J92" s="142"/>
      <c r="K92" s="142"/>
      <c r="L92" s="142"/>
      <c r="M92" s="142"/>
      <c r="N92" s="142"/>
      <c r="O92" s="143"/>
      <c r="P92" s="451"/>
      <c r="Q92" s="451"/>
      <c r="R92" s="451"/>
      <c r="S92" s="451"/>
      <c r="T92" s="451"/>
      <c r="U92" s="451"/>
      <c r="V92" s="451"/>
      <c r="W92" s="451"/>
      <c r="X92" s="452"/>
      <c r="Y92" s="916" t="s">
        <v>13</v>
      </c>
      <c r="Z92" s="785"/>
      <c r="AA92" s="786"/>
      <c r="AB92" s="917" t="s">
        <v>14</v>
      </c>
      <c r="AC92" s="917"/>
      <c r="AD92" s="917"/>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idden="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08" t="s">
        <v>11</v>
      </c>
      <c r="AC93" s="909"/>
      <c r="AD93" s="910"/>
      <c r="AE93" s="413" t="s">
        <v>414</v>
      </c>
      <c r="AF93" s="413"/>
      <c r="AG93" s="413"/>
      <c r="AH93" s="413"/>
      <c r="AI93" s="413" t="s">
        <v>566</v>
      </c>
      <c r="AJ93" s="413"/>
      <c r="AK93" s="413"/>
      <c r="AL93" s="413"/>
      <c r="AM93" s="413" t="s">
        <v>382</v>
      </c>
      <c r="AN93" s="413"/>
      <c r="AO93" s="413"/>
      <c r="AP93" s="413"/>
      <c r="AQ93" s="491" t="s">
        <v>174</v>
      </c>
      <c r="AR93" s="492"/>
      <c r="AS93" s="492"/>
      <c r="AT93" s="493"/>
      <c r="AU93" s="494" t="s">
        <v>128</v>
      </c>
      <c r="AV93" s="494"/>
      <c r="AW93" s="494"/>
      <c r="AX93" s="495"/>
      <c r="AY93">
        <f>$G$95</f>
        <v>0</v>
      </c>
      <c r="AZ93" s="10"/>
      <c r="BA93" s="10"/>
      <c r="BB93" s="10"/>
      <c r="BC93" s="10"/>
    </row>
    <row r="94" spans="1:60" hidden="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0"/>
      <c r="AC94" s="487"/>
      <c r="AD94" s="488"/>
      <c r="AE94" s="413"/>
      <c r="AF94" s="413"/>
      <c r="AG94" s="413"/>
      <c r="AH94" s="413"/>
      <c r="AI94" s="413"/>
      <c r="AJ94" s="413"/>
      <c r="AK94" s="413"/>
      <c r="AL94" s="413"/>
      <c r="AM94" s="413"/>
      <c r="AN94" s="413"/>
      <c r="AO94" s="413"/>
      <c r="AP94" s="413"/>
      <c r="AQ94" s="496"/>
      <c r="AR94" s="432"/>
      <c r="AS94" s="430" t="s">
        <v>175</v>
      </c>
      <c r="AT94" s="431"/>
      <c r="AU94" s="432"/>
      <c r="AV94" s="432"/>
      <c r="AW94" s="324" t="s">
        <v>166</v>
      </c>
      <c r="AX94" s="329"/>
      <c r="AY94">
        <f>$AY$93</f>
        <v>0</v>
      </c>
      <c r="AZ94" s="10"/>
      <c r="BA94" s="10"/>
      <c r="BB94" s="10"/>
      <c r="BC94" s="10"/>
      <c r="BD94" s="10"/>
      <c r="BE94" s="10"/>
      <c r="BF94" s="10"/>
      <c r="BG94" s="10"/>
      <c r="BH94" s="10"/>
    </row>
    <row r="95" spans="1:60" hidden="1" x14ac:dyDescent="0.15">
      <c r="A95" s="314"/>
      <c r="B95" s="316"/>
      <c r="C95" s="317"/>
      <c r="D95" s="317"/>
      <c r="E95" s="317"/>
      <c r="F95" s="318"/>
      <c r="G95" s="138"/>
      <c r="H95" s="139"/>
      <c r="I95" s="139"/>
      <c r="J95" s="139"/>
      <c r="K95" s="139"/>
      <c r="L95" s="139"/>
      <c r="M95" s="139"/>
      <c r="N95" s="139"/>
      <c r="O95" s="140"/>
      <c r="P95" s="139"/>
      <c r="Q95" s="447"/>
      <c r="R95" s="447"/>
      <c r="S95" s="447"/>
      <c r="T95" s="447"/>
      <c r="U95" s="447"/>
      <c r="V95" s="447"/>
      <c r="W95" s="447"/>
      <c r="X95" s="448"/>
      <c r="Y95" s="912" t="s">
        <v>57</v>
      </c>
      <c r="Z95" s="913"/>
      <c r="AA95" s="914"/>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idden="1" x14ac:dyDescent="0.15">
      <c r="A96" s="314"/>
      <c r="B96" s="316"/>
      <c r="C96" s="317"/>
      <c r="D96" s="317"/>
      <c r="E96" s="317"/>
      <c r="F96" s="318"/>
      <c r="G96" s="915"/>
      <c r="H96" s="383"/>
      <c r="I96" s="383"/>
      <c r="J96" s="383"/>
      <c r="K96" s="383"/>
      <c r="L96" s="383"/>
      <c r="M96" s="383"/>
      <c r="N96" s="383"/>
      <c r="O96" s="384"/>
      <c r="P96" s="449"/>
      <c r="Q96" s="449"/>
      <c r="R96" s="449"/>
      <c r="S96" s="449"/>
      <c r="T96" s="449"/>
      <c r="U96" s="449"/>
      <c r="V96" s="449"/>
      <c r="W96" s="449"/>
      <c r="X96" s="450"/>
      <c r="Y96" s="916" t="s">
        <v>50</v>
      </c>
      <c r="Z96" s="785"/>
      <c r="AA96" s="786"/>
      <c r="AB96" s="446"/>
      <c r="AC96" s="446"/>
      <c r="AD96" s="446"/>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14.25" hidden="1" thickBot="1" x14ac:dyDescent="0.2">
      <c r="A97" s="315"/>
      <c r="B97" s="905"/>
      <c r="C97" s="906"/>
      <c r="D97" s="906"/>
      <c r="E97" s="906"/>
      <c r="F97" s="907"/>
      <c r="G97" s="141"/>
      <c r="H97" s="142"/>
      <c r="I97" s="142"/>
      <c r="J97" s="142"/>
      <c r="K97" s="142"/>
      <c r="L97" s="142"/>
      <c r="M97" s="142"/>
      <c r="N97" s="142"/>
      <c r="O97" s="143"/>
      <c r="P97" s="451"/>
      <c r="Q97" s="451"/>
      <c r="R97" s="451"/>
      <c r="S97" s="451"/>
      <c r="T97" s="451"/>
      <c r="U97" s="451"/>
      <c r="V97" s="451"/>
      <c r="W97" s="451"/>
      <c r="X97" s="452"/>
      <c r="Y97" s="916" t="s">
        <v>13</v>
      </c>
      <c r="Z97" s="785"/>
      <c r="AA97" s="786"/>
      <c r="AB97" s="917" t="s">
        <v>14</v>
      </c>
      <c r="AC97" s="917"/>
      <c r="AD97" s="917"/>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idden="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idden="1" x14ac:dyDescent="0.15">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399" t="s">
        <v>11</v>
      </c>
      <c r="AC99" s="399"/>
      <c r="AD99" s="399"/>
      <c r="AE99" s="413" t="s">
        <v>414</v>
      </c>
      <c r="AF99" s="413"/>
      <c r="AG99" s="413"/>
      <c r="AH99" s="413"/>
      <c r="AI99" s="413" t="s">
        <v>566</v>
      </c>
      <c r="AJ99" s="413"/>
      <c r="AK99" s="413"/>
      <c r="AL99" s="413"/>
      <c r="AM99" s="413" t="s">
        <v>382</v>
      </c>
      <c r="AN99" s="413"/>
      <c r="AO99" s="413"/>
      <c r="AP99" s="413"/>
      <c r="AQ99" s="409" t="s">
        <v>413</v>
      </c>
      <c r="AR99" s="410"/>
      <c r="AS99" s="410"/>
      <c r="AT99" s="411"/>
      <c r="AU99" s="409" t="s">
        <v>591</v>
      </c>
      <c r="AV99" s="410"/>
      <c r="AW99" s="410"/>
      <c r="AX99" s="412"/>
      <c r="AY99">
        <f>COUNTA($G$100)</f>
        <v>0</v>
      </c>
    </row>
    <row r="100" spans="1:60" hidden="1" x14ac:dyDescent="0.15">
      <c r="A100" s="348"/>
      <c r="B100" s="317"/>
      <c r="C100" s="317"/>
      <c r="D100" s="317"/>
      <c r="E100" s="317"/>
      <c r="F100" s="318"/>
      <c r="G100" s="433"/>
      <c r="H100" s="358"/>
      <c r="I100" s="358"/>
      <c r="J100" s="358"/>
      <c r="K100" s="358"/>
      <c r="L100" s="358"/>
      <c r="M100" s="358"/>
      <c r="N100" s="358"/>
      <c r="O100" s="358"/>
      <c r="P100" s="434"/>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08"/>
      <c r="AV100" s="403"/>
      <c r="AW100" s="403"/>
      <c r="AX100" s="404"/>
      <c r="AY100">
        <f>$AY$99</f>
        <v>0</v>
      </c>
    </row>
    <row r="101" spans="1:60" hidden="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5" t="s">
        <v>52</v>
      </c>
      <c r="Z101" s="406"/>
      <c r="AA101" s="407"/>
      <c r="AB101" s="370"/>
      <c r="AC101" s="370"/>
      <c r="AD101" s="370"/>
      <c r="AE101" s="371"/>
      <c r="AF101" s="371"/>
      <c r="AG101" s="371"/>
      <c r="AH101" s="371"/>
      <c r="AI101" s="371"/>
      <c r="AJ101" s="371"/>
      <c r="AK101" s="371"/>
      <c r="AL101" s="371"/>
      <c r="AM101" s="371"/>
      <c r="AN101" s="371"/>
      <c r="AO101" s="371"/>
      <c r="AP101" s="371"/>
      <c r="AQ101" s="371"/>
      <c r="AR101" s="371"/>
      <c r="AS101" s="371"/>
      <c r="AT101" s="371"/>
      <c r="AU101" s="408"/>
      <c r="AV101" s="403"/>
      <c r="AW101" s="403"/>
      <c r="AX101" s="404"/>
      <c r="AY101">
        <f>$AY$99</f>
        <v>0</v>
      </c>
    </row>
    <row r="102" spans="1:60" hidden="1" x14ac:dyDescent="0.15">
      <c r="A102" s="461" t="s">
        <v>579</v>
      </c>
      <c r="B102" s="341"/>
      <c r="C102" s="341"/>
      <c r="D102" s="341"/>
      <c r="E102" s="341"/>
      <c r="F102" s="462"/>
      <c r="G102" s="223" t="s">
        <v>580</v>
      </c>
      <c r="H102" s="223"/>
      <c r="I102" s="223"/>
      <c r="J102" s="223"/>
      <c r="K102" s="223"/>
      <c r="L102" s="223"/>
      <c r="M102" s="223"/>
      <c r="N102" s="223"/>
      <c r="O102" s="223"/>
      <c r="P102" s="223"/>
      <c r="Q102" s="223"/>
      <c r="R102" s="223"/>
      <c r="S102" s="223"/>
      <c r="T102" s="223"/>
      <c r="U102" s="223"/>
      <c r="V102" s="223"/>
      <c r="W102" s="223"/>
      <c r="X102" s="252"/>
      <c r="Y102" s="443"/>
      <c r="Z102" s="444"/>
      <c r="AA102" s="445"/>
      <c r="AB102" s="222" t="s">
        <v>11</v>
      </c>
      <c r="AC102" s="223"/>
      <c r="AD102" s="252"/>
      <c r="AE102" s="413" t="s">
        <v>414</v>
      </c>
      <c r="AF102" s="413"/>
      <c r="AG102" s="413"/>
      <c r="AH102" s="413"/>
      <c r="AI102" s="413" t="s">
        <v>566</v>
      </c>
      <c r="AJ102" s="413"/>
      <c r="AK102" s="413"/>
      <c r="AL102" s="413"/>
      <c r="AM102" s="413" t="s">
        <v>382</v>
      </c>
      <c r="AN102" s="413"/>
      <c r="AO102" s="413"/>
      <c r="AP102" s="413"/>
      <c r="AQ102" s="414" t="s">
        <v>592</v>
      </c>
      <c r="AR102" s="415"/>
      <c r="AS102" s="415"/>
      <c r="AT102" s="415"/>
      <c r="AU102" s="415"/>
      <c r="AV102" s="415"/>
      <c r="AW102" s="415"/>
      <c r="AX102" s="416"/>
      <c r="AY102">
        <f>IF(SUBSTITUTE(SUBSTITUTE($G$103,"／",""),"　","")="",0,1)</f>
        <v>0</v>
      </c>
    </row>
    <row r="103" spans="1:60" hidden="1" x14ac:dyDescent="0.15">
      <c r="A103" s="463"/>
      <c r="B103" s="322"/>
      <c r="C103" s="322"/>
      <c r="D103" s="322"/>
      <c r="E103" s="322"/>
      <c r="F103" s="464"/>
      <c r="G103" s="459" t="s">
        <v>581</v>
      </c>
      <c r="H103" s="394"/>
      <c r="I103" s="394"/>
      <c r="J103" s="394"/>
      <c r="K103" s="394"/>
      <c r="L103" s="394"/>
      <c r="M103" s="394"/>
      <c r="N103" s="394"/>
      <c r="O103" s="394"/>
      <c r="P103" s="394"/>
      <c r="Q103" s="394"/>
      <c r="R103" s="394"/>
      <c r="S103" s="394"/>
      <c r="T103" s="394"/>
      <c r="U103" s="394"/>
      <c r="V103" s="394"/>
      <c r="W103" s="394"/>
      <c r="X103" s="394"/>
      <c r="Y103" s="417" t="s">
        <v>579</v>
      </c>
      <c r="Z103" s="418"/>
      <c r="AA103" s="419"/>
      <c r="AB103" s="420"/>
      <c r="AC103" s="421"/>
      <c r="AD103" s="422"/>
      <c r="AE103" s="396"/>
      <c r="AF103" s="396"/>
      <c r="AG103" s="396"/>
      <c r="AH103" s="396"/>
      <c r="AI103" s="396"/>
      <c r="AJ103" s="396"/>
      <c r="AK103" s="396"/>
      <c r="AL103" s="396"/>
      <c r="AM103" s="396"/>
      <c r="AN103" s="396"/>
      <c r="AO103" s="396"/>
      <c r="AP103" s="396"/>
      <c r="AQ103" s="389"/>
      <c r="AR103" s="372"/>
      <c r="AS103" s="372"/>
      <c r="AT103" s="372"/>
      <c r="AU103" s="372"/>
      <c r="AV103" s="372"/>
      <c r="AW103" s="372"/>
      <c r="AX103" s="373"/>
      <c r="AY103">
        <f>$AY$102</f>
        <v>0</v>
      </c>
    </row>
    <row r="104" spans="1:60" hidden="1" x14ac:dyDescent="0.15">
      <c r="A104" s="465"/>
      <c r="B104" s="324"/>
      <c r="C104" s="324"/>
      <c r="D104" s="324"/>
      <c r="E104" s="324"/>
      <c r="F104" s="466"/>
      <c r="G104" s="460"/>
      <c r="H104" s="395"/>
      <c r="I104" s="395"/>
      <c r="J104" s="395"/>
      <c r="K104" s="395"/>
      <c r="L104" s="395"/>
      <c r="M104" s="395"/>
      <c r="N104" s="395"/>
      <c r="O104" s="395"/>
      <c r="P104" s="395"/>
      <c r="Q104" s="395"/>
      <c r="R104" s="395"/>
      <c r="S104" s="395"/>
      <c r="T104" s="395"/>
      <c r="U104" s="395"/>
      <c r="V104" s="395"/>
      <c r="W104" s="395"/>
      <c r="X104" s="395"/>
      <c r="Y104" s="385" t="s">
        <v>582</v>
      </c>
      <c r="Z104" s="397"/>
      <c r="AA104" s="398"/>
      <c r="AB104" s="423" t="s">
        <v>583</v>
      </c>
      <c r="AC104" s="424"/>
      <c r="AD104" s="425"/>
      <c r="AE104" s="426"/>
      <c r="AF104" s="426"/>
      <c r="AG104" s="426"/>
      <c r="AH104" s="426"/>
      <c r="AI104" s="426"/>
      <c r="AJ104" s="426"/>
      <c r="AK104" s="426"/>
      <c r="AL104" s="426"/>
      <c r="AM104" s="426"/>
      <c r="AN104" s="426"/>
      <c r="AO104" s="426"/>
      <c r="AP104" s="426"/>
      <c r="AQ104" s="426"/>
      <c r="AR104" s="426"/>
      <c r="AS104" s="426"/>
      <c r="AT104" s="426"/>
      <c r="AU104" s="426"/>
      <c r="AV104" s="426"/>
      <c r="AW104" s="426"/>
      <c r="AX104" s="427"/>
      <c r="AY104">
        <f>$AY$102</f>
        <v>0</v>
      </c>
    </row>
    <row r="105" spans="1:60" hidden="1" x14ac:dyDescent="0.15">
      <c r="A105" s="503" t="s">
        <v>234</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3" t="s">
        <v>414</v>
      </c>
      <c r="AF105" s="413"/>
      <c r="AG105" s="413"/>
      <c r="AH105" s="413"/>
      <c r="AI105" s="413" t="s">
        <v>566</v>
      </c>
      <c r="AJ105" s="413"/>
      <c r="AK105" s="413"/>
      <c r="AL105" s="413"/>
      <c r="AM105" s="413" t="s">
        <v>382</v>
      </c>
      <c r="AN105" s="413"/>
      <c r="AO105" s="413"/>
      <c r="AP105" s="413"/>
      <c r="AQ105" s="456" t="s">
        <v>174</v>
      </c>
      <c r="AR105" s="457"/>
      <c r="AS105" s="457"/>
      <c r="AT105" s="458"/>
      <c r="AU105" s="322" t="s">
        <v>128</v>
      </c>
      <c r="AV105" s="322"/>
      <c r="AW105" s="322"/>
      <c r="AX105" s="327"/>
      <c r="AY105">
        <f>COUNTA($G$107)</f>
        <v>0</v>
      </c>
    </row>
    <row r="106" spans="1:60" hidden="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0"/>
      <c r="AC106" s="487"/>
      <c r="AD106" s="488"/>
      <c r="AE106" s="413"/>
      <c r="AF106" s="413"/>
      <c r="AG106" s="413"/>
      <c r="AH106" s="413"/>
      <c r="AI106" s="413"/>
      <c r="AJ106" s="413"/>
      <c r="AK106" s="413"/>
      <c r="AL106" s="413"/>
      <c r="AM106" s="413"/>
      <c r="AN106" s="413"/>
      <c r="AO106" s="413"/>
      <c r="AP106" s="413"/>
      <c r="AQ106" s="428"/>
      <c r="AR106" s="429"/>
      <c r="AS106" s="430" t="s">
        <v>175</v>
      </c>
      <c r="AT106" s="431"/>
      <c r="AU106" s="432"/>
      <c r="AV106" s="432"/>
      <c r="AW106" s="324" t="s">
        <v>166</v>
      </c>
      <c r="AX106" s="329"/>
      <c r="AY106">
        <f t="shared" ref="AY106:AY111" si="3">$AY$105</f>
        <v>0</v>
      </c>
    </row>
    <row r="107" spans="1:60" hidden="1" x14ac:dyDescent="0.15">
      <c r="A107" s="509"/>
      <c r="B107" s="507"/>
      <c r="C107" s="507"/>
      <c r="D107" s="507"/>
      <c r="E107" s="507"/>
      <c r="F107" s="508"/>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idden="1" x14ac:dyDescent="0.15">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6"/>
      <c r="AC108" s="446"/>
      <c r="AD108" s="446"/>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idden="1" x14ac:dyDescent="0.15">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idden="1" x14ac:dyDescent="0.15">
      <c r="A110" s="461" t="s">
        <v>258</v>
      </c>
      <c r="B110" s="454"/>
      <c r="C110" s="454"/>
      <c r="D110" s="454"/>
      <c r="E110" s="454"/>
      <c r="F110" s="455"/>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idden="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idden="1" x14ac:dyDescent="0.15">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idden="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idden="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idden="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idden="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idden="1" x14ac:dyDescent="0.15">
      <c r="A117" s="314"/>
      <c r="B117" s="453" t="s">
        <v>138</v>
      </c>
      <c r="C117" s="454"/>
      <c r="D117" s="454"/>
      <c r="E117" s="454"/>
      <c r="F117" s="455"/>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08" t="s">
        <v>11</v>
      </c>
      <c r="AC117" s="909"/>
      <c r="AD117" s="910"/>
      <c r="AE117" s="413" t="s">
        <v>414</v>
      </c>
      <c r="AF117" s="413"/>
      <c r="AG117" s="413"/>
      <c r="AH117" s="413"/>
      <c r="AI117" s="413" t="s">
        <v>566</v>
      </c>
      <c r="AJ117" s="413"/>
      <c r="AK117" s="413"/>
      <c r="AL117" s="413"/>
      <c r="AM117" s="413" t="s">
        <v>382</v>
      </c>
      <c r="AN117" s="413"/>
      <c r="AO117" s="413"/>
      <c r="AP117" s="413"/>
      <c r="AQ117" s="491" t="s">
        <v>174</v>
      </c>
      <c r="AR117" s="492"/>
      <c r="AS117" s="492"/>
      <c r="AT117" s="493"/>
      <c r="AU117" s="494" t="s">
        <v>128</v>
      </c>
      <c r="AV117" s="494"/>
      <c r="AW117" s="494"/>
      <c r="AX117" s="495"/>
      <c r="AY117">
        <f t="shared" si="4"/>
        <v>0</v>
      </c>
      <c r="AZ117" s="10"/>
      <c r="BA117" s="10"/>
      <c r="BB117" s="10"/>
      <c r="BC117" s="10"/>
    </row>
    <row r="118" spans="1:60" hidden="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0"/>
      <c r="AC118" s="487"/>
      <c r="AD118" s="488"/>
      <c r="AE118" s="413"/>
      <c r="AF118" s="413"/>
      <c r="AG118" s="413"/>
      <c r="AH118" s="413"/>
      <c r="AI118" s="413"/>
      <c r="AJ118" s="413"/>
      <c r="AK118" s="413"/>
      <c r="AL118" s="413"/>
      <c r="AM118" s="413"/>
      <c r="AN118" s="413"/>
      <c r="AO118" s="413"/>
      <c r="AP118" s="413"/>
      <c r="AQ118" s="496"/>
      <c r="AR118" s="432"/>
      <c r="AS118" s="430" t="s">
        <v>175</v>
      </c>
      <c r="AT118" s="431"/>
      <c r="AU118" s="432"/>
      <c r="AV118" s="432"/>
      <c r="AW118" s="324" t="s">
        <v>166</v>
      </c>
      <c r="AX118" s="329"/>
      <c r="AY118">
        <f t="shared" si="4"/>
        <v>0</v>
      </c>
      <c r="AZ118" s="10"/>
      <c r="BA118" s="10"/>
      <c r="BB118" s="10"/>
      <c r="BC118" s="10"/>
      <c r="BD118" s="10"/>
      <c r="BE118" s="10"/>
      <c r="BF118" s="10"/>
      <c r="BG118" s="10"/>
      <c r="BH118" s="10"/>
    </row>
    <row r="119" spans="1:60" hidden="1" x14ac:dyDescent="0.15">
      <c r="A119" s="314"/>
      <c r="B119" s="316"/>
      <c r="C119" s="317"/>
      <c r="D119" s="317"/>
      <c r="E119" s="317"/>
      <c r="F119" s="318"/>
      <c r="G119" s="138"/>
      <c r="H119" s="139"/>
      <c r="I119" s="139"/>
      <c r="J119" s="139"/>
      <c r="K119" s="139"/>
      <c r="L119" s="139"/>
      <c r="M119" s="139"/>
      <c r="N119" s="139"/>
      <c r="O119" s="140"/>
      <c r="P119" s="139"/>
      <c r="Q119" s="447"/>
      <c r="R119" s="447"/>
      <c r="S119" s="447"/>
      <c r="T119" s="447"/>
      <c r="U119" s="447"/>
      <c r="V119" s="447"/>
      <c r="W119" s="447"/>
      <c r="X119" s="448"/>
      <c r="Y119" s="912" t="s">
        <v>57</v>
      </c>
      <c r="Z119" s="913"/>
      <c r="AA119" s="914"/>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idden="1" x14ac:dyDescent="0.15">
      <c r="A120" s="314"/>
      <c r="B120" s="316"/>
      <c r="C120" s="317"/>
      <c r="D120" s="317"/>
      <c r="E120" s="317"/>
      <c r="F120" s="318"/>
      <c r="G120" s="915"/>
      <c r="H120" s="383"/>
      <c r="I120" s="383"/>
      <c r="J120" s="383"/>
      <c r="K120" s="383"/>
      <c r="L120" s="383"/>
      <c r="M120" s="383"/>
      <c r="N120" s="383"/>
      <c r="O120" s="384"/>
      <c r="P120" s="449"/>
      <c r="Q120" s="449"/>
      <c r="R120" s="449"/>
      <c r="S120" s="449"/>
      <c r="T120" s="449"/>
      <c r="U120" s="449"/>
      <c r="V120" s="449"/>
      <c r="W120" s="449"/>
      <c r="X120" s="450"/>
      <c r="Y120" s="916" t="s">
        <v>50</v>
      </c>
      <c r="Z120" s="785"/>
      <c r="AA120" s="786"/>
      <c r="AB120" s="446"/>
      <c r="AC120" s="446"/>
      <c r="AD120" s="446"/>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idden="1" x14ac:dyDescent="0.15">
      <c r="A121" s="314"/>
      <c r="B121" s="316"/>
      <c r="C121" s="317"/>
      <c r="D121" s="317"/>
      <c r="E121" s="317"/>
      <c r="F121" s="318"/>
      <c r="G121" s="141"/>
      <c r="H121" s="142"/>
      <c r="I121" s="142"/>
      <c r="J121" s="142"/>
      <c r="K121" s="142"/>
      <c r="L121" s="142"/>
      <c r="M121" s="142"/>
      <c r="N121" s="142"/>
      <c r="O121" s="143"/>
      <c r="P121" s="451"/>
      <c r="Q121" s="451"/>
      <c r="R121" s="451"/>
      <c r="S121" s="451"/>
      <c r="T121" s="451"/>
      <c r="U121" s="451"/>
      <c r="V121" s="451"/>
      <c r="W121" s="451"/>
      <c r="X121" s="452"/>
      <c r="Y121" s="916" t="s">
        <v>13</v>
      </c>
      <c r="Z121" s="785"/>
      <c r="AA121" s="786"/>
      <c r="AB121" s="917" t="s">
        <v>14</v>
      </c>
      <c r="AC121" s="917"/>
      <c r="AD121" s="917"/>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idden="1" x14ac:dyDescent="0.15">
      <c r="A122" s="314"/>
      <c r="B122" s="453" t="s">
        <v>138</v>
      </c>
      <c r="C122" s="454"/>
      <c r="D122" s="454"/>
      <c r="E122" s="454"/>
      <c r="F122" s="455"/>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08" t="s">
        <v>11</v>
      </c>
      <c r="AC122" s="909"/>
      <c r="AD122" s="910"/>
      <c r="AE122" s="413" t="s">
        <v>414</v>
      </c>
      <c r="AF122" s="413"/>
      <c r="AG122" s="413"/>
      <c r="AH122" s="413"/>
      <c r="AI122" s="413" t="s">
        <v>566</v>
      </c>
      <c r="AJ122" s="413"/>
      <c r="AK122" s="413"/>
      <c r="AL122" s="413"/>
      <c r="AM122" s="413" t="s">
        <v>382</v>
      </c>
      <c r="AN122" s="413"/>
      <c r="AO122" s="413"/>
      <c r="AP122" s="413"/>
      <c r="AQ122" s="491" t="s">
        <v>174</v>
      </c>
      <c r="AR122" s="492"/>
      <c r="AS122" s="492"/>
      <c r="AT122" s="493"/>
      <c r="AU122" s="494" t="s">
        <v>128</v>
      </c>
      <c r="AV122" s="494"/>
      <c r="AW122" s="494"/>
      <c r="AX122" s="495"/>
      <c r="AY122">
        <f>COUNTA($G$124)</f>
        <v>0</v>
      </c>
      <c r="AZ122" s="10"/>
      <c r="BA122" s="10"/>
      <c r="BB122" s="10"/>
      <c r="BC122" s="10"/>
    </row>
    <row r="123" spans="1:60" hidden="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0"/>
      <c r="AC123" s="487"/>
      <c r="AD123" s="488"/>
      <c r="AE123" s="413"/>
      <c r="AF123" s="413"/>
      <c r="AG123" s="413"/>
      <c r="AH123" s="413"/>
      <c r="AI123" s="413"/>
      <c r="AJ123" s="413"/>
      <c r="AK123" s="413"/>
      <c r="AL123" s="413"/>
      <c r="AM123" s="413"/>
      <c r="AN123" s="413"/>
      <c r="AO123" s="413"/>
      <c r="AP123" s="413"/>
      <c r="AQ123" s="496"/>
      <c r="AR123" s="432"/>
      <c r="AS123" s="430" t="s">
        <v>175</v>
      </c>
      <c r="AT123" s="431"/>
      <c r="AU123" s="432"/>
      <c r="AV123" s="432"/>
      <c r="AW123" s="324" t="s">
        <v>166</v>
      </c>
      <c r="AX123" s="329"/>
      <c r="AY123">
        <f>$AY$122</f>
        <v>0</v>
      </c>
      <c r="AZ123" s="10"/>
      <c r="BA123" s="10"/>
      <c r="BB123" s="10"/>
      <c r="BC123" s="10"/>
      <c r="BD123" s="10"/>
      <c r="BE123" s="10"/>
      <c r="BF123" s="10"/>
      <c r="BG123" s="10"/>
      <c r="BH123" s="10"/>
    </row>
    <row r="124" spans="1:60" hidden="1" x14ac:dyDescent="0.15">
      <c r="A124" s="314"/>
      <c r="B124" s="316"/>
      <c r="C124" s="317"/>
      <c r="D124" s="317"/>
      <c r="E124" s="317"/>
      <c r="F124" s="318"/>
      <c r="G124" s="138"/>
      <c r="H124" s="139"/>
      <c r="I124" s="139"/>
      <c r="J124" s="139"/>
      <c r="K124" s="139"/>
      <c r="L124" s="139"/>
      <c r="M124" s="139"/>
      <c r="N124" s="139"/>
      <c r="O124" s="140"/>
      <c r="P124" s="139"/>
      <c r="Q124" s="447"/>
      <c r="R124" s="447"/>
      <c r="S124" s="447"/>
      <c r="T124" s="447"/>
      <c r="U124" s="447"/>
      <c r="V124" s="447"/>
      <c r="W124" s="447"/>
      <c r="X124" s="448"/>
      <c r="Y124" s="912" t="s">
        <v>57</v>
      </c>
      <c r="Z124" s="913"/>
      <c r="AA124" s="914"/>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idden="1" x14ac:dyDescent="0.15">
      <c r="A125" s="314"/>
      <c r="B125" s="316"/>
      <c r="C125" s="317"/>
      <c r="D125" s="317"/>
      <c r="E125" s="317"/>
      <c r="F125" s="318"/>
      <c r="G125" s="915"/>
      <c r="H125" s="383"/>
      <c r="I125" s="383"/>
      <c r="J125" s="383"/>
      <c r="K125" s="383"/>
      <c r="L125" s="383"/>
      <c r="M125" s="383"/>
      <c r="N125" s="383"/>
      <c r="O125" s="384"/>
      <c r="P125" s="449"/>
      <c r="Q125" s="449"/>
      <c r="R125" s="449"/>
      <c r="S125" s="449"/>
      <c r="T125" s="449"/>
      <c r="U125" s="449"/>
      <c r="V125" s="449"/>
      <c r="W125" s="449"/>
      <c r="X125" s="450"/>
      <c r="Y125" s="916" t="s">
        <v>50</v>
      </c>
      <c r="Z125" s="785"/>
      <c r="AA125" s="786"/>
      <c r="AB125" s="446"/>
      <c r="AC125" s="446"/>
      <c r="AD125" s="446"/>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idden="1" x14ac:dyDescent="0.15">
      <c r="A126" s="314"/>
      <c r="B126" s="319"/>
      <c r="C126" s="320"/>
      <c r="D126" s="320"/>
      <c r="E126" s="320"/>
      <c r="F126" s="321"/>
      <c r="G126" s="141"/>
      <c r="H126" s="142"/>
      <c r="I126" s="142"/>
      <c r="J126" s="142"/>
      <c r="K126" s="142"/>
      <c r="L126" s="142"/>
      <c r="M126" s="142"/>
      <c r="N126" s="142"/>
      <c r="O126" s="143"/>
      <c r="P126" s="451"/>
      <c r="Q126" s="451"/>
      <c r="R126" s="451"/>
      <c r="S126" s="451"/>
      <c r="T126" s="451"/>
      <c r="U126" s="451"/>
      <c r="V126" s="451"/>
      <c r="W126" s="451"/>
      <c r="X126" s="452"/>
      <c r="Y126" s="916" t="s">
        <v>13</v>
      </c>
      <c r="Z126" s="785"/>
      <c r="AA126" s="786"/>
      <c r="AB126" s="917" t="s">
        <v>14</v>
      </c>
      <c r="AC126" s="917"/>
      <c r="AD126" s="917"/>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idden="1" x14ac:dyDescent="0.15">
      <c r="A127" s="314"/>
      <c r="B127" s="453" t="s">
        <v>138</v>
      </c>
      <c r="C127" s="454"/>
      <c r="D127" s="454"/>
      <c r="E127" s="454"/>
      <c r="F127" s="455"/>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08" t="s">
        <v>11</v>
      </c>
      <c r="AC127" s="909"/>
      <c r="AD127" s="910"/>
      <c r="AE127" s="413" t="s">
        <v>414</v>
      </c>
      <c r="AF127" s="413"/>
      <c r="AG127" s="413"/>
      <c r="AH127" s="413"/>
      <c r="AI127" s="413" t="s">
        <v>566</v>
      </c>
      <c r="AJ127" s="413"/>
      <c r="AK127" s="413"/>
      <c r="AL127" s="413"/>
      <c r="AM127" s="413" t="s">
        <v>382</v>
      </c>
      <c r="AN127" s="413"/>
      <c r="AO127" s="413"/>
      <c r="AP127" s="413"/>
      <c r="AQ127" s="491" t="s">
        <v>174</v>
      </c>
      <c r="AR127" s="492"/>
      <c r="AS127" s="492"/>
      <c r="AT127" s="493"/>
      <c r="AU127" s="494" t="s">
        <v>128</v>
      </c>
      <c r="AV127" s="494"/>
      <c r="AW127" s="494"/>
      <c r="AX127" s="495"/>
      <c r="AY127">
        <f>COUNTA($G$129)</f>
        <v>0</v>
      </c>
      <c r="AZ127" s="10"/>
      <c r="BA127" s="10"/>
      <c r="BB127" s="10"/>
      <c r="BC127" s="10"/>
    </row>
    <row r="128" spans="1:60" hidden="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0"/>
      <c r="AC128" s="487"/>
      <c r="AD128" s="488"/>
      <c r="AE128" s="413"/>
      <c r="AF128" s="413"/>
      <c r="AG128" s="413"/>
      <c r="AH128" s="413"/>
      <c r="AI128" s="413"/>
      <c r="AJ128" s="413"/>
      <c r="AK128" s="413"/>
      <c r="AL128" s="413"/>
      <c r="AM128" s="413"/>
      <c r="AN128" s="413"/>
      <c r="AO128" s="413"/>
      <c r="AP128" s="413"/>
      <c r="AQ128" s="496"/>
      <c r="AR128" s="432"/>
      <c r="AS128" s="430" t="s">
        <v>175</v>
      </c>
      <c r="AT128" s="431"/>
      <c r="AU128" s="432"/>
      <c r="AV128" s="432"/>
      <c r="AW128" s="324" t="s">
        <v>166</v>
      </c>
      <c r="AX128" s="329"/>
      <c r="AY128">
        <f>$AY$127</f>
        <v>0</v>
      </c>
      <c r="AZ128" s="10"/>
      <c r="BA128" s="10"/>
      <c r="BB128" s="10"/>
      <c r="BC128" s="10"/>
      <c r="BD128" s="10"/>
      <c r="BE128" s="10"/>
      <c r="BF128" s="10"/>
      <c r="BG128" s="10"/>
      <c r="BH128" s="10"/>
    </row>
    <row r="129" spans="1:60" hidden="1" x14ac:dyDescent="0.15">
      <c r="A129" s="314"/>
      <c r="B129" s="316"/>
      <c r="C129" s="317"/>
      <c r="D129" s="317"/>
      <c r="E129" s="317"/>
      <c r="F129" s="318"/>
      <c r="G129" s="138"/>
      <c r="H129" s="139"/>
      <c r="I129" s="139"/>
      <c r="J129" s="139"/>
      <c r="K129" s="139"/>
      <c r="L129" s="139"/>
      <c r="M129" s="139"/>
      <c r="N129" s="139"/>
      <c r="O129" s="140"/>
      <c r="P129" s="139"/>
      <c r="Q129" s="447"/>
      <c r="R129" s="447"/>
      <c r="S129" s="447"/>
      <c r="T129" s="447"/>
      <c r="U129" s="447"/>
      <c r="V129" s="447"/>
      <c r="W129" s="447"/>
      <c r="X129" s="448"/>
      <c r="Y129" s="912" t="s">
        <v>57</v>
      </c>
      <c r="Z129" s="913"/>
      <c r="AA129" s="914"/>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idden="1" x14ac:dyDescent="0.15">
      <c r="A130" s="314"/>
      <c r="B130" s="316"/>
      <c r="C130" s="317"/>
      <c r="D130" s="317"/>
      <c r="E130" s="317"/>
      <c r="F130" s="318"/>
      <c r="G130" s="915"/>
      <c r="H130" s="383"/>
      <c r="I130" s="383"/>
      <c r="J130" s="383"/>
      <c r="K130" s="383"/>
      <c r="L130" s="383"/>
      <c r="M130" s="383"/>
      <c r="N130" s="383"/>
      <c r="O130" s="384"/>
      <c r="P130" s="449"/>
      <c r="Q130" s="449"/>
      <c r="R130" s="449"/>
      <c r="S130" s="449"/>
      <c r="T130" s="449"/>
      <c r="U130" s="449"/>
      <c r="V130" s="449"/>
      <c r="W130" s="449"/>
      <c r="X130" s="450"/>
      <c r="Y130" s="916" t="s">
        <v>50</v>
      </c>
      <c r="Z130" s="785"/>
      <c r="AA130" s="786"/>
      <c r="AB130" s="446"/>
      <c r="AC130" s="446"/>
      <c r="AD130" s="446"/>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14.25" hidden="1" thickBot="1" x14ac:dyDescent="0.2">
      <c r="A131" s="315"/>
      <c r="B131" s="905"/>
      <c r="C131" s="906"/>
      <c r="D131" s="906"/>
      <c r="E131" s="906"/>
      <c r="F131" s="907"/>
      <c r="G131" s="141"/>
      <c r="H131" s="142"/>
      <c r="I131" s="142"/>
      <c r="J131" s="142"/>
      <c r="K131" s="142"/>
      <c r="L131" s="142"/>
      <c r="M131" s="142"/>
      <c r="N131" s="142"/>
      <c r="O131" s="143"/>
      <c r="P131" s="451"/>
      <c r="Q131" s="451"/>
      <c r="R131" s="451"/>
      <c r="S131" s="451"/>
      <c r="T131" s="451"/>
      <c r="U131" s="451"/>
      <c r="V131" s="451"/>
      <c r="W131" s="451"/>
      <c r="X131" s="452"/>
      <c r="Y131" s="916" t="s">
        <v>13</v>
      </c>
      <c r="Z131" s="785"/>
      <c r="AA131" s="786"/>
      <c r="AB131" s="917" t="s">
        <v>14</v>
      </c>
      <c r="AC131" s="917"/>
      <c r="AD131" s="917"/>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idden="1" x14ac:dyDescent="0.15">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idden="1" x14ac:dyDescent="0.15">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399" t="s">
        <v>11</v>
      </c>
      <c r="AC133" s="399"/>
      <c r="AD133" s="399"/>
      <c r="AE133" s="413" t="s">
        <v>414</v>
      </c>
      <c r="AF133" s="413"/>
      <c r="AG133" s="413"/>
      <c r="AH133" s="413"/>
      <c r="AI133" s="413" t="s">
        <v>566</v>
      </c>
      <c r="AJ133" s="413"/>
      <c r="AK133" s="413"/>
      <c r="AL133" s="413"/>
      <c r="AM133" s="413" t="s">
        <v>382</v>
      </c>
      <c r="AN133" s="413"/>
      <c r="AO133" s="413"/>
      <c r="AP133" s="413"/>
      <c r="AQ133" s="409" t="s">
        <v>413</v>
      </c>
      <c r="AR133" s="410"/>
      <c r="AS133" s="410"/>
      <c r="AT133" s="411"/>
      <c r="AU133" s="409" t="s">
        <v>591</v>
      </c>
      <c r="AV133" s="410"/>
      <c r="AW133" s="410"/>
      <c r="AX133" s="412"/>
      <c r="AY133">
        <f>COUNTA($G$134)</f>
        <v>0</v>
      </c>
    </row>
    <row r="134" spans="1:60" hidden="1" x14ac:dyDescent="0.15">
      <c r="A134" s="348"/>
      <c r="B134" s="317"/>
      <c r="C134" s="317"/>
      <c r="D134" s="317"/>
      <c r="E134" s="317"/>
      <c r="F134" s="318"/>
      <c r="G134" s="433"/>
      <c r="H134" s="358"/>
      <c r="I134" s="358"/>
      <c r="J134" s="358"/>
      <c r="K134" s="358"/>
      <c r="L134" s="358"/>
      <c r="M134" s="358"/>
      <c r="N134" s="358"/>
      <c r="O134" s="358"/>
      <c r="P134" s="434"/>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08"/>
      <c r="AV134" s="403"/>
      <c r="AW134" s="403"/>
      <c r="AX134" s="404"/>
      <c r="AY134">
        <f>$AY$133</f>
        <v>0</v>
      </c>
    </row>
    <row r="135" spans="1:60" hidden="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5" t="s">
        <v>52</v>
      </c>
      <c r="Z135" s="406"/>
      <c r="AA135" s="407"/>
      <c r="AB135" s="370"/>
      <c r="AC135" s="370"/>
      <c r="AD135" s="370"/>
      <c r="AE135" s="371"/>
      <c r="AF135" s="371"/>
      <c r="AG135" s="371"/>
      <c r="AH135" s="371"/>
      <c r="AI135" s="371"/>
      <c r="AJ135" s="371"/>
      <c r="AK135" s="371"/>
      <c r="AL135" s="371"/>
      <c r="AM135" s="371"/>
      <c r="AN135" s="371"/>
      <c r="AO135" s="371"/>
      <c r="AP135" s="371"/>
      <c r="AQ135" s="371"/>
      <c r="AR135" s="371"/>
      <c r="AS135" s="371"/>
      <c r="AT135" s="371"/>
      <c r="AU135" s="408"/>
      <c r="AV135" s="403"/>
      <c r="AW135" s="403"/>
      <c r="AX135" s="404"/>
      <c r="AY135">
        <f>$AY$133</f>
        <v>0</v>
      </c>
    </row>
    <row r="136" spans="1:60" hidden="1" x14ac:dyDescent="0.15">
      <c r="A136" s="461" t="s">
        <v>579</v>
      </c>
      <c r="B136" s="341"/>
      <c r="C136" s="341"/>
      <c r="D136" s="341"/>
      <c r="E136" s="341"/>
      <c r="F136" s="462"/>
      <c r="G136" s="223" t="s">
        <v>580</v>
      </c>
      <c r="H136" s="223"/>
      <c r="I136" s="223"/>
      <c r="J136" s="223"/>
      <c r="K136" s="223"/>
      <c r="L136" s="223"/>
      <c r="M136" s="223"/>
      <c r="N136" s="223"/>
      <c r="O136" s="223"/>
      <c r="P136" s="223"/>
      <c r="Q136" s="223"/>
      <c r="R136" s="223"/>
      <c r="S136" s="223"/>
      <c r="T136" s="223"/>
      <c r="U136" s="223"/>
      <c r="V136" s="223"/>
      <c r="W136" s="223"/>
      <c r="X136" s="252"/>
      <c r="Y136" s="443"/>
      <c r="Z136" s="444"/>
      <c r="AA136" s="445"/>
      <c r="AB136" s="222" t="s">
        <v>11</v>
      </c>
      <c r="AC136" s="223"/>
      <c r="AD136" s="252"/>
      <c r="AE136" s="413" t="s">
        <v>414</v>
      </c>
      <c r="AF136" s="413"/>
      <c r="AG136" s="413"/>
      <c r="AH136" s="413"/>
      <c r="AI136" s="413" t="s">
        <v>566</v>
      </c>
      <c r="AJ136" s="413"/>
      <c r="AK136" s="413"/>
      <c r="AL136" s="413"/>
      <c r="AM136" s="413" t="s">
        <v>382</v>
      </c>
      <c r="AN136" s="413"/>
      <c r="AO136" s="413"/>
      <c r="AP136" s="413"/>
      <c r="AQ136" s="414" t="s">
        <v>592</v>
      </c>
      <c r="AR136" s="415"/>
      <c r="AS136" s="415"/>
      <c r="AT136" s="415"/>
      <c r="AU136" s="415"/>
      <c r="AV136" s="415"/>
      <c r="AW136" s="415"/>
      <c r="AX136" s="416"/>
      <c r="AY136">
        <f>IF(SUBSTITUTE(SUBSTITUTE($G$137,"／",""),"　","")="",0,1)</f>
        <v>0</v>
      </c>
    </row>
    <row r="137" spans="1:60" hidden="1" x14ac:dyDescent="0.15">
      <c r="A137" s="463"/>
      <c r="B137" s="322"/>
      <c r="C137" s="322"/>
      <c r="D137" s="322"/>
      <c r="E137" s="322"/>
      <c r="F137" s="464"/>
      <c r="G137" s="459" t="s">
        <v>581</v>
      </c>
      <c r="H137" s="394"/>
      <c r="I137" s="394"/>
      <c r="J137" s="394"/>
      <c r="K137" s="394"/>
      <c r="L137" s="394"/>
      <c r="M137" s="394"/>
      <c r="N137" s="394"/>
      <c r="O137" s="394"/>
      <c r="P137" s="394"/>
      <c r="Q137" s="394"/>
      <c r="R137" s="394"/>
      <c r="S137" s="394"/>
      <c r="T137" s="394"/>
      <c r="U137" s="394"/>
      <c r="V137" s="394"/>
      <c r="W137" s="394"/>
      <c r="X137" s="394"/>
      <c r="Y137" s="417" t="s">
        <v>579</v>
      </c>
      <c r="Z137" s="418"/>
      <c r="AA137" s="419"/>
      <c r="AB137" s="420"/>
      <c r="AC137" s="421"/>
      <c r="AD137" s="422"/>
      <c r="AE137" s="396"/>
      <c r="AF137" s="396"/>
      <c r="AG137" s="396"/>
      <c r="AH137" s="396"/>
      <c r="AI137" s="396"/>
      <c r="AJ137" s="396"/>
      <c r="AK137" s="396"/>
      <c r="AL137" s="396"/>
      <c r="AM137" s="396"/>
      <c r="AN137" s="396"/>
      <c r="AO137" s="396"/>
      <c r="AP137" s="396"/>
      <c r="AQ137" s="389"/>
      <c r="AR137" s="372"/>
      <c r="AS137" s="372"/>
      <c r="AT137" s="372"/>
      <c r="AU137" s="372"/>
      <c r="AV137" s="372"/>
      <c r="AW137" s="372"/>
      <c r="AX137" s="373"/>
      <c r="AY137">
        <f>$AY$136</f>
        <v>0</v>
      </c>
    </row>
    <row r="138" spans="1:60" hidden="1" x14ac:dyDescent="0.15">
      <c r="A138" s="465"/>
      <c r="B138" s="324"/>
      <c r="C138" s="324"/>
      <c r="D138" s="324"/>
      <c r="E138" s="324"/>
      <c r="F138" s="466"/>
      <c r="G138" s="460"/>
      <c r="H138" s="395"/>
      <c r="I138" s="395"/>
      <c r="J138" s="395"/>
      <c r="K138" s="395"/>
      <c r="L138" s="395"/>
      <c r="M138" s="395"/>
      <c r="N138" s="395"/>
      <c r="O138" s="395"/>
      <c r="P138" s="395"/>
      <c r="Q138" s="395"/>
      <c r="R138" s="395"/>
      <c r="S138" s="395"/>
      <c r="T138" s="395"/>
      <c r="U138" s="395"/>
      <c r="V138" s="395"/>
      <c r="W138" s="395"/>
      <c r="X138" s="395"/>
      <c r="Y138" s="385" t="s">
        <v>582</v>
      </c>
      <c r="Z138" s="397"/>
      <c r="AA138" s="398"/>
      <c r="AB138" s="423" t="s">
        <v>583</v>
      </c>
      <c r="AC138" s="424"/>
      <c r="AD138" s="425"/>
      <c r="AE138" s="426"/>
      <c r="AF138" s="426"/>
      <c r="AG138" s="426"/>
      <c r="AH138" s="426"/>
      <c r="AI138" s="426"/>
      <c r="AJ138" s="426"/>
      <c r="AK138" s="426"/>
      <c r="AL138" s="426"/>
      <c r="AM138" s="426"/>
      <c r="AN138" s="426"/>
      <c r="AO138" s="426"/>
      <c r="AP138" s="426"/>
      <c r="AQ138" s="426"/>
      <c r="AR138" s="426"/>
      <c r="AS138" s="426"/>
      <c r="AT138" s="426"/>
      <c r="AU138" s="426"/>
      <c r="AV138" s="426"/>
      <c r="AW138" s="426"/>
      <c r="AX138" s="427"/>
      <c r="AY138">
        <f>$AY$136</f>
        <v>0</v>
      </c>
    </row>
    <row r="139" spans="1:60" hidden="1" x14ac:dyDescent="0.15">
      <c r="A139" s="503" t="s">
        <v>234</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3" t="s">
        <v>414</v>
      </c>
      <c r="AF139" s="413"/>
      <c r="AG139" s="413"/>
      <c r="AH139" s="413"/>
      <c r="AI139" s="413" t="s">
        <v>566</v>
      </c>
      <c r="AJ139" s="413"/>
      <c r="AK139" s="413"/>
      <c r="AL139" s="413"/>
      <c r="AM139" s="413" t="s">
        <v>382</v>
      </c>
      <c r="AN139" s="413"/>
      <c r="AO139" s="413"/>
      <c r="AP139" s="413"/>
      <c r="AQ139" s="456" t="s">
        <v>174</v>
      </c>
      <c r="AR139" s="457"/>
      <c r="AS139" s="457"/>
      <c r="AT139" s="458"/>
      <c r="AU139" s="322" t="s">
        <v>128</v>
      </c>
      <c r="AV139" s="322"/>
      <c r="AW139" s="322"/>
      <c r="AX139" s="327"/>
      <c r="AY139">
        <f>COUNTA($G$141)</f>
        <v>0</v>
      </c>
    </row>
    <row r="140" spans="1:60" hidden="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0"/>
      <c r="AC140" s="487"/>
      <c r="AD140" s="488"/>
      <c r="AE140" s="413"/>
      <c r="AF140" s="413"/>
      <c r="AG140" s="413"/>
      <c r="AH140" s="413"/>
      <c r="AI140" s="413"/>
      <c r="AJ140" s="413"/>
      <c r="AK140" s="413"/>
      <c r="AL140" s="413"/>
      <c r="AM140" s="413"/>
      <c r="AN140" s="413"/>
      <c r="AO140" s="413"/>
      <c r="AP140" s="413"/>
      <c r="AQ140" s="428"/>
      <c r="AR140" s="429"/>
      <c r="AS140" s="430" t="s">
        <v>175</v>
      </c>
      <c r="AT140" s="431"/>
      <c r="AU140" s="432"/>
      <c r="AV140" s="432"/>
      <c r="AW140" s="324" t="s">
        <v>166</v>
      </c>
      <c r="AX140" s="329"/>
      <c r="AY140">
        <f t="shared" ref="AY140:AY145" si="5">$AY$139</f>
        <v>0</v>
      </c>
    </row>
    <row r="141" spans="1:60" hidden="1" x14ac:dyDescent="0.15">
      <c r="A141" s="509"/>
      <c r="B141" s="507"/>
      <c r="C141" s="507"/>
      <c r="D141" s="507"/>
      <c r="E141" s="507"/>
      <c r="F141" s="508"/>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idden="1" x14ac:dyDescent="0.15">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6"/>
      <c r="AC142" s="446"/>
      <c r="AD142" s="446"/>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idden="1" x14ac:dyDescent="0.15">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idden="1" x14ac:dyDescent="0.15">
      <c r="A144" s="461" t="s">
        <v>258</v>
      </c>
      <c r="B144" s="454"/>
      <c r="C144" s="454"/>
      <c r="D144" s="454"/>
      <c r="E144" s="454"/>
      <c r="F144" s="455"/>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idden="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idden="1" x14ac:dyDescent="0.15">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idden="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idden="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idden="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idden="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idden="1" x14ac:dyDescent="0.15">
      <c r="A151" s="314"/>
      <c r="B151" s="453" t="s">
        <v>138</v>
      </c>
      <c r="C151" s="454"/>
      <c r="D151" s="454"/>
      <c r="E151" s="454"/>
      <c r="F151" s="455"/>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08" t="s">
        <v>11</v>
      </c>
      <c r="AC151" s="909"/>
      <c r="AD151" s="910"/>
      <c r="AE151" s="413" t="s">
        <v>414</v>
      </c>
      <c r="AF151" s="413"/>
      <c r="AG151" s="413"/>
      <c r="AH151" s="413"/>
      <c r="AI151" s="413" t="s">
        <v>566</v>
      </c>
      <c r="AJ151" s="413"/>
      <c r="AK151" s="413"/>
      <c r="AL151" s="413"/>
      <c r="AM151" s="413" t="s">
        <v>382</v>
      </c>
      <c r="AN151" s="413"/>
      <c r="AO151" s="413"/>
      <c r="AP151" s="413"/>
      <c r="AQ151" s="491" t="s">
        <v>174</v>
      </c>
      <c r="AR151" s="492"/>
      <c r="AS151" s="492"/>
      <c r="AT151" s="493"/>
      <c r="AU151" s="494" t="s">
        <v>128</v>
      </c>
      <c r="AV151" s="494"/>
      <c r="AW151" s="494"/>
      <c r="AX151" s="495"/>
      <c r="AY151">
        <f t="shared" si="6"/>
        <v>0</v>
      </c>
      <c r="AZ151" s="10"/>
      <c r="BA151" s="10"/>
      <c r="BB151" s="10"/>
      <c r="BC151" s="10"/>
    </row>
    <row r="152" spans="1:60" hidden="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0"/>
      <c r="AC152" s="487"/>
      <c r="AD152" s="488"/>
      <c r="AE152" s="413"/>
      <c r="AF152" s="413"/>
      <c r="AG152" s="413"/>
      <c r="AH152" s="413"/>
      <c r="AI152" s="413"/>
      <c r="AJ152" s="413"/>
      <c r="AK152" s="413"/>
      <c r="AL152" s="413"/>
      <c r="AM152" s="413"/>
      <c r="AN152" s="413"/>
      <c r="AO152" s="413"/>
      <c r="AP152" s="413"/>
      <c r="AQ152" s="496"/>
      <c r="AR152" s="432"/>
      <c r="AS152" s="430" t="s">
        <v>175</v>
      </c>
      <c r="AT152" s="431"/>
      <c r="AU152" s="432"/>
      <c r="AV152" s="432"/>
      <c r="AW152" s="324" t="s">
        <v>166</v>
      </c>
      <c r="AX152" s="329"/>
      <c r="AY152">
        <f t="shared" si="6"/>
        <v>0</v>
      </c>
      <c r="AZ152" s="10"/>
      <c r="BA152" s="10"/>
      <c r="BB152" s="10"/>
      <c r="BC152" s="10"/>
      <c r="BD152" s="10"/>
      <c r="BE152" s="10"/>
      <c r="BF152" s="10"/>
      <c r="BG152" s="10"/>
      <c r="BH152" s="10"/>
    </row>
    <row r="153" spans="1:60" hidden="1" x14ac:dyDescent="0.15">
      <c r="A153" s="314"/>
      <c r="B153" s="316"/>
      <c r="C153" s="317"/>
      <c r="D153" s="317"/>
      <c r="E153" s="317"/>
      <c r="F153" s="318"/>
      <c r="G153" s="138"/>
      <c r="H153" s="139"/>
      <c r="I153" s="139"/>
      <c r="J153" s="139"/>
      <c r="K153" s="139"/>
      <c r="L153" s="139"/>
      <c r="M153" s="139"/>
      <c r="N153" s="139"/>
      <c r="O153" s="140"/>
      <c r="P153" s="139"/>
      <c r="Q153" s="447"/>
      <c r="R153" s="447"/>
      <c r="S153" s="447"/>
      <c r="T153" s="447"/>
      <c r="U153" s="447"/>
      <c r="V153" s="447"/>
      <c r="W153" s="447"/>
      <c r="X153" s="448"/>
      <c r="Y153" s="912" t="s">
        <v>57</v>
      </c>
      <c r="Z153" s="913"/>
      <c r="AA153" s="914"/>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idden="1" x14ac:dyDescent="0.15">
      <c r="A154" s="314"/>
      <c r="B154" s="316"/>
      <c r="C154" s="317"/>
      <c r="D154" s="317"/>
      <c r="E154" s="317"/>
      <c r="F154" s="318"/>
      <c r="G154" s="915"/>
      <c r="H154" s="383"/>
      <c r="I154" s="383"/>
      <c r="J154" s="383"/>
      <c r="K154" s="383"/>
      <c r="L154" s="383"/>
      <c r="M154" s="383"/>
      <c r="N154" s="383"/>
      <c r="O154" s="384"/>
      <c r="P154" s="449"/>
      <c r="Q154" s="449"/>
      <c r="R154" s="449"/>
      <c r="S154" s="449"/>
      <c r="T154" s="449"/>
      <c r="U154" s="449"/>
      <c r="V154" s="449"/>
      <c r="W154" s="449"/>
      <c r="X154" s="450"/>
      <c r="Y154" s="916" t="s">
        <v>50</v>
      </c>
      <c r="Z154" s="785"/>
      <c r="AA154" s="786"/>
      <c r="AB154" s="446"/>
      <c r="AC154" s="446"/>
      <c r="AD154" s="446"/>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idden="1" x14ac:dyDescent="0.15">
      <c r="A155" s="314"/>
      <c r="B155" s="316"/>
      <c r="C155" s="317"/>
      <c r="D155" s="317"/>
      <c r="E155" s="317"/>
      <c r="F155" s="318"/>
      <c r="G155" s="141"/>
      <c r="H155" s="142"/>
      <c r="I155" s="142"/>
      <c r="J155" s="142"/>
      <c r="K155" s="142"/>
      <c r="L155" s="142"/>
      <c r="M155" s="142"/>
      <c r="N155" s="142"/>
      <c r="O155" s="143"/>
      <c r="P155" s="451"/>
      <c r="Q155" s="451"/>
      <c r="R155" s="451"/>
      <c r="S155" s="451"/>
      <c r="T155" s="451"/>
      <c r="U155" s="451"/>
      <c r="V155" s="451"/>
      <c r="W155" s="451"/>
      <c r="X155" s="452"/>
      <c r="Y155" s="916" t="s">
        <v>13</v>
      </c>
      <c r="Z155" s="785"/>
      <c r="AA155" s="786"/>
      <c r="AB155" s="917" t="s">
        <v>14</v>
      </c>
      <c r="AC155" s="917"/>
      <c r="AD155" s="917"/>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idden="1" x14ac:dyDescent="0.15">
      <c r="A156" s="314"/>
      <c r="B156" s="453" t="s">
        <v>138</v>
      </c>
      <c r="C156" s="454"/>
      <c r="D156" s="454"/>
      <c r="E156" s="454"/>
      <c r="F156" s="455"/>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08" t="s">
        <v>11</v>
      </c>
      <c r="AC156" s="909"/>
      <c r="AD156" s="910"/>
      <c r="AE156" s="413" t="s">
        <v>414</v>
      </c>
      <c r="AF156" s="413"/>
      <c r="AG156" s="413"/>
      <c r="AH156" s="413"/>
      <c r="AI156" s="413" t="s">
        <v>566</v>
      </c>
      <c r="AJ156" s="413"/>
      <c r="AK156" s="413"/>
      <c r="AL156" s="413"/>
      <c r="AM156" s="413" t="s">
        <v>382</v>
      </c>
      <c r="AN156" s="413"/>
      <c r="AO156" s="413"/>
      <c r="AP156" s="413"/>
      <c r="AQ156" s="491" t="s">
        <v>174</v>
      </c>
      <c r="AR156" s="492"/>
      <c r="AS156" s="492"/>
      <c r="AT156" s="493"/>
      <c r="AU156" s="494" t="s">
        <v>128</v>
      </c>
      <c r="AV156" s="494"/>
      <c r="AW156" s="494"/>
      <c r="AX156" s="495"/>
      <c r="AY156">
        <f>COUNTA($G$158)</f>
        <v>0</v>
      </c>
      <c r="AZ156" s="10"/>
      <c r="BA156" s="10"/>
      <c r="BB156" s="10"/>
      <c r="BC156" s="10"/>
    </row>
    <row r="157" spans="1:60" hidden="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0"/>
      <c r="AC157" s="487"/>
      <c r="AD157" s="488"/>
      <c r="AE157" s="413"/>
      <c r="AF157" s="413"/>
      <c r="AG157" s="413"/>
      <c r="AH157" s="413"/>
      <c r="AI157" s="413"/>
      <c r="AJ157" s="413"/>
      <c r="AK157" s="413"/>
      <c r="AL157" s="413"/>
      <c r="AM157" s="413"/>
      <c r="AN157" s="413"/>
      <c r="AO157" s="413"/>
      <c r="AP157" s="413"/>
      <c r="AQ157" s="496"/>
      <c r="AR157" s="432"/>
      <c r="AS157" s="430" t="s">
        <v>175</v>
      </c>
      <c r="AT157" s="431"/>
      <c r="AU157" s="432"/>
      <c r="AV157" s="432"/>
      <c r="AW157" s="324" t="s">
        <v>166</v>
      </c>
      <c r="AX157" s="329"/>
      <c r="AY157">
        <f>$AY$156</f>
        <v>0</v>
      </c>
      <c r="AZ157" s="10"/>
      <c r="BA157" s="10"/>
      <c r="BB157" s="10"/>
      <c r="BC157" s="10"/>
      <c r="BD157" s="10"/>
      <c r="BE157" s="10"/>
      <c r="BF157" s="10"/>
      <c r="BG157" s="10"/>
      <c r="BH157" s="10"/>
    </row>
    <row r="158" spans="1:60" hidden="1" x14ac:dyDescent="0.15">
      <c r="A158" s="314"/>
      <c r="B158" s="316"/>
      <c r="C158" s="317"/>
      <c r="D158" s="317"/>
      <c r="E158" s="317"/>
      <c r="F158" s="318"/>
      <c r="G158" s="138"/>
      <c r="H158" s="139"/>
      <c r="I158" s="139"/>
      <c r="J158" s="139"/>
      <c r="K158" s="139"/>
      <c r="L158" s="139"/>
      <c r="M158" s="139"/>
      <c r="N158" s="139"/>
      <c r="O158" s="140"/>
      <c r="P158" s="139"/>
      <c r="Q158" s="447"/>
      <c r="R158" s="447"/>
      <c r="S158" s="447"/>
      <c r="T158" s="447"/>
      <c r="U158" s="447"/>
      <c r="V158" s="447"/>
      <c r="W158" s="447"/>
      <c r="X158" s="448"/>
      <c r="Y158" s="912" t="s">
        <v>57</v>
      </c>
      <c r="Z158" s="913"/>
      <c r="AA158" s="914"/>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idden="1" x14ac:dyDescent="0.15">
      <c r="A159" s="314"/>
      <c r="B159" s="316"/>
      <c r="C159" s="317"/>
      <c r="D159" s="317"/>
      <c r="E159" s="317"/>
      <c r="F159" s="318"/>
      <c r="G159" s="915"/>
      <c r="H159" s="383"/>
      <c r="I159" s="383"/>
      <c r="J159" s="383"/>
      <c r="K159" s="383"/>
      <c r="L159" s="383"/>
      <c r="M159" s="383"/>
      <c r="N159" s="383"/>
      <c r="O159" s="384"/>
      <c r="P159" s="449"/>
      <c r="Q159" s="449"/>
      <c r="R159" s="449"/>
      <c r="S159" s="449"/>
      <c r="T159" s="449"/>
      <c r="U159" s="449"/>
      <c r="V159" s="449"/>
      <c r="W159" s="449"/>
      <c r="X159" s="450"/>
      <c r="Y159" s="916" t="s">
        <v>50</v>
      </c>
      <c r="Z159" s="785"/>
      <c r="AA159" s="786"/>
      <c r="AB159" s="446"/>
      <c r="AC159" s="446"/>
      <c r="AD159" s="446"/>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idden="1" x14ac:dyDescent="0.15">
      <c r="A160" s="314"/>
      <c r="B160" s="319"/>
      <c r="C160" s="320"/>
      <c r="D160" s="320"/>
      <c r="E160" s="320"/>
      <c r="F160" s="321"/>
      <c r="G160" s="141"/>
      <c r="H160" s="142"/>
      <c r="I160" s="142"/>
      <c r="J160" s="142"/>
      <c r="K160" s="142"/>
      <c r="L160" s="142"/>
      <c r="M160" s="142"/>
      <c r="N160" s="142"/>
      <c r="O160" s="143"/>
      <c r="P160" s="451"/>
      <c r="Q160" s="451"/>
      <c r="R160" s="451"/>
      <c r="S160" s="451"/>
      <c r="T160" s="451"/>
      <c r="U160" s="451"/>
      <c r="V160" s="451"/>
      <c r="W160" s="451"/>
      <c r="X160" s="452"/>
      <c r="Y160" s="916" t="s">
        <v>13</v>
      </c>
      <c r="Z160" s="785"/>
      <c r="AA160" s="786"/>
      <c r="AB160" s="917" t="s">
        <v>14</v>
      </c>
      <c r="AC160" s="917"/>
      <c r="AD160" s="917"/>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idden="1" x14ac:dyDescent="0.15">
      <c r="A161" s="314"/>
      <c r="B161" s="453" t="s">
        <v>138</v>
      </c>
      <c r="C161" s="454"/>
      <c r="D161" s="454"/>
      <c r="E161" s="454"/>
      <c r="F161" s="455"/>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08" t="s">
        <v>11</v>
      </c>
      <c r="AC161" s="909"/>
      <c r="AD161" s="910"/>
      <c r="AE161" s="413" t="s">
        <v>414</v>
      </c>
      <c r="AF161" s="413"/>
      <c r="AG161" s="413"/>
      <c r="AH161" s="413"/>
      <c r="AI161" s="413" t="s">
        <v>566</v>
      </c>
      <c r="AJ161" s="413"/>
      <c r="AK161" s="413"/>
      <c r="AL161" s="413"/>
      <c r="AM161" s="413" t="s">
        <v>382</v>
      </c>
      <c r="AN161" s="413"/>
      <c r="AO161" s="413"/>
      <c r="AP161" s="413"/>
      <c r="AQ161" s="491" t="s">
        <v>174</v>
      </c>
      <c r="AR161" s="492"/>
      <c r="AS161" s="492"/>
      <c r="AT161" s="493"/>
      <c r="AU161" s="494" t="s">
        <v>128</v>
      </c>
      <c r="AV161" s="494"/>
      <c r="AW161" s="494"/>
      <c r="AX161" s="495"/>
      <c r="AY161">
        <f>COUNTA($G$163)</f>
        <v>0</v>
      </c>
      <c r="AZ161" s="10"/>
      <c r="BA161" s="10"/>
      <c r="BB161" s="10"/>
      <c r="BC161" s="10"/>
    </row>
    <row r="162" spans="1:60" hidden="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0"/>
      <c r="AC162" s="487"/>
      <c r="AD162" s="488"/>
      <c r="AE162" s="413"/>
      <c r="AF162" s="413"/>
      <c r="AG162" s="413"/>
      <c r="AH162" s="413"/>
      <c r="AI162" s="413"/>
      <c r="AJ162" s="413"/>
      <c r="AK162" s="413"/>
      <c r="AL162" s="413"/>
      <c r="AM162" s="413"/>
      <c r="AN162" s="413"/>
      <c r="AO162" s="413"/>
      <c r="AP162" s="413"/>
      <c r="AQ162" s="496"/>
      <c r="AR162" s="432"/>
      <c r="AS162" s="430" t="s">
        <v>175</v>
      </c>
      <c r="AT162" s="431"/>
      <c r="AU162" s="432"/>
      <c r="AV162" s="432"/>
      <c r="AW162" s="324" t="s">
        <v>166</v>
      </c>
      <c r="AX162" s="329"/>
      <c r="AY162">
        <f>$AY$161</f>
        <v>0</v>
      </c>
      <c r="AZ162" s="10"/>
      <c r="BA162" s="10"/>
      <c r="BB162" s="10"/>
      <c r="BC162" s="10"/>
      <c r="BD162" s="10"/>
      <c r="BE162" s="10"/>
      <c r="BF162" s="10"/>
      <c r="BG162" s="10"/>
      <c r="BH162" s="10"/>
    </row>
    <row r="163" spans="1:60" hidden="1" x14ac:dyDescent="0.15">
      <c r="A163" s="314"/>
      <c r="B163" s="316"/>
      <c r="C163" s="317"/>
      <c r="D163" s="317"/>
      <c r="E163" s="317"/>
      <c r="F163" s="318"/>
      <c r="G163" s="138"/>
      <c r="H163" s="139"/>
      <c r="I163" s="139"/>
      <c r="J163" s="139"/>
      <c r="K163" s="139"/>
      <c r="L163" s="139"/>
      <c r="M163" s="139"/>
      <c r="N163" s="139"/>
      <c r="O163" s="140"/>
      <c r="P163" s="139"/>
      <c r="Q163" s="447"/>
      <c r="R163" s="447"/>
      <c r="S163" s="447"/>
      <c r="T163" s="447"/>
      <c r="U163" s="447"/>
      <c r="V163" s="447"/>
      <c r="W163" s="447"/>
      <c r="X163" s="448"/>
      <c r="Y163" s="912" t="s">
        <v>57</v>
      </c>
      <c r="Z163" s="913"/>
      <c r="AA163" s="914"/>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idden="1" x14ac:dyDescent="0.15">
      <c r="A164" s="314"/>
      <c r="B164" s="316"/>
      <c r="C164" s="317"/>
      <c r="D164" s="317"/>
      <c r="E164" s="317"/>
      <c r="F164" s="318"/>
      <c r="G164" s="915"/>
      <c r="H164" s="383"/>
      <c r="I164" s="383"/>
      <c r="J164" s="383"/>
      <c r="K164" s="383"/>
      <c r="L164" s="383"/>
      <c r="M164" s="383"/>
      <c r="N164" s="383"/>
      <c r="O164" s="384"/>
      <c r="P164" s="449"/>
      <c r="Q164" s="449"/>
      <c r="R164" s="449"/>
      <c r="S164" s="449"/>
      <c r="T164" s="449"/>
      <c r="U164" s="449"/>
      <c r="V164" s="449"/>
      <c r="W164" s="449"/>
      <c r="X164" s="450"/>
      <c r="Y164" s="916" t="s">
        <v>50</v>
      </c>
      <c r="Z164" s="785"/>
      <c r="AA164" s="786"/>
      <c r="AB164" s="446"/>
      <c r="AC164" s="446"/>
      <c r="AD164" s="446"/>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14.25" hidden="1" thickBot="1" x14ac:dyDescent="0.2">
      <c r="A165" s="315"/>
      <c r="B165" s="905"/>
      <c r="C165" s="906"/>
      <c r="D165" s="906"/>
      <c r="E165" s="906"/>
      <c r="F165" s="907"/>
      <c r="G165" s="918"/>
      <c r="H165" s="919"/>
      <c r="I165" s="919"/>
      <c r="J165" s="919"/>
      <c r="K165" s="919"/>
      <c r="L165" s="919"/>
      <c r="M165" s="919"/>
      <c r="N165" s="919"/>
      <c r="O165" s="920"/>
      <c r="P165" s="921"/>
      <c r="Q165" s="921"/>
      <c r="R165" s="921"/>
      <c r="S165" s="921"/>
      <c r="T165" s="921"/>
      <c r="U165" s="921"/>
      <c r="V165" s="921"/>
      <c r="W165" s="921"/>
      <c r="X165" s="922"/>
      <c r="Y165" s="923" t="s">
        <v>13</v>
      </c>
      <c r="Z165" s="924"/>
      <c r="AA165" s="925"/>
      <c r="AB165" s="926" t="s">
        <v>14</v>
      </c>
      <c r="AC165" s="926"/>
      <c r="AD165" s="926"/>
      <c r="AE165" s="927"/>
      <c r="AF165" s="928"/>
      <c r="AG165" s="928"/>
      <c r="AH165" s="928"/>
      <c r="AI165" s="927"/>
      <c r="AJ165" s="928"/>
      <c r="AK165" s="928"/>
      <c r="AL165" s="928"/>
      <c r="AM165" s="927"/>
      <c r="AN165" s="928"/>
      <c r="AO165" s="928"/>
      <c r="AP165" s="928"/>
      <c r="AQ165" s="929"/>
      <c r="AR165" s="930"/>
      <c r="AS165" s="930"/>
      <c r="AT165" s="931"/>
      <c r="AU165" s="928"/>
      <c r="AV165" s="928"/>
      <c r="AW165" s="928"/>
      <c r="AX165" s="932"/>
      <c r="AY165">
        <f>$AY$161</f>
        <v>0</v>
      </c>
      <c r="AZ165" s="10"/>
      <c r="BA165" s="10"/>
      <c r="BB165" s="10"/>
      <c r="BC165" s="10"/>
      <c r="BD165" s="10"/>
      <c r="BE165" s="10"/>
      <c r="BF165" s="10"/>
      <c r="BG165" s="10"/>
      <c r="BH165" s="10"/>
    </row>
    <row r="166" spans="1:60" hidden="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idden="1" x14ac:dyDescent="0.15">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399" t="s">
        <v>11</v>
      </c>
      <c r="AC167" s="399"/>
      <c r="AD167" s="399"/>
      <c r="AE167" s="413" t="s">
        <v>414</v>
      </c>
      <c r="AF167" s="413"/>
      <c r="AG167" s="413"/>
      <c r="AH167" s="413"/>
      <c r="AI167" s="413" t="s">
        <v>566</v>
      </c>
      <c r="AJ167" s="413"/>
      <c r="AK167" s="413"/>
      <c r="AL167" s="413"/>
      <c r="AM167" s="413" t="s">
        <v>382</v>
      </c>
      <c r="AN167" s="413"/>
      <c r="AO167" s="413"/>
      <c r="AP167" s="413"/>
      <c r="AQ167" s="409" t="s">
        <v>413</v>
      </c>
      <c r="AR167" s="410"/>
      <c r="AS167" s="410"/>
      <c r="AT167" s="411"/>
      <c r="AU167" s="409" t="s">
        <v>591</v>
      </c>
      <c r="AV167" s="410"/>
      <c r="AW167" s="410"/>
      <c r="AX167" s="412"/>
      <c r="AY167">
        <f>COUNTA($G$168)</f>
        <v>0</v>
      </c>
    </row>
    <row r="168" spans="1:60" hidden="1" x14ac:dyDescent="0.15">
      <c r="A168" s="348"/>
      <c r="B168" s="317"/>
      <c r="C168" s="317"/>
      <c r="D168" s="317"/>
      <c r="E168" s="317"/>
      <c r="F168" s="318"/>
      <c r="G168" s="433"/>
      <c r="H168" s="358"/>
      <c r="I168" s="358"/>
      <c r="J168" s="358"/>
      <c r="K168" s="358"/>
      <c r="L168" s="358"/>
      <c r="M168" s="358"/>
      <c r="N168" s="358"/>
      <c r="O168" s="358"/>
      <c r="P168" s="434"/>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08"/>
      <c r="AV168" s="403"/>
      <c r="AW168" s="403"/>
      <c r="AX168" s="404"/>
      <c r="AY168">
        <f>$AY$167</f>
        <v>0</v>
      </c>
    </row>
    <row r="169" spans="1:60" hidden="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5" t="s">
        <v>52</v>
      </c>
      <c r="Z169" s="406"/>
      <c r="AA169" s="407"/>
      <c r="AB169" s="370"/>
      <c r="AC169" s="370"/>
      <c r="AD169" s="370"/>
      <c r="AE169" s="371"/>
      <c r="AF169" s="371"/>
      <c r="AG169" s="371"/>
      <c r="AH169" s="371"/>
      <c r="AI169" s="371"/>
      <c r="AJ169" s="371"/>
      <c r="AK169" s="371"/>
      <c r="AL169" s="371"/>
      <c r="AM169" s="371"/>
      <c r="AN169" s="371"/>
      <c r="AO169" s="371"/>
      <c r="AP169" s="371"/>
      <c r="AQ169" s="371"/>
      <c r="AR169" s="371"/>
      <c r="AS169" s="371"/>
      <c r="AT169" s="371"/>
      <c r="AU169" s="408"/>
      <c r="AV169" s="403"/>
      <c r="AW169" s="403"/>
      <c r="AX169" s="404"/>
      <c r="AY169">
        <f>$AY$167</f>
        <v>0</v>
      </c>
    </row>
    <row r="170" spans="1:60" hidden="1" x14ac:dyDescent="0.15">
      <c r="A170" s="461" t="s">
        <v>579</v>
      </c>
      <c r="B170" s="341"/>
      <c r="C170" s="341"/>
      <c r="D170" s="341"/>
      <c r="E170" s="341"/>
      <c r="F170" s="462"/>
      <c r="G170" s="223" t="s">
        <v>580</v>
      </c>
      <c r="H170" s="223"/>
      <c r="I170" s="223"/>
      <c r="J170" s="223"/>
      <c r="K170" s="223"/>
      <c r="L170" s="223"/>
      <c r="M170" s="223"/>
      <c r="N170" s="223"/>
      <c r="O170" s="223"/>
      <c r="P170" s="223"/>
      <c r="Q170" s="223"/>
      <c r="R170" s="223"/>
      <c r="S170" s="223"/>
      <c r="T170" s="223"/>
      <c r="U170" s="223"/>
      <c r="V170" s="223"/>
      <c r="W170" s="223"/>
      <c r="X170" s="252"/>
      <c r="Y170" s="443"/>
      <c r="Z170" s="444"/>
      <c r="AA170" s="445"/>
      <c r="AB170" s="222" t="s">
        <v>11</v>
      </c>
      <c r="AC170" s="223"/>
      <c r="AD170" s="252"/>
      <c r="AE170" s="413" t="s">
        <v>414</v>
      </c>
      <c r="AF170" s="413"/>
      <c r="AG170" s="413"/>
      <c r="AH170" s="413"/>
      <c r="AI170" s="413" t="s">
        <v>566</v>
      </c>
      <c r="AJ170" s="413"/>
      <c r="AK170" s="413"/>
      <c r="AL170" s="413"/>
      <c r="AM170" s="413" t="s">
        <v>382</v>
      </c>
      <c r="AN170" s="413"/>
      <c r="AO170" s="413"/>
      <c r="AP170" s="413"/>
      <c r="AQ170" s="414" t="s">
        <v>592</v>
      </c>
      <c r="AR170" s="415"/>
      <c r="AS170" s="415"/>
      <c r="AT170" s="415"/>
      <c r="AU170" s="415"/>
      <c r="AV170" s="415"/>
      <c r="AW170" s="415"/>
      <c r="AX170" s="416"/>
      <c r="AY170">
        <f>IF(SUBSTITUTE(SUBSTITUTE($G$171,"／",""),"　","")="",0,1)</f>
        <v>0</v>
      </c>
    </row>
    <row r="171" spans="1:60" hidden="1" x14ac:dyDescent="0.15">
      <c r="A171" s="463"/>
      <c r="B171" s="322"/>
      <c r="C171" s="322"/>
      <c r="D171" s="322"/>
      <c r="E171" s="322"/>
      <c r="F171" s="464"/>
      <c r="G171" s="459" t="s">
        <v>581</v>
      </c>
      <c r="H171" s="394"/>
      <c r="I171" s="394"/>
      <c r="J171" s="394"/>
      <c r="K171" s="394"/>
      <c r="L171" s="394"/>
      <c r="M171" s="394"/>
      <c r="N171" s="394"/>
      <c r="O171" s="394"/>
      <c r="P171" s="394"/>
      <c r="Q171" s="394"/>
      <c r="R171" s="394"/>
      <c r="S171" s="394"/>
      <c r="T171" s="394"/>
      <c r="U171" s="394"/>
      <c r="V171" s="394"/>
      <c r="W171" s="394"/>
      <c r="X171" s="394"/>
      <c r="Y171" s="417" t="s">
        <v>579</v>
      </c>
      <c r="Z171" s="418"/>
      <c r="AA171" s="419"/>
      <c r="AB171" s="420"/>
      <c r="AC171" s="421"/>
      <c r="AD171" s="422"/>
      <c r="AE171" s="396"/>
      <c r="AF171" s="396"/>
      <c r="AG171" s="396"/>
      <c r="AH171" s="396"/>
      <c r="AI171" s="396"/>
      <c r="AJ171" s="396"/>
      <c r="AK171" s="396"/>
      <c r="AL171" s="396"/>
      <c r="AM171" s="396"/>
      <c r="AN171" s="396"/>
      <c r="AO171" s="396"/>
      <c r="AP171" s="396"/>
      <c r="AQ171" s="389"/>
      <c r="AR171" s="372"/>
      <c r="AS171" s="372"/>
      <c r="AT171" s="372"/>
      <c r="AU171" s="372"/>
      <c r="AV171" s="372"/>
      <c r="AW171" s="372"/>
      <c r="AX171" s="373"/>
      <c r="AY171">
        <f>$AY$170</f>
        <v>0</v>
      </c>
    </row>
    <row r="172" spans="1:60" hidden="1" x14ac:dyDescent="0.15">
      <c r="A172" s="465"/>
      <c r="B172" s="324"/>
      <c r="C172" s="324"/>
      <c r="D172" s="324"/>
      <c r="E172" s="324"/>
      <c r="F172" s="466"/>
      <c r="G172" s="460"/>
      <c r="H172" s="395"/>
      <c r="I172" s="395"/>
      <c r="J172" s="395"/>
      <c r="K172" s="395"/>
      <c r="L172" s="395"/>
      <c r="M172" s="395"/>
      <c r="N172" s="395"/>
      <c r="O172" s="395"/>
      <c r="P172" s="395"/>
      <c r="Q172" s="395"/>
      <c r="R172" s="395"/>
      <c r="S172" s="395"/>
      <c r="T172" s="395"/>
      <c r="U172" s="395"/>
      <c r="V172" s="395"/>
      <c r="W172" s="395"/>
      <c r="X172" s="395"/>
      <c r="Y172" s="385" t="s">
        <v>582</v>
      </c>
      <c r="Z172" s="397"/>
      <c r="AA172" s="398"/>
      <c r="AB172" s="423" t="s">
        <v>583</v>
      </c>
      <c r="AC172" s="424"/>
      <c r="AD172" s="425"/>
      <c r="AE172" s="426"/>
      <c r="AF172" s="426"/>
      <c r="AG172" s="426"/>
      <c r="AH172" s="426"/>
      <c r="AI172" s="426"/>
      <c r="AJ172" s="426"/>
      <c r="AK172" s="426"/>
      <c r="AL172" s="426"/>
      <c r="AM172" s="426"/>
      <c r="AN172" s="426"/>
      <c r="AO172" s="426"/>
      <c r="AP172" s="426"/>
      <c r="AQ172" s="426"/>
      <c r="AR172" s="426"/>
      <c r="AS172" s="426"/>
      <c r="AT172" s="426"/>
      <c r="AU172" s="426"/>
      <c r="AV172" s="426"/>
      <c r="AW172" s="426"/>
      <c r="AX172" s="427"/>
      <c r="AY172">
        <f>$AY$170</f>
        <v>0</v>
      </c>
    </row>
    <row r="173" spans="1:60" hidden="1" x14ac:dyDescent="0.15">
      <c r="A173" s="503" t="s">
        <v>234</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3" t="s">
        <v>414</v>
      </c>
      <c r="AF173" s="413"/>
      <c r="AG173" s="413"/>
      <c r="AH173" s="413"/>
      <c r="AI173" s="413" t="s">
        <v>566</v>
      </c>
      <c r="AJ173" s="413"/>
      <c r="AK173" s="413"/>
      <c r="AL173" s="413"/>
      <c r="AM173" s="413" t="s">
        <v>382</v>
      </c>
      <c r="AN173" s="413"/>
      <c r="AO173" s="413"/>
      <c r="AP173" s="413"/>
      <c r="AQ173" s="456" t="s">
        <v>174</v>
      </c>
      <c r="AR173" s="457"/>
      <c r="AS173" s="457"/>
      <c r="AT173" s="458"/>
      <c r="AU173" s="322" t="s">
        <v>128</v>
      </c>
      <c r="AV173" s="322"/>
      <c r="AW173" s="322"/>
      <c r="AX173" s="327"/>
      <c r="AY173">
        <f>COUNTA($G$175)</f>
        <v>0</v>
      </c>
    </row>
    <row r="174" spans="1:60" hidden="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0"/>
      <c r="AC174" s="487"/>
      <c r="AD174" s="488"/>
      <c r="AE174" s="413"/>
      <c r="AF174" s="413"/>
      <c r="AG174" s="413"/>
      <c r="AH174" s="413"/>
      <c r="AI174" s="413"/>
      <c r="AJ174" s="413"/>
      <c r="AK174" s="413"/>
      <c r="AL174" s="413"/>
      <c r="AM174" s="413"/>
      <c r="AN174" s="413"/>
      <c r="AO174" s="413"/>
      <c r="AP174" s="413"/>
      <c r="AQ174" s="428"/>
      <c r="AR174" s="429"/>
      <c r="AS174" s="430" t="s">
        <v>175</v>
      </c>
      <c r="AT174" s="431"/>
      <c r="AU174" s="432"/>
      <c r="AV174" s="432"/>
      <c r="AW174" s="324" t="s">
        <v>166</v>
      </c>
      <c r="AX174" s="329"/>
      <c r="AY174">
        <f t="shared" ref="AY174:AY179" si="7">$AY$173</f>
        <v>0</v>
      </c>
    </row>
    <row r="175" spans="1:60" hidden="1" x14ac:dyDescent="0.15">
      <c r="A175" s="509"/>
      <c r="B175" s="507"/>
      <c r="C175" s="507"/>
      <c r="D175" s="507"/>
      <c r="E175" s="507"/>
      <c r="F175" s="508"/>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idden="1" x14ac:dyDescent="0.15">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6"/>
      <c r="AC176" s="446"/>
      <c r="AD176" s="446"/>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idden="1" x14ac:dyDescent="0.15">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idden="1" x14ac:dyDescent="0.15">
      <c r="A178" s="461" t="s">
        <v>258</v>
      </c>
      <c r="B178" s="454"/>
      <c r="C178" s="454"/>
      <c r="D178" s="454"/>
      <c r="E178" s="454"/>
      <c r="F178" s="455"/>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idden="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idden="1" x14ac:dyDescent="0.15">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idden="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idden="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idden="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idden="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idden="1" x14ac:dyDescent="0.15">
      <c r="A185" s="314"/>
      <c r="B185" s="453" t="s">
        <v>138</v>
      </c>
      <c r="C185" s="454"/>
      <c r="D185" s="454"/>
      <c r="E185" s="454"/>
      <c r="F185" s="455"/>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08" t="s">
        <v>11</v>
      </c>
      <c r="AC185" s="909"/>
      <c r="AD185" s="910"/>
      <c r="AE185" s="413" t="s">
        <v>414</v>
      </c>
      <c r="AF185" s="413"/>
      <c r="AG185" s="413"/>
      <c r="AH185" s="413"/>
      <c r="AI185" s="413" t="s">
        <v>566</v>
      </c>
      <c r="AJ185" s="413"/>
      <c r="AK185" s="413"/>
      <c r="AL185" s="413"/>
      <c r="AM185" s="413" t="s">
        <v>382</v>
      </c>
      <c r="AN185" s="413"/>
      <c r="AO185" s="413"/>
      <c r="AP185" s="413"/>
      <c r="AQ185" s="491" t="s">
        <v>174</v>
      </c>
      <c r="AR185" s="492"/>
      <c r="AS185" s="492"/>
      <c r="AT185" s="493"/>
      <c r="AU185" s="494" t="s">
        <v>128</v>
      </c>
      <c r="AV185" s="494"/>
      <c r="AW185" s="494"/>
      <c r="AX185" s="495"/>
      <c r="AY185">
        <f t="shared" si="8"/>
        <v>0</v>
      </c>
      <c r="AZ185" s="10"/>
      <c r="BA185" s="10"/>
      <c r="BB185" s="10"/>
      <c r="BC185" s="10"/>
    </row>
    <row r="186" spans="1:60" hidden="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0"/>
      <c r="AC186" s="487"/>
      <c r="AD186" s="488"/>
      <c r="AE186" s="413"/>
      <c r="AF186" s="413"/>
      <c r="AG186" s="413"/>
      <c r="AH186" s="413"/>
      <c r="AI186" s="413"/>
      <c r="AJ186" s="413"/>
      <c r="AK186" s="413"/>
      <c r="AL186" s="413"/>
      <c r="AM186" s="413"/>
      <c r="AN186" s="413"/>
      <c r="AO186" s="413"/>
      <c r="AP186" s="413"/>
      <c r="AQ186" s="496"/>
      <c r="AR186" s="432"/>
      <c r="AS186" s="430" t="s">
        <v>175</v>
      </c>
      <c r="AT186" s="431"/>
      <c r="AU186" s="432"/>
      <c r="AV186" s="432"/>
      <c r="AW186" s="324" t="s">
        <v>166</v>
      </c>
      <c r="AX186" s="329"/>
      <c r="AY186">
        <f t="shared" si="8"/>
        <v>0</v>
      </c>
      <c r="AZ186" s="10"/>
      <c r="BA186" s="10"/>
      <c r="BB186" s="10"/>
      <c r="BC186" s="10"/>
      <c r="BD186" s="10"/>
      <c r="BE186" s="10"/>
      <c r="BF186" s="10"/>
      <c r="BG186" s="10"/>
      <c r="BH186" s="10"/>
    </row>
    <row r="187" spans="1:60" hidden="1" x14ac:dyDescent="0.15">
      <c r="A187" s="314"/>
      <c r="B187" s="316"/>
      <c r="C187" s="317"/>
      <c r="D187" s="317"/>
      <c r="E187" s="317"/>
      <c r="F187" s="318"/>
      <c r="G187" s="138"/>
      <c r="H187" s="139"/>
      <c r="I187" s="139"/>
      <c r="J187" s="139"/>
      <c r="K187" s="139"/>
      <c r="L187" s="139"/>
      <c r="M187" s="139"/>
      <c r="N187" s="139"/>
      <c r="O187" s="140"/>
      <c r="P187" s="139"/>
      <c r="Q187" s="447"/>
      <c r="R187" s="447"/>
      <c r="S187" s="447"/>
      <c r="T187" s="447"/>
      <c r="U187" s="447"/>
      <c r="V187" s="447"/>
      <c r="W187" s="447"/>
      <c r="X187" s="448"/>
      <c r="Y187" s="912" t="s">
        <v>57</v>
      </c>
      <c r="Z187" s="913"/>
      <c r="AA187" s="914"/>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idden="1" x14ac:dyDescent="0.15">
      <c r="A188" s="314"/>
      <c r="B188" s="316"/>
      <c r="C188" s="317"/>
      <c r="D188" s="317"/>
      <c r="E188" s="317"/>
      <c r="F188" s="318"/>
      <c r="G188" s="915"/>
      <c r="H188" s="383"/>
      <c r="I188" s="383"/>
      <c r="J188" s="383"/>
      <c r="K188" s="383"/>
      <c r="L188" s="383"/>
      <c r="M188" s="383"/>
      <c r="N188" s="383"/>
      <c r="O188" s="384"/>
      <c r="P188" s="449"/>
      <c r="Q188" s="449"/>
      <c r="R188" s="449"/>
      <c r="S188" s="449"/>
      <c r="T188" s="449"/>
      <c r="U188" s="449"/>
      <c r="V188" s="449"/>
      <c r="W188" s="449"/>
      <c r="X188" s="450"/>
      <c r="Y188" s="916" t="s">
        <v>50</v>
      </c>
      <c r="Z188" s="785"/>
      <c r="AA188" s="786"/>
      <c r="AB188" s="446"/>
      <c r="AC188" s="446"/>
      <c r="AD188" s="446"/>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idden="1" x14ac:dyDescent="0.15">
      <c r="A189" s="314"/>
      <c r="B189" s="316"/>
      <c r="C189" s="317"/>
      <c r="D189" s="317"/>
      <c r="E189" s="317"/>
      <c r="F189" s="318"/>
      <c r="G189" s="141"/>
      <c r="H189" s="142"/>
      <c r="I189" s="142"/>
      <c r="J189" s="142"/>
      <c r="K189" s="142"/>
      <c r="L189" s="142"/>
      <c r="M189" s="142"/>
      <c r="N189" s="142"/>
      <c r="O189" s="143"/>
      <c r="P189" s="451"/>
      <c r="Q189" s="451"/>
      <c r="R189" s="451"/>
      <c r="S189" s="451"/>
      <c r="T189" s="451"/>
      <c r="U189" s="451"/>
      <c r="V189" s="451"/>
      <c r="W189" s="451"/>
      <c r="X189" s="452"/>
      <c r="Y189" s="916" t="s">
        <v>13</v>
      </c>
      <c r="Z189" s="785"/>
      <c r="AA189" s="786"/>
      <c r="AB189" s="917" t="s">
        <v>14</v>
      </c>
      <c r="AC189" s="917"/>
      <c r="AD189" s="917"/>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idden="1" x14ac:dyDescent="0.15">
      <c r="A190" s="314"/>
      <c r="B190" s="453" t="s">
        <v>138</v>
      </c>
      <c r="C190" s="454"/>
      <c r="D190" s="454"/>
      <c r="E190" s="454"/>
      <c r="F190" s="455"/>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08" t="s">
        <v>11</v>
      </c>
      <c r="AC190" s="909"/>
      <c r="AD190" s="910"/>
      <c r="AE190" s="413" t="s">
        <v>414</v>
      </c>
      <c r="AF190" s="413"/>
      <c r="AG190" s="413"/>
      <c r="AH190" s="413"/>
      <c r="AI190" s="413" t="s">
        <v>566</v>
      </c>
      <c r="AJ190" s="413"/>
      <c r="AK190" s="413"/>
      <c r="AL190" s="413"/>
      <c r="AM190" s="413" t="s">
        <v>382</v>
      </c>
      <c r="AN190" s="413"/>
      <c r="AO190" s="413"/>
      <c r="AP190" s="413"/>
      <c r="AQ190" s="491" t="s">
        <v>174</v>
      </c>
      <c r="AR190" s="492"/>
      <c r="AS190" s="492"/>
      <c r="AT190" s="493"/>
      <c r="AU190" s="494" t="s">
        <v>128</v>
      </c>
      <c r="AV190" s="494"/>
      <c r="AW190" s="494"/>
      <c r="AX190" s="495"/>
      <c r="AY190">
        <f>COUNTA($G$192)</f>
        <v>0</v>
      </c>
      <c r="AZ190" s="10"/>
      <c r="BA190" s="10"/>
      <c r="BB190" s="10"/>
      <c r="BC190" s="10"/>
    </row>
    <row r="191" spans="1:60" hidden="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0"/>
      <c r="AC191" s="487"/>
      <c r="AD191" s="488"/>
      <c r="AE191" s="413"/>
      <c r="AF191" s="413"/>
      <c r="AG191" s="413"/>
      <c r="AH191" s="413"/>
      <c r="AI191" s="413"/>
      <c r="AJ191" s="413"/>
      <c r="AK191" s="413"/>
      <c r="AL191" s="413"/>
      <c r="AM191" s="413"/>
      <c r="AN191" s="413"/>
      <c r="AO191" s="413"/>
      <c r="AP191" s="413"/>
      <c r="AQ191" s="496"/>
      <c r="AR191" s="432"/>
      <c r="AS191" s="430" t="s">
        <v>175</v>
      </c>
      <c r="AT191" s="431"/>
      <c r="AU191" s="432"/>
      <c r="AV191" s="432"/>
      <c r="AW191" s="324" t="s">
        <v>166</v>
      </c>
      <c r="AX191" s="329"/>
      <c r="AY191">
        <f>$AY$190</f>
        <v>0</v>
      </c>
      <c r="AZ191" s="10"/>
      <c r="BA191" s="10"/>
      <c r="BB191" s="10"/>
      <c r="BC191" s="10"/>
      <c r="BD191" s="10"/>
      <c r="BE191" s="10"/>
      <c r="BF191" s="10"/>
      <c r="BG191" s="10"/>
      <c r="BH191" s="10"/>
    </row>
    <row r="192" spans="1:60" hidden="1" x14ac:dyDescent="0.15">
      <c r="A192" s="314"/>
      <c r="B192" s="316"/>
      <c r="C192" s="317"/>
      <c r="D192" s="317"/>
      <c r="E192" s="317"/>
      <c r="F192" s="318"/>
      <c r="G192" s="138"/>
      <c r="H192" s="139"/>
      <c r="I192" s="139"/>
      <c r="J192" s="139"/>
      <c r="K192" s="139"/>
      <c r="L192" s="139"/>
      <c r="M192" s="139"/>
      <c r="N192" s="139"/>
      <c r="O192" s="140"/>
      <c r="P192" s="139"/>
      <c r="Q192" s="447"/>
      <c r="R192" s="447"/>
      <c r="S192" s="447"/>
      <c r="T192" s="447"/>
      <c r="U192" s="447"/>
      <c r="V192" s="447"/>
      <c r="W192" s="447"/>
      <c r="X192" s="448"/>
      <c r="Y192" s="912" t="s">
        <v>57</v>
      </c>
      <c r="Z192" s="913"/>
      <c r="AA192" s="914"/>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idden="1" x14ac:dyDescent="0.15">
      <c r="A193" s="314"/>
      <c r="B193" s="316"/>
      <c r="C193" s="317"/>
      <c r="D193" s="317"/>
      <c r="E193" s="317"/>
      <c r="F193" s="318"/>
      <c r="G193" s="915"/>
      <c r="H193" s="383"/>
      <c r="I193" s="383"/>
      <c r="J193" s="383"/>
      <c r="K193" s="383"/>
      <c r="L193" s="383"/>
      <c r="M193" s="383"/>
      <c r="N193" s="383"/>
      <c r="O193" s="384"/>
      <c r="P193" s="449"/>
      <c r="Q193" s="449"/>
      <c r="R193" s="449"/>
      <c r="S193" s="449"/>
      <c r="T193" s="449"/>
      <c r="U193" s="449"/>
      <c r="V193" s="449"/>
      <c r="W193" s="449"/>
      <c r="X193" s="450"/>
      <c r="Y193" s="916" t="s">
        <v>50</v>
      </c>
      <c r="Z193" s="785"/>
      <c r="AA193" s="786"/>
      <c r="AB193" s="446"/>
      <c r="AC193" s="446"/>
      <c r="AD193" s="446"/>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idden="1" x14ac:dyDescent="0.15">
      <c r="A194" s="314"/>
      <c r="B194" s="319"/>
      <c r="C194" s="320"/>
      <c r="D194" s="320"/>
      <c r="E194" s="320"/>
      <c r="F194" s="321"/>
      <c r="G194" s="141"/>
      <c r="H194" s="142"/>
      <c r="I194" s="142"/>
      <c r="J194" s="142"/>
      <c r="K194" s="142"/>
      <c r="L194" s="142"/>
      <c r="M194" s="142"/>
      <c r="N194" s="142"/>
      <c r="O194" s="143"/>
      <c r="P194" s="451"/>
      <c r="Q194" s="451"/>
      <c r="R194" s="451"/>
      <c r="S194" s="451"/>
      <c r="T194" s="451"/>
      <c r="U194" s="451"/>
      <c r="V194" s="451"/>
      <c r="W194" s="451"/>
      <c r="X194" s="452"/>
      <c r="Y194" s="916" t="s">
        <v>13</v>
      </c>
      <c r="Z194" s="785"/>
      <c r="AA194" s="786"/>
      <c r="AB194" s="917" t="s">
        <v>14</v>
      </c>
      <c r="AC194" s="917"/>
      <c r="AD194" s="917"/>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idden="1" x14ac:dyDescent="0.15">
      <c r="A195" s="314"/>
      <c r="B195" s="453" t="s">
        <v>138</v>
      </c>
      <c r="C195" s="454"/>
      <c r="D195" s="454"/>
      <c r="E195" s="454"/>
      <c r="F195" s="455"/>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08" t="s">
        <v>11</v>
      </c>
      <c r="AC195" s="909"/>
      <c r="AD195" s="910"/>
      <c r="AE195" s="413" t="s">
        <v>414</v>
      </c>
      <c r="AF195" s="413"/>
      <c r="AG195" s="413"/>
      <c r="AH195" s="413"/>
      <c r="AI195" s="413" t="s">
        <v>566</v>
      </c>
      <c r="AJ195" s="413"/>
      <c r="AK195" s="413"/>
      <c r="AL195" s="413"/>
      <c r="AM195" s="413" t="s">
        <v>382</v>
      </c>
      <c r="AN195" s="413"/>
      <c r="AO195" s="413"/>
      <c r="AP195" s="413"/>
      <c r="AQ195" s="491" t="s">
        <v>174</v>
      </c>
      <c r="AR195" s="492"/>
      <c r="AS195" s="492"/>
      <c r="AT195" s="493"/>
      <c r="AU195" s="494" t="s">
        <v>128</v>
      </c>
      <c r="AV195" s="494"/>
      <c r="AW195" s="494"/>
      <c r="AX195" s="495"/>
      <c r="AY195">
        <f>COUNTA($G$197)</f>
        <v>0</v>
      </c>
      <c r="AZ195" s="10"/>
      <c r="BA195" s="10"/>
      <c r="BB195" s="10"/>
      <c r="BC195" s="10"/>
    </row>
    <row r="196" spans="1:60" hidden="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0"/>
      <c r="AC196" s="487"/>
      <c r="AD196" s="488"/>
      <c r="AE196" s="413"/>
      <c r="AF196" s="413"/>
      <c r="AG196" s="413"/>
      <c r="AH196" s="413"/>
      <c r="AI196" s="413"/>
      <c r="AJ196" s="413"/>
      <c r="AK196" s="413"/>
      <c r="AL196" s="413"/>
      <c r="AM196" s="413"/>
      <c r="AN196" s="413"/>
      <c r="AO196" s="413"/>
      <c r="AP196" s="413"/>
      <c r="AQ196" s="496"/>
      <c r="AR196" s="432"/>
      <c r="AS196" s="430" t="s">
        <v>175</v>
      </c>
      <c r="AT196" s="431"/>
      <c r="AU196" s="432"/>
      <c r="AV196" s="432"/>
      <c r="AW196" s="324" t="s">
        <v>166</v>
      </c>
      <c r="AX196" s="329"/>
      <c r="AY196">
        <f>$AY$195</f>
        <v>0</v>
      </c>
      <c r="AZ196" s="10"/>
      <c r="BA196" s="10"/>
      <c r="BB196" s="10"/>
      <c r="BC196" s="10"/>
      <c r="BD196" s="10"/>
      <c r="BE196" s="10"/>
      <c r="BF196" s="10"/>
      <c r="BG196" s="10"/>
      <c r="BH196" s="10"/>
    </row>
    <row r="197" spans="1:60" hidden="1" x14ac:dyDescent="0.15">
      <c r="A197" s="314"/>
      <c r="B197" s="316"/>
      <c r="C197" s="317"/>
      <c r="D197" s="317"/>
      <c r="E197" s="317"/>
      <c r="F197" s="318"/>
      <c r="G197" s="138"/>
      <c r="H197" s="139"/>
      <c r="I197" s="139"/>
      <c r="J197" s="139"/>
      <c r="K197" s="139"/>
      <c r="L197" s="139"/>
      <c r="M197" s="139"/>
      <c r="N197" s="139"/>
      <c r="O197" s="140"/>
      <c r="P197" s="139"/>
      <c r="Q197" s="447"/>
      <c r="R197" s="447"/>
      <c r="S197" s="447"/>
      <c r="T197" s="447"/>
      <c r="U197" s="447"/>
      <c r="V197" s="447"/>
      <c r="W197" s="447"/>
      <c r="X197" s="448"/>
      <c r="Y197" s="912" t="s">
        <v>57</v>
      </c>
      <c r="Z197" s="913"/>
      <c r="AA197" s="914"/>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idden="1" x14ac:dyDescent="0.15">
      <c r="A198" s="314"/>
      <c r="B198" s="316"/>
      <c r="C198" s="317"/>
      <c r="D198" s="317"/>
      <c r="E198" s="317"/>
      <c r="F198" s="318"/>
      <c r="G198" s="915"/>
      <c r="H198" s="383"/>
      <c r="I198" s="383"/>
      <c r="J198" s="383"/>
      <c r="K198" s="383"/>
      <c r="L198" s="383"/>
      <c r="M198" s="383"/>
      <c r="N198" s="383"/>
      <c r="O198" s="384"/>
      <c r="P198" s="449"/>
      <c r="Q198" s="449"/>
      <c r="R198" s="449"/>
      <c r="S198" s="449"/>
      <c r="T198" s="449"/>
      <c r="U198" s="449"/>
      <c r="V198" s="449"/>
      <c r="W198" s="449"/>
      <c r="X198" s="450"/>
      <c r="Y198" s="916" t="s">
        <v>50</v>
      </c>
      <c r="Z198" s="785"/>
      <c r="AA198" s="786"/>
      <c r="AB198" s="446"/>
      <c r="AC198" s="446"/>
      <c r="AD198" s="446"/>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14.25" hidden="1" thickBot="1" x14ac:dyDescent="0.2">
      <c r="A199" s="315"/>
      <c r="B199" s="905"/>
      <c r="C199" s="906"/>
      <c r="D199" s="906"/>
      <c r="E199" s="906"/>
      <c r="F199" s="907"/>
      <c r="G199" s="918"/>
      <c r="H199" s="919"/>
      <c r="I199" s="919"/>
      <c r="J199" s="919"/>
      <c r="K199" s="919"/>
      <c r="L199" s="919"/>
      <c r="M199" s="919"/>
      <c r="N199" s="919"/>
      <c r="O199" s="920"/>
      <c r="P199" s="921"/>
      <c r="Q199" s="921"/>
      <c r="R199" s="921"/>
      <c r="S199" s="921"/>
      <c r="T199" s="921"/>
      <c r="U199" s="921"/>
      <c r="V199" s="921"/>
      <c r="W199" s="921"/>
      <c r="X199" s="922"/>
      <c r="Y199" s="923" t="s">
        <v>13</v>
      </c>
      <c r="Z199" s="924"/>
      <c r="AA199" s="925"/>
      <c r="AB199" s="926" t="s">
        <v>14</v>
      </c>
      <c r="AC199" s="926"/>
      <c r="AD199" s="926"/>
      <c r="AE199" s="927"/>
      <c r="AF199" s="928"/>
      <c r="AG199" s="928"/>
      <c r="AH199" s="928"/>
      <c r="AI199" s="927"/>
      <c r="AJ199" s="928"/>
      <c r="AK199" s="928"/>
      <c r="AL199" s="928"/>
      <c r="AM199" s="927"/>
      <c r="AN199" s="928"/>
      <c r="AO199" s="928"/>
      <c r="AP199" s="928"/>
      <c r="AQ199" s="929"/>
      <c r="AR199" s="930"/>
      <c r="AS199" s="930"/>
      <c r="AT199" s="931"/>
      <c r="AU199" s="928"/>
      <c r="AV199" s="928"/>
      <c r="AW199" s="928"/>
      <c r="AX199" s="932"/>
      <c r="AY199">
        <f t="shared" si="9"/>
        <v>0</v>
      </c>
      <c r="AZ199" s="10"/>
      <c r="BA199" s="10"/>
      <c r="BB199" s="10"/>
      <c r="BC199" s="10"/>
      <c r="BD199" s="10"/>
      <c r="BE199" s="10"/>
      <c r="BF199" s="10"/>
      <c r="BG199" s="10"/>
      <c r="BH199" s="10"/>
    </row>
    <row r="200" spans="1:60" hidden="1" x14ac:dyDescent="0.15">
      <c r="A200" s="581" t="s">
        <v>235</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231</v>
      </c>
      <c r="X200" s="555"/>
      <c r="Y200" s="558"/>
      <c r="Z200" s="558"/>
      <c r="AA200" s="559"/>
      <c r="AB200" s="552" t="s">
        <v>11</v>
      </c>
      <c r="AC200" s="549"/>
      <c r="AD200" s="550"/>
      <c r="AE200" s="413" t="s">
        <v>414</v>
      </c>
      <c r="AF200" s="413"/>
      <c r="AG200" s="413"/>
      <c r="AH200" s="413"/>
      <c r="AI200" s="413" t="s">
        <v>566</v>
      </c>
      <c r="AJ200" s="413"/>
      <c r="AK200" s="413"/>
      <c r="AL200" s="413"/>
      <c r="AM200" s="413" t="s">
        <v>382</v>
      </c>
      <c r="AN200" s="413"/>
      <c r="AO200" s="413"/>
      <c r="AP200" s="413"/>
      <c r="AQ200" s="491" t="s">
        <v>174</v>
      </c>
      <c r="AR200" s="492"/>
      <c r="AS200" s="492"/>
      <c r="AT200" s="493"/>
      <c r="AU200" s="543" t="s">
        <v>128</v>
      </c>
      <c r="AV200" s="543"/>
      <c r="AW200" s="543"/>
      <c r="AX200" s="544"/>
      <c r="AY200">
        <f>COUNTA($H$202)</f>
        <v>0</v>
      </c>
    </row>
    <row r="201" spans="1:60" hidden="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3"/>
      <c r="AF201" s="413"/>
      <c r="AG201" s="413"/>
      <c r="AH201" s="413"/>
      <c r="AI201" s="413"/>
      <c r="AJ201" s="413"/>
      <c r="AK201" s="413"/>
      <c r="AL201" s="413"/>
      <c r="AM201" s="413"/>
      <c r="AN201" s="413"/>
      <c r="AO201" s="413"/>
      <c r="AP201" s="413"/>
      <c r="AQ201" s="428"/>
      <c r="AR201" s="429"/>
      <c r="AS201" s="430" t="s">
        <v>175</v>
      </c>
      <c r="AT201" s="431"/>
      <c r="AU201" s="432"/>
      <c r="AV201" s="432"/>
      <c r="AW201" s="545" t="s">
        <v>166</v>
      </c>
      <c r="AX201" s="546"/>
      <c r="AY201">
        <f t="shared" ref="AY201:AY207" si="10">$AY$200</f>
        <v>0</v>
      </c>
    </row>
    <row r="202" spans="1:60" hidden="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248</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idden="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248</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idden="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249</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idden="1" x14ac:dyDescent="0.15">
      <c r="A205" s="566" t="s">
        <v>238</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247</v>
      </c>
      <c r="X205" s="576"/>
      <c r="Y205" s="540" t="s">
        <v>12</v>
      </c>
      <c r="Z205" s="540"/>
      <c r="AA205" s="541"/>
      <c r="AB205" s="542" t="s">
        <v>248</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idden="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248</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idden="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249</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idden="1" x14ac:dyDescent="0.15">
      <c r="A208" s="590" t="s">
        <v>235</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414</v>
      </c>
      <c r="AF208" s="136"/>
      <c r="AG208" s="136"/>
      <c r="AH208" s="136"/>
      <c r="AI208" s="413" t="s">
        <v>566</v>
      </c>
      <c r="AJ208" s="413"/>
      <c r="AK208" s="413"/>
      <c r="AL208" s="413"/>
      <c r="AM208" s="413" t="s">
        <v>382</v>
      </c>
      <c r="AN208" s="413"/>
      <c r="AO208" s="413"/>
      <c r="AP208" s="413"/>
      <c r="AQ208" s="491" t="s">
        <v>174</v>
      </c>
      <c r="AR208" s="492"/>
      <c r="AS208" s="492"/>
      <c r="AT208" s="493"/>
      <c r="AU208" s="586" t="s">
        <v>128</v>
      </c>
      <c r="AV208" s="587"/>
      <c r="AW208" s="587"/>
      <c r="AX208" s="588"/>
      <c r="AY208">
        <f>COUNTA($H$210)</f>
        <v>0</v>
      </c>
    </row>
    <row r="209" spans="1:51" hidden="1" x14ac:dyDescent="0.15">
      <c r="A209" s="566"/>
      <c r="B209" s="567"/>
      <c r="C209" s="567"/>
      <c r="D209" s="567"/>
      <c r="E209" s="567"/>
      <c r="F209" s="568"/>
      <c r="G209" s="594"/>
      <c r="H209" s="430"/>
      <c r="I209" s="430"/>
      <c r="J209" s="430"/>
      <c r="K209" s="430"/>
      <c r="L209" s="430"/>
      <c r="M209" s="430"/>
      <c r="N209" s="430"/>
      <c r="O209" s="431"/>
      <c r="P209" s="595"/>
      <c r="Q209" s="430"/>
      <c r="R209" s="430"/>
      <c r="S209" s="430"/>
      <c r="T209" s="430"/>
      <c r="U209" s="430"/>
      <c r="V209" s="430"/>
      <c r="W209" s="430"/>
      <c r="X209" s="431"/>
      <c r="Y209" s="599"/>
      <c r="Z209" s="600"/>
      <c r="AA209" s="601"/>
      <c r="AB209" s="328"/>
      <c r="AC209" s="324"/>
      <c r="AD209" s="325"/>
      <c r="AE209" s="136"/>
      <c r="AF209" s="136"/>
      <c r="AG209" s="136"/>
      <c r="AH209" s="136"/>
      <c r="AI209" s="413"/>
      <c r="AJ209" s="413"/>
      <c r="AK209" s="413"/>
      <c r="AL209" s="413"/>
      <c r="AM209" s="413"/>
      <c r="AN209" s="413"/>
      <c r="AO209" s="413"/>
      <c r="AP209" s="413"/>
      <c r="AQ209" s="428"/>
      <c r="AR209" s="429"/>
      <c r="AS209" s="430" t="s">
        <v>175</v>
      </c>
      <c r="AT209" s="431"/>
      <c r="AU209" s="428"/>
      <c r="AV209" s="429"/>
      <c r="AW209" s="430" t="s">
        <v>166</v>
      </c>
      <c r="AX209" s="589"/>
      <c r="AY209">
        <f>$AY$208</f>
        <v>0</v>
      </c>
    </row>
    <row r="210" spans="1:51" hidden="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idden="1" x14ac:dyDescent="0.15">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idden="1" x14ac:dyDescent="0.15">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49.5" hidden="1" x14ac:dyDescent="0.15">
      <c r="A213" s="645" t="s">
        <v>261</v>
      </c>
      <c r="B213" s="646"/>
      <c r="C213" s="646"/>
      <c r="D213" s="646"/>
      <c r="E213" s="570" t="s">
        <v>223</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4.25" thickBot="1" x14ac:dyDescent="0.2">
      <c r="A214" s="503" t="s">
        <v>574</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230</v>
      </c>
      <c r="AP214" s="662"/>
      <c r="AQ214" s="662"/>
      <c r="AR214" s="81"/>
      <c r="AS214" s="661"/>
      <c r="AT214" s="662"/>
      <c r="AU214" s="662"/>
      <c r="AV214" s="662"/>
      <c r="AW214" s="662"/>
      <c r="AX214" s="663"/>
      <c r="AY214">
        <f>COUNTIF($AR$214,"☑")</f>
        <v>0</v>
      </c>
    </row>
    <row r="215" spans="1:51" ht="45" customHeight="1" x14ac:dyDescent="0.15">
      <c r="A215" s="651" t="s">
        <v>281</v>
      </c>
      <c r="B215" s="652"/>
      <c r="C215" s="654" t="s">
        <v>178</v>
      </c>
      <c r="D215" s="652"/>
      <c r="E215" s="655" t="s">
        <v>194</v>
      </c>
      <c r="F215" s="656"/>
      <c r="G215" s="657" t="s">
        <v>638</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3" t="s">
        <v>193</v>
      </c>
      <c r="F216" s="455"/>
      <c r="G216" s="138" t="s">
        <v>745</v>
      </c>
      <c r="H216" s="139"/>
      <c r="I216" s="139"/>
      <c r="J216" s="139"/>
      <c r="K216" s="139"/>
      <c r="L216" s="139"/>
      <c r="M216" s="139"/>
      <c r="N216" s="139"/>
      <c r="O216" s="139"/>
      <c r="P216" s="139"/>
      <c r="Q216" s="139"/>
      <c r="R216" s="139"/>
      <c r="S216" s="139"/>
      <c r="T216" s="139"/>
      <c r="U216" s="139"/>
      <c r="V216" s="140"/>
      <c r="W216" s="629" t="s">
        <v>584</v>
      </c>
      <c r="X216" s="630"/>
      <c r="Y216" s="630"/>
      <c r="Z216" s="630"/>
      <c r="AA216" s="631"/>
      <c r="AB216" s="632" t="s">
        <v>639</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585</v>
      </c>
      <c r="X217" s="636"/>
      <c r="Y217" s="636"/>
      <c r="Z217" s="636"/>
      <c r="AA217" s="637"/>
      <c r="AB217" s="632" t="s">
        <v>746</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597</v>
      </c>
      <c r="D218" s="639"/>
      <c r="E218" s="453" t="s">
        <v>277</v>
      </c>
      <c r="F218" s="455"/>
      <c r="G218" s="619" t="s">
        <v>181</v>
      </c>
      <c r="H218" s="620"/>
      <c r="I218" s="620"/>
      <c r="J218" s="642" t="s">
        <v>747</v>
      </c>
      <c r="K218" s="643"/>
      <c r="L218" s="643"/>
      <c r="M218" s="643"/>
      <c r="N218" s="643"/>
      <c r="O218" s="643"/>
      <c r="P218" s="643"/>
      <c r="Q218" s="643"/>
      <c r="R218" s="643"/>
      <c r="S218" s="643"/>
      <c r="T218" s="644"/>
      <c r="U218" s="617" t="s">
        <v>747</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598</v>
      </c>
      <c r="H219" s="620"/>
      <c r="I219" s="620"/>
      <c r="J219" s="620"/>
      <c r="K219" s="620"/>
      <c r="L219" s="620"/>
      <c r="M219" s="620"/>
      <c r="N219" s="620"/>
      <c r="O219" s="620"/>
      <c r="P219" s="620"/>
      <c r="Q219" s="620"/>
      <c r="R219" s="620"/>
      <c r="S219" s="620"/>
      <c r="T219" s="620"/>
      <c r="U219" s="616" t="s">
        <v>747</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585</v>
      </c>
      <c r="H220" s="620"/>
      <c r="I220" s="620"/>
      <c r="J220" s="620"/>
      <c r="K220" s="620"/>
      <c r="L220" s="620"/>
      <c r="M220" s="620"/>
      <c r="N220" s="620"/>
      <c r="O220" s="620"/>
      <c r="P220" s="620"/>
      <c r="Q220" s="620"/>
      <c r="R220" s="620"/>
      <c r="S220" s="620"/>
      <c r="T220" s="620"/>
      <c r="U220" s="144" t="s">
        <v>747</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138"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606</v>
      </c>
      <c r="AE223" s="706"/>
      <c r="AF223" s="706"/>
      <c r="AG223" s="707" t="s">
        <v>640</v>
      </c>
      <c r="AH223" s="708"/>
      <c r="AI223" s="708"/>
      <c r="AJ223" s="708"/>
      <c r="AK223" s="708"/>
      <c r="AL223" s="708"/>
      <c r="AM223" s="708"/>
      <c r="AN223" s="708"/>
      <c r="AO223" s="708"/>
      <c r="AP223" s="708"/>
      <c r="AQ223" s="708"/>
      <c r="AR223" s="708"/>
      <c r="AS223" s="708"/>
      <c r="AT223" s="708"/>
      <c r="AU223" s="708"/>
      <c r="AV223" s="708"/>
      <c r="AW223" s="708"/>
      <c r="AX223" s="709"/>
    </row>
    <row r="224" spans="1:51" ht="149.2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606</v>
      </c>
      <c r="AE224" s="687"/>
      <c r="AF224" s="687"/>
      <c r="AG224" s="713" t="s">
        <v>641</v>
      </c>
      <c r="AH224" s="714"/>
      <c r="AI224" s="714"/>
      <c r="AJ224" s="714"/>
      <c r="AK224" s="714"/>
      <c r="AL224" s="714"/>
      <c r="AM224" s="714"/>
      <c r="AN224" s="714"/>
      <c r="AO224" s="714"/>
      <c r="AP224" s="714"/>
      <c r="AQ224" s="714"/>
      <c r="AR224" s="714"/>
      <c r="AS224" s="714"/>
      <c r="AT224" s="714"/>
      <c r="AU224" s="714"/>
      <c r="AV224" s="714"/>
      <c r="AW224" s="714"/>
      <c r="AX224" s="715"/>
    </row>
    <row r="225" spans="1:50" ht="162"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606</v>
      </c>
      <c r="AE225" s="720"/>
      <c r="AF225" s="720"/>
      <c r="AG225" s="677" t="s">
        <v>642</v>
      </c>
      <c r="AH225" s="383"/>
      <c r="AI225" s="383"/>
      <c r="AJ225" s="383"/>
      <c r="AK225" s="383"/>
      <c r="AL225" s="383"/>
      <c r="AM225" s="383"/>
      <c r="AN225" s="383"/>
      <c r="AO225" s="383"/>
      <c r="AP225" s="383"/>
      <c r="AQ225" s="383"/>
      <c r="AR225" s="383"/>
      <c r="AS225" s="383"/>
      <c r="AT225" s="383"/>
      <c r="AU225" s="383"/>
      <c r="AV225" s="383"/>
      <c r="AW225" s="383"/>
      <c r="AX225" s="678"/>
    </row>
    <row r="226" spans="1:50" ht="75.75"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606</v>
      </c>
      <c r="AE226" s="675"/>
      <c r="AF226" s="675"/>
      <c r="AG226" s="361" t="s">
        <v>728</v>
      </c>
      <c r="AH226" s="139"/>
      <c r="AI226" s="139"/>
      <c r="AJ226" s="139"/>
      <c r="AK226" s="139"/>
      <c r="AL226" s="139"/>
      <c r="AM226" s="139"/>
      <c r="AN226" s="139"/>
      <c r="AO226" s="139"/>
      <c r="AP226" s="139"/>
      <c r="AQ226" s="139"/>
      <c r="AR226" s="139"/>
      <c r="AS226" s="139"/>
      <c r="AT226" s="139"/>
      <c r="AU226" s="139"/>
      <c r="AV226" s="139"/>
      <c r="AW226" s="139"/>
      <c r="AX226" s="676"/>
    </row>
    <row r="227" spans="1:50" ht="75.75" customHeight="1" x14ac:dyDescent="0.15">
      <c r="A227" s="665"/>
      <c r="B227" s="666"/>
      <c r="C227" s="679"/>
      <c r="D227" s="680"/>
      <c r="E227" s="683" t="s">
        <v>259</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643</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75.7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643</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60.75"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644</v>
      </c>
      <c r="AE229" s="739"/>
      <c r="AF229" s="739"/>
      <c r="AG229" s="740" t="s">
        <v>282</v>
      </c>
      <c r="AH229" s="741"/>
      <c r="AI229" s="741"/>
      <c r="AJ229" s="741"/>
      <c r="AK229" s="741"/>
      <c r="AL229" s="741"/>
      <c r="AM229" s="741"/>
      <c r="AN229" s="741"/>
      <c r="AO229" s="741"/>
      <c r="AP229" s="741"/>
      <c r="AQ229" s="741"/>
      <c r="AR229" s="741"/>
      <c r="AS229" s="741"/>
      <c r="AT229" s="741"/>
      <c r="AU229" s="741"/>
      <c r="AV229" s="741"/>
      <c r="AW229" s="741"/>
      <c r="AX229" s="742"/>
    </row>
    <row r="230" spans="1:50" ht="142.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606</v>
      </c>
      <c r="AE230" s="687"/>
      <c r="AF230" s="687"/>
      <c r="AG230" s="713" t="s">
        <v>645</v>
      </c>
      <c r="AH230" s="714"/>
      <c r="AI230" s="714"/>
      <c r="AJ230" s="714"/>
      <c r="AK230" s="714"/>
      <c r="AL230" s="714"/>
      <c r="AM230" s="714"/>
      <c r="AN230" s="714"/>
      <c r="AO230" s="714"/>
      <c r="AP230" s="714"/>
      <c r="AQ230" s="714"/>
      <c r="AR230" s="714"/>
      <c r="AS230" s="714"/>
      <c r="AT230" s="714"/>
      <c r="AU230" s="714"/>
      <c r="AV230" s="714"/>
      <c r="AW230" s="714"/>
      <c r="AX230" s="715"/>
    </row>
    <row r="231" spans="1:50" ht="60.7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644</v>
      </c>
      <c r="AE231" s="687"/>
      <c r="AF231" s="687"/>
      <c r="AG231" s="713" t="s">
        <v>282</v>
      </c>
      <c r="AH231" s="714"/>
      <c r="AI231" s="714"/>
      <c r="AJ231" s="714"/>
      <c r="AK231" s="714"/>
      <c r="AL231" s="714"/>
      <c r="AM231" s="714"/>
      <c r="AN231" s="714"/>
      <c r="AO231" s="714"/>
      <c r="AP231" s="714"/>
      <c r="AQ231" s="714"/>
      <c r="AR231" s="714"/>
      <c r="AS231" s="714"/>
      <c r="AT231" s="714"/>
      <c r="AU231" s="714"/>
      <c r="AV231" s="714"/>
      <c r="AW231" s="714"/>
      <c r="AX231" s="715"/>
    </row>
    <row r="232" spans="1:50" ht="116.2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606</v>
      </c>
      <c r="AE232" s="687"/>
      <c r="AF232" s="687"/>
      <c r="AG232" s="713" t="s">
        <v>646</v>
      </c>
      <c r="AH232" s="714"/>
      <c r="AI232" s="714"/>
      <c r="AJ232" s="714"/>
      <c r="AK232" s="714"/>
      <c r="AL232" s="714"/>
      <c r="AM232" s="714"/>
      <c r="AN232" s="714"/>
      <c r="AO232" s="714"/>
      <c r="AP232" s="714"/>
      <c r="AQ232" s="714"/>
      <c r="AR232" s="714"/>
      <c r="AS232" s="714"/>
      <c r="AT232" s="714"/>
      <c r="AU232" s="714"/>
      <c r="AV232" s="714"/>
      <c r="AW232" s="714"/>
      <c r="AX232" s="715"/>
    </row>
    <row r="233" spans="1:50" ht="60.75" customHeight="1" x14ac:dyDescent="0.15">
      <c r="A233" s="665"/>
      <c r="B233" s="667"/>
      <c r="C233" s="733" t="s">
        <v>232</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606</v>
      </c>
      <c r="AE233" s="720"/>
      <c r="AF233" s="720"/>
      <c r="AG233" s="735" t="s">
        <v>647</v>
      </c>
      <c r="AH233" s="736"/>
      <c r="AI233" s="736"/>
      <c r="AJ233" s="736"/>
      <c r="AK233" s="736"/>
      <c r="AL233" s="736"/>
      <c r="AM233" s="736"/>
      <c r="AN233" s="736"/>
      <c r="AO233" s="736"/>
      <c r="AP233" s="736"/>
      <c r="AQ233" s="736"/>
      <c r="AR233" s="736"/>
      <c r="AS233" s="736"/>
      <c r="AT233" s="736"/>
      <c r="AU233" s="736"/>
      <c r="AV233" s="736"/>
      <c r="AW233" s="736"/>
      <c r="AX233" s="737"/>
    </row>
    <row r="234" spans="1:50" ht="60.75" customHeight="1" x14ac:dyDescent="0.15">
      <c r="A234" s="665"/>
      <c r="B234" s="667"/>
      <c r="C234" s="721" t="s">
        <v>233</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644</v>
      </c>
      <c r="AE234" s="687"/>
      <c r="AF234" s="688"/>
      <c r="AG234" s="713" t="s">
        <v>282</v>
      </c>
      <c r="AH234" s="714"/>
      <c r="AI234" s="714"/>
      <c r="AJ234" s="714"/>
      <c r="AK234" s="714"/>
      <c r="AL234" s="714"/>
      <c r="AM234" s="714"/>
      <c r="AN234" s="714"/>
      <c r="AO234" s="714"/>
      <c r="AP234" s="714"/>
      <c r="AQ234" s="714"/>
      <c r="AR234" s="714"/>
      <c r="AS234" s="714"/>
      <c r="AT234" s="714"/>
      <c r="AU234" s="714"/>
      <c r="AV234" s="714"/>
      <c r="AW234" s="714"/>
      <c r="AX234" s="715"/>
    </row>
    <row r="235" spans="1:50" ht="60.75" customHeight="1" x14ac:dyDescent="0.15">
      <c r="A235" s="668"/>
      <c r="B235" s="669"/>
      <c r="C235" s="724" t="s">
        <v>220</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606</v>
      </c>
      <c r="AE235" s="728"/>
      <c r="AF235" s="729"/>
      <c r="AG235" s="730" t="s">
        <v>648</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221</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644</v>
      </c>
      <c r="AE236" s="739"/>
      <c r="AF236" s="749"/>
      <c r="AG236" s="740" t="s">
        <v>282</v>
      </c>
      <c r="AH236" s="741"/>
      <c r="AI236" s="741"/>
      <c r="AJ236" s="741"/>
      <c r="AK236" s="741"/>
      <c r="AL236" s="741"/>
      <c r="AM236" s="741"/>
      <c r="AN236" s="741"/>
      <c r="AO236" s="741"/>
      <c r="AP236" s="741"/>
      <c r="AQ236" s="741"/>
      <c r="AR236" s="741"/>
      <c r="AS236" s="741"/>
      <c r="AT236" s="741"/>
      <c r="AU236" s="741"/>
      <c r="AV236" s="741"/>
      <c r="AW236" s="741"/>
      <c r="AX236" s="742"/>
    </row>
    <row r="237" spans="1:50" ht="108"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649</v>
      </c>
      <c r="AE237" s="754"/>
      <c r="AF237" s="754"/>
      <c r="AG237" s="713" t="s">
        <v>650</v>
      </c>
      <c r="AH237" s="714"/>
      <c r="AI237" s="714"/>
      <c r="AJ237" s="714"/>
      <c r="AK237" s="714"/>
      <c r="AL237" s="714"/>
      <c r="AM237" s="714"/>
      <c r="AN237" s="714"/>
      <c r="AO237" s="714"/>
      <c r="AP237" s="714"/>
      <c r="AQ237" s="714"/>
      <c r="AR237" s="714"/>
      <c r="AS237" s="714"/>
      <c r="AT237" s="714"/>
      <c r="AU237" s="714"/>
      <c r="AV237" s="714"/>
      <c r="AW237" s="714"/>
      <c r="AX237" s="715"/>
    </row>
    <row r="238" spans="1:50" ht="108"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606</v>
      </c>
      <c r="AE238" s="687"/>
      <c r="AF238" s="687"/>
      <c r="AG238" s="713" t="s">
        <v>651</v>
      </c>
      <c r="AH238" s="714"/>
      <c r="AI238" s="714"/>
      <c r="AJ238" s="714"/>
      <c r="AK238" s="714"/>
      <c r="AL238" s="714"/>
      <c r="AM238" s="714"/>
      <c r="AN238" s="714"/>
      <c r="AO238" s="714"/>
      <c r="AP238" s="714"/>
      <c r="AQ238" s="714"/>
      <c r="AR238" s="714"/>
      <c r="AS238" s="714"/>
      <c r="AT238" s="714"/>
      <c r="AU238" s="714"/>
      <c r="AV238" s="714"/>
      <c r="AW238" s="714"/>
      <c r="AX238" s="715"/>
    </row>
    <row r="239" spans="1:50" ht="108"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606</v>
      </c>
      <c r="AE239" s="687"/>
      <c r="AF239" s="687"/>
      <c r="AG239" s="743" t="s">
        <v>651</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644</v>
      </c>
      <c r="AE240" s="675"/>
      <c r="AF240" s="766"/>
      <c r="AG240" s="361" t="s">
        <v>747</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291" customHeight="1" x14ac:dyDescent="0.15">
      <c r="A247" s="122" t="s">
        <v>45</v>
      </c>
      <c r="B247" s="123"/>
      <c r="C247" s="126" t="s">
        <v>49</v>
      </c>
      <c r="D247" s="127"/>
      <c r="E247" s="127"/>
      <c r="F247" s="128"/>
      <c r="G247" s="129" t="s">
        <v>652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92.25" customHeight="1" thickBot="1" x14ac:dyDescent="0.2">
      <c r="A248" s="124"/>
      <c r="B248" s="125"/>
      <c r="C248" s="131" t="s">
        <v>53</v>
      </c>
      <c r="D248" s="132"/>
      <c r="E248" s="132"/>
      <c r="F248" s="133"/>
      <c r="G248" s="134" t="s">
        <v>653</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758</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759</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762</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t="s">
        <v>730</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236</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275</v>
      </c>
      <c r="B258" s="785"/>
      <c r="C258" s="785"/>
      <c r="D258" s="786"/>
      <c r="E258" s="770" t="s">
        <v>654</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274</v>
      </c>
      <c r="B259" s="136"/>
      <c r="C259" s="136"/>
      <c r="D259" s="136"/>
      <c r="E259" s="770" t="s">
        <v>655</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273</v>
      </c>
      <c r="B260" s="136"/>
      <c r="C260" s="136"/>
      <c r="D260" s="136"/>
      <c r="E260" s="770" t="s">
        <v>656</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272</v>
      </c>
      <c r="B261" s="136"/>
      <c r="C261" s="136"/>
      <c r="D261" s="136"/>
      <c r="E261" s="770" t="s">
        <v>657</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271</v>
      </c>
      <c r="B262" s="136"/>
      <c r="C262" s="136"/>
      <c r="D262" s="136"/>
      <c r="E262" s="770" t="s">
        <v>658</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270</v>
      </c>
      <c r="B263" s="136"/>
      <c r="C263" s="136"/>
      <c r="D263" s="136"/>
      <c r="E263" s="770" t="s">
        <v>659</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269</v>
      </c>
      <c r="B264" s="136"/>
      <c r="C264" s="136"/>
      <c r="D264" s="136"/>
      <c r="E264" s="770" t="s">
        <v>760</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268</v>
      </c>
      <c r="B265" s="136"/>
      <c r="C265" s="136"/>
      <c r="D265" s="136"/>
      <c r="E265" s="787" t="s">
        <v>660</v>
      </c>
      <c r="F265" s="788"/>
      <c r="G265" s="788"/>
      <c r="H265" s="788"/>
      <c r="I265" s="788"/>
      <c r="J265" s="788"/>
      <c r="K265" s="788"/>
      <c r="L265" s="788"/>
      <c r="M265" s="788"/>
      <c r="N265" s="788"/>
      <c r="O265" s="788"/>
      <c r="P265" s="789"/>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414</v>
      </c>
      <c r="B266" s="136"/>
      <c r="C266" s="136"/>
      <c r="D266" s="136"/>
      <c r="E266" s="792" t="s">
        <v>661</v>
      </c>
      <c r="F266" s="793"/>
      <c r="G266" s="793"/>
      <c r="H266" s="77" t="str">
        <f>IF(E266="","","-")</f>
        <v>-</v>
      </c>
      <c r="I266" s="793"/>
      <c r="J266" s="793"/>
      <c r="K266" s="77" t="str">
        <f>IF(I266="","","-")</f>
        <v/>
      </c>
      <c r="L266" s="106">
        <v>329</v>
      </c>
      <c r="M266" s="106"/>
      <c r="N266" s="77" t="str">
        <f>IF(O266="","","-")</f>
        <v/>
      </c>
      <c r="O266" s="790"/>
      <c r="P266" s="791"/>
      <c r="Q266" s="792"/>
      <c r="R266" s="793"/>
      <c r="S266" s="793"/>
      <c r="T266" s="77" t="str">
        <f>IF(Q266="","","-")</f>
        <v/>
      </c>
      <c r="U266" s="793"/>
      <c r="V266" s="793"/>
      <c r="W266" s="77" t="str">
        <f>IF(U266="","","-")</f>
        <v/>
      </c>
      <c r="X266" s="106"/>
      <c r="Y266" s="106"/>
      <c r="Z266" s="77" t="str">
        <f>IF(AA266="","","-")</f>
        <v/>
      </c>
      <c r="AA266" s="790"/>
      <c r="AB266" s="791"/>
      <c r="AC266" s="792"/>
      <c r="AD266" s="793"/>
      <c r="AE266" s="793"/>
      <c r="AF266" s="77" t="str">
        <f>IF(AC266="","","-")</f>
        <v/>
      </c>
      <c r="AG266" s="793"/>
      <c r="AH266" s="793"/>
      <c r="AI266" s="77" t="str">
        <f>IF(AG266="","","-")</f>
        <v/>
      </c>
      <c r="AJ266" s="106"/>
      <c r="AK266" s="106"/>
      <c r="AL266" s="77" t="str">
        <f>IF(AM266="","","-")</f>
        <v/>
      </c>
      <c r="AM266" s="790"/>
      <c r="AN266" s="791"/>
      <c r="AO266" s="792"/>
      <c r="AP266" s="793"/>
      <c r="AQ266" s="77" t="str">
        <f>IF(AO266="","","-")</f>
        <v/>
      </c>
      <c r="AR266" s="793"/>
      <c r="AS266" s="793"/>
      <c r="AT266" s="77" t="str">
        <f>IF(AR266="","","-")</f>
        <v/>
      </c>
      <c r="AU266" s="106"/>
      <c r="AV266" s="106"/>
      <c r="AW266" s="77" t="str">
        <f>IF(AX266="","","-")</f>
        <v/>
      </c>
      <c r="AX266" s="80"/>
    </row>
    <row r="267" spans="1:52" ht="24.75" customHeight="1" x14ac:dyDescent="0.15">
      <c r="A267" s="136" t="s">
        <v>594</v>
      </c>
      <c r="B267" s="136"/>
      <c r="C267" s="136"/>
      <c r="D267" s="136"/>
      <c r="E267" s="792" t="s">
        <v>661</v>
      </c>
      <c r="F267" s="793"/>
      <c r="G267" s="793"/>
      <c r="H267" s="77"/>
      <c r="I267" s="793"/>
      <c r="J267" s="793"/>
      <c r="K267" s="77"/>
      <c r="L267" s="106">
        <v>304</v>
      </c>
      <c r="M267" s="106"/>
      <c r="N267" s="77" t="str">
        <f>IF(O267="","","-")</f>
        <v/>
      </c>
      <c r="O267" s="790"/>
      <c r="P267" s="791"/>
      <c r="Q267" s="792"/>
      <c r="R267" s="793"/>
      <c r="S267" s="793"/>
      <c r="T267" s="77" t="str">
        <f>IF(Q267="","","-")</f>
        <v/>
      </c>
      <c r="U267" s="793"/>
      <c r="V267" s="793"/>
      <c r="W267" s="77" t="str">
        <f>IF(U267="","","-")</f>
        <v/>
      </c>
      <c r="X267" s="106"/>
      <c r="Y267" s="106"/>
      <c r="Z267" s="77" t="str">
        <f>IF(AA267="","","-")</f>
        <v/>
      </c>
      <c r="AA267" s="790"/>
      <c r="AB267" s="791"/>
      <c r="AC267" s="792"/>
      <c r="AD267" s="793"/>
      <c r="AE267" s="793"/>
      <c r="AF267" s="77" t="str">
        <f>IF(AC267="","","-")</f>
        <v/>
      </c>
      <c r="AG267" s="793"/>
      <c r="AH267" s="793"/>
      <c r="AI267" s="77" t="str">
        <f>IF(AG267="","","-")</f>
        <v/>
      </c>
      <c r="AJ267" s="106"/>
      <c r="AK267" s="106"/>
      <c r="AL267" s="77" t="str">
        <f>IF(AM267="","","-")</f>
        <v/>
      </c>
      <c r="AM267" s="790"/>
      <c r="AN267" s="791"/>
      <c r="AO267" s="792"/>
      <c r="AP267" s="793"/>
      <c r="AQ267" s="77" t="str">
        <f>IF(AO267="","","-")</f>
        <v/>
      </c>
      <c r="AR267" s="793"/>
      <c r="AS267" s="793"/>
      <c r="AT267" s="77" t="str">
        <f>IF(AR267="","","-")</f>
        <v/>
      </c>
      <c r="AU267" s="106"/>
      <c r="AV267" s="106"/>
      <c r="AW267" s="77" t="str">
        <f>IF(AX267="","","-")</f>
        <v/>
      </c>
      <c r="AX267" s="80"/>
    </row>
    <row r="268" spans="1:52" ht="24.75" customHeight="1" x14ac:dyDescent="0.15">
      <c r="A268" s="136" t="s">
        <v>382</v>
      </c>
      <c r="B268" s="136"/>
      <c r="C268" s="136"/>
      <c r="D268" s="136"/>
      <c r="E268" s="795">
        <v>2021</v>
      </c>
      <c r="F268" s="137"/>
      <c r="G268" s="793" t="s">
        <v>605</v>
      </c>
      <c r="H268" s="793"/>
      <c r="I268" s="793"/>
      <c r="J268" s="137">
        <v>20</v>
      </c>
      <c r="K268" s="137"/>
      <c r="L268" s="106">
        <v>284</v>
      </c>
      <c r="M268" s="106"/>
      <c r="N268" s="106"/>
      <c r="O268" s="137"/>
      <c r="P268" s="137"/>
      <c r="Q268" s="795"/>
      <c r="R268" s="137"/>
      <c r="S268" s="793"/>
      <c r="T268" s="793"/>
      <c r="U268" s="793"/>
      <c r="V268" s="137"/>
      <c r="W268" s="137"/>
      <c r="X268" s="106"/>
      <c r="Y268" s="106"/>
      <c r="Z268" s="106"/>
      <c r="AA268" s="137"/>
      <c r="AB268" s="794"/>
      <c r="AC268" s="795"/>
      <c r="AD268" s="137"/>
      <c r="AE268" s="793"/>
      <c r="AF268" s="793"/>
      <c r="AG268" s="793"/>
      <c r="AH268" s="137"/>
      <c r="AI268" s="137"/>
      <c r="AJ268" s="106"/>
      <c r="AK268" s="106"/>
      <c r="AL268" s="106"/>
      <c r="AM268" s="137"/>
      <c r="AN268" s="794"/>
      <c r="AO268" s="795"/>
      <c r="AP268" s="137"/>
      <c r="AQ268" s="793"/>
      <c r="AR268" s="793"/>
      <c r="AS268" s="793"/>
      <c r="AT268" s="137"/>
      <c r="AU268" s="137"/>
      <c r="AV268" s="106"/>
      <c r="AW268" s="106"/>
      <c r="AX268" s="80"/>
    </row>
    <row r="269" spans="1:52" ht="28.3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600000000000001"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6"/>
      <c r="B307" s="797"/>
      <c r="C307" s="797"/>
      <c r="D307" s="797"/>
      <c r="E307" s="797"/>
      <c r="F307" s="798"/>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42.75" customHeight="1" x14ac:dyDescent="0.15">
      <c r="A308" s="799" t="s">
        <v>264</v>
      </c>
      <c r="B308" s="800"/>
      <c r="C308" s="800"/>
      <c r="D308" s="800"/>
      <c r="E308" s="800"/>
      <c r="F308" s="801"/>
      <c r="G308" s="805" t="s">
        <v>720</v>
      </c>
      <c r="H308" s="806"/>
      <c r="I308" s="806"/>
      <c r="J308" s="806"/>
      <c r="K308" s="806"/>
      <c r="L308" s="806"/>
      <c r="M308" s="806"/>
      <c r="N308" s="806"/>
      <c r="O308" s="806"/>
      <c r="P308" s="806"/>
      <c r="Q308" s="806"/>
      <c r="R308" s="806"/>
      <c r="S308" s="806"/>
      <c r="T308" s="806"/>
      <c r="U308" s="806"/>
      <c r="V308" s="806"/>
      <c r="W308" s="806"/>
      <c r="X308" s="806"/>
      <c r="Y308" s="806"/>
      <c r="Z308" s="806"/>
      <c r="AA308" s="806"/>
      <c r="AB308" s="807"/>
      <c r="AC308" s="805" t="s">
        <v>719</v>
      </c>
      <c r="AD308" s="806"/>
      <c r="AE308" s="806"/>
      <c r="AF308" s="806"/>
      <c r="AG308" s="806"/>
      <c r="AH308" s="806"/>
      <c r="AI308" s="806"/>
      <c r="AJ308" s="806"/>
      <c r="AK308" s="806"/>
      <c r="AL308" s="806"/>
      <c r="AM308" s="806"/>
      <c r="AN308" s="806"/>
      <c r="AO308" s="806"/>
      <c r="AP308" s="806"/>
      <c r="AQ308" s="806"/>
      <c r="AR308" s="806"/>
      <c r="AS308" s="806"/>
      <c r="AT308" s="806"/>
      <c r="AU308" s="806"/>
      <c r="AV308" s="806"/>
      <c r="AW308" s="806"/>
      <c r="AX308" s="808"/>
    </row>
    <row r="309" spans="1:50" ht="24.75" customHeight="1" x14ac:dyDescent="0.15">
      <c r="A309" s="802"/>
      <c r="B309" s="803"/>
      <c r="C309" s="803"/>
      <c r="D309" s="803"/>
      <c r="E309" s="803"/>
      <c r="F309" s="804"/>
      <c r="G309" s="126" t="s">
        <v>15</v>
      </c>
      <c r="H309" s="809"/>
      <c r="I309" s="809"/>
      <c r="J309" s="809"/>
      <c r="K309" s="809"/>
      <c r="L309" s="810" t="s">
        <v>16</v>
      </c>
      <c r="M309" s="809"/>
      <c r="N309" s="809"/>
      <c r="O309" s="809"/>
      <c r="P309" s="809"/>
      <c r="Q309" s="809"/>
      <c r="R309" s="809"/>
      <c r="S309" s="809"/>
      <c r="T309" s="809"/>
      <c r="U309" s="809"/>
      <c r="V309" s="809"/>
      <c r="W309" s="809"/>
      <c r="X309" s="811"/>
      <c r="Y309" s="822" t="s">
        <v>17</v>
      </c>
      <c r="Z309" s="823"/>
      <c r="AA309" s="823"/>
      <c r="AB309" s="824"/>
      <c r="AC309" s="126" t="s">
        <v>15</v>
      </c>
      <c r="AD309" s="809"/>
      <c r="AE309" s="809"/>
      <c r="AF309" s="809"/>
      <c r="AG309" s="809"/>
      <c r="AH309" s="810" t="s">
        <v>16</v>
      </c>
      <c r="AI309" s="809"/>
      <c r="AJ309" s="809"/>
      <c r="AK309" s="809"/>
      <c r="AL309" s="809"/>
      <c r="AM309" s="809"/>
      <c r="AN309" s="809"/>
      <c r="AO309" s="809"/>
      <c r="AP309" s="809"/>
      <c r="AQ309" s="809"/>
      <c r="AR309" s="809"/>
      <c r="AS309" s="809"/>
      <c r="AT309" s="811"/>
      <c r="AU309" s="822" t="s">
        <v>17</v>
      </c>
      <c r="AV309" s="823"/>
      <c r="AW309" s="823"/>
      <c r="AX309" s="825"/>
    </row>
    <row r="310" spans="1:50" ht="24.75" customHeight="1" x14ac:dyDescent="0.15">
      <c r="A310" s="802"/>
      <c r="B310" s="803"/>
      <c r="C310" s="803"/>
      <c r="D310" s="803"/>
      <c r="E310" s="803"/>
      <c r="F310" s="804"/>
      <c r="G310" s="826" t="s">
        <v>668</v>
      </c>
      <c r="H310" s="827"/>
      <c r="I310" s="827"/>
      <c r="J310" s="827"/>
      <c r="K310" s="828"/>
      <c r="L310" s="829" t="s">
        <v>721</v>
      </c>
      <c r="M310" s="830"/>
      <c r="N310" s="830"/>
      <c r="O310" s="830"/>
      <c r="P310" s="830"/>
      <c r="Q310" s="830"/>
      <c r="R310" s="830"/>
      <c r="S310" s="830"/>
      <c r="T310" s="830"/>
      <c r="U310" s="830"/>
      <c r="V310" s="830"/>
      <c r="W310" s="830"/>
      <c r="X310" s="831"/>
      <c r="Y310" s="832">
        <v>236.3</v>
      </c>
      <c r="Z310" s="833"/>
      <c r="AA310" s="833"/>
      <c r="AB310" s="834"/>
      <c r="AC310" s="826" t="s">
        <v>669</v>
      </c>
      <c r="AD310" s="827"/>
      <c r="AE310" s="827"/>
      <c r="AF310" s="827"/>
      <c r="AG310" s="828"/>
      <c r="AH310" s="829" t="s">
        <v>690</v>
      </c>
      <c r="AI310" s="830"/>
      <c r="AJ310" s="830"/>
      <c r="AK310" s="830"/>
      <c r="AL310" s="830"/>
      <c r="AM310" s="830"/>
      <c r="AN310" s="830"/>
      <c r="AO310" s="830"/>
      <c r="AP310" s="830"/>
      <c r="AQ310" s="830"/>
      <c r="AR310" s="830"/>
      <c r="AS310" s="830"/>
      <c r="AT310" s="831"/>
      <c r="AU310" s="832">
        <v>10.7</v>
      </c>
      <c r="AV310" s="833"/>
      <c r="AW310" s="833"/>
      <c r="AX310" s="835"/>
    </row>
    <row r="311" spans="1:50" ht="24.75" hidden="1" customHeight="1" x14ac:dyDescent="0.15">
      <c r="A311" s="802"/>
      <c r="B311" s="803"/>
      <c r="C311" s="803"/>
      <c r="D311" s="803"/>
      <c r="E311" s="803"/>
      <c r="F311" s="804"/>
      <c r="G311" s="812"/>
      <c r="H311" s="813"/>
      <c r="I311" s="813"/>
      <c r="J311" s="813"/>
      <c r="K311" s="814"/>
      <c r="L311" s="815"/>
      <c r="M311" s="816"/>
      <c r="N311" s="816"/>
      <c r="O311" s="816"/>
      <c r="P311" s="816"/>
      <c r="Q311" s="816"/>
      <c r="R311" s="816"/>
      <c r="S311" s="816"/>
      <c r="T311" s="816"/>
      <c r="U311" s="816"/>
      <c r="V311" s="816"/>
      <c r="W311" s="816"/>
      <c r="X311" s="817"/>
      <c r="Y311" s="818"/>
      <c r="Z311" s="819"/>
      <c r="AA311" s="819"/>
      <c r="AB311" s="820"/>
      <c r="AC311" s="812"/>
      <c r="AD311" s="813"/>
      <c r="AE311" s="813"/>
      <c r="AF311" s="813"/>
      <c r="AG311" s="814"/>
      <c r="AH311" s="815"/>
      <c r="AI311" s="816"/>
      <c r="AJ311" s="816"/>
      <c r="AK311" s="816"/>
      <c r="AL311" s="816"/>
      <c r="AM311" s="816"/>
      <c r="AN311" s="816"/>
      <c r="AO311" s="816"/>
      <c r="AP311" s="816"/>
      <c r="AQ311" s="816"/>
      <c r="AR311" s="816"/>
      <c r="AS311" s="816"/>
      <c r="AT311" s="817"/>
      <c r="AU311" s="818"/>
      <c r="AV311" s="819"/>
      <c r="AW311" s="819"/>
      <c r="AX311" s="821"/>
    </row>
    <row r="312" spans="1:50" ht="24.75" hidden="1" customHeight="1" x14ac:dyDescent="0.15">
      <c r="A312" s="802"/>
      <c r="B312" s="803"/>
      <c r="C312" s="803"/>
      <c r="D312" s="803"/>
      <c r="E312" s="803"/>
      <c r="F312" s="804"/>
      <c r="G312" s="812"/>
      <c r="H312" s="813"/>
      <c r="I312" s="813"/>
      <c r="J312" s="813"/>
      <c r="K312" s="814"/>
      <c r="L312" s="815"/>
      <c r="M312" s="816"/>
      <c r="N312" s="816"/>
      <c r="O312" s="816"/>
      <c r="P312" s="816"/>
      <c r="Q312" s="816"/>
      <c r="R312" s="816"/>
      <c r="S312" s="816"/>
      <c r="T312" s="816"/>
      <c r="U312" s="816"/>
      <c r="V312" s="816"/>
      <c r="W312" s="816"/>
      <c r="X312" s="817"/>
      <c r="Y312" s="818"/>
      <c r="Z312" s="819"/>
      <c r="AA312" s="819"/>
      <c r="AB312" s="820"/>
      <c r="AC312" s="812"/>
      <c r="AD312" s="813"/>
      <c r="AE312" s="813"/>
      <c r="AF312" s="813"/>
      <c r="AG312" s="814"/>
      <c r="AH312" s="815"/>
      <c r="AI312" s="816"/>
      <c r="AJ312" s="816"/>
      <c r="AK312" s="816"/>
      <c r="AL312" s="816"/>
      <c r="AM312" s="816"/>
      <c r="AN312" s="816"/>
      <c r="AO312" s="816"/>
      <c r="AP312" s="816"/>
      <c r="AQ312" s="816"/>
      <c r="AR312" s="816"/>
      <c r="AS312" s="816"/>
      <c r="AT312" s="817"/>
      <c r="AU312" s="818"/>
      <c r="AV312" s="819"/>
      <c r="AW312" s="819"/>
      <c r="AX312" s="821"/>
    </row>
    <row r="313" spans="1:50" ht="24.75" hidden="1" customHeight="1" x14ac:dyDescent="0.15">
      <c r="A313" s="802"/>
      <c r="B313" s="803"/>
      <c r="C313" s="803"/>
      <c r="D313" s="803"/>
      <c r="E313" s="803"/>
      <c r="F313" s="804"/>
      <c r="G313" s="812"/>
      <c r="H313" s="813"/>
      <c r="I313" s="813"/>
      <c r="J313" s="813"/>
      <c r="K313" s="814"/>
      <c r="L313" s="815"/>
      <c r="M313" s="816"/>
      <c r="N313" s="816"/>
      <c r="O313" s="816"/>
      <c r="P313" s="816"/>
      <c r="Q313" s="816"/>
      <c r="R313" s="816"/>
      <c r="S313" s="816"/>
      <c r="T313" s="816"/>
      <c r="U313" s="816"/>
      <c r="V313" s="816"/>
      <c r="W313" s="816"/>
      <c r="X313" s="817"/>
      <c r="Y313" s="818"/>
      <c r="Z313" s="819"/>
      <c r="AA313" s="819"/>
      <c r="AB313" s="820"/>
      <c r="AC313" s="812"/>
      <c r="AD313" s="813"/>
      <c r="AE313" s="813"/>
      <c r="AF313" s="813"/>
      <c r="AG313" s="814"/>
      <c r="AH313" s="815"/>
      <c r="AI313" s="816"/>
      <c r="AJ313" s="816"/>
      <c r="AK313" s="816"/>
      <c r="AL313" s="816"/>
      <c r="AM313" s="816"/>
      <c r="AN313" s="816"/>
      <c r="AO313" s="816"/>
      <c r="AP313" s="816"/>
      <c r="AQ313" s="816"/>
      <c r="AR313" s="816"/>
      <c r="AS313" s="816"/>
      <c r="AT313" s="817"/>
      <c r="AU313" s="818"/>
      <c r="AV313" s="819"/>
      <c r="AW313" s="819"/>
      <c r="AX313" s="821"/>
    </row>
    <row r="314" spans="1:50" ht="24.75" hidden="1" customHeight="1" x14ac:dyDescent="0.15">
      <c r="A314" s="802"/>
      <c r="B314" s="803"/>
      <c r="C314" s="803"/>
      <c r="D314" s="803"/>
      <c r="E314" s="803"/>
      <c r="F314" s="804"/>
      <c r="G314" s="812"/>
      <c r="H314" s="813"/>
      <c r="I314" s="813"/>
      <c r="J314" s="813"/>
      <c r="K314" s="814"/>
      <c r="L314" s="815"/>
      <c r="M314" s="816"/>
      <c r="N314" s="816"/>
      <c r="O314" s="816"/>
      <c r="P314" s="816"/>
      <c r="Q314" s="816"/>
      <c r="R314" s="816"/>
      <c r="S314" s="816"/>
      <c r="T314" s="816"/>
      <c r="U314" s="816"/>
      <c r="V314" s="816"/>
      <c r="W314" s="816"/>
      <c r="X314" s="817"/>
      <c r="Y314" s="818"/>
      <c r="Z314" s="819"/>
      <c r="AA314" s="819"/>
      <c r="AB314" s="820"/>
      <c r="AC314" s="812"/>
      <c r="AD314" s="813"/>
      <c r="AE314" s="813"/>
      <c r="AF314" s="813"/>
      <c r="AG314" s="814"/>
      <c r="AH314" s="815"/>
      <c r="AI314" s="816"/>
      <c r="AJ314" s="816"/>
      <c r="AK314" s="816"/>
      <c r="AL314" s="816"/>
      <c r="AM314" s="816"/>
      <c r="AN314" s="816"/>
      <c r="AO314" s="816"/>
      <c r="AP314" s="816"/>
      <c r="AQ314" s="816"/>
      <c r="AR314" s="816"/>
      <c r="AS314" s="816"/>
      <c r="AT314" s="817"/>
      <c r="AU314" s="818"/>
      <c r="AV314" s="819"/>
      <c r="AW314" s="819"/>
      <c r="AX314" s="821"/>
    </row>
    <row r="315" spans="1:50" ht="24.75" hidden="1" customHeight="1" x14ac:dyDescent="0.15">
      <c r="A315" s="802"/>
      <c r="B315" s="803"/>
      <c r="C315" s="803"/>
      <c r="D315" s="803"/>
      <c r="E315" s="803"/>
      <c r="F315" s="804"/>
      <c r="G315" s="812"/>
      <c r="H315" s="813"/>
      <c r="I315" s="813"/>
      <c r="J315" s="813"/>
      <c r="K315" s="814"/>
      <c r="L315" s="815"/>
      <c r="M315" s="816"/>
      <c r="N315" s="816"/>
      <c r="O315" s="816"/>
      <c r="P315" s="816"/>
      <c r="Q315" s="816"/>
      <c r="R315" s="816"/>
      <c r="S315" s="816"/>
      <c r="T315" s="816"/>
      <c r="U315" s="816"/>
      <c r="V315" s="816"/>
      <c r="W315" s="816"/>
      <c r="X315" s="817"/>
      <c r="Y315" s="818"/>
      <c r="Z315" s="819"/>
      <c r="AA315" s="819"/>
      <c r="AB315" s="820"/>
      <c r="AC315" s="812"/>
      <c r="AD315" s="813"/>
      <c r="AE315" s="813"/>
      <c r="AF315" s="813"/>
      <c r="AG315" s="814"/>
      <c r="AH315" s="815"/>
      <c r="AI315" s="816"/>
      <c r="AJ315" s="816"/>
      <c r="AK315" s="816"/>
      <c r="AL315" s="816"/>
      <c r="AM315" s="816"/>
      <c r="AN315" s="816"/>
      <c r="AO315" s="816"/>
      <c r="AP315" s="816"/>
      <c r="AQ315" s="816"/>
      <c r="AR315" s="816"/>
      <c r="AS315" s="816"/>
      <c r="AT315" s="817"/>
      <c r="AU315" s="818"/>
      <c r="AV315" s="819"/>
      <c r="AW315" s="819"/>
      <c r="AX315" s="821"/>
    </row>
    <row r="316" spans="1:50" ht="24.75" hidden="1" customHeight="1" x14ac:dyDescent="0.15">
      <c r="A316" s="802"/>
      <c r="B316" s="803"/>
      <c r="C316" s="803"/>
      <c r="D316" s="803"/>
      <c r="E316" s="803"/>
      <c r="F316" s="804"/>
      <c r="G316" s="812"/>
      <c r="H316" s="813"/>
      <c r="I316" s="813"/>
      <c r="J316" s="813"/>
      <c r="K316" s="814"/>
      <c r="L316" s="815"/>
      <c r="M316" s="816"/>
      <c r="N316" s="816"/>
      <c r="O316" s="816"/>
      <c r="P316" s="816"/>
      <c r="Q316" s="816"/>
      <c r="R316" s="816"/>
      <c r="S316" s="816"/>
      <c r="T316" s="816"/>
      <c r="U316" s="816"/>
      <c r="V316" s="816"/>
      <c r="W316" s="816"/>
      <c r="X316" s="817"/>
      <c r="Y316" s="818"/>
      <c r="Z316" s="819"/>
      <c r="AA316" s="819"/>
      <c r="AB316" s="820"/>
      <c r="AC316" s="812"/>
      <c r="AD316" s="813"/>
      <c r="AE316" s="813"/>
      <c r="AF316" s="813"/>
      <c r="AG316" s="814"/>
      <c r="AH316" s="815"/>
      <c r="AI316" s="816"/>
      <c r="AJ316" s="816"/>
      <c r="AK316" s="816"/>
      <c r="AL316" s="816"/>
      <c r="AM316" s="816"/>
      <c r="AN316" s="816"/>
      <c r="AO316" s="816"/>
      <c r="AP316" s="816"/>
      <c r="AQ316" s="816"/>
      <c r="AR316" s="816"/>
      <c r="AS316" s="816"/>
      <c r="AT316" s="817"/>
      <c r="AU316" s="818"/>
      <c r="AV316" s="819"/>
      <c r="AW316" s="819"/>
      <c r="AX316" s="821"/>
    </row>
    <row r="317" spans="1:50" ht="24.75" hidden="1" customHeight="1" x14ac:dyDescent="0.15">
      <c r="A317" s="802"/>
      <c r="B317" s="803"/>
      <c r="C317" s="803"/>
      <c r="D317" s="803"/>
      <c r="E317" s="803"/>
      <c r="F317" s="804"/>
      <c r="G317" s="812"/>
      <c r="H317" s="813"/>
      <c r="I317" s="813"/>
      <c r="J317" s="813"/>
      <c r="K317" s="814"/>
      <c r="L317" s="815"/>
      <c r="M317" s="816"/>
      <c r="N317" s="816"/>
      <c r="O317" s="816"/>
      <c r="P317" s="816"/>
      <c r="Q317" s="816"/>
      <c r="R317" s="816"/>
      <c r="S317" s="816"/>
      <c r="T317" s="816"/>
      <c r="U317" s="816"/>
      <c r="V317" s="816"/>
      <c r="W317" s="816"/>
      <c r="X317" s="817"/>
      <c r="Y317" s="818"/>
      <c r="Z317" s="819"/>
      <c r="AA317" s="819"/>
      <c r="AB317" s="820"/>
      <c r="AC317" s="812"/>
      <c r="AD317" s="813"/>
      <c r="AE317" s="813"/>
      <c r="AF317" s="813"/>
      <c r="AG317" s="814"/>
      <c r="AH317" s="815"/>
      <c r="AI317" s="816"/>
      <c r="AJ317" s="816"/>
      <c r="AK317" s="816"/>
      <c r="AL317" s="816"/>
      <c r="AM317" s="816"/>
      <c r="AN317" s="816"/>
      <c r="AO317" s="816"/>
      <c r="AP317" s="816"/>
      <c r="AQ317" s="816"/>
      <c r="AR317" s="816"/>
      <c r="AS317" s="816"/>
      <c r="AT317" s="817"/>
      <c r="AU317" s="818"/>
      <c r="AV317" s="819"/>
      <c r="AW317" s="819"/>
      <c r="AX317" s="821"/>
    </row>
    <row r="318" spans="1:50" ht="24.75" hidden="1" customHeight="1" x14ac:dyDescent="0.15">
      <c r="A318" s="802"/>
      <c r="B318" s="803"/>
      <c r="C318" s="803"/>
      <c r="D318" s="803"/>
      <c r="E318" s="803"/>
      <c r="F318" s="804"/>
      <c r="G318" s="812"/>
      <c r="H318" s="813"/>
      <c r="I318" s="813"/>
      <c r="J318" s="813"/>
      <c r="K318" s="814"/>
      <c r="L318" s="815"/>
      <c r="M318" s="816"/>
      <c r="N318" s="816"/>
      <c r="O318" s="816"/>
      <c r="P318" s="816"/>
      <c r="Q318" s="816"/>
      <c r="R318" s="816"/>
      <c r="S318" s="816"/>
      <c r="T318" s="816"/>
      <c r="U318" s="816"/>
      <c r="V318" s="816"/>
      <c r="W318" s="816"/>
      <c r="X318" s="817"/>
      <c r="Y318" s="818"/>
      <c r="Z318" s="819"/>
      <c r="AA318" s="819"/>
      <c r="AB318" s="820"/>
      <c r="AC318" s="812"/>
      <c r="AD318" s="813"/>
      <c r="AE318" s="813"/>
      <c r="AF318" s="813"/>
      <c r="AG318" s="814"/>
      <c r="AH318" s="815"/>
      <c r="AI318" s="816"/>
      <c r="AJ318" s="816"/>
      <c r="AK318" s="816"/>
      <c r="AL318" s="816"/>
      <c r="AM318" s="816"/>
      <c r="AN318" s="816"/>
      <c r="AO318" s="816"/>
      <c r="AP318" s="816"/>
      <c r="AQ318" s="816"/>
      <c r="AR318" s="816"/>
      <c r="AS318" s="816"/>
      <c r="AT318" s="817"/>
      <c r="AU318" s="818"/>
      <c r="AV318" s="819"/>
      <c r="AW318" s="819"/>
      <c r="AX318" s="821"/>
    </row>
    <row r="319" spans="1:50" ht="24.75" hidden="1" customHeight="1" x14ac:dyDescent="0.15">
      <c r="A319" s="802"/>
      <c r="B319" s="803"/>
      <c r="C319" s="803"/>
      <c r="D319" s="803"/>
      <c r="E319" s="803"/>
      <c r="F319" s="804"/>
      <c r="G319" s="812"/>
      <c r="H319" s="813"/>
      <c r="I319" s="813"/>
      <c r="J319" s="813"/>
      <c r="K319" s="814"/>
      <c r="L319" s="815"/>
      <c r="M319" s="816"/>
      <c r="N319" s="816"/>
      <c r="O319" s="816"/>
      <c r="P319" s="816"/>
      <c r="Q319" s="816"/>
      <c r="R319" s="816"/>
      <c r="S319" s="816"/>
      <c r="T319" s="816"/>
      <c r="U319" s="816"/>
      <c r="V319" s="816"/>
      <c r="W319" s="816"/>
      <c r="X319" s="817"/>
      <c r="Y319" s="818"/>
      <c r="Z319" s="819"/>
      <c r="AA319" s="819"/>
      <c r="AB319" s="820"/>
      <c r="AC319" s="812"/>
      <c r="AD319" s="813"/>
      <c r="AE319" s="813"/>
      <c r="AF319" s="813"/>
      <c r="AG319" s="814"/>
      <c r="AH319" s="815"/>
      <c r="AI319" s="816"/>
      <c r="AJ319" s="816"/>
      <c r="AK319" s="816"/>
      <c r="AL319" s="816"/>
      <c r="AM319" s="816"/>
      <c r="AN319" s="816"/>
      <c r="AO319" s="816"/>
      <c r="AP319" s="816"/>
      <c r="AQ319" s="816"/>
      <c r="AR319" s="816"/>
      <c r="AS319" s="816"/>
      <c r="AT319" s="817"/>
      <c r="AU319" s="818"/>
      <c r="AV319" s="819"/>
      <c r="AW319" s="819"/>
      <c r="AX319" s="821"/>
    </row>
    <row r="320" spans="1:50" ht="24.75" customHeight="1" thickBot="1" x14ac:dyDescent="0.2">
      <c r="A320" s="802"/>
      <c r="B320" s="803"/>
      <c r="C320" s="803"/>
      <c r="D320" s="803"/>
      <c r="E320" s="803"/>
      <c r="F320" s="804"/>
      <c r="G320" s="836" t="s">
        <v>18</v>
      </c>
      <c r="H320" s="837"/>
      <c r="I320" s="837"/>
      <c r="J320" s="837"/>
      <c r="K320" s="837"/>
      <c r="L320" s="838"/>
      <c r="M320" s="839"/>
      <c r="N320" s="839"/>
      <c r="O320" s="839"/>
      <c r="P320" s="839"/>
      <c r="Q320" s="839"/>
      <c r="R320" s="839"/>
      <c r="S320" s="839"/>
      <c r="T320" s="839"/>
      <c r="U320" s="839"/>
      <c r="V320" s="839"/>
      <c r="W320" s="839"/>
      <c r="X320" s="840"/>
      <c r="Y320" s="841">
        <f>SUM(Y310:AB319)</f>
        <v>236.3</v>
      </c>
      <c r="Z320" s="842"/>
      <c r="AA320" s="842"/>
      <c r="AB320" s="843"/>
      <c r="AC320" s="836" t="s">
        <v>18</v>
      </c>
      <c r="AD320" s="837"/>
      <c r="AE320" s="837"/>
      <c r="AF320" s="837"/>
      <c r="AG320" s="837"/>
      <c r="AH320" s="838"/>
      <c r="AI320" s="839"/>
      <c r="AJ320" s="839"/>
      <c r="AK320" s="839"/>
      <c r="AL320" s="839"/>
      <c r="AM320" s="839"/>
      <c r="AN320" s="839"/>
      <c r="AO320" s="839"/>
      <c r="AP320" s="839"/>
      <c r="AQ320" s="839"/>
      <c r="AR320" s="839"/>
      <c r="AS320" s="839"/>
      <c r="AT320" s="840"/>
      <c r="AU320" s="841">
        <f>SUM(AU310:AX319)</f>
        <v>10.7</v>
      </c>
      <c r="AV320" s="842"/>
      <c r="AW320" s="842"/>
      <c r="AX320" s="844"/>
    </row>
    <row r="321" spans="1:51" ht="24.75" customHeight="1" x14ac:dyDescent="0.15">
      <c r="A321" s="802"/>
      <c r="B321" s="803"/>
      <c r="C321" s="803"/>
      <c r="D321" s="803"/>
      <c r="E321" s="803"/>
      <c r="F321" s="804"/>
      <c r="G321" s="805" t="s">
        <v>722</v>
      </c>
      <c r="H321" s="806"/>
      <c r="I321" s="806"/>
      <c r="J321" s="806"/>
      <c r="K321" s="806"/>
      <c r="L321" s="806"/>
      <c r="M321" s="806"/>
      <c r="N321" s="806"/>
      <c r="O321" s="806"/>
      <c r="P321" s="806"/>
      <c r="Q321" s="806"/>
      <c r="R321" s="806"/>
      <c r="S321" s="806"/>
      <c r="T321" s="806"/>
      <c r="U321" s="806"/>
      <c r="V321" s="806"/>
      <c r="W321" s="806"/>
      <c r="X321" s="806"/>
      <c r="Y321" s="806"/>
      <c r="Z321" s="806"/>
      <c r="AA321" s="806"/>
      <c r="AB321" s="807"/>
      <c r="AC321" s="805" t="s">
        <v>748</v>
      </c>
      <c r="AD321" s="806"/>
      <c r="AE321" s="806"/>
      <c r="AF321" s="806"/>
      <c r="AG321" s="806"/>
      <c r="AH321" s="806"/>
      <c r="AI321" s="806"/>
      <c r="AJ321" s="806"/>
      <c r="AK321" s="806"/>
      <c r="AL321" s="806"/>
      <c r="AM321" s="806"/>
      <c r="AN321" s="806"/>
      <c r="AO321" s="806"/>
      <c r="AP321" s="806"/>
      <c r="AQ321" s="806"/>
      <c r="AR321" s="806"/>
      <c r="AS321" s="806"/>
      <c r="AT321" s="806"/>
      <c r="AU321" s="806"/>
      <c r="AV321" s="806"/>
      <c r="AW321" s="806"/>
      <c r="AX321" s="808"/>
      <c r="AY321">
        <f>COUNTA($G$323,$AC$323)</f>
        <v>2</v>
      </c>
    </row>
    <row r="322" spans="1:51" ht="24.75" customHeight="1" x14ac:dyDescent="0.15">
      <c r="A322" s="802"/>
      <c r="B322" s="803"/>
      <c r="C322" s="803"/>
      <c r="D322" s="803"/>
      <c r="E322" s="803"/>
      <c r="F322" s="804"/>
      <c r="G322" s="126" t="s">
        <v>15</v>
      </c>
      <c r="H322" s="809"/>
      <c r="I322" s="809"/>
      <c r="J322" s="809"/>
      <c r="K322" s="809"/>
      <c r="L322" s="810" t="s">
        <v>16</v>
      </c>
      <c r="M322" s="809"/>
      <c r="N322" s="809"/>
      <c r="O322" s="809"/>
      <c r="P322" s="809"/>
      <c r="Q322" s="809"/>
      <c r="R322" s="809"/>
      <c r="S322" s="809"/>
      <c r="T322" s="809"/>
      <c r="U322" s="809"/>
      <c r="V322" s="809"/>
      <c r="W322" s="809"/>
      <c r="X322" s="811"/>
      <c r="Y322" s="822" t="s">
        <v>17</v>
      </c>
      <c r="Z322" s="823"/>
      <c r="AA322" s="823"/>
      <c r="AB322" s="824"/>
      <c r="AC322" s="126" t="s">
        <v>15</v>
      </c>
      <c r="AD322" s="809"/>
      <c r="AE322" s="809"/>
      <c r="AF322" s="809"/>
      <c r="AG322" s="809"/>
      <c r="AH322" s="810" t="s">
        <v>16</v>
      </c>
      <c r="AI322" s="809"/>
      <c r="AJ322" s="809"/>
      <c r="AK322" s="809"/>
      <c r="AL322" s="809"/>
      <c r="AM322" s="809"/>
      <c r="AN322" s="809"/>
      <c r="AO322" s="809"/>
      <c r="AP322" s="809"/>
      <c r="AQ322" s="809"/>
      <c r="AR322" s="809"/>
      <c r="AS322" s="809"/>
      <c r="AT322" s="811"/>
      <c r="AU322" s="822" t="s">
        <v>17</v>
      </c>
      <c r="AV322" s="823"/>
      <c r="AW322" s="823"/>
      <c r="AX322" s="825"/>
      <c r="AY322">
        <f t="shared" ref="AY322:AY333" si="11">$AY$321</f>
        <v>2</v>
      </c>
    </row>
    <row r="323" spans="1:51" ht="24.75" customHeight="1" x14ac:dyDescent="0.15">
      <c r="A323" s="802"/>
      <c r="B323" s="803"/>
      <c r="C323" s="803"/>
      <c r="D323" s="803"/>
      <c r="E323" s="803"/>
      <c r="F323" s="804"/>
      <c r="G323" s="826" t="s">
        <v>670</v>
      </c>
      <c r="H323" s="827"/>
      <c r="I323" s="827"/>
      <c r="J323" s="827"/>
      <c r="K323" s="828"/>
      <c r="L323" s="829" t="s">
        <v>671</v>
      </c>
      <c r="M323" s="830"/>
      <c r="N323" s="830"/>
      <c r="O323" s="830"/>
      <c r="P323" s="830"/>
      <c r="Q323" s="830"/>
      <c r="R323" s="830"/>
      <c r="S323" s="830"/>
      <c r="T323" s="830"/>
      <c r="U323" s="830"/>
      <c r="V323" s="830"/>
      <c r="W323" s="830"/>
      <c r="X323" s="831"/>
      <c r="Y323" s="832">
        <v>154</v>
      </c>
      <c r="Z323" s="833"/>
      <c r="AA323" s="833"/>
      <c r="AB323" s="834"/>
      <c r="AC323" s="826" t="s">
        <v>670</v>
      </c>
      <c r="AD323" s="827"/>
      <c r="AE323" s="827"/>
      <c r="AF323" s="827"/>
      <c r="AG323" s="828"/>
      <c r="AH323" s="829" t="s">
        <v>671</v>
      </c>
      <c r="AI323" s="830"/>
      <c r="AJ323" s="830"/>
      <c r="AK323" s="830"/>
      <c r="AL323" s="830"/>
      <c r="AM323" s="830"/>
      <c r="AN323" s="830"/>
      <c r="AO323" s="830"/>
      <c r="AP323" s="830"/>
      <c r="AQ323" s="830"/>
      <c r="AR323" s="830"/>
      <c r="AS323" s="830"/>
      <c r="AT323" s="831"/>
      <c r="AU323" s="832">
        <v>38.799999999999997</v>
      </c>
      <c r="AV323" s="833"/>
      <c r="AW323" s="833"/>
      <c r="AX323" s="835"/>
      <c r="AY323">
        <f t="shared" si="11"/>
        <v>2</v>
      </c>
    </row>
    <row r="324" spans="1:51" ht="24.75" hidden="1" customHeight="1" x14ac:dyDescent="0.15">
      <c r="A324" s="802"/>
      <c r="B324" s="803"/>
      <c r="C324" s="803"/>
      <c r="D324" s="803"/>
      <c r="E324" s="803"/>
      <c r="F324" s="804"/>
      <c r="G324" s="812"/>
      <c r="H324" s="813"/>
      <c r="I324" s="813"/>
      <c r="J324" s="813"/>
      <c r="K324" s="814"/>
      <c r="L324" s="815"/>
      <c r="M324" s="816"/>
      <c r="N324" s="816"/>
      <c r="O324" s="816"/>
      <c r="P324" s="816"/>
      <c r="Q324" s="816"/>
      <c r="R324" s="816"/>
      <c r="S324" s="816"/>
      <c r="T324" s="816"/>
      <c r="U324" s="816"/>
      <c r="V324" s="816"/>
      <c r="W324" s="816"/>
      <c r="X324" s="817"/>
      <c r="Y324" s="818"/>
      <c r="Z324" s="819"/>
      <c r="AA324" s="819"/>
      <c r="AB324" s="820"/>
      <c r="AC324" s="812"/>
      <c r="AD324" s="813"/>
      <c r="AE324" s="813"/>
      <c r="AF324" s="813"/>
      <c r="AG324" s="814"/>
      <c r="AH324" s="815"/>
      <c r="AI324" s="816"/>
      <c r="AJ324" s="816"/>
      <c r="AK324" s="816"/>
      <c r="AL324" s="816"/>
      <c r="AM324" s="816"/>
      <c r="AN324" s="816"/>
      <c r="AO324" s="816"/>
      <c r="AP324" s="816"/>
      <c r="AQ324" s="816"/>
      <c r="AR324" s="816"/>
      <c r="AS324" s="816"/>
      <c r="AT324" s="817"/>
      <c r="AU324" s="818"/>
      <c r="AV324" s="819"/>
      <c r="AW324" s="819"/>
      <c r="AX324" s="821"/>
      <c r="AY324">
        <f t="shared" si="11"/>
        <v>2</v>
      </c>
    </row>
    <row r="325" spans="1:51" ht="24.75" hidden="1" customHeight="1" x14ac:dyDescent="0.15">
      <c r="A325" s="802"/>
      <c r="B325" s="803"/>
      <c r="C325" s="803"/>
      <c r="D325" s="803"/>
      <c r="E325" s="803"/>
      <c r="F325" s="804"/>
      <c r="G325" s="812"/>
      <c r="H325" s="813"/>
      <c r="I325" s="813"/>
      <c r="J325" s="813"/>
      <c r="K325" s="814"/>
      <c r="L325" s="815"/>
      <c r="M325" s="816"/>
      <c r="N325" s="816"/>
      <c r="O325" s="816"/>
      <c r="P325" s="816"/>
      <c r="Q325" s="816"/>
      <c r="R325" s="816"/>
      <c r="S325" s="816"/>
      <c r="T325" s="816"/>
      <c r="U325" s="816"/>
      <c r="V325" s="816"/>
      <c r="W325" s="816"/>
      <c r="X325" s="817"/>
      <c r="Y325" s="818"/>
      <c r="Z325" s="819"/>
      <c r="AA325" s="819"/>
      <c r="AB325" s="820"/>
      <c r="AC325" s="812"/>
      <c r="AD325" s="813"/>
      <c r="AE325" s="813"/>
      <c r="AF325" s="813"/>
      <c r="AG325" s="814"/>
      <c r="AH325" s="815"/>
      <c r="AI325" s="816"/>
      <c r="AJ325" s="816"/>
      <c r="AK325" s="816"/>
      <c r="AL325" s="816"/>
      <c r="AM325" s="816"/>
      <c r="AN325" s="816"/>
      <c r="AO325" s="816"/>
      <c r="AP325" s="816"/>
      <c r="AQ325" s="816"/>
      <c r="AR325" s="816"/>
      <c r="AS325" s="816"/>
      <c r="AT325" s="817"/>
      <c r="AU325" s="818"/>
      <c r="AV325" s="819"/>
      <c r="AW325" s="819"/>
      <c r="AX325" s="821"/>
      <c r="AY325">
        <f t="shared" si="11"/>
        <v>2</v>
      </c>
    </row>
    <row r="326" spans="1:51" ht="24.75" hidden="1" customHeight="1" x14ac:dyDescent="0.15">
      <c r="A326" s="802"/>
      <c r="B326" s="803"/>
      <c r="C326" s="803"/>
      <c r="D326" s="803"/>
      <c r="E326" s="803"/>
      <c r="F326" s="804"/>
      <c r="G326" s="812"/>
      <c r="H326" s="813"/>
      <c r="I326" s="813"/>
      <c r="J326" s="813"/>
      <c r="K326" s="814"/>
      <c r="L326" s="815"/>
      <c r="M326" s="816"/>
      <c r="N326" s="816"/>
      <c r="O326" s="816"/>
      <c r="P326" s="816"/>
      <c r="Q326" s="816"/>
      <c r="R326" s="816"/>
      <c r="S326" s="816"/>
      <c r="T326" s="816"/>
      <c r="U326" s="816"/>
      <c r="V326" s="816"/>
      <c r="W326" s="816"/>
      <c r="X326" s="817"/>
      <c r="Y326" s="818"/>
      <c r="Z326" s="819"/>
      <c r="AA326" s="819"/>
      <c r="AB326" s="820"/>
      <c r="AC326" s="812"/>
      <c r="AD326" s="813"/>
      <c r="AE326" s="813"/>
      <c r="AF326" s="813"/>
      <c r="AG326" s="814"/>
      <c r="AH326" s="815"/>
      <c r="AI326" s="816"/>
      <c r="AJ326" s="816"/>
      <c r="AK326" s="816"/>
      <c r="AL326" s="816"/>
      <c r="AM326" s="816"/>
      <c r="AN326" s="816"/>
      <c r="AO326" s="816"/>
      <c r="AP326" s="816"/>
      <c r="AQ326" s="816"/>
      <c r="AR326" s="816"/>
      <c r="AS326" s="816"/>
      <c r="AT326" s="817"/>
      <c r="AU326" s="818"/>
      <c r="AV326" s="819"/>
      <c r="AW326" s="819"/>
      <c r="AX326" s="821"/>
      <c r="AY326">
        <f t="shared" si="11"/>
        <v>2</v>
      </c>
    </row>
    <row r="327" spans="1:51" ht="24.75" hidden="1" customHeight="1" x14ac:dyDescent="0.15">
      <c r="A327" s="802"/>
      <c r="B327" s="803"/>
      <c r="C327" s="803"/>
      <c r="D327" s="803"/>
      <c r="E327" s="803"/>
      <c r="F327" s="804"/>
      <c r="G327" s="812"/>
      <c r="H327" s="813"/>
      <c r="I327" s="813"/>
      <c r="J327" s="813"/>
      <c r="K327" s="814"/>
      <c r="L327" s="815"/>
      <c r="M327" s="816"/>
      <c r="N327" s="816"/>
      <c r="O327" s="816"/>
      <c r="P327" s="816"/>
      <c r="Q327" s="816"/>
      <c r="R327" s="816"/>
      <c r="S327" s="816"/>
      <c r="T327" s="816"/>
      <c r="U327" s="816"/>
      <c r="V327" s="816"/>
      <c r="W327" s="816"/>
      <c r="X327" s="817"/>
      <c r="Y327" s="818"/>
      <c r="Z327" s="819"/>
      <c r="AA327" s="819"/>
      <c r="AB327" s="820"/>
      <c r="AC327" s="812"/>
      <c r="AD327" s="813"/>
      <c r="AE327" s="813"/>
      <c r="AF327" s="813"/>
      <c r="AG327" s="814"/>
      <c r="AH327" s="815"/>
      <c r="AI327" s="816"/>
      <c r="AJ327" s="816"/>
      <c r="AK327" s="816"/>
      <c r="AL327" s="816"/>
      <c r="AM327" s="816"/>
      <c r="AN327" s="816"/>
      <c r="AO327" s="816"/>
      <c r="AP327" s="816"/>
      <c r="AQ327" s="816"/>
      <c r="AR327" s="816"/>
      <c r="AS327" s="816"/>
      <c r="AT327" s="817"/>
      <c r="AU327" s="818"/>
      <c r="AV327" s="819"/>
      <c r="AW327" s="819"/>
      <c r="AX327" s="821"/>
      <c r="AY327">
        <f t="shared" si="11"/>
        <v>2</v>
      </c>
    </row>
    <row r="328" spans="1:51" ht="24.75" hidden="1" customHeight="1" x14ac:dyDescent="0.15">
      <c r="A328" s="802"/>
      <c r="B328" s="803"/>
      <c r="C328" s="803"/>
      <c r="D328" s="803"/>
      <c r="E328" s="803"/>
      <c r="F328" s="804"/>
      <c r="G328" s="812"/>
      <c r="H328" s="813"/>
      <c r="I328" s="813"/>
      <c r="J328" s="813"/>
      <c r="K328" s="814"/>
      <c r="L328" s="815"/>
      <c r="M328" s="816"/>
      <c r="N328" s="816"/>
      <c r="O328" s="816"/>
      <c r="P328" s="816"/>
      <c r="Q328" s="816"/>
      <c r="R328" s="816"/>
      <c r="S328" s="816"/>
      <c r="T328" s="816"/>
      <c r="U328" s="816"/>
      <c r="V328" s="816"/>
      <c r="W328" s="816"/>
      <c r="X328" s="817"/>
      <c r="Y328" s="818"/>
      <c r="Z328" s="819"/>
      <c r="AA328" s="819"/>
      <c r="AB328" s="820"/>
      <c r="AC328" s="812"/>
      <c r="AD328" s="813"/>
      <c r="AE328" s="813"/>
      <c r="AF328" s="813"/>
      <c r="AG328" s="814"/>
      <c r="AH328" s="815"/>
      <c r="AI328" s="816"/>
      <c r="AJ328" s="816"/>
      <c r="AK328" s="816"/>
      <c r="AL328" s="816"/>
      <c r="AM328" s="816"/>
      <c r="AN328" s="816"/>
      <c r="AO328" s="816"/>
      <c r="AP328" s="816"/>
      <c r="AQ328" s="816"/>
      <c r="AR328" s="816"/>
      <c r="AS328" s="816"/>
      <c r="AT328" s="817"/>
      <c r="AU328" s="818"/>
      <c r="AV328" s="819"/>
      <c r="AW328" s="819"/>
      <c r="AX328" s="821"/>
      <c r="AY328">
        <f t="shared" si="11"/>
        <v>2</v>
      </c>
    </row>
    <row r="329" spans="1:51" ht="24.75" hidden="1" customHeight="1" x14ac:dyDescent="0.15">
      <c r="A329" s="802"/>
      <c r="B329" s="803"/>
      <c r="C329" s="803"/>
      <c r="D329" s="803"/>
      <c r="E329" s="803"/>
      <c r="F329" s="804"/>
      <c r="G329" s="812"/>
      <c r="H329" s="813"/>
      <c r="I329" s="813"/>
      <c r="J329" s="813"/>
      <c r="K329" s="814"/>
      <c r="L329" s="815"/>
      <c r="M329" s="816"/>
      <c r="N329" s="816"/>
      <c r="O329" s="816"/>
      <c r="P329" s="816"/>
      <c r="Q329" s="816"/>
      <c r="R329" s="816"/>
      <c r="S329" s="816"/>
      <c r="T329" s="816"/>
      <c r="U329" s="816"/>
      <c r="V329" s="816"/>
      <c r="W329" s="816"/>
      <c r="X329" s="817"/>
      <c r="Y329" s="818"/>
      <c r="Z329" s="819"/>
      <c r="AA329" s="819"/>
      <c r="AB329" s="820"/>
      <c r="AC329" s="812"/>
      <c r="AD329" s="813"/>
      <c r="AE329" s="813"/>
      <c r="AF329" s="813"/>
      <c r="AG329" s="814"/>
      <c r="AH329" s="815"/>
      <c r="AI329" s="816"/>
      <c r="AJ329" s="816"/>
      <c r="AK329" s="816"/>
      <c r="AL329" s="816"/>
      <c r="AM329" s="816"/>
      <c r="AN329" s="816"/>
      <c r="AO329" s="816"/>
      <c r="AP329" s="816"/>
      <c r="AQ329" s="816"/>
      <c r="AR329" s="816"/>
      <c r="AS329" s="816"/>
      <c r="AT329" s="817"/>
      <c r="AU329" s="818"/>
      <c r="AV329" s="819"/>
      <c r="AW329" s="819"/>
      <c r="AX329" s="821"/>
      <c r="AY329">
        <f t="shared" si="11"/>
        <v>2</v>
      </c>
    </row>
    <row r="330" spans="1:51" ht="24.75" hidden="1" customHeight="1" x14ac:dyDescent="0.15">
      <c r="A330" s="802"/>
      <c r="B330" s="803"/>
      <c r="C330" s="803"/>
      <c r="D330" s="803"/>
      <c r="E330" s="803"/>
      <c r="F330" s="804"/>
      <c r="G330" s="812"/>
      <c r="H330" s="813"/>
      <c r="I330" s="813"/>
      <c r="J330" s="813"/>
      <c r="K330" s="814"/>
      <c r="L330" s="815"/>
      <c r="M330" s="816"/>
      <c r="N330" s="816"/>
      <c r="O330" s="816"/>
      <c r="P330" s="816"/>
      <c r="Q330" s="816"/>
      <c r="R330" s="816"/>
      <c r="S330" s="816"/>
      <c r="T330" s="816"/>
      <c r="U330" s="816"/>
      <c r="V330" s="816"/>
      <c r="W330" s="816"/>
      <c r="X330" s="817"/>
      <c r="Y330" s="818"/>
      <c r="Z330" s="819"/>
      <c r="AA330" s="819"/>
      <c r="AB330" s="820"/>
      <c r="AC330" s="812"/>
      <c r="AD330" s="813"/>
      <c r="AE330" s="813"/>
      <c r="AF330" s="813"/>
      <c r="AG330" s="814"/>
      <c r="AH330" s="815"/>
      <c r="AI330" s="816"/>
      <c r="AJ330" s="816"/>
      <c r="AK330" s="816"/>
      <c r="AL330" s="816"/>
      <c r="AM330" s="816"/>
      <c r="AN330" s="816"/>
      <c r="AO330" s="816"/>
      <c r="AP330" s="816"/>
      <c r="AQ330" s="816"/>
      <c r="AR330" s="816"/>
      <c r="AS330" s="816"/>
      <c r="AT330" s="817"/>
      <c r="AU330" s="818"/>
      <c r="AV330" s="819"/>
      <c r="AW330" s="819"/>
      <c r="AX330" s="821"/>
      <c r="AY330">
        <f t="shared" si="11"/>
        <v>2</v>
      </c>
    </row>
    <row r="331" spans="1:51" ht="24.75" hidden="1" customHeight="1" x14ac:dyDescent="0.15">
      <c r="A331" s="802"/>
      <c r="B331" s="803"/>
      <c r="C331" s="803"/>
      <c r="D331" s="803"/>
      <c r="E331" s="803"/>
      <c r="F331" s="804"/>
      <c r="G331" s="812"/>
      <c r="H331" s="813"/>
      <c r="I331" s="813"/>
      <c r="J331" s="813"/>
      <c r="K331" s="814"/>
      <c r="L331" s="815"/>
      <c r="M331" s="816"/>
      <c r="N331" s="816"/>
      <c r="O331" s="816"/>
      <c r="P331" s="816"/>
      <c r="Q331" s="816"/>
      <c r="R331" s="816"/>
      <c r="S331" s="816"/>
      <c r="T331" s="816"/>
      <c r="U331" s="816"/>
      <c r="V331" s="816"/>
      <c r="W331" s="816"/>
      <c r="X331" s="817"/>
      <c r="Y331" s="818"/>
      <c r="Z331" s="819"/>
      <c r="AA331" s="819"/>
      <c r="AB331" s="820"/>
      <c r="AC331" s="812"/>
      <c r="AD331" s="813"/>
      <c r="AE331" s="813"/>
      <c r="AF331" s="813"/>
      <c r="AG331" s="814"/>
      <c r="AH331" s="815"/>
      <c r="AI331" s="816"/>
      <c r="AJ331" s="816"/>
      <c r="AK331" s="816"/>
      <c r="AL331" s="816"/>
      <c r="AM331" s="816"/>
      <c r="AN331" s="816"/>
      <c r="AO331" s="816"/>
      <c r="AP331" s="816"/>
      <c r="AQ331" s="816"/>
      <c r="AR331" s="816"/>
      <c r="AS331" s="816"/>
      <c r="AT331" s="817"/>
      <c r="AU331" s="818"/>
      <c r="AV331" s="819"/>
      <c r="AW331" s="819"/>
      <c r="AX331" s="821"/>
      <c r="AY331">
        <f t="shared" si="11"/>
        <v>2</v>
      </c>
    </row>
    <row r="332" spans="1:51" ht="24.75" hidden="1" customHeight="1" x14ac:dyDescent="0.15">
      <c r="A332" s="802"/>
      <c r="B332" s="803"/>
      <c r="C332" s="803"/>
      <c r="D332" s="803"/>
      <c r="E332" s="803"/>
      <c r="F332" s="804"/>
      <c r="G332" s="812"/>
      <c r="H332" s="813"/>
      <c r="I332" s="813"/>
      <c r="J332" s="813"/>
      <c r="K332" s="814"/>
      <c r="L332" s="815"/>
      <c r="M332" s="816"/>
      <c r="N332" s="816"/>
      <c r="O332" s="816"/>
      <c r="P332" s="816"/>
      <c r="Q332" s="816"/>
      <c r="R332" s="816"/>
      <c r="S332" s="816"/>
      <c r="T332" s="816"/>
      <c r="U332" s="816"/>
      <c r="V332" s="816"/>
      <c r="W332" s="816"/>
      <c r="X332" s="817"/>
      <c r="Y332" s="818"/>
      <c r="Z332" s="819"/>
      <c r="AA332" s="819"/>
      <c r="AB332" s="820"/>
      <c r="AC332" s="812"/>
      <c r="AD332" s="813"/>
      <c r="AE332" s="813"/>
      <c r="AF332" s="813"/>
      <c r="AG332" s="814"/>
      <c r="AH332" s="815"/>
      <c r="AI332" s="816"/>
      <c r="AJ332" s="816"/>
      <c r="AK332" s="816"/>
      <c r="AL332" s="816"/>
      <c r="AM332" s="816"/>
      <c r="AN332" s="816"/>
      <c r="AO332" s="816"/>
      <c r="AP332" s="816"/>
      <c r="AQ332" s="816"/>
      <c r="AR332" s="816"/>
      <c r="AS332" s="816"/>
      <c r="AT332" s="817"/>
      <c r="AU332" s="818"/>
      <c r="AV332" s="819"/>
      <c r="AW332" s="819"/>
      <c r="AX332" s="821"/>
      <c r="AY332">
        <f t="shared" si="11"/>
        <v>2</v>
      </c>
    </row>
    <row r="333" spans="1:51" ht="24.75" customHeight="1" x14ac:dyDescent="0.15">
      <c r="A333" s="802"/>
      <c r="B333" s="803"/>
      <c r="C333" s="803"/>
      <c r="D333" s="803"/>
      <c r="E333" s="803"/>
      <c r="F333" s="804"/>
      <c r="G333" s="836" t="s">
        <v>18</v>
      </c>
      <c r="H333" s="837"/>
      <c r="I333" s="837"/>
      <c r="J333" s="837"/>
      <c r="K333" s="837"/>
      <c r="L333" s="838"/>
      <c r="M333" s="839"/>
      <c r="N333" s="839"/>
      <c r="O333" s="839"/>
      <c r="P333" s="839"/>
      <c r="Q333" s="839"/>
      <c r="R333" s="839"/>
      <c r="S333" s="839"/>
      <c r="T333" s="839"/>
      <c r="U333" s="839"/>
      <c r="V333" s="839"/>
      <c r="W333" s="839"/>
      <c r="X333" s="840"/>
      <c r="Y333" s="841">
        <f>SUM(Y323:AB332)</f>
        <v>154</v>
      </c>
      <c r="Z333" s="842"/>
      <c r="AA333" s="842"/>
      <c r="AB333" s="843"/>
      <c r="AC333" s="836" t="s">
        <v>18</v>
      </c>
      <c r="AD333" s="837"/>
      <c r="AE333" s="837"/>
      <c r="AF333" s="837"/>
      <c r="AG333" s="837"/>
      <c r="AH333" s="838"/>
      <c r="AI333" s="839"/>
      <c r="AJ333" s="839"/>
      <c r="AK333" s="839"/>
      <c r="AL333" s="839"/>
      <c r="AM333" s="839"/>
      <c r="AN333" s="839"/>
      <c r="AO333" s="839"/>
      <c r="AP333" s="839"/>
      <c r="AQ333" s="839"/>
      <c r="AR333" s="839"/>
      <c r="AS333" s="839"/>
      <c r="AT333" s="840"/>
      <c r="AU333" s="841">
        <f>SUM(AU323:AX332)</f>
        <v>38.799999999999997</v>
      </c>
      <c r="AV333" s="842"/>
      <c r="AW333" s="842"/>
      <c r="AX333" s="844"/>
      <c r="AY333">
        <f t="shared" si="11"/>
        <v>2</v>
      </c>
    </row>
    <row r="334" spans="1:51" ht="24.75" hidden="1" customHeight="1" x14ac:dyDescent="0.15">
      <c r="A334" s="802"/>
      <c r="B334" s="803"/>
      <c r="C334" s="803"/>
      <c r="D334" s="803"/>
      <c r="E334" s="803"/>
      <c r="F334" s="804"/>
      <c r="G334" s="805" t="s">
        <v>217</v>
      </c>
      <c r="H334" s="806"/>
      <c r="I334" s="806"/>
      <c r="J334" s="806"/>
      <c r="K334" s="806"/>
      <c r="L334" s="806"/>
      <c r="M334" s="806"/>
      <c r="N334" s="806"/>
      <c r="O334" s="806"/>
      <c r="P334" s="806"/>
      <c r="Q334" s="806"/>
      <c r="R334" s="806"/>
      <c r="S334" s="806"/>
      <c r="T334" s="806"/>
      <c r="U334" s="806"/>
      <c r="V334" s="806"/>
      <c r="W334" s="806"/>
      <c r="X334" s="806"/>
      <c r="Y334" s="806"/>
      <c r="Z334" s="806"/>
      <c r="AA334" s="806"/>
      <c r="AB334" s="807"/>
      <c r="AC334" s="805" t="s">
        <v>218</v>
      </c>
      <c r="AD334" s="806"/>
      <c r="AE334" s="806"/>
      <c r="AF334" s="806"/>
      <c r="AG334" s="806"/>
      <c r="AH334" s="806"/>
      <c r="AI334" s="806"/>
      <c r="AJ334" s="806"/>
      <c r="AK334" s="806"/>
      <c r="AL334" s="806"/>
      <c r="AM334" s="806"/>
      <c r="AN334" s="806"/>
      <c r="AO334" s="806"/>
      <c r="AP334" s="806"/>
      <c r="AQ334" s="806"/>
      <c r="AR334" s="806"/>
      <c r="AS334" s="806"/>
      <c r="AT334" s="806"/>
      <c r="AU334" s="806"/>
      <c r="AV334" s="806"/>
      <c r="AW334" s="806"/>
      <c r="AX334" s="808"/>
      <c r="AY334">
        <f>COUNTA($G$336,$AC$336)</f>
        <v>0</v>
      </c>
    </row>
    <row r="335" spans="1:51" ht="24.75" hidden="1" customHeight="1" x14ac:dyDescent="0.15">
      <c r="A335" s="802"/>
      <c r="B335" s="803"/>
      <c r="C335" s="803"/>
      <c r="D335" s="803"/>
      <c r="E335" s="803"/>
      <c r="F335" s="804"/>
      <c r="G335" s="126" t="s">
        <v>15</v>
      </c>
      <c r="H335" s="809"/>
      <c r="I335" s="809"/>
      <c r="J335" s="809"/>
      <c r="K335" s="809"/>
      <c r="L335" s="810" t="s">
        <v>16</v>
      </c>
      <c r="M335" s="809"/>
      <c r="N335" s="809"/>
      <c r="O335" s="809"/>
      <c r="P335" s="809"/>
      <c r="Q335" s="809"/>
      <c r="R335" s="809"/>
      <c r="S335" s="809"/>
      <c r="T335" s="809"/>
      <c r="U335" s="809"/>
      <c r="V335" s="809"/>
      <c r="W335" s="809"/>
      <c r="X335" s="811"/>
      <c r="Y335" s="822" t="s">
        <v>17</v>
      </c>
      <c r="Z335" s="823"/>
      <c r="AA335" s="823"/>
      <c r="AB335" s="824"/>
      <c r="AC335" s="126" t="s">
        <v>15</v>
      </c>
      <c r="AD335" s="809"/>
      <c r="AE335" s="809"/>
      <c r="AF335" s="809"/>
      <c r="AG335" s="809"/>
      <c r="AH335" s="810" t="s">
        <v>16</v>
      </c>
      <c r="AI335" s="809"/>
      <c r="AJ335" s="809"/>
      <c r="AK335" s="809"/>
      <c r="AL335" s="809"/>
      <c r="AM335" s="809"/>
      <c r="AN335" s="809"/>
      <c r="AO335" s="809"/>
      <c r="AP335" s="809"/>
      <c r="AQ335" s="809"/>
      <c r="AR335" s="809"/>
      <c r="AS335" s="809"/>
      <c r="AT335" s="811"/>
      <c r="AU335" s="822" t="s">
        <v>17</v>
      </c>
      <c r="AV335" s="823"/>
      <c r="AW335" s="823"/>
      <c r="AX335" s="825"/>
      <c r="AY335">
        <f t="shared" ref="AY335:AY341" si="12">$AY$334</f>
        <v>0</v>
      </c>
    </row>
    <row r="336" spans="1:51" ht="24.75" hidden="1" customHeight="1" x14ac:dyDescent="0.15">
      <c r="A336" s="802"/>
      <c r="B336" s="803"/>
      <c r="C336" s="803"/>
      <c r="D336" s="803"/>
      <c r="E336" s="803"/>
      <c r="F336" s="804"/>
      <c r="G336" s="826"/>
      <c r="H336" s="827"/>
      <c r="I336" s="827"/>
      <c r="J336" s="827"/>
      <c r="K336" s="828"/>
      <c r="L336" s="829"/>
      <c r="M336" s="830"/>
      <c r="N336" s="830"/>
      <c r="O336" s="830"/>
      <c r="P336" s="830"/>
      <c r="Q336" s="830"/>
      <c r="R336" s="830"/>
      <c r="S336" s="830"/>
      <c r="T336" s="830"/>
      <c r="U336" s="830"/>
      <c r="V336" s="830"/>
      <c r="W336" s="830"/>
      <c r="X336" s="831"/>
      <c r="Y336" s="832"/>
      <c r="Z336" s="833"/>
      <c r="AA336" s="833"/>
      <c r="AB336" s="834"/>
      <c r="AC336" s="826"/>
      <c r="AD336" s="827"/>
      <c r="AE336" s="827"/>
      <c r="AF336" s="827"/>
      <c r="AG336" s="828"/>
      <c r="AH336" s="829"/>
      <c r="AI336" s="830"/>
      <c r="AJ336" s="830"/>
      <c r="AK336" s="830"/>
      <c r="AL336" s="830"/>
      <c r="AM336" s="830"/>
      <c r="AN336" s="830"/>
      <c r="AO336" s="830"/>
      <c r="AP336" s="830"/>
      <c r="AQ336" s="830"/>
      <c r="AR336" s="830"/>
      <c r="AS336" s="830"/>
      <c r="AT336" s="831"/>
      <c r="AU336" s="832"/>
      <c r="AV336" s="833"/>
      <c r="AW336" s="833"/>
      <c r="AX336" s="835"/>
      <c r="AY336">
        <f t="shared" si="12"/>
        <v>0</v>
      </c>
    </row>
    <row r="337" spans="1:51" ht="24.75" hidden="1" customHeight="1" x14ac:dyDescent="0.15">
      <c r="A337" s="802"/>
      <c r="B337" s="803"/>
      <c r="C337" s="803"/>
      <c r="D337" s="803"/>
      <c r="E337" s="803"/>
      <c r="F337" s="804"/>
      <c r="G337" s="812"/>
      <c r="H337" s="813"/>
      <c r="I337" s="813"/>
      <c r="J337" s="813"/>
      <c r="K337" s="814"/>
      <c r="L337" s="815"/>
      <c r="M337" s="816"/>
      <c r="N337" s="816"/>
      <c r="O337" s="816"/>
      <c r="P337" s="816"/>
      <c r="Q337" s="816"/>
      <c r="R337" s="816"/>
      <c r="S337" s="816"/>
      <c r="T337" s="816"/>
      <c r="U337" s="816"/>
      <c r="V337" s="816"/>
      <c r="W337" s="816"/>
      <c r="X337" s="817"/>
      <c r="Y337" s="818"/>
      <c r="Z337" s="819"/>
      <c r="AA337" s="819"/>
      <c r="AB337" s="820"/>
      <c r="AC337" s="812"/>
      <c r="AD337" s="813"/>
      <c r="AE337" s="813"/>
      <c r="AF337" s="813"/>
      <c r="AG337" s="814"/>
      <c r="AH337" s="815"/>
      <c r="AI337" s="816"/>
      <c r="AJ337" s="816"/>
      <c r="AK337" s="816"/>
      <c r="AL337" s="816"/>
      <c r="AM337" s="816"/>
      <c r="AN337" s="816"/>
      <c r="AO337" s="816"/>
      <c r="AP337" s="816"/>
      <c r="AQ337" s="816"/>
      <c r="AR337" s="816"/>
      <c r="AS337" s="816"/>
      <c r="AT337" s="817"/>
      <c r="AU337" s="818"/>
      <c r="AV337" s="819"/>
      <c r="AW337" s="819"/>
      <c r="AX337" s="821"/>
      <c r="AY337">
        <f t="shared" si="12"/>
        <v>0</v>
      </c>
    </row>
    <row r="338" spans="1:51" ht="24.75" hidden="1" customHeight="1" x14ac:dyDescent="0.15">
      <c r="A338" s="802"/>
      <c r="B338" s="803"/>
      <c r="C338" s="803"/>
      <c r="D338" s="803"/>
      <c r="E338" s="803"/>
      <c r="F338" s="804"/>
      <c r="G338" s="812"/>
      <c r="H338" s="813"/>
      <c r="I338" s="813"/>
      <c r="J338" s="813"/>
      <c r="K338" s="814"/>
      <c r="L338" s="815"/>
      <c r="M338" s="816"/>
      <c r="N338" s="816"/>
      <c r="O338" s="816"/>
      <c r="P338" s="816"/>
      <c r="Q338" s="816"/>
      <c r="R338" s="816"/>
      <c r="S338" s="816"/>
      <c r="T338" s="816"/>
      <c r="U338" s="816"/>
      <c r="V338" s="816"/>
      <c r="W338" s="816"/>
      <c r="X338" s="817"/>
      <c r="Y338" s="818"/>
      <c r="Z338" s="819"/>
      <c r="AA338" s="819"/>
      <c r="AB338" s="820"/>
      <c r="AC338" s="812"/>
      <c r="AD338" s="813"/>
      <c r="AE338" s="813"/>
      <c r="AF338" s="813"/>
      <c r="AG338" s="814"/>
      <c r="AH338" s="815"/>
      <c r="AI338" s="816"/>
      <c r="AJ338" s="816"/>
      <c r="AK338" s="816"/>
      <c r="AL338" s="816"/>
      <c r="AM338" s="816"/>
      <c r="AN338" s="816"/>
      <c r="AO338" s="816"/>
      <c r="AP338" s="816"/>
      <c r="AQ338" s="816"/>
      <c r="AR338" s="816"/>
      <c r="AS338" s="816"/>
      <c r="AT338" s="817"/>
      <c r="AU338" s="818"/>
      <c r="AV338" s="819"/>
      <c r="AW338" s="819"/>
      <c r="AX338" s="821"/>
      <c r="AY338">
        <f t="shared" si="12"/>
        <v>0</v>
      </c>
    </row>
    <row r="339" spans="1:51" ht="24.75" hidden="1" customHeight="1" x14ac:dyDescent="0.15">
      <c r="A339" s="802"/>
      <c r="B339" s="803"/>
      <c r="C339" s="803"/>
      <c r="D339" s="803"/>
      <c r="E339" s="803"/>
      <c r="F339" s="804"/>
      <c r="G339" s="812"/>
      <c r="H339" s="813"/>
      <c r="I339" s="813"/>
      <c r="J339" s="813"/>
      <c r="K339" s="814"/>
      <c r="L339" s="815"/>
      <c r="M339" s="816"/>
      <c r="N339" s="816"/>
      <c r="O339" s="816"/>
      <c r="P339" s="816"/>
      <c r="Q339" s="816"/>
      <c r="R339" s="816"/>
      <c r="S339" s="816"/>
      <c r="T339" s="816"/>
      <c r="U339" s="816"/>
      <c r="V339" s="816"/>
      <c r="W339" s="816"/>
      <c r="X339" s="817"/>
      <c r="Y339" s="818"/>
      <c r="Z339" s="819"/>
      <c r="AA339" s="819"/>
      <c r="AB339" s="820"/>
      <c r="AC339" s="812"/>
      <c r="AD339" s="813"/>
      <c r="AE339" s="813"/>
      <c r="AF339" s="813"/>
      <c r="AG339" s="814"/>
      <c r="AH339" s="815"/>
      <c r="AI339" s="816"/>
      <c r="AJ339" s="816"/>
      <c r="AK339" s="816"/>
      <c r="AL339" s="816"/>
      <c r="AM339" s="816"/>
      <c r="AN339" s="816"/>
      <c r="AO339" s="816"/>
      <c r="AP339" s="816"/>
      <c r="AQ339" s="816"/>
      <c r="AR339" s="816"/>
      <c r="AS339" s="816"/>
      <c r="AT339" s="817"/>
      <c r="AU339" s="818"/>
      <c r="AV339" s="819"/>
      <c r="AW339" s="819"/>
      <c r="AX339" s="821"/>
      <c r="AY339">
        <f t="shared" si="12"/>
        <v>0</v>
      </c>
    </row>
    <row r="340" spans="1:51" ht="24.75" hidden="1" customHeight="1" x14ac:dyDescent="0.15">
      <c r="A340" s="802"/>
      <c r="B340" s="803"/>
      <c r="C340" s="803"/>
      <c r="D340" s="803"/>
      <c r="E340" s="803"/>
      <c r="F340" s="804"/>
      <c r="G340" s="812"/>
      <c r="H340" s="813"/>
      <c r="I340" s="813"/>
      <c r="J340" s="813"/>
      <c r="K340" s="814"/>
      <c r="L340" s="815"/>
      <c r="M340" s="816"/>
      <c r="N340" s="816"/>
      <c r="O340" s="816"/>
      <c r="P340" s="816"/>
      <c r="Q340" s="816"/>
      <c r="R340" s="816"/>
      <c r="S340" s="816"/>
      <c r="T340" s="816"/>
      <c r="U340" s="816"/>
      <c r="V340" s="816"/>
      <c r="W340" s="816"/>
      <c r="X340" s="817"/>
      <c r="Y340" s="818"/>
      <c r="Z340" s="819"/>
      <c r="AA340" s="819"/>
      <c r="AB340" s="820"/>
      <c r="AC340" s="812"/>
      <c r="AD340" s="813"/>
      <c r="AE340" s="813"/>
      <c r="AF340" s="813"/>
      <c r="AG340" s="814"/>
      <c r="AH340" s="815"/>
      <c r="AI340" s="816"/>
      <c r="AJ340" s="816"/>
      <c r="AK340" s="816"/>
      <c r="AL340" s="816"/>
      <c r="AM340" s="816"/>
      <c r="AN340" s="816"/>
      <c r="AO340" s="816"/>
      <c r="AP340" s="816"/>
      <c r="AQ340" s="816"/>
      <c r="AR340" s="816"/>
      <c r="AS340" s="816"/>
      <c r="AT340" s="817"/>
      <c r="AU340" s="818"/>
      <c r="AV340" s="819"/>
      <c r="AW340" s="819"/>
      <c r="AX340" s="821"/>
      <c r="AY340">
        <f t="shared" si="12"/>
        <v>0</v>
      </c>
    </row>
    <row r="341" spans="1:51" ht="24.75" hidden="1" customHeight="1" x14ac:dyDescent="0.15">
      <c r="A341" s="802"/>
      <c r="B341" s="803"/>
      <c r="C341" s="803"/>
      <c r="D341" s="803"/>
      <c r="E341" s="803"/>
      <c r="F341" s="804"/>
      <c r="G341" s="812"/>
      <c r="H341" s="813"/>
      <c r="I341" s="813"/>
      <c r="J341" s="813"/>
      <c r="K341" s="814"/>
      <c r="L341" s="815"/>
      <c r="M341" s="816"/>
      <c r="N341" s="816"/>
      <c r="O341" s="816"/>
      <c r="P341" s="816"/>
      <c r="Q341" s="816"/>
      <c r="R341" s="816"/>
      <c r="S341" s="816"/>
      <c r="T341" s="816"/>
      <c r="U341" s="816"/>
      <c r="V341" s="816"/>
      <c r="W341" s="816"/>
      <c r="X341" s="817"/>
      <c r="Y341" s="818"/>
      <c r="Z341" s="819"/>
      <c r="AA341" s="819"/>
      <c r="AB341" s="820"/>
      <c r="AC341" s="812"/>
      <c r="AD341" s="813"/>
      <c r="AE341" s="813"/>
      <c r="AF341" s="813"/>
      <c r="AG341" s="814"/>
      <c r="AH341" s="815"/>
      <c r="AI341" s="816"/>
      <c r="AJ341" s="816"/>
      <c r="AK341" s="816"/>
      <c r="AL341" s="816"/>
      <c r="AM341" s="816"/>
      <c r="AN341" s="816"/>
      <c r="AO341" s="816"/>
      <c r="AP341" s="816"/>
      <c r="AQ341" s="816"/>
      <c r="AR341" s="816"/>
      <c r="AS341" s="816"/>
      <c r="AT341" s="817"/>
      <c r="AU341" s="818"/>
      <c r="AV341" s="819"/>
      <c r="AW341" s="819"/>
      <c r="AX341" s="821"/>
      <c r="AY341">
        <f t="shared" si="12"/>
        <v>0</v>
      </c>
    </row>
    <row r="342" spans="1:51" ht="24.75" hidden="1" customHeight="1" x14ac:dyDescent="0.15">
      <c r="A342" s="802"/>
      <c r="B342" s="803"/>
      <c r="C342" s="803"/>
      <c r="D342" s="803"/>
      <c r="E342" s="803"/>
      <c r="F342" s="804"/>
      <c r="G342" s="812"/>
      <c r="H342" s="813"/>
      <c r="I342" s="813"/>
      <c r="J342" s="813"/>
      <c r="K342" s="814"/>
      <c r="L342" s="815"/>
      <c r="M342" s="816"/>
      <c r="N342" s="816"/>
      <c r="O342" s="816"/>
      <c r="P342" s="816"/>
      <c r="Q342" s="816"/>
      <c r="R342" s="816"/>
      <c r="S342" s="816"/>
      <c r="T342" s="816"/>
      <c r="U342" s="816"/>
      <c r="V342" s="816"/>
      <c r="W342" s="816"/>
      <c r="X342" s="817"/>
      <c r="Y342" s="818"/>
      <c r="Z342" s="819"/>
      <c r="AA342" s="819"/>
      <c r="AB342" s="820"/>
      <c r="AC342" s="812"/>
      <c r="AD342" s="813"/>
      <c r="AE342" s="813"/>
      <c r="AF342" s="813"/>
      <c r="AG342" s="814"/>
      <c r="AH342" s="815"/>
      <c r="AI342" s="816"/>
      <c r="AJ342" s="816"/>
      <c r="AK342" s="816"/>
      <c r="AL342" s="816"/>
      <c r="AM342" s="816"/>
      <c r="AN342" s="816"/>
      <c r="AO342" s="816"/>
      <c r="AP342" s="816"/>
      <c r="AQ342" s="816"/>
      <c r="AR342" s="816"/>
      <c r="AS342" s="816"/>
      <c r="AT342" s="817"/>
      <c r="AU342" s="818"/>
      <c r="AV342" s="819"/>
      <c r="AW342" s="819"/>
      <c r="AX342" s="821"/>
      <c r="AY342">
        <f t="shared" ref="AY342:AY346" si="13">$AY$334</f>
        <v>0</v>
      </c>
    </row>
    <row r="343" spans="1:51" ht="24.75" hidden="1" customHeight="1" x14ac:dyDescent="0.15">
      <c r="A343" s="802"/>
      <c r="B343" s="803"/>
      <c r="C343" s="803"/>
      <c r="D343" s="803"/>
      <c r="E343" s="803"/>
      <c r="F343" s="804"/>
      <c r="G343" s="812"/>
      <c r="H343" s="813"/>
      <c r="I343" s="813"/>
      <c r="J343" s="813"/>
      <c r="K343" s="814"/>
      <c r="L343" s="815"/>
      <c r="M343" s="816"/>
      <c r="N343" s="816"/>
      <c r="O343" s="816"/>
      <c r="P343" s="816"/>
      <c r="Q343" s="816"/>
      <c r="R343" s="816"/>
      <c r="S343" s="816"/>
      <c r="T343" s="816"/>
      <c r="U343" s="816"/>
      <c r="V343" s="816"/>
      <c r="W343" s="816"/>
      <c r="X343" s="817"/>
      <c r="Y343" s="818"/>
      <c r="Z343" s="819"/>
      <c r="AA343" s="819"/>
      <c r="AB343" s="820"/>
      <c r="AC343" s="812"/>
      <c r="AD343" s="813"/>
      <c r="AE343" s="813"/>
      <c r="AF343" s="813"/>
      <c r="AG343" s="814"/>
      <c r="AH343" s="815"/>
      <c r="AI343" s="816"/>
      <c r="AJ343" s="816"/>
      <c r="AK343" s="816"/>
      <c r="AL343" s="816"/>
      <c r="AM343" s="816"/>
      <c r="AN343" s="816"/>
      <c r="AO343" s="816"/>
      <c r="AP343" s="816"/>
      <c r="AQ343" s="816"/>
      <c r="AR343" s="816"/>
      <c r="AS343" s="816"/>
      <c r="AT343" s="817"/>
      <c r="AU343" s="818"/>
      <c r="AV343" s="819"/>
      <c r="AW343" s="819"/>
      <c r="AX343" s="821"/>
      <c r="AY343">
        <f t="shared" si="13"/>
        <v>0</v>
      </c>
    </row>
    <row r="344" spans="1:51" ht="24.75" hidden="1" customHeight="1" x14ac:dyDescent="0.15">
      <c r="A344" s="802"/>
      <c r="B344" s="803"/>
      <c r="C344" s="803"/>
      <c r="D344" s="803"/>
      <c r="E344" s="803"/>
      <c r="F344" s="804"/>
      <c r="G344" s="812"/>
      <c r="H344" s="813"/>
      <c r="I344" s="813"/>
      <c r="J344" s="813"/>
      <c r="K344" s="814"/>
      <c r="L344" s="815"/>
      <c r="M344" s="816"/>
      <c r="N344" s="816"/>
      <c r="O344" s="816"/>
      <c r="P344" s="816"/>
      <c r="Q344" s="816"/>
      <c r="R344" s="816"/>
      <c r="S344" s="816"/>
      <c r="T344" s="816"/>
      <c r="U344" s="816"/>
      <c r="V344" s="816"/>
      <c r="W344" s="816"/>
      <c r="X344" s="817"/>
      <c r="Y344" s="818"/>
      <c r="Z344" s="819"/>
      <c r="AA344" s="819"/>
      <c r="AB344" s="820"/>
      <c r="AC344" s="812"/>
      <c r="AD344" s="813"/>
      <c r="AE344" s="813"/>
      <c r="AF344" s="813"/>
      <c r="AG344" s="814"/>
      <c r="AH344" s="815"/>
      <c r="AI344" s="816"/>
      <c r="AJ344" s="816"/>
      <c r="AK344" s="816"/>
      <c r="AL344" s="816"/>
      <c r="AM344" s="816"/>
      <c r="AN344" s="816"/>
      <c r="AO344" s="816"/>
      <c r="AP344" s="816"/>
      <c r="AQ344" s="816"/>
      <c r="AR344" s="816"/>
      <c r="AS344" s="816"/>
      <c r="AT344" s="817"/>
      <c r="AU344" s="818"/>
      <c r="AV344" s="819"/>
      <c r="AW344" s="819"/>
      <c r="AX344" s="821"/>
      <c r="AY344">
        <f t="shared" si="13"/>
        <v>0</v>
      </c>
    </row>
    <row r="345" spans="1:51" ht="24.75" hidden="1" customHeight="1" x14ac:dyDescent="0.15">
      <c r="A345" s="802"/>
      <c r="B345" s="803"/>
      <c r="C345" s="803"/>
      <c r="D345" s="803"/>
      <c r="E345" s="803"/>
      <c r="F345" s="804"/>
      <c r="G345" s="812"/>
      <c r="H345" s="813"/>
      <c r="I345" s="813"/>
      <c r="J345" s="813"/>
      <c r="K345" s="814"/>
      <c r="L345" s="815"/>
      <c r="M345" s="816"/>
      <c r="N345" s="816"/>
      <c r="O345" s="816"/>
      <c r="P345" s="816"/>
      <c r="Q345" s="816"/>
      <c r="R345" s="816"/>
      <c r="S345" s="816"/>
      <c r="T345" s="816"/>
      <c r="U345" s="816"/>
      <c r="V345" s="816"/>
      <c r="W345" s="816"/>
      <c r="X345" s="817"/>
      <c r="Y345" s="818"/>
      <c r="Z345" s="819"/>
      <c r="AA345" s="819"/>
      <c r="AB345" s="820"/>
      <c r="AC345" s="812"/>
      <c r="AD345" s="813"/>
      <c r="AE345" s="813"/>
      <c r="AF345" s="813"/>
      <c r="AG345" s="814"/>
      <c r="AH345" s="815"/>
      <c r="AI345" s="816"/>
      <c r="AJ345" s="816"/>
      <c r="AK345" s="816"/>
      <c r="AL345" s="816"/>
      <c r="AM345" s="816"/>
      <c r="AN345" s="816"/>
      <c r="AO345" s="816"/>
      <c r="AP345" s="816"/>
      <c r="AQ345" s="816"/>
      <c r="AR345" s="816"/>
      <c r="AS345" s="816"/>
      <c r="AT345" s="817"/>
      <c r="AU345" s="818"/>
      <c r="AV345" s="819"/>
      <c r="AW345" s="819"/>
      <c r="AX345" s="821"/>
      <c r="AY345">
        <f t="shared" si="13"/>
        <v>0</v>
      </c>
    </row>
    <row r="346" spans="1:51" ht="24.75" hidden="1" customHeight="1" thickBot="1" x14ac:dyDescent="0.2">
      <c r="A346" s="802"/>
      <c r="B346" s="803"/>
      <c r="C346" s="803"/>
      <c r="D346" s="803"/>
      <c r="E346" s="803"/>
      <c r="F346" s="804"/>
      <c r="G346" s="836" t="s">
        <v>18</v>
      </c>
      <c r="H346" s="837"/>
      <c r="I346" s="837"/>
      <c r="J346" s="837"/>
      <c r="K346" s="837"/>
      <c r="L346" s="838"/>
      <c r="M346" s="839"/>
      <c r="N346" s="839"/>
      <c r="O346" s="839"/>
      <c r="P346" s="839"/>
      <c r="Q346" s="839"/>
      <c r="R346" s="839"/>
      <c r="S346" s="839"/>
      <c r="T346" s="839"/>
      <c r="U346" s="839"/>
      <c r="V346" s="839"/>
      <c r="W346" s="839"/>
      <c r="X346" s="840"/>
      <c r="Y346" s="841">
        <f>SUM(Y336:AB345)</f>
        <v>0</v>
      </c>
      <c r="Z346" s="842"/>
      <c r="AA346" s="842"/>
      <c r="AB346" s="843"/>
      <c r="AC346" s="836" t="s">
        <v>18</v>
      </c>
      <c r="AD346" s="837"/>
      <c r="AE346" s="837"/>
      <c r="AF346" s="837"/>
      <c r="AG346" s="837"/>
      <c r="AH346" s="838"/>
      <c r="AI346" s="839"/>
      <c r="AJ346" s="839"/>
      <c r="AK346" s="839"/>
      <c r="AL346" s="839"/>
      <c r="AM346" s="839"/>
      <c r="AN346" s="839"/>
      <c r="AO346" s="839"/>
      <c r="AP346" s="839"/>
      <c r="AQ346" s="839"/>
      <c r="AR346" s="839"/>
      <c r="AS346" s="839"/>
      <c r="AT346" s="840"/>
      <c r="AU346" s="841">
        <f>SUM(AU336:AX345)</f>
        <v>0</v>
      </c>
      <c r="AV346" s="842"/>
      <c r="AW346" s="842"/>
      <c r="AX346" s="844"/>
      <c r="AY346">
        <f t="shared" si="13"/>
        <v>0</v>
      </c>
    </row>
    <row r="347" spans="1:51" ht="24.75" hidden="1" customHeight="1" x14ac:dyDescent="0.15">
      <c r="A347" s="802"/>
      <c r="B347" s="803"/>
      <c r="C347" s="803"/>
      <c r="D347" s="803"/>
      <c r="E347" s="803"/>
      <c r="F347" s="804"/>
      <c r="G347" s="805" t="s">
        <v>195</v>
      </c>
      <c r="H347" s="806"/>
      <c r="I347" s="806"/>
      <c r="J347" s="806"/>
      <c r="K347" s="806"/>
      <c r="L347" s="806"/>
      <c r="M347" s="806"/>
      <c r="N347" s="806"/>
      <c r="O347" s="806"/>
      <c r="P347" s="806"/>
      <c r="Q347" s="806"/>
      <c r="R347" s="806"/>
      <c r="S347" s="806"/>
      <c r="T347" s="806"/>
      <c r="U347" s="806"/>
      <c r="V347" s="806"/>
      <c r="W347" s="806"/>
      <c r="X347" s="806"/>
      <c r="Y347" s="806"/>
      <c r="Z347" s="806"/>
      <c r="AA347" s="806"/>
      <c r="AB347" s="807"/>
      <c r="AC347" s="805" t="s">
        <v>167</v>
      </c>
      <c r="AD347" s="806"/>
      <c r="AE347" s="806"/>
      <c r="AF347" s="806"/>
      <c r="AG347" s="806"/>
      <c r="AH347" s="806"/>
      <c r="AI347" s="806"/>
      <c r="AJ347" s="806"/>
      <c r="AK347" s="806"/>
      <c r="AL347" s="806"/>
      <c r="AM347" s="806"/>
      <c r="AN347" s="806"/>
      <c r="AO347" s="806"/>
      <c r="AP347" s="806"/>
      <c r="AQ347" s="806"/>
      <c r="AR347" s="806"/>
      <c r="AS347" s="806"/>
      <c r="AT347" s="806"/>
      <c r="AU347" s="806"/>
      <c r="AV347" s="806"/>
      <c r="AW347" s="806"/>
      <c r="AX347" s="808"/>
      <c r="AY347">
        <f>COUNTA($G$349,$AC$349)</f>
        <v>0</v>
      </c>
    </row>
    <row r="348" spans="1:51" ht="24.75" hidden="1" customHeight="1" x14ac:dyDescent="0.15">
      <c r="A348" s="802"/>
      <c r="B348" s="803"/>
      <c r="C348" s="803"/>
      <c r="D348" s="803"/>
      <c r="E348" s="803"/>
      <c r="F348" s="804"/>
      <c r="G348" s="126" t="s">
        <v>15</v>
      </c>
      <c r="H348" s="809"/>
      <c r="I348" s="809"/>
      <c r="J348" s="809"/>
      <c r="K348" s="809"/>
      <c r="L348" s="810" t="s">
        <v>16</v>
      </c>
      <c r="M348" s="809"/>
      <c r="N348" s="809"/>
      <c r="O348" s="809"/>
      <c r="P348" s="809"/>
      <c r="Q348" s="809"/>
      <c r="R348" s="809"/>
      <c r="S348" s="809"/>
      <c r="T348" s="809"/>
      <c r="U348" s="809"/>
      <c r="V348" s="809"/>
      <c r="W348" s="809"/>
      <c r="X348" s="811"/>
      <c r="Y348" s="822" t="s">
        <v>17</v>
      </c>
      <c r="Z348" s="823"/>
      <c r="AA348" s="823"/>
      <c r="AB348" s="824"/>
      <c r="AC348" s="126" t="s">
        <v>15</v>
      </c>
      <c r="AD348" s="809"/>
      <c r="AE348" s="809"/>
      <c r="AF348" s="809"/>
      <c r="AG348" s="809"/>
      <c r="AH348" s="810" t="s">
        <v>16</v>
      </c>
      <c r="AI348" s="809"/>
      <c r="AJ348" s="809"/>
      <c r="AK348" s="809"/>
      <c r="AL348" s="809"/>
      <c r="AM348" s="809"/>
      <c r="AN348" s="809"/>
      <c r="AO348" s="809"/>
      <c r="AP348" s="809"/>
      <c r="AQ348" s="809"/>
      <c r="AR348" s="809"/>
      <c r="AS348" s="809"/>
      <c r="AT348" s="811"/>
      <c r="AU348" s="822" t="s">
        <v>17</v>
      </c>
      <c r="AV348" s="823"/>
      <c r="AW348" s="823"/>
      <c r="AX348" s="825"/>
      <c r="AY348">
        <f>$AY$347</f>
        <v>0</v>
      </c>
    </row>
    <row r="349" spans="1:51" s="16" customFormat="1" ht="24.75" hidden="1" customHeight="1" x14ac:dyDescent="0.15">
      <c r="A349" s="802"/>
      <c r="B349" s="803"/>
      <c r="C349" s="803"/>
      <c r="D349" s="803"/>
      <c r="E349" s="803"/>
      <c r="F349" s="804"/>
      <c r="G349" s="826"/>
      <c r="H349" s="827"/>
      <c r="I349" s="827"/>
      <c r="J349" s="827"/>
      <c r="K349" s="828"/>
      <c r="L349" s="829"/>
      <c r="M349" s="830"/>
      <c r="N349" s="830"/>
      <c r="O349" s="830"/>
      <c r="P349" s="830"/>
      <c r="Q349" s="830"/>
      <c r="R349" s="830"/>
      <c r="S349" s="830"/>
      <c r="T349" s="830"/>
      <c r="U349" s="830"/>
      <c r="V349" s="830"/>
      <c r="W349" s="830"/>
      <c r="X349" s="831"/>
      <c r="Y349" s="832"/>
      <c r="Z349" s="833"/>
      <c r="AA349" s="833"/>
      <c r="AB349" s="834"/>
      <c r="AC349" s="826"/>
      <c r="AD349" s="827"/>
      <c r="AE349" s="827"/>
      <c r="AF349" s="827"/>
      <c r="AG349" s="828"/>
      <c r="AH349" s="829"/>
      <c r="AI349" s="830"/>
      <c r="AJ349" s="830"/>
      <c r="AK349" s="830"/>
      <c r="AL349" s="830"/>
      <c r="AM349" s="830"/>
      <c r="AN349" s="830"/>
      <c r="AO349" s="830"/>
      <c r="AP349" s="830"/>
      <c r="AQ349" s="830"/>
      <c r="AR349" s="830"/>
      <c r="AS349" s="830"/>
      <c r="AT349" s="831"/>
      <c r="AU349" s="832"/>
      <c r="AV349" s="833"/>
      <c r="AW349" s="833"/>
      <c r="AX349" s="835"/>
      <c r="AY349">
        <f t="shared" ref="AY349:AY359" si="14">$AY$347</f>
        <v>0</v>
      </c>
    </row>
    <row r="350" spans="1:51" ht="24.75" hidden="1" customHeight="1" x14ac:dyDescent="0.15">
      <c r="A350" s="802"/>
      <c r="B350" s="803"/>
      <c r="C350" s="803"/>
      <c r="D350" s="803"/>
      <c r="E350" s="803"/>
      <c r="F350" s="804"/>
      <c r="G350" s="812"/>
      <c r="H350" s="813"/>
      <c r="I350" s="813"/>
      <c r="J350" s="813"/>
      <c r="K350" s="814"/>
      <c r="L350" s="815"/>
      <c r="M350" s="816"/>
      <c r="N350" s="816"/>
      <c r="O350" s="816"/>
      <c r="P350" s="816"/>
      <c r="Q350" s="816"/>
      <c r="R350" s="816"/>
      <c r="S350" s="816"/>
      <c r="T350" s="816"/>
      <c r="U350" s="816"/>
      <c r="V350" s="816"/>
      <c r="W350" s="816"/>
      <c r="X350" s="817"/>
      <c r="Y350" s="818"/>
      <c r="Z350" s="819"/>
      <c r="AA350" s="819"/>
      <c r="AB350" s="820"/>
      <c r="AC350" s="812"/>
      <c r="AD350" s="813"/>
      <c r="AE350" s="813"/>
      <c r="AF350" s="813"/>
      <c r="AG350" s="814"/>
      <c r="AH350" s="815"/>
      <c r="AI350" s="816"/>
      <c r="AJ350" s="816"/>
      <c r="AK350" s="816"/>
      <c r="AL350" s="816"/>
      <c r="AM350" s="816"/>
      <c r="AN350" s="816"/>
      <c r="AO350" s="816"/>
      <c r="AP350" s="816"/>
      <c r="AQ350" s="816"/>
      <c r="AR350" s="816"/>
      <c r="AS350" s="816"/>
      <c r="AT350" s="817"/>
      <c r="AU350" s="818"/>
      <c r="AV350" s="819"/>
      <c r="AW350" s="819"/>
      <c r="AX350" s="821"/>
      <c r="AY350">
        <f t="shared" si="14"/>
        <v>0</v>
      </c>
    </row>
    <row r="351" spans="1:51" ht="24.75" hidden="1" customHeight="1" x14ac:dyDescent="0.15">
      <c r="A351" s="802"/>
      <c r="B351" s="803"/>
      <c r="C351" s="803"/>
      <c r="D351" s="803"/>
      <c r="E351" s="803"/>
      <c r="F351" s="804"/>
      <c r="G351" s="812"/>
      <c r="H351" s="813"/>
      <c r="I351" s="813"/>
      <c r="J351" s="813"/>
      <c r="K351" s="814"/>
      <c r="L351" s="815"/>
      <c r="M351" s="816"/>
      <c r="N351" s="816"/>
      <c r="O351" s="816"/>
      <c r="P351" s="816"/>
      <c r="Q351" s="816"/>
      <c r="R351" s="816"/>
      <c r="S351" s="816"/>
      <c r="T351" s="816"/>
      <c r="U351" s="816"/>
      <c r="V351" s="816"/>
      <c r="W351" s="816"/>
      <c r="X351" s="817"/>
      <c r="Y351" s="818"/>
      <c r="Z351" s="819"/>
      <c r="AA351" s="819"/>
      <c r="AB351" s="820"/>
      <c r="AC351" s="812"/>
      <c r="AD351" s="813"/>
      <c r="AE351" s="813"/>
      <c r="AF351" s="813"/>
      <c r="AG351" s="814"/>
      <c r="AH351" s="815"/>
      <c r="AI351" s="816"/>
      <c r="AJ351" s="816"/>
      <c r="AK351" s="816"/>
      <c r="AL351" s="816"/>
      <c r="AM351" s="816"/>
      <c r="AN351" s="816"/>
      <c r="AO351" s="816"/>
      <c r="AP351" s="816"/>
      <c r="AQ351" s="816"/>
      <c r="AR351" s="816"/>
      <c r="AS351" s="816"/>
      <c r="AT351" s="817"/>
      <c r="AU351" s="818"/>
      <c r="AV351" s="819"/>
      <c r="AW351" s="819"/>
      <c r="AX351" s="821"/>
      <c r="AY351">
        <f t="shared" si="14"/>
        <v>0</v>
      </c>
    </row>
    <row r="352" spans="1:51" ht="24.75" hidden="1" customHeight="1" x14ac:dyDescent="0.15">
      <c r="A352" s="802"/>
      <c r="B352" s="803"/>
      <c r="C352" s="803"/>
      <c r="D352" s="803"/>
      <c r="E352" s="803"/>
      <c r="F352" s="804"/>
      <c r="G352" s="812"/>
      <c r="H352" s="813"/>
      <c r="I352" s="813"/>
      <c r="J352" s="813"/>
      <c r="K352" s="814"/>
      <c r="L352" s="815"/>
      <c r="M352" s="816"/>
      <c r="N352" s="816"/>
      <c r="O352" s="816"/>
      <c r="P352" s="816"/>
      <c r="Q352" s="816"/>
      <c r="R352" s="816"/>
      <c r="S352" s="816"/>
      <c r="T352" s="816"/>
      <c r="U352" s="816"/>
      <c r="V352" s="816"/>
      <c r="W352" s="816"/>
      <c r="X352" s="817"/>
      <c r="Y352" s="818"/>
      <c r="Z352" s="819"/>
      <c r="AA352" s="819"/>
      <c r="AB352" s="820"/>
      <c r="AC352" s="812"/>
      <c r="AD352" s="813"/>
      <c r="AE352" s="813"/>
      <c r="AF352" s="813"/>
      <c r="AG352" s="814"/>
      <c r="AH352" s="815"/>
      <c r="AI352" s="816"/>
      <c r="AJ352" s="816"/>
      <c r="AK352" s="816"/>
      <c r="AL352" s="816"/>
      <c r="AM352" s="816"/>
      <c r="AN352" s="816"/>
      <c r="AO352" s="816"/>
      <c r="AP352" s="816"/>
      <c r="AQ352" s="816"/>
      <c r="AR352" s="816"/>
      <c r="AS352" s="816"/>
      <c r="AT352" s="817"/>
      <c r="AU352" s="818"/>
      <c r="AV352" s="819"/>
      <c r="AW352" s="819"/>
      <c r="AX352" s="821"/>
      <c r="AY352">
        <f t="shared" si="14"/>
        <v>0</v>
      </c>
    </row>
    <row r="353" spans="1:51" ht="24.75" hidden="1" customHeight="1" x14ac:dyDescent="0.15">
      <c r="A353" s="802"/>
      <c r="B353" s="803"/>
      <c r="C353" s="803"/>
      <c r="D353" s="803"/>
      <c r="E353" s="803"/>
      <c r="F353" s="804"/>
      <c r="G353" s="812"/>
      <c r="H353" s="813"/>
      <c r="I353" s="813"/>
      <c r="J353" s="813"/>
      <c r="K353" s="814"/>
      <c r="L353" s="815"/>
      <c r="M353" s="816"/>
      <c r="N353" s="816"/>
      <c r="O353" s="816"/>
      <c r="P353" s="816"/>
      <c r="Q353" s="816"/>
      <c r="R353" s="816"/>
      <c r="S353" s="816"/>
      <c r="T353" s="816"/>
      <c r="U353" s="816"/>
      <c r="V353" s="816"/>
      <c r="W353" s="816"/>
      <c r="X353" s="817"/>
      <c r="Y353" s="818"/>
      <c r="Z353" s="819"/>
      <c r="AA353" s="819"/>
      <c r="AB353" s="820"/>
      <c r="AC353" s="812"/>
      <c r="AD353" s="813"/>
      <c r="AE353" s="813"/>
      <c r="AF353" s="813"/>
      <c r="AG353" s="814"/>
      <c r="AH353" s="815"/>
      <c r="AI353" s="816"/>
      <c r="AJ353" s="816"/>
      <c r="AK353" s="816"/>
      <c r="AL353" s="816"/>
      <c r="AM353" s="816"/>
      <c r="AN353" s="816"/>
      <c r="AO353" s="816"/>
      <c r="AP353" s="816"/>
      <c r="AQ353" s="816"/>
      <c r="AR353" s="816"/>
      <c r="AS353" s="816"/>
      <c r="AT353" s="817"/>
      <c r="AU353" s="818"/>
      <c r="AV353" s="819"/>
      <c r="AW353" s="819"/>
      <c r="AX353" s="821"/>
      <c r="AY353">
        <f t="shared" si="14"/>
        <v>0</v>
      </c>
    </row>
    <row r="354" spans="1:51" ht="24.75" hidden="1" customHeight="1" x14ac:dyDescent="0.15">
      <c r="A354" s="802"/>
      <c r="B354" s="803"/>
      <c r="C354" s="803"/>
      <c r="D354" s="803"/>
      <c r="E354" s="803"/>
      <c r="F354" s="804"/>
      <c r="G354" s="812"/>
      <c r="H354" s="813"/>
      <c r="I354" s="813"/>
      <c r="J354" s="813"/>
      <c r="K354" s="814"/>
      <c r="L354" s="815"/>
      <c r="M354" s="816"/>
      <c r="N354" s="816"/>
      <c r="O354" s="816"/>
      <c r="P354" s="816"/>
      <c r="Q354" s="816"/>
      <c r="R354" s="816"/>
      <c r="S354" s="816"/>
      <c r="T354" s="816"/>
      <c r="U354" s="816"/>
      <c r="V354" s="816"/>
      <c r="W354" s="816"/>
      <c r="X354" s="817"/>
      <c r="Y354" s="818"/>
      <c r="Z354" s="819"/>
      <c r="AA354" s="819"/>
      <c r="AB354" s="820"/>
      <c r="AC354" s="812"/>
      <c r="AD354" s="813"/>
      <c r="AE354" s="813"/>
      <c r="AF354" s="813"/>
      <c r="AG354" s="814"/>
      <c r="AH354" s="815"/>
      <c r="AI354" s="816"/>
      <c r="AJ354" s="816"/>
      <c r="AK354" s="816"/>
      <c r="AL354" s="816"/>
      <c r="AM354" s="816"/>
      <c r="AN354" s="816"/>
      <c r="AO354" s="816"/>
      <c r="AP354" s="816"/>
      <c r="AQ354" s="816"/>
      <c r="AR354" s="816"/>
      <c r="AS354" s="816"/>
      <c r="AT354" s="817"/>
      <c r="AU354" s="818"/>
      <c r="AV354" s="819"/>
      <c r="AW354" s="819"/>
      <c r="AX354" s="821"/>
      <c r="AY354">
        <f t="shared" si="14"/>
        <v>0</v>
      </c>
    </row>
    <row r="355" spans="1:51" ht="24.75" hidden="1" customHeight="1" x14ac:dyDescent="0.15">
      <c r="A355" s="802"/>
      <c r="B355" s="803"/>
      <c r="C355" s="803"/>
      <c r="D355" s="803"/>
      <c r="E355" s="803"/>
      <c r="F355" s="804"/>
      <c r="G355" s="812"/>
      <c r="H355" s="813"/>
      <c r="I355" s="813"/>
      <c r="J355" s="813"/>
      <c r="K355" s="814"/>
      <c r="L355" s="815"/>
      <c r="M355" s="816"/>
      <c r="N355" s="816"/>
      <c r="O355" s="816"/>
      <c r="P355" s="816"/>
      <c r="Q355" s="816"/>
      <c r="R355" s="816"/>
      <c r="S355" s="816"/>
      <c r="T355" s="816"/>
      <c r="U355" s="816"/>
      <c r="V355" s="816"/>
      <c r="W355" s="816"/>
      <c r="X355" s="817"/>
      <c r="Y355" s="818"/>
      <c r="Z355" s="819"/>
      <c r="AA355" s="819"/>
      <c r="AB355" s="820"/>
      <c r="AC355" s="812"/>
      <c r="AD355" s="813"/>
      <c r="AE355" s="813"/>
      <c r="AF355" s="813"/>
      <c r="AG355" s="814"/>
      <c r="AH355" s="815"/>
      <c r="AI355" s="816"/>
      <c r="AJ355" s="816"/>
      <c r="AK355" s="816"/>
      <c r="AL355" s="816"/>
      <c r="AM355" s="816"/>
      <c r="AN355" s="816"/>
      <c r="AO355" s="816"/>
      <c r="AP355" s="816"/>
      <c r="AQ355" s="816"/>
      <c r="AR355" s="816"/>
      <c r="AS355" s="816"/>
      <c r="AT355" s="817"/>
      <c r="AU355" s="818"/>
      <c r="AV355" s="819"/>
      <c r="AW355" s="819"/>
      <c r="AX355" s="821"/>
      <c r="AY355">
        <f t="shared" si="14"/>
        <v>0</v>
      </c>
    </row>
    <row r="356" spans="1:51" ht="24.75" hidden="1" customHeight="1" x14ac:dyDescent="0.15">
      <c r="A356" s="802"/>
      <c r="B356" s="803"/>
      <c r="C356" s="803"/>
      <c r="D356" s="803"/>
      <c r="E356" s="803"/>
      <c r="F356" s="804"/>
      <c r="G356" s="812"/>
      <c r="H356" s="813"/>
      <c r="I356" s="813"/>
      <c r="J356" s="813"/>
      <c r="K356" s="814"/>
      <c r="L356" s="815"/>
      <c r="M356" s="816"/>
      <c r="N356" s="816"/>
      <c r="O356" s="816"/>
      <c r="P356" s="816"/>
      <c r="Q356" s="816"/>
      <c r="R356" s="816"/>
      <c r="S356" s="816"/>
      <c r="T356" s="816"/>
      <c r="U356" s="816"/>
      <c r="V356" s="816"/>
      <c r="W356" s="816"/>
      <c r="X356" s="817"/>
      <c r="Y356" s="818"/>
      <c r="Z356" s="819"/>
      <c r="AA356" s="819"/>
      <c r="AB356" s="820"/>
      <c r="AC356" s="812"/>
      <c r="AD356" s="813"/>
      <c r="AE356" s="813"/>
      <c r="AF356" s="813"/>
      <c r="AG356" s="814"/>
      <c r="AH356" s="815"/>
      <c r="AI356" s="816"/>
      <c r="AJ356" s="816"/>
      <c r="AK356" s="816"/>
      <c r="AL356" s="816"/>
      <c r="AM356" s="816"/>
      <c r="AN356" s="816"/>
      <c r="AO356" s="816"/>
      <c r="AP356" s="816"/>
      <c r="AQ356" s="816"/>
      <c r="AR356" s="816"/>
      <c r="AS356" s="816"/>
      <c r="AT356" s="817"/>
      <c r="AU356" s="818"/>
      <c r="AV356" s="819"/>
      <c r="AW356" s="819"/>
      <c r="AX356" s="821"/>
      <c r="AY356">
        <f t="shared" si="14"/>
        <v>0</v>
      </c>
    </row>
    <row r="357" spans="1:51" ht="24.75" hidden="1" customHeight="1" x14ac:dyDescent="0.15">
      <c r="A357" s="802"/>
      <c r="B357" s="803"/>
      <c r="C357" s="803"/>
      <c r="D357" s="803"/>
      <c r="E357" s="803"/>
      <c r="F357" s="804"/>
      <c r="G357" s="812"/>
      <c r="H357" s="813"/>
      <c r="I357" s="813"/>
      <c r="J357" s="813"/>
      <c r="K357" s="814"/>
      <c r="L357" s="815"/>
      <c r="M357" s="816"/>
      <c r="N357" s="816"/>
      <c r="O357" s="816"/>
      <c r="P357" s="816"/>
      <c r="Q357" s="816"/>
      <c r="R357" s="816"/>
      <c r="S357" s="816"/>
      <c r="T357" s="816"/>
      <c r="U357" s="816"/>
      <c r="V357" s="816"/>
      <c r="W357" s="816"/>
      <c r="X357" s="817"/>
      <c r="Y357" s="818"/>
      <c r="Z357" s="819"/>
      <c r="AA357" s="819"/>
      <c r="AB357" s="820"/>
      <c r="AC357" s="812"/>
      <c r="AD357" s="813"/>
      <c r="AE357" s="813"/>
      <c r="AF357" s="813"/>
      <c r="AG357" s="814"/>
      <c r="AH357" s="815"/>
      <c r="AI357" s="816"/>
      <c r="AJ357" s="816"/>
      <c r="AK357" s="816"/>
      <c r="AL357" s="816"/>
      <c r="AM357" s="816"/>
      <c r="AN357" s="816"/>
      <c r="AO357" s="816"/>
      <c r="AP357" s="816"/>
      <c r="AQ357" s="816"/>
      <c r="AR357" s="816"/>
      <c r="AS357" s="816"/>
      <c r="AT357" s="817"/>
      <c r="AU357" s="818"/>
      <c r="AV357" s="819"/>
      <c r="AW357" s="819"/>
      <c r="AX357" s="821"/>
      <c r="AY357">
        <f t="shared" si="14"/>
        <v>0</v>
      </c>
    </row>
    <row r="358" spans="1:51" ht="24.75" hidden="1" customHeight="1" x14ac:dyDescent="0.15">
      <c r="A358" s="802"/>
      <c r="B358" s="803"/>
      <c r="C358" s="803"/>
      <c r="D358" s="803"/>
      <c r="E358" s="803"/>
      <c r="F358" s="804"/>
      <c r="G358" s="812"/>
      <c r="H358" s="813"/>
      <c r="I358" s="813"/>
      <c r="J358" s="813"/>
      <c r="K358" s="814"/>
      <c r="L358" s="815"/>
      <c r="M358" s="816"/>
      <c r="N358" s="816"/>
      <c r="O358" s="816"/>
      <c r="P358" s="816"/>
      <c r="Q358" s="816"/>
      <c r="R358" s="816"/>
      <c r="S358" s="816"/>
      <c r="T358" s="816"/>
      <c r="U358" s="816"/>
      <c r="V358" s="816"/>
      <c r="W358" s="816"/>
      <c r="X358" s="817"/>
      <c r="Y358" s="818"/>
      <c r="Z358" s="819"/>
      <c r="AA358" s="819"/>
      <c r="AB358" s="820"/>
      <c r="AC358" s="812"/>
      <c r="AD358" s="813"/>
      <c r="AE358" s="813"/>
      <c r="AF358" s="813"/>
      <c r="AG358" s="814"/>
      <c r="AH358" s="815"/>
      <c r="AI358" s="816"/>
      <c r="AJ358" s="816"/>
      <c r="AK358" s="816"/>
      <c r="AL358" s="816"/>
      <c r="AM358" s="816"/>
      <c r="AN358" s="816"/>
      <c r="AO358" s="816"/>
      <c r="AP358" s="816"/>
      <c r="AQ358" s="816"/>
      <c r="AR358" s="816"/>
      <c r="AS358" s="816"/>
      <c r="AT358" s="817"/>
      <c r="AU358" s="818"/>
      <c r="AV358" s="819"/>
      <c r="AW358" s="819"/>
      <c r="AX358" s="821"/>
      <c r="AY358">
        <f t="shared" si="14"/>
        <v>0</v>
      </c>
    </row>
    <row r="359" spans="1:51" ht="24.75" hidden="1" customHeight="1" x14ac:dyDescent="0.15">
      <c r="A359" s="802"/>
      <c r="B359" s="803"/>
      <c r="C359" s="803"/>
      <c r="D359" s="803"/>
      <c r="E359" s="803"/>
      <c r="F359" s="804"/>
      <c r="G359" s="836" t="s">
        <v>18</v>
      </c>
      <c r="H359" s="837"/>
      <c r="I359" s="837"/>
      <c r="J359" s="837"/>
      <c r="K359" s="837"/>
      <c r="L359" s="838"/>
      <c r="M359" s="839"/>
      <c r="N359" s="839"/>
      <c r="O359" s="839"/>
      <c r="P359" s="839"/>
      <c r="Q359" s="839"/>
      <c r="R359" s="839"/>
      <c r="S359" s="839"/>
      <c r="T359" s="839"/>
      <c r="U359" s="839"/>
      <c r="V359" s="839"/>
      <c r="W359" s="839"/>
      <c r="X359" s="840"/>
      <c r="Y359" s="841">
        <f>SUM(Y349:AB358)</f>
        <v>0</v>
      </c>
      <c r="Z359" s="842"/>
      <c r="AA359" s="842"/>
      <c r="AB359" s="843"/>
      <c r="AC359" s="836" t="s">
        <v>18</v>
      </c>
      <c r="AD359" s="837"/>
      <c r="AE359" s="837"/>
      <c r="AF359" s="837"/>
      <c r="AG359" s="837"/>
      <c r="AH359" s="838"/>
      <c r="AI359" s="839"/>
      <c r="AJ359" s="839"/>
      <c r="AK359" s="839"/>
      <c r="AL359" s="839"/>
      <c r="AM359" s="839"/>
      <c r="AN359" s="839"/>
      <c r="AO359" s="839"/>
      <c r="AP359" s="839"/>
      <c r="AQ359" s="839"/>
      <c r="AR359" s="839"/>
      <c r="AS359" s="839"/>
      <c r="AT359" s="840"/>
      <c r="AU359" s="841">
        <f>SUM(AU349:AX358)</f>
        <v>0</v>
      </c>
      <c r="AV359" s="842"/>
      <c r="AW359" s="842"/>
      <c r="AX359" s="844"/>
      <c r="AY359">
        <f t="shared" si="14"/>
        <v>0</v>
      </c>
    </row>
    <row r="360" spans="1:51" ht="14.25" thickBot="1" x14ac:dyDescent="0.2">
      <c r="A360" s="845" t="s">
        <v>575</v>
      </c>
      <c r="B360" s="846"/>
      <c r="C360" s="846"/>
      <c r="D360" s="846"/>
      <c r="E360" s="846"/>
      <c r="F360" s="846"/>
      <c r="G360" s="846"/>
      <c r="H360" s="846"/>
      <c r="I360" s="846"/>
      <c r="J360" s="846"/>
      <c r="K360" s="846"/>
      <c r="L360" s="846"/>
      <c r="M360" s="846"/>
      <c r="N360" s="846"/>
      <c r="O360" s="846"/>
      <c r="P360" s="846"/>
      <c r="Q360" s="846"/>
      <c r="R360" s="846"/>
      <c r="S360" s="846"/>
      <c r="T360" s="846"/>
      <c r="U360" s="846"/>
      <c r="V360" s="846"/>
      <c r="W360" s="846"/>
      <c r="X360" s="846"/>
      <c r="Y360" s="846"/>
      <c r="Z360" s="846"/>
      <c r="AA360" s="846"/>
      <c r="AB360" s="846"/>
      <c r="AC360" s="846"/>
      <c r="AD360" s="846"/>
      <c r="AE360" s="846"/>
      <c r="AF360" s="846"/>
      <c r="AG360" s="846"/>
      <c r="AH360" s="846"/>
      <c r="AI360" s="846"/>
      <c r="AJ360" s="846"/>
      <c r="AK360" s="847"/>
      <c r="AL360" s="848" t="s">
        <v>230</v>
      </c>
      <c r="AM360" s="849"/>
      <c r="AN360" s="849"/>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0"/>
      <c r="B365" s="850"/>
      <c r="C365" s="850" t="s">
        <v>24</v>
      </c>
      <c r="D365" s="850"/>
      <c r="E365" s="850"/>
      <c r="F365" s="850"/>
      <c r="G365" s="850"/>
      <c r="H365" s="850"/>
      <c r="I365" s="850"/>
      <c r="J365" s="851" t="s">
        <v>197</v>
      </c>
      <c r="K365" s="136"/>
      <c r="L365" s="136"/>
      <c r="M365" s="136"/>
      <c r="N365" s="136"/>
      <c r="O365" s="136"/>
      <c r="P365" s="413" t="s">
        <v>25</v>
      </c>
      <c r="Q365" s="413"/>
      <c r="R365" s="413"/>
      <c r="S365" s="413"/>
      <c r="T365" s="413"/>
      <c r="U365" s="413"/>
      <c r="V365" s="413"/>
      <c r="W365" s="413"/>
      <c r="X365" s="413"/>
      <c r="Y365" s="852" t="s">
        <v>196</v>
      </c>
      <c r="Z365" s="853"/>
      <c r="AA365" s="853"/>
      <c r="AB365" s="853"/>
      <c r="AC365" s="851" t="s">
        <v>228</v>
      </c>
      <c r="AD365" s="851"/>
      <c r="AE365" s="851"/>
      <c r="AF365" s="851"/>
      <c r="AG365" s="851"/>
      <c r="AH365" s="852" t="s">
        <v>246</v>
      </c>
      <c r="AI365" s="850"/>
      <c r="AJ365" s="850"/>
      <c r="AK365" s="850"/>
      <c r="AL365" s="850" t="s">
        <v>19</v>
      </c>
      <c r="AM365" s="850"/>
      <c r="AN365" s="850"/>
      <c r="AO365" s="854"/>
      <c r="AP365" s="873" t="s">
        <v>198</v>
      </c>
      <c r="AQ365" s="873"/>
      <c r="AR365" s="873"/>
      <c r="AS365" s="873"/>
      <c r="AT365" s="873"/>
      <c r="AU365" s="873"/>
      <c r="AV365" s="873"/>
      <c r="AW365" s="873"/>
      <c r="AX365" s="873"/>
    </row>
    <row r="366" spans="1:51" ht="70.5" customHeight="1" x14ac:dyDescent="0.15">
      <c r="A366" s="861">
        <v>1</v>
      </c>
      <c r="B366" s="861">
        <v>1</v>
      </c>
      <c r="C366" s="862" t="s">
        <v>692</v>
      </c>
      <c r="D366" s="863"/>
      <c r="E366" s="863"/>
      <c r="F366" s="863"/>
      <c r="G366" s="863"/>
      <c r="H366" s="863"/>
      <c r="I366" s="863"/>
      <c r="J366" s="864">
        <v>9000012120001</v>
      </c>
      <c r="K366" s="865"/>
      <c r="L366" s="865"/>
      <c r="M366" s="865"/>
      <c r="N366" s="865"/>
      <c r="O366" s="865"/>
      <c r="P366" s="866" t="s">
        <v>752</v>
      </c>
      <c r="Q366" s="867"/>
      <c r="R366" s="867"/>
      <c r="S366" s="867"/>
      <c r="T366" s="867"/>
      <c r="U366" s="867"/>
      <c r="V366" s="867"/>
      <c r="W366" s="867"/>
      <c r="X366" s="867"/>
      <c r="Y366" s="868">
        <v>236.3</v>
      </c>
      <c r="Z366" s="869"/>
      <c r="AA366" s="869"/>
      <c r="AB366" s="870"/>
      <c r="AC366" s="871" t="s">
        <v>75</v>
      </c>
      <c r="AD366" s="872"/>
      <c r="AE366" s="872"/>
      <c r="AF366" s="872"/>
      <c r="AG366" s="872"/>
      <c r="AH366" s="855" t="s">
        <v>691</v>
      </c>
      <c r="AI366" s="856"/>
      <c r="AJ366" s="856"/>
      <c r="AK366" s="856"/>
      <c r="AL366" s="857" t="s">
        <v>691</v>
      </c>
      <c r="AM366" s="858"/>
      <c r="AN366" s="858"/>
      <c r="AO366" s="859"/>
      <c r="AP366" s="860" t="s">
        <v>691</v>
      </c>
      <c r="AQ366" s="860"/>
      <c r="AR366" s="860"/>
      <c r="AS366" s="860"/>
      <c r="AT366" s="860"/>
      <c r="AU366" s="860"/>
      <c r="AV366" s="860"/>
      <c r="AW366" s="860"/>
      <c r="AX366" s="860"/>
    </row>
    <row r="367" spans="1:51" ht="83.25" customHeight="1" x14ac:dyDescent="0.15">
      <c r="A367" s="861">
        <v>2</v>
      </c>
      <c r="B367" s="861">
        <v>1</v>
      </c>
      <c r="C367" s="862" t="s">
        <v>693</v>
      </c>
      <c r="D367" s="863"/>
      <c r="E367" s="863"/>
      <c r="F367" s="863"/>
      <c r="G367" s="863"/>
      <c r="H367" s="863"/>
      <c r="I367" s="863"/>
      <c r="J367" s="864">
        <v>9000012120001</v>
      </c>
      <c r="K367" s="865"/>
      <c r="L367" s="865"/>
      <c r="M367" s="865"/>
      <c r="N367" s="865"/>
      <c r="O367" s="865"/>
      <c r="P367" s="866" t="s">
        <v>754</v>
      </c>
      <c r="Q367" s="867"/>
      <c r="R367" s="867"/>
      <c r="S367" s="867"/>
      <c r="T367" s="867"/>
      <c r="U367" s="867"/>
      <c r="V367" s="867"/>
      <c r="W367" s="867"/>
      <c r="X367" s="867"/>
      <c r="Y367" s="868">
        <v>114.4</v>
      </c>
      <c r="Z367" s="869"/>
      <c r="AA367" s="869"/>
      <c r="AB367" s="870"/>
      <c r="AC367" s="871" t="s">
        <v>75</v>
      </c>
      <c r="AD367" s="872"/>
      <c r="AE367" s="872"/>
      <c r="AF367" s="872"/>
      <c r="AG367" s="872"/>
      <c r="AH367" s="855" t="s">
        <v>691</v>
      </c>
      <c r="AI367" s="856"/>
      <c r="AJ367" s="856"/>
      <c r="AK367" s="856"/>
      <c r="AL367" s="857" t="s">
        <v>691</v>
      </c>
      <c r="AM367" s="858"/>
      <c r="AN367" s="858"/>
      <c r="AO367" s="859"/>
      <c r="AP367" s="860" t="s">
        <v>691</v>
      </c>
      <c r="AQ367" s="860"/>
      <c r="AR367" s="860"/>
      <c r="AS367" s="860"/>
      <c r="AT367" s="860"/>
      <c r="AU367" s="860"/>
      <c r="AV367" s="860"/>
      <c r="AW367" s="860"/>
      <c r="AX367" s="860"/>
      <c r="AY367">
        <f>COUNTA($C$367)</f>
        <v>1</v>
      </c>
    </row>
    <row r="368" spans="1:51" ht="83.25" customHeight="1" x14ac:dyDescent="0.15">
      <c r="A368" s="861">
        <v>3</v>
      </c>
      <c r="B368" s="861">
        <v>1</v>
      </c>
      <c r="C368" s="862" t="s">
        <v>694</v>
      </c>
      <c r="D368" s="863"/>
      <c r="E368" s="863"/>
      <c r="F368" s="863"/>
      <c r="G368" s="863"/>
      <c r="H368" s="863"/>
      <c r="I368" s="863"/>
      <c r="J368" s="864">
        <v>9000012120001</v>
      </c>
      <c r="K368" s="865"/>
      <c r="L368" s="865"/>
      <c r="M368" s="865"/>
      <c r="N368" s="865"/>
      <c r="O368" s="865"/>
      <c r="P368" s="866" t="s">
        <v>754</v>
      </c>
      <c r="Q368" s="867"/>
      <c r="R368" s="867"/>
      <c r="S368" s="867"/>
      <c r="T368" s="867"/>
      <c r="U368" s="867"/>
      <c r="V368" s="867"/>
      <c r="W368" s="867"/>
      <c r="X368" s="867"/>
      <c r="Y368" s="868">
        <v>70.400000000000006</v>
      </c>
      <c r="Z368" s="869"/>
      <c r="AA368" s="869"/>
      <c r="AB368" s="870"/>
      <c r="AC368" s="871" t="s">
        <v>75</v>
      </c>
      <c r="AD368" s="872"/>
      <c r="AE368" s="872"/>
      <c r="AF368" s="872"/>
      <c r="AG368" s="872"/>
      <c r="AH368" s="855" t="s">
        <v>691</v>
      </c>
      <c r="AI368" s="856"/>
      <c r="AJ368" s="856"/>
      <c r="AK368" s="856"/>
      <c r="AL368" s="857" t="s">
        <v>691</v>
      </c>
      <c r="AM368" s="858"/>
      <c r="AN368" s="858"/>
      <c r="AO368" s="859"/>
      <c r="AP368" s="860" t="s">
        <v>691</v>
      </c>
      <c r="AQ368" s="860"/>
      <c r="AR368" s="860"/>
      <c r="AS368" s="860"/>
      <c r="AT368" s="860"/>
      <c r="AU368" s="860"/>
      <c r="AV368" s="860"/>
      <c r="AW368" s="860"/>
      <c r="AX368" s="860"/>
      <c r="AY368">
        <f>COUNTA($C$368)</f>
        <v>1</v>
      </c>
    </row>
    <row r="369" spans="1:51" ht="83.25" customHeight="1" x14ac:dyDescent="0.15">
      <c r="A369" s="861">
        <v>4</v>
      </c>
      <c r="B369" s="861">
        <v>1</v>
      </c>
      <c r="C369" s="862" t="s">
        <v>695</v>
      </c>
      <c r="D369" s="863"/>
      <c r="E369" s="863"/>
      <c r="F369" s="863"/>
      <c r="G369" s="863"/>
      <c r="H369" s="863"/>
      <c r="I369" s="863"/>
      <c r="J369" s="864">
        <v>9000012120001</v>
      </c>
      <c r="K369" s="865"/>
      <c r="L369" s="865"/>
      <c r="M369" s="865"/>
      <c r="N369" s="865"/>
      <c r="O369" s="865"/>
      <c r="P369" s="866" t="s">
        <v>754</v>
      </c>
      <c r="Q369" s="867"/>
      <c r="R369" s="867"/>
      <c r="S369" s="867"/>
      <c r="T369" s="867"/>
      <c r="U369" s="867"/>
      <c r="V369" s="867"/>
      <c r="W369" s="867"/>
      <c r="X369" s="867"/>
      <c r="Y369" s="868">
        <v>67.400000000000006</v>
      </c>
      <c r="Z369" s="869"/>
      <c r="AA369" s="869"/>
      <c r="AB369" s="870"/>
      <c r="AC369" s="871" t="s">
        <v>75</v>
      </c>
      <c r="AD369" s="872"/>
      <c r="AE369" s="872"/>
      <c r="AF369" s="872"/>
      <c r="AG369" s="872"/>
      <c r="AH369" s="855" t="s">
        <v>691</v>
      </c>
      <c r="AI369" s="856"/>
      <c r="AJ369" s="856"/>
      <c r="AK369" s="856"/>
      <c r="AL369" s="857" t="s">
        <v>691</v>
      </c>
      <c r="AM369" s="858"/>
      <c r="AN369" s="858"/>
      <c r="AO369" s="859"/>
      <c r="AP369" s="860" t="s">
        <v>691</v>
      </c>
      <c r="AQ369" s="860"/>
      <c r="AR369" s="860"/>
      <c r="AS369" s="860"/>
      <c r="AT369" s="860"/>
      <c r="AU369" s="860"/>
      <c r="AV369" s="860"/>
      <c r="AW369" s="860"/>
      <c r="AX369" s="860"/>
      <c r="AY369">
        <f>COUNTA($C$369)</f>
        <v>1</v>
      </c>
    </row>
    <row r="370" spans="1:51" ht="83.25" customHeight="1" x14ac:dyDescent="0.15">
      <c r="A370" s="861">
        <v>5</v>
      </c>
      <c r="B370" s="861">
        <v>1</v>
      </c>
      <c r="C370" s="862" t="s">
        <v>696</v>
      </c>
      <c r="D370" s="863"/>
      <c r="E370" s="863"/>
      <c r="F370" s="863"/>
      <c r="G370" s="863"/>
      <c r="H370" s="863"/>
      <c r="I370" s="863"/>
      <c r="J370" s="864">
        <v>9000012120001</v>
      </c>
      <c r="K370" s="865"/>
      <c r="L370" s="865"/>
      <c r="M370" s="865"/>
      <c r="N370" s="865"/>
      <c r="O370" s="865"/>
      <c r="P370" s="866" t="s">
        <v>753</v>
      </c>
      <c r="Q370" s="867"/>
      <c r="R370" s="867"/>
      <c r="S370" s="867"/>
      <c r="T370" s="867"/>
      <c r="U370" s="867"/>
      <c r="V370" s="867"/>
      <c r="W370" s="867"/>
      <c r="X370" s="867"/>
      <c r="Y370" s="868">
        <v>40.4</v>
      </c>
      <c r="Z370" s="869"/>
      <c r="AA370" s="869"/>
      <c r="AB370" s="870"/>
      <c r="AC370" s="871" t="s">
        <v>75</v>
      </c>
      <c r="AD370" s="872"/>
      <c r="AE370" s="872"/>
      <c r="AF370" s="872"/>
      <c r="AG370" s="872"/>
      <c r="AH370" s="855" t="s">
        <v>691</v>
      </c>
      <c r="AI370" s="856"/>
      <c r="AJ370" s="856"/>
      <c r="AK370" s="856"/>
      <c r="AL370" s="857" t="s">
        <v>691</v>
      </c>
      <c r="AM370" s="858"/>
      <c r="AN370" s="858"/>
      <c r="AO370" s="859"/>
      <c r="AP370" s="860" t="s">
        <v>691</v>
      </c>
      <c r="AQ370" s="860"/>
      <c r="AR370" s="860"/>
      <c r="AS370" s="860"/>
      <c r="AT370" s="860"/>
      <c r="AU370" s="860"/>
      <c r="AV370" s="860"/>
      <c r="AW370" s="860"/>
      <c r="AX370" s="860"/>
      <c r="AY370">
        <f>COUNTA($C$370)</f>
        <v>1</v>
      </c>
    </row>
    <row r="371" spans="1:51" ht="70.5" customHeight="1" x14ac:dyDescent="0.15">
      <c r="A371" s="861">
        <v>6</v>
      </c>
      <c r="B371" s="861">
        <v>1</v>
      </c>
      <c r="C371" s="862" t="s">
        <v>697</v>
      </c>
      <c r="D371" s="863"/>
      <c r="E371" s="863"/>
      <c r="F371" s="863"/>
      <c r="G371" s="863"/>
      <c r="H371" s="863"/>
      <c r="I371" s="863"/>
      <c r="J371" s="864">
        <v>9000012120001</v>
      </c>
      <c r="K371" s="865"/>
      <c r="L371" s="865"/>
      <c r="M371" s="865"/>
      <c r="N371" s="865"/>
      <c r="O371" s="865"/>
      <c r="P371" s="866" t="s">
        <v>752</v>
      </c>
      <c r="Q371" s="867"/>
      <c r="R371" s="867"/>
      <c r="S371" s="867"/>
      <c r="T371" s="867"/>
      <c r="U371" s="867"/>
      <c r="V371" s="867"/>
      <c r="W371" s="867"/>
      <c r="X371" s="867"/>
      <c r="Y371" s="868">
        <v>35.4</v>
      </c>
      <c r="Z371" s="869"/>
      <c r="AA371" s="869"/>
      <c r="AB371" s="870"/>
      <c r="AC371" s="871" t="s">
        <v>75</v>
      </c>
      <c r="AD371" s="872"/>
      <c r="AE371" s="872"/>
      <c r="AF371" s="872"/>
      <c r="AG371" s="872"/>
      <c r="AH371" s="855" t="s">
        <v>691</v>
      </c>
      <c r="AI371" s="856"/>
      <c r="AJ371" s="856"/>
      <c r="AK371" s="856"/>
      <c r="AL371" s="857" t="s">
        <v>691</v>
      </c>
      <c r="AM371" s="858"/>
      <c r="AN371" s="858"/>
      <c r="AO371" s="859"/>
      <c r="AP371" s="860" t="s">
        <v>691</v>
      </c>
      <c r="AQ371" s="860"/>
      <c r="AR371" s="860"/>
      <c r="AS371" s="860"/>
      <c r="AT371" s="860"/>
      <c r="AU371" s="860"/>
      <c r="AV371" s="860"/>
      <c r="AW371" s="860"/>
      <c r="AX371" s="860"/>
      <c r="AY371">
        <f>COUNTA($C$371)</f>
        <v>1</v>
      </c>
    </row>
    <row r="372" spans="1:51" ht="83.25" customHeight="1" x14ac:dyDescent="0.15">
      <c r="A372" s="861">
        <v>7</v>
      </c>
      <c r="B372" s="861">
        <v>1</v>
      </c>
      <c r="C372" s="862" t="s">
        <v>698</v>
      </c>
      <c r="D372" s="863"/>
      <c r="E372" s="863"/>
      <c r="F372" s="863"/>
      <c r="G372" s="863"/>
      <c r="H372" s="863"/>
      <c r="I372" s="863"/>
      <c r="J372" s="864">
        <v>9000012120001</v>
      </c>
      <c r="K372" s="865"/>
      <c r="L372" s="865"/>
      <c r="M372" s="865"/>
      <c r="N372" s="865"/>
      <c r="O372" s="865"/>
      <c r="P372" s="866" t="s">
        <v>754</v>
      </c>
      <c r="Q372" s="867"/>
      <c r="R372" s="867"/>
      <c r="S372" s="867"/>
      <c r="T372" s="867"/>
      <c r="U372" s="867"/>
      <c r="V372" s="867"/>
      <c r="W372" s="867"/>
      <c r="X372" s="867"/>
      <c r="Y372" s="868">
        <v>35.200000000000003</v>
      </c>
      <c r="Z372" s="869"/>
      <c r="AA372" s="869"/>
      <c r="AB372" s="870"/>
      <c r="AC372" s="871" t="s">
        <v>75</v>
      </c>
      <c r="AD372" s="872"/>
      <c r="AE372" s="872"/>
      <c r="AF372" s="872"/>
      <c r="AG372" s="872"/>
      <c r="AH372" s="855" t="s">
        <v>691</v>
      </c>
      <c r="AI372" s="856"/>
      <c r="AJ372" s="856"/>
      <c r="AK372" s="856"/>
      <c r="AL372" s="857" t="s">
        <v>691</v>
      </c>
      <c r="AM372" s="858"/>
      <c r="AN372" s="858"/>
      <c r="AO372" s="859"/>
      <c r="AP372" s="860" t="s">
        <v>691</v>
      </c>
      <c r="AQ372" s="860"/>
      <c r="AR372" s="860"/>
      <c r="AS372" s="860"/>
      <c r="AT372" s="860"/>
      <c r="AU372" s="860"/>
      <c r="AV372" s="860"/>
      <c r="AW372" s="860"/>
      <c r="AX372" s="860"/>
      <c r="AY372">
        <f>COUNTA($C$372)</f>
        <v>1</v>
      </c>
    </row>
    <row r="373" spans="1:51" ht="83.25" customHeight="1" x14ac:dyDescent="0.15">
      <c r="A373" s="861">
        <v>8</v>
      </c>
      <c r="B373" s="861">
        <v>1</v>
      </c>
      <c r="C373" s="862" t="s">
        <v>699</v>
      </c>
      <c r="D373" s="863"/>
      <c r="E373" s="863"/>
      <c r="F373" s="863"/>
      <c r="G373" s="863"/>
      <c r="H373" s="863"/>
      <c r="I373" s="863"/>
      <c r="J373" s="864">
        <v>9000012120001</v>
      </c>
      <c r="K373" s="865"/>
      <c r="L373" s="865"/>
      <c r="M373" s="865"/>
      <c r="N373" s="865"/>
      <c r="O373" s="865"/>
      <c r="P373" s="866" t="s">
        <v>754</v>
      </c>
      <c r="Q373" s="867"/>
      <c r="R373" s="867"/>
      <c r="S373" s="867"/>
      <c r="T373" s="867"/>
      <c r="U373" s="867"/>
      <c r="V373" s="867"/>
      <c r="W373" s="867"/>
      <c r="X373" s="867"/>
      <c r="Y373" s="868">
        <v>33.4</v>
      </c>
      <c r="Z373" s="869"/>
      <c r="AA373" s="869"/>
      <c r="AB373" s="870"/>
      <c r="AC373" s="871" t="s">
        <v>75</v>
      </c>
      <c r="AD373" s="872"/>
      <c r="AE373" s="872"/>
      <c r="AF373" s="872"/>
      <c r="AG373" s="872"/>
      <c r="AH373" s="855" t="s">
        <v>691</v>
      </c>
      <c r="AI373" s="856"/>
      <c r="AJ373" s="856"/>
      <c r="AK373" s="856"/>
      <c r="AL373" s="857" t="s">
        <v>691</v>
      </c>
      <c r="AM373" s="858"/>
      <c r="AN373" s="858"/>
      <c r="AO373" s="859"/>
      <c r="AP373" s="860" t="s">
        <v>691</v>
      </c>
      <c r="AQ373" s="860"/>
      <c r="AR373" s="860"/>
      <c r="AS373" s="860"/>
      <c r="AT373" s="860"/>
      <c r="AU373" s="860"/>
      <c r="AV373" s="860"/>
      <c r="AW373" s="860"/>
      <c r="AX373" s="860"/>
      <c r="AY373">
        <f>COUNTA($C$373)</f>
        <v>1</v>
      </c>
    </row>
    <row r="374" spans="1:51" ht="83.25" customHeight="1" x14ac:dyDescent="0.15">
      <c r="A374" s="861">
        <v>9</v>
      </c>
      <c r="B374" s="861">
        <v>1</v>
      </c>
      <c r="C374" s="862" t="s">
        <v>700</v>
      </c>
      <c r="D374" s="863"/>
      <c r="E374" s="863"/>
      <c r="F374" s="863"/>
      <c r="G374" s="863"/>
      <c r="H374" s="863"/>
      <c r="I374" s="863"/>
      <c r="J374" s="864">
        <v>9000012120001</v>
      </c>
      <c r="K374" s="865"/>
      <c r="L374" s="865"/>
      <c r="M374" s="865"/>
      <c r="N374" s="865"/>
      <c r="O374" s="865"/>
      <c r="P374" s="866" t="s">
        <v>754</v>
      </c>
      <c r="Q374" s="867"/>
      <c r="R374" s="867"/>
      <c r="S374" s="867"/>
      <c r="T374" s="867"/>
      <c r="U374" s="867"/>
      <c r="V374" s="867"/>
      <c r="W374" s="867"/>
      <c r="X374" s="867"/>
      <c r="Y374" s="868">
        <v>26.9</v>
      </c>
      <c r="Z374" s="869"/>
      <c r="AA374" s="869"/>
      <c r="AB374" s="870"/>
      <c r="AC374" s="871" t="s">
        <v>75</v>
      </c>
      <c r="AD374" s="872"/>
      <c r="AE374" s="872"/>
      <c r="AF374" s="872"/>
      <c r="AG374" s="872"/>
      <c r="AH374" s="855" t="s">
        <v>691</v>
      </c>
      <c r="AI374" s="856"/>
      <c r="AJ374" s="856"/>
      <c r="AK374" s="856"/>
      <c r="AL374" s="857" t="s">
        <v>691</v>
      </c>
      <c r="AM374" s="858"/>
      <c r="AN374" s="858"/>
      <c r="AO374" s="859"/>
      <c r="AP374" s="860" t="s">
        <v>691</v>
      </c>
      <c r="AQ374" s="860"/>
      <c r="AR374" s="860"/>
      <c r="AS374" s="860"/>
      <c r="AT374" s="860"/>
      <c r="AU374" s="860"/>
      <c r="AV374" s="860"/>
      <c r="AW374" s="860"/>
      <c r="AX374" s="860"/>
      <c r="AY374">
        <f>COUNTA($C$374)</f>
        <v>1</v>
      </c>
    </row>
    <row r="375" spans="1:51" ht="83.25" customHeight="1" x14ac:dyDescent="0.15">
      <c r="A375" s="861">
        <v>10</v>
      </c>
      <c r="B375" s="861">
        <v>1</v>
      </c>
      <c r="C375" s="862" t="s">
        <v>701</v>
      </c>
      <c r="D375" s="863"/>
      <c r="E375" s="863"/>
      <c r="F375" s="863"/>
      <c r="G375" s="863"/>
      <c r="H375" s="863"/>
      <c r="I375" s="863"/>
      <c r="J375" s="864">
        <v>9000012120001</v>
      </c>
      <c r="K375" s="865"/>
      <c r="L375" s="865"/>
      <c r="M375" s="865"/>
      <c r="N375" s="865"/>
      <c r="O375" s="865"/>
      <c r="P375" s="866" t="s">
        <v>754</v>
      </c>
      <c r="Q375" s="867"/>
      <c r="R375" s="867"/>
      <c r="S375" s="867"/>
      <c r="T375" s="867"/>
      <c r="U375" s="867"/>
      <c r="V375" s="867"/>
      <c r="W375" s="867"/>
      <c r="X375" s="867"/>
      <c r="Y375" s="868">
        <v>22.5</v>
      </c>
      <c r="Z375" s="869"/>
      <c r="AA375" s="869"/>
      <c r="AB375" s="870"/>
      <c r="AC375" s="871" t="s">
        <v>75</v>
      </c>
      <c r="AD375" s="872"/>
      <c r="AE375" s="872"/>
      <c r="AF375" s="872"/>
      <c r="AG375" s="872"/>
      <c r="AH375" s="855" t="s">
        <v>691</v>
      </c>
      <c r="AI375" s="856"/>
      <c r="AJ375" s="856"/>
      <c r="AK375" s="856"/>
      <c r="AL375" s="857" t="s">
        <v>691</v>
      </c>
      <c r="AM375" s="858"/>
      <c r="AN375" s="858"/>
      <c r="AO375" s="859"/>
      <c r="AP375" s="860" t="s">
        <v>691</v>
      </c>
      <c r="AQ375" s="860"/>
      <c r="AR375" s="860"/>
      <c r="AS375" s="860"/>
      <c r="AT375" s="860"/>
      <c r="AU375" s="860"/>
      <c r="AV375" s="860"/>
      <c r="AW375" s="860"/>
      <c r="AX375" s="860"/>
      <c r="AY375">
        <f>COUNTA($C$375)</f>
        <v>1</v>
      </c>
    </row>
    <row r="376" spans="1:51" ht="30" hidden="1" customHeight="1" x14ac:dyDescent="0.15">
      <c r="A376" s="861">
        <v>11</v>
      </c>
      <c r="B376" s="861">
        <v>1</v>
      </c>
      <c r="C376" s="863"/>
      <c r="D376" s="863"/>
      <c r="E376" s="863"/>
      <c r="F376" s="863"/>
      <c r="G376" s="863"/>
      <c r="H376" s="863"/>
      <c r="I376" s="863"/>
      <c r="J376" s="864"/>
      <c r="K376" s="865"/>
      <c r="L376" s="865"/>
      <c r="M376" s="865"/>
      <c r="N376" s="865"/>
      <c r="O376" s="865"/>
      <c r="P376" s="874"/>
      <c r="Q376" s="874"/>
      <c r="R376" s="874"/>
      <c r="S376" s="874"/>
      <c r="T376" s="874"/>
      <c r="U376" s="874"/>
      <c r="V376" s="874"/>
      <c r="W376" s="874"/>
      <c r="X376" s="874"/>
      <c r="Y376" s="868"/>
      <c r="Z376" s="869"/>
      <c r="AA376" s="869"/>
      <c r="AB376" s="870"/>
      <c r="AC376" s="871"/>
      <c r="AD376" s="872"/>
      <c r="AE376" s="872"/>
      <c r="AF376" s="872"/>
      <c r="AG376" s="872"/>
      <c r="AH376" s="875"/>
      <c r="AI376" s="876"/>
      <c r="AJ376" s="876"/>
      <c r="AK376" s="876"/>
      <c r="AL376" s="857"/>
      <c r="AM376" s="858"/>
      <c r="AN376" s="858"/>
      <c r="AO376" s="859"/>
      <c r="AP376" s="860"/>
      <c r="AQ376" s="860"/>
      <c r="AR376" s="860"/>
      <c r="AS376" s="860"/>
      <c r="AT376" s="860"/>
      <c r="AU376" s="860"/>
      <c r="AV376" s="860"/>
      <c r="AW376" s="860"/>
      <c r="AX376" s="860"/>
      <c r="AY376">
        <f>COUNTA($C$376)</f>
        <v>0</v>
      </c>
    </row>
    <row r="377" spans="1:51" ht="30" hidden="1" customHeight="1" x14ac:dyDescent="0.15">
      <c r="A377" s="861">
        <v>12</v>
      </c>
      <c r="B377" s="861">
        <v>1</v>
      </c>
      <c r="C377" s="863"/>
      <c r="D377" s="863"/>
      <c r="E377" s="863"/>
      <c r="F377" s="863"/>
      <c r="G377" s="863"/>
      <c r="H377" s="863"/>
      <c r="I377" s="863"/>
      <c r="J377" s="864"/>
      <c r="K377" s="865"/>
      <c r="L377" s="865"/>
      <c r="M377" s="865"/>
      <c r="N377" s="865"/>
      <c r="O377" s="865"/>
      <c r="P377" s="874"/>
      <c r="Q377" s="874"/>
      <c r="R377" s="874"/>
      <c r="S377" s="874"/>
      <c r="T377" s="874"/>
      <c r="U377" s="874"/>
      <c r="V377" s="874"/>
      <c r="W377" s="874"/>
      <c r="X377" s="874"/>
      <c r="Y377" s="868"/>
      <c r="Z377" s="869"/>
      <c r="AA377" s="869"/>
      <c r="AB377" s="870"/>
      <c r="AC377" s="871"/>
      <c r="AD377" s="872"/>
      <c r="AE377" s="872"/>
      <c r="AF377" s="872"/>
      <c r="AG377" s="872"/>
      <c r="AH377" s="875"/>
      <c r="AI377" s="876"/>
      <c r="AJ377" s="876"/>
      <c r="AK377" s="876"/>
      <c r="AL377" s="857"/>
      <c r="AM377" s="858"/>
      <c r="AN377" s="858"/>
      <c r="AO377" s="859"/>
      <c r="AP377" s="860"/>
      <c r="AQ377" s="860"/>
      <c r="AR377" s="860"/>
      <c r="AS377" s="860"/>
      <c r="AT377" s="860"/>
      <c r="AU377" s="860"/>
      <c r="AV377" s="860"/>
      <c r="AW377" s="860"/>
      <c r="AX377" s="860"/>
      <c r="AY377">
        <f>COUNTA($C$377)</f>
        <v>0</v>
      </c>
    </row>
    <row r="378" spans="1:51" ht="30" hidden="1" customHeight="1" x14ac:dyDescent="0.15">
      <c r="A378" s="861">
        <v>13</v>
      </c>
      <c r="B378" s="861">
        <v>1</v>
      </c>
      <c r="C378" s="863"/>
      <c r="D378" s="863"/>
      <c r="E378" s="863"/>
      <c r="F378" s="863"/>
      <c r="G378" s="863"/>
      <c r="H378" s="863"/>
      <c r="I378" s="863"/>
      <c r="J378" s="864"/>
      <c r="K378" s="865"/>
      <c r="L378" s="865"/>
      <c r="M378" s="865"/>
      <c r="N378" s="865"/>
      <c r="O378" s="865"/>
      <c r="P378" s="874"/>
      <c r="Q378" s="874"/>
      <c r="R378" s="874"/>
      <c r="S378" s="874"/>
      <c r="T378" s="874"/>
      <c r="U378" s="874"/>
      <c r="V378" s="874"/>
      <c r="W378" s="874"/>
      <c r="X378" s="874"/>
      <c r="Y378" s="868"/>
      <c r="Z378" s="869"/>
      <c r="AA378" s="869"/>
      <c r="AB378" s="870"/>
      <c r="AC378" s="871"/>
      <c r="AD378" s="872"/>
      <c r="AE378" s="872"/>
      <c r="AF378" s="872"/>
      <c r="AG378" s="872"/>
      <c r="AH378" s="875"/>
      <c r="AI378" s="876"/>
      <c r="AJ378" s="876"/>
      <c r="AK378" s="876"/>
      <c r="AL378" s="857"/>
      <c r="AM378" s="858"/>
      <c r="AN378" s="858"/>
      <c r="AO378" s="859"/>
      <c r="AP378" s="860"/>
      <c r="AQ378" s="860"/>
      <c r="AR378" s="860"/>
      <c r="AS378" s="860"/>
      <c r="AT378" s="860"/>
      <c r="AU378" s="860"/>
      <c r="AV378" s="860"/>
      <c r="AW378" s="860"/>
      <c r="AX378" s="860"/>
      <c r="AY378">
        <f>COUNTA($C$378)</f>
        <v>0</v>
      </c>
    </row>
    <row r="379" spans="1:51" ht="30" hidden="1" customHeight="1" x14ac:dyDescent="0.15">
      <c r="A379" s="861">
        <v>14</v>
      </c>
      <c r="B379" s="861">
        <v>1</v>
      </c>
      <c r="C379" s="863"/>
      <c r="D379" s="863"/>
      <c r="E379" s="863"/>
      <c r="F379" s="863"/>
      <c r="G379" s="863"/>
      <c r="H379" s="863"/>
      <c r="I379" s="863"/>
      <c r="J379" s="864"/>
      <c r="K379" s="865"/>
      <c r="L379" s="865"/>
      <c r="M379" s="865"/>
      <c r="N379" s="865"/>
      <c r="O379" s="865"/>
      <c r="P379" s="874"/>
      <c r="Q379" s="874"/>
      <c r="R379" s="874"/>
      <c r="S379" s="874"/>
      <c r="T379" s="874"/>
      <c r="U379" s="874"/>
      <c r="V379" s="874"/>
      <c r="W379" s="874"/>
      <c r="X379" s="874"/>
      <c r="Y379" s="868"/>
      <c r="Z379" s="869"/>
      <c r="AA379" s="869"/>
      <c r="AB379" s="870"/>
      <c r="AC379" s="871"/>
      <c r="AD379" s="872"/>
      <c r="AE379" s="872"/>
      <c r="AF379" s="872"/>
      <c r="AG379" s="872"/>
      <c r="AH379" s="875"/>
      <c r="AI379" s="876"/>
      <c r="AJ379" s="876"/>
      <c r="AK379" s="876"/>
      <c r="AL379" s="857"/>
      <c r="AM379" s="858"/>
      <c r="AN379" s="858"/>
      <c r="AO379" s="859"/>
      <c r="AP379" s="860"/>
      <c r="AQ379" s="860"/>
      <c r="AR379" s="860"/>
      <c r="AS379" s="860"/>
      <c r="AT379" s="860"/>
      <c r="AU379" s="860"/>
      <c r="AV379" s="860"/>
      <c r="AW379" s="860"/>
      <c r="AX379" s="860"/>
      <c r="AY379">
        <f>COUNTA($C$379)</f>
        <v>0</v>
      </c>
    </row>
    <row r="380" spans="1:51" ht="30" hidden="1" customHeight="1" x14ac:dyDescent="0.15">
      <c r="A380" s="861">
        <v>15</v>
      </c>
      <c r="B380" s="861">
        <v>1</v>
      </c>
      <c r="C380" s="863"/>
      <c r="D380" s="863"/>
      <c r="E380" s="863"/>
      <c r="F380" s="863"/>
      <c r="G380" s="863"/>
      <c r="H380" s="863"/>
      <c r="I380" s="863"/>
      <c r="J380" s="864"/>
      <c r="K380" s="865"/>
      <c r="L380" s="865"/>
      <c r="M380" s="865"/>
      <c r="N380" s="865"/>
      <c r="O380" s="865"/>
      <c r="P380" s="874"/>
      <c r="Q380" s="874"/>
      <c r="R380" s="874"/>
      <c r="S380" s="874"/>
      <c r="T380" s="874"/>
      <c r="U380" s="874"/>
      <c r="V380" s="874"/>
      <c r="W380" s="874"/>
      <c r="X380" s="874"/>
      <c r="Y380" s="868"/>
      <c r="Z380" s="869"/>
      <c r="AA380" s="869"/>
      <c r="AB380" s="870"/>
      <c r="AC380" s="871"/>
      <c r="AD380" s="872"/>
      <c r="AE380" s="872"/>
      <c r="AF380" s="872"/>
      <c r="AG380" s="872"/>
      <c r="AH380" s="875"/>
      <c r="AI380" s="876"/>
      <c r="AJ380" s="876"/>
      <c r="AK380" s="876"/>
      <c r="AL380" s="857"/>
      <c r="AM380" s="858"/>
      <c r="AN380" s="858"/>
      <c r="AO380" s="859"/>
      <c r="AP380" s="860"/>
      <c r="AQ380" s="860"/>
      <c r="AR380" s="860"/>
      <c r="AS380" s="860"/>
      <c r="AT380" s="860"/>
      <c r="AU380" s="860"/>
      <c r="AV380" s="860"/>
      <c r="AW380" s="860"/>
      <c r="AX380" s="860"/>
      <c r="AY380">
        <f>COUNTA($C$380)</f>
        <v>0</v>
      </c>
    </row>
    <row r="381" spans="1:51" ht="30" hidden="1" customHeight="1" x14ac:dyDescent="0.15">
      <c r="A381" s="861">
        <v>16</v>
      </c>
      <c r="B381" s="861">
        <v>1</v>
      </c>
      <c r="C381" s="863"/>
      <c r="D381" s="863"/>
      <c r="E381" s="863"/>
      <c r="F381" s="863"/>
      <c r="G381" s="863"/>
      <c r="H381" s="863"/>
      <c r="I381" s="863"/>
      <c r="J381" s="864"/>
      <c r="K381" s="865"/>
      <c r="L381" s="865"/>
      <c r="M381" s="865"/>
      <c r="N381" s="865"/>
      <c r="O381" s="865"/>
      <c r="P381" s="874"/>
      <c r="Q381" s="874"/>
      <c r="R381" s="874"/>
      <c r="S381" s="874"/>
      <c r="T381" s="874"/>
      <c r="U381" s="874"/>
      <c r="V381" s="874"/>
      <c r="W381" s="874"/>
      <c r="X381" s="874"/>
      <c r="Y381" s="868"/>
      <c r="Z381" s="869"/>
      <c r="AA381" s="869"/>
      <c r="AB381" s="870"/>
      <c r="AC381" s="871"/>
      <c r="AD381" s="872"/>
      <c r="AE381" s="872"/>
      <c r="AF381" s="872"/>
      <c r="AG381" s="872"/>
      <c r="AH381" s="875"/>
      <c r="AI381" s="876"/>
      <c r="AJ381" s="876"/>
      <c r="AK381" s="876"/>
      <c r="AL381" s="857"/>
      <c r="AM381" s="858"/>
      <c r="AN381" s="858"/>
      <c r="AO381" s="859"/>
      <c r="AP381" s="860"/>
      <c r="AQ381" s="860"/>
      <c r="AR381" s="860"/>
      <c r="AS381" s="860"/>
      <c r="AT381" s="860"/>
      <c r="AU381" s="860"/>
      <c r="AV381" s="860"/>
      <c r="AW381" s="860"/>
      <c r="AX381" s="860"/>
      <c r="AY381">
        <f>COUNTA($C$381)</f>
        <v>0</v>
      </c>
    </row>
    <row r="382" spans="1:51" s="16" customFormat="1" ht="30" hidden="1" customHeight="1" x14ac:dyDescent="0.15">
      <c r="A382" s="861">
        <v>17</v>
      </c>
      <c r="B382" s="861">
        <v>1</v>
      </c>
      <c r="C382" s="863"/>
      <c r="D382" s="863"/>
      <c r="E382" s="863"/>
      <c r="F382" s="863"/>
      <c r="G382" s="863"/>
      <c r="H382" s="863"/>
      <c r="I382" s="863"/>
      <c r="J382" s="864"/>
      <c r="K382" s="865"/>
      <c r="L382" s="865"/>
      <c r="M382" s="865"/>
      <c r="N382" s="865"/>
      <c r="O382" s="865"/>
      <c r="P382" s="874"/>
      <c r="Q382" s="874"/>
      <c r="R382" s="874"/>
      <c r="S382" s="874"/>
      <c r="T382" s="874"/>
      <c r="U382" s="874"/>
      <c r="V382" s="874"/>
      <c r="W382" s="874"/>
      <c r="X382" s="874"/>
      <c r="Y382" s="868"/>
      <c r="Z382" s="869"/>
      <c r="AA382" s="869"/>
      <c r="AB382" s="870"/>
      <c r="AC382" s="871"/>
      <c r="AD382" s="872"/>
      <c r="AE382" s="872"/>
      <c r="AF382" s="872"/>
      <c r="AG382" s="872"/>
      <c r="AH382" s="875"/>
      <c r="AI382" s="876"/>
      <c r="AJ382" s="876"/>
      <c r="AK382" s="876"/>
      <c r="AL382" s="857"/>
      <c r="AM382" s="858"/>
      <c r="AN382" s="858"/>
      <c r="AO382" s="859"/>
      <c r="AP382" s="860"/>
      <c r="AQ382" s="860"/>
      <c r="AR382" s="860"/>
      <c r="AS382" s="860"/>
      <c r="AT382" s="860"/>
      <c r="AU382" s="860"/>
      <c r="AV382" s="860"/>
      <c r="AW382" s="860"/>
      <c r="AX382" s="860"/>
      <c r="AY382">
        <f>COUNTA($C$382)</f>
        <v>0</v>
      </c>
    </row>
    <row r="383" spans="1:51" ht="30" hidden="1" customHeight="1" x14ac:dyDescent="0.15">
      <c r="A383" s="861">
        <v>18</v>
      </c>
      <c r="B383" s="861">
        <v>1</v>
      </c>
      <c r="C383" s="863"/>
      <c r="D383" s="863"/>
      <c r="E383" s="863"/>
      <c r="F383" s="863"/>
      <c r="G383" s="863"/>
      <c r="H383" s="863"/>
      <c r="I383" s="863"/>
      <c r="J383" s="864"/>
      <c r="K383" s="865"/>
      <c r="L383" s="865"/>
      <c r="M383" s="865"/>
      <c r="N383" s="865"/>
      <c r="O383" s="865"/>
      <c r="P383" s="874"/>
      <c r="Q383" s="874"/>
      <c r="R383" s="874"/>
      <c r="S383" s="874"/>
      <c r="T383" s="874"/>
      <c r="U383" s="874"/>
      <c r="V383" s="874"/>
      <c r="W383" s="874"/>
      <c r="X383" s="874"/>
      <c r="Y383" s="868"/>
      <c r="Z383" s="869"/>
      <c r="AA383" s="869"/>
      <c r="AB383" s="870"/>
      <c r="AC383" s="871"/>
      <c r="AD383" s="872"/>
      <c r="AE383" s="872"/>
      <c r="AF383" s="872"/>
      <c r="AG383" s="872"/>
      <c r="AH383" s="875"/>
      <c r="AI383" s="876"/>
      <c r="AJ383" s="876"/>
      <c r="AK383" s="876"/>
      <c r="AL383" s="857"/>
      <c r="AM383" s="858"/>
      <c r="AN383" s="858"/>
      <c r="AO383" s="859"/>
      <c r="AP383" s="860"/>
      <c r="AQ383" s="860"/>
      <c r="AR383" s="860"/>
      <c r="AS383" s="860"/>
      <c r="AT383" s="860"/>
      <c r="AU383" s="860"/>
      <c r="AV383" s="860"/>
      <c r="AW383" s="860"/>
      <c r="AX383" s="860"/>
      <c r="AY383">
        <f>COUNTA($C$383)</f>
        <v>0</v>
      </c>
    </row>
    <row r="384" spans="1:51" ht="30" hidden="1" customHeight="1" x14ac:dyDescent="0.15">
      <c r="A384" s="861">
        <v>19</v>
      </c>
      <c r="B384" s="861">
        <v>1</v>
      </c>
      <c r="C384" s="863"/>
      <c r="D384" s="863"/>
      <c r="E384" s="863"/>
      <c r="F384" s="863"/>
      <c r="G384" s="863"/>
      <c r="H384" s="863"/>
      <c r="I384" s="863"/>
      <c r="J384" s="864"/>
      <c r="K384" s="865"/>
      <c r="L384" s="865"/>
      <c r="M384" s="865"/>
      <c r="N384" s="865"/>
      <c r="O384" s="865"/>
      <c r="P384" s="874"/>
      <c r="Q384" s="874"/>
      <c r="R384" s="874"/>
      <c r="S384" s="874"/>
      <c r="T384" s="874"/>
      <c r="U384" s="874"/>
      <c r="V384" s="874"/>
      <c r="W384" s="874"/>
      <c r="X384" s="874"/>
      <c r="Y384" s="868"/>
      <c r="Z384" s="869"/>
      <c r="AA384" s="869"/>
      <c r="AB384" s="870"/>
      <c r="AC384" s="871"/>
      <c r="AD384" s="872"/>
      <c r="AE384" s="872"/>
      <c r="AF384" s="872"/>
      <c r="AG384" s="872"/>
      <c r="AH384" s="875"/>
      <c r="AI384" s="876"/>
      <c r="AJ384" s="876"/>
      <c r="AK384" s="876"/>
      <c r="AL384" s="857"/>
      <c r="AM384" s="858"/>
      <c r="AN384" s="858"/>
      <c r="AO384" s="859"/>
      <c r="AP384" s="860"/>
      <c r="AQ384" s="860"/>
      <c r="AR384" s="860"/>
      <c r="AS384" s="860"/>
      <c r="AT384" s="860"/>
      <c r="AU384" s="860"/>
      <c r="AV384" s="860"/>
      <c r="AW384" s="860"/>
      <c r="AX384" s="860"/>
      <c r="AY384">
        <f>COUNTA($C$384)</f>
        <v>0</v>
      </c>
    </row>
    <row r="385" spans="1:51" ht="30" hidden="1" customHeight="1" x14ac:dyDescent="0.15">
      <c r="A385" s="861">
        <v>20</v>
      </c>
      <c r="B385" s="861">
        <v>1</v>
      </c>
      <c r="C385" s="863"/>
      <c r="D385" s="863"/>
      <c r="E385" s="863"/>
      <c r="F385" s="863"/>
      <c r="G385" s="863"/>
      <c r="H385" s="863"/>
      <c r="I385" s="863"/>
      <c r="J385" s="864"/>
      <c r="K385" s="865"/>
      <c r="L385" s="865"/>
      <c r="M385" s="865"/>
      <c r="N385" s="865"/>
      <c r="O385" s="865"/>
      <c r="P385" s="874"/>
      <c r="Q385" s="874"/>
      <c r="R385" s="874"/>
      <c r="S385" s="874"/>
      <c r="T385" s="874"/>
      <c r="U385" s="874"/>
      <c r="V385" s="874"/>
      <c r="W385" s="874"/>
      <c r="X385" s="874"/>
      <c r="Y385" s="868"/>
      <c r="Z385" s="869"/>
      <c r="AA385" s="869"/>
      <c r="AB385" s="870"/>
      <c r="AC385" s="871"/>
      <c r="AD385" s="872"/>
      <c r="AE385" s="872"/>
      <c r="AF385" s="872"/>
      <c r="AG385" s="872"/>
      <c r="AH385" s="875"/>
      <c r="AI385" s="876"/>
      <c r="AJ385" s="876"/>
      <c r="AK385" s="876"/>
      <c r="AL385" s="857"/>
      <c r="AM385" s="858"/>
      <c r="AN385" s="858"/>
      <c r="AO385" s="859"/>
      <c r="AP385" s="860"/>
      <c r="AQ385" s="860"/>
      <c r="AR385" s="860"/>
      <c r="AS385" s="860"/>
      <c r="AT385" s="860"/>
      <c r="AU385" s="860"/>
      <c r="AV385" s="860"/>
      <c r="AW385" s="860"/>
      <c r="AX385" s="860"/>
      <c r="AY385">
        <f>COUNTA($C$385)</f>
        <v>0</v>
      </c>
    </row>
    <row r="386" spans="1:51" ht="30" hidden="1" customHeight="1" x14ac:dyDescent="0.15">
      <c r="A386" s="861">
        <v>21</v>
      </c>
      <c r="B386" s="861">
        <v>1</v>
      </c>
      <c r="C386" s="863"/>
      <c r="D386" s="863"/>
      <c r="E386" s="863"/>
      <c r="F386" s="863"/>
      <c r="G386" s="863"/>
      <c r="H386" s="863"/>
      <c r="I386" s="863"/>
      <c r="J386" s="864"/>
      <c r="K386" s="865"/>
      <c r="L386" s="865"/>
      <c r="M386" s="865"/>
      <c r="N386" s="865"/>
      <c r="O386" s="865"/>
      <c r="P386" s="874"/>
      <c r="Q386" s="874"/>
      <c r="R386" s="874"/>
      <c r="S386" s="874"/>
      <c r="T386" s="874"/>
      <c r="U386" s="874"/>
      <c r="V386" s="874"/>
      <c r="W386" s="874"/>
      <c r="X386" s="874"/>
      <c r="Y386" s="868"/>
      <c r="Z386" s="869"/>
      <c r="AA386" s="869"/>
      <c r="AB386" s="870"/>
      <c r="AC386" s="871"/>
      <c r="AD386" s="872"/>
      <c r="AE386" s="872"/>
      <c r="AF386" s="872"/>
      <c r="AG386" s="872"/>
      <c r="AH386" s="875"/>
      <c r="AI386" s="876"/>
      <c r="AJ386" s="876"/>
      <c r="AK386" s="876"/>
      <c r="AL386" s="857"/>
      <c r="AM386" s="858"/>
      <c r="AN386" s="858"/>
      <c r="AO386" s="859"/>
      <c r="AP386" s="860"/>
      <c r="AQ386" s="860"/>
      <c r="AR386" s="860"/>
      <c r="AS386" s="860"/>
      <c r="AT386" s="860"/>
      <c r="AU386" s="860"/>
      <c r="AV386" s="860"/>
      <c r="AW386" s="860"/>
      <c r="AX386" s="860"/>
      <c r="AY386">
        <f>COUNTA($C$386)</f>
        <v>0</v>
      </c>
    </row>
    <row r="387" spans="1:51" ht="30" hidden="1" customHeight="1" x14ac:dyDescent="0.15">
      <c r="A387" s="861">
        <v>22</v>
      </c>
      <c r="B387" s="861">
        <v>1</v>
      </c>
      <c r="C387" s="863"/>
      <c r="D387" s="863"/>
      <c r="E387" s="863"/>
      <c r="F387" s="863"/>
      <c r="G387" s="863"/>
      <c r="H387" s="863"/>
      <c r="I387" s="863"/>
      <c r="J387" s="864"/>
      <c r="K387" s="865"/>
      <c r="L387" s="865"/>
      <c r="M387" s="865"/>
      <c r="N387" s="865"/>
      <c r="O387" s="865"/>
      <c r="P387" s="874"/>
      <c r="Q387" s="874"/>
      <c r="R387" s="874"/>
      <c r="S387" s="874"/>
      <c r="T387" s="874"/>
      <c r="U387" s="874"/>
      <c r="V387" s="874"/>
      <c r="W387" s="874"/>
      <c r="X387" s="874"/>
      <c r="Y387" s="868"/>
      <c r="Z387" s="869"/>
      <c r="AA387" s="869"/>
      <c r="AB387" s="870"/>
      <c r="AC387" s="871"/>
      <c r="AD387" s="872"/>
      <c r="AE387" s="872"/>
      <c r="AF387" s="872"/>
      <c r="AG387" s="872"/>
      <c r="AH387" s="875"/>
      <c r="AI387" s="876"/>
      <c r="AJ387" s="876"/>
      <c r="AK387" s="876"/>
      <c r="AL387" s="857"/>
      <c r="AM387" s="858"/>
      <c r="AN387" s="858"/>
      <c r="AO387" s="859"/>
      <c r="AP387" s="860"/>
      <c r="AQ387" s="860"/>
      <c r="AR387" s="860"/>
      <c r="AS387" s="860"/>
      <c r="AT387" s="860"/>
      <c r="AU387" s="860"/>
      <c r="AV387" s="860"/>
      <c r="AW387" s="860"/>
      <c r="AX387" s="860"/>
      <c r="AY387">
        <f>COUNTA($C$387)</f>
        <v>0</v>
      </c>
    </row>
    <row r="388" spans="1:51" ht="30" hidden="1" customHeight="1" x14ac:dyDescent="0.15">
      <c r="A388" s="861">
        <v>23</v>
      </c>
      <c r="B388" s="861">
        <v>1</v>
      </c>
      <c r="C388" s="863"/>
      <c r="D388" s="863"/>
      <c r="E388" s="863"/>
      <c r="F388" s="863"/>
      <c r="G388" s="863"/>
      <c r="H388" s="863"/>
      <c r="I388" s="863"/>
      <c r="J388" s="864"/>
      <c r="K388" s="865"/>
      <c r="L388" s="865"/>
      <c r="M388" s="865"/>
      <c r="N388" s="865"/>
      <c r="O388" s="865"/>
      <c r="P388" s="874"/>
      <c r="Q388" s="874"/>
      <c r="R388" s="874"/>
      <c r="S388" s="874"/>
      <c r="T388" s="874"/>
      <c r="U388" s="874"/>
      <c r="V388" s="874"/>
      <c r="W388" s="874"/>
      <c r="X388" s="874"/>
      <c r="Y388" s="868"/>
      <c r="Z388" s="869"/>
      <c r="AA388" s="869"/>
      <c r="AB388" s="870"/>
      <c r="AC388" s="871"/>
      <c r="AD388" s="872"/>
      <c r="AE388" s="872"/>
      <c r="AF388" s="872"/>
      <c r="AG388" s="872"/>
      <c r="AH388" s="875"/>
      <c r="AI388" s="876"/>
      <c r="AJ388" s="876"/>
      <c r="AK388" s="876"/>
      <c r="AL388" s="857"/>
      <c r="AM388" s="858"/>
      <c r="AN388" s="858"/>
      <c r="AO388" s="859"/>
      <c r="AP388" s="860"/>
      <c r="AQ388" s="860"/>
      <c r="AR388" s="860"/>
      <c r="AS388" s="860"/>
      <c r="AT388" s="860"/>
      <c r="AU388" s="860"/>
      <c r="AV388" s="860"/>
      <c r="AW388" s="860"/>
      <c r="AX388" s="860"/>
      <c r="AY388">
        <f>COUNTA($C$388)</f>
        <v>0</v>
      </c>
    </row>
    <row r="389" spans="1:51" ht="30" hidden="1" customHeight="1" x14ac:dyDescent="0.15">
      <c r="A389" s="861">
        <v>24</v>
      </c>
      <c r="B389" s="861">
        <v>1</v>
      </c>
      <c r="C389" s="863"/>
      <c r="D389" s="863"/>
      <c r="E389" s="863"/>
      <c r="F389" s="863"/>
      <c r="G389" s="863"/>
      <c r="H389" s="863"/>
      <c r="I389" s="863"/>
      <c r="J389" s="864"/>
      <c r="K389" s="865"/>
      <c r="L389" s="865"/>
      <c r="M389" s="865"/>
      <c r="N389" s="865"/>
      <c r="O389" s="865"/>
      <c r="P389" s="874"/>
      <c r="Q389" s="874"/>
      <c r="R389" s="874"/>
      <c r="S389" s="874"/>
      <c r="T389" s="874"/>
      <c r="U389" s="874"/>
      <c r="V389" s="874"/>
      <c r="W389" s="874"/>
      <c r="X389" s="874"/>
      <c r="Y389" s="868"/>
      <c r="Z389" s="869"/>
      <c r="AA389" s="869"/>
      <c r="AB389" s="870"/>
      <c r="AC389" s="871"/>
      <c r="AD389" s="872"/>
      <c r="AE389" s="872"/>
      <c r="AF389" s="872"/>
      <c r="AG389" s="872"/>
      <c r="AH389" s="875"/>
      <c r="AI389" s="876"/>
      <c r="AJ389" s="876"/>
      <c r="AK389" s="876"/>
      <c r="AL389" s="857"/>
      <c r="AM389" s="858"/>
      <c r="AN389" s="858"/>
      <c r="AO389" s="859"/>
      <c r="AP389" s="860"/>
      <c r="AQ389" s="860"/>
      <c r="AR389" s="860"/>
      <c r="AS389" s="860"/>
      <c r="AT389" s="860"/>
      <c r="AU389" s="860"/>
      <c r="AV389" s="860"/>
      <c r="AW389" s="860"/>
      <c r="AX389" s="860"/>
      <c r="AY389">
        <f>COUNTA($C$389)</f>
        <v>0</v>
      </c>
    </row>
    <row r="390" spans="1:51" ht="30" hidden="1" customHeight="1" x14ac:dyDescent="0.15">
      <c r="A390" s="861">
        <v>25</v>
      </c>
      <c r="B390" s="861">
        <v>1</v>
      </c>
      <c r="C390" s="863"/>
      <c r="D390" s="863"/>
      <c r="E390" s="863"/>
      <c r="F390" s="863"/>
      <c r="G390" s="863"/>
      <c r="H390" s="863"/>
      <c r="I390" s="863"/>
      <c r="J390" s="864"/>
      <c r="K390" s="865"/>
      <c r="L390" s="865"/>
      <c r="M390" s="865"/>
      <c r="N390" s="865"/>
      <c r="O390" s="865"/>
      <c r="P390" s="874"/>
      <c r="Q390" s="874"/>
      <c r="R390" s="874"/>
      <c r="S390" s="874"/>
      <c r="T390" s="874"/>
      <c r="U390" s="874"/>
      <c r="V390" s="874"/>
      <c r="W390" s="874"/>
      <c r="X390" s="874"/>
      <c r="Y390" s="868"/>
      <c r="Z390" s="869"/>
      <c r="AA390" s="869"/>
      <c r="AB390" s="870"/>
      <c r="AC390" s="871"/>
      <c r="AD390" s="872"/>
      <c r="AE390" s="872"/>
      <c r="AF390" s="872"/>
      <c r="AG390" s="872"/>
      <c r="AH390" s="875"/>
      <c r="AI390" s="876"/>
      <c r="AJ390" s="876"/>
      <c r="AK390" s="876"/>
      <c r="AL390" s="857"/>
      <c r="AM390" s="858"/>
      <c r="AN390" s="858"/>
      <c r="AO390" s="859"/>
      <c r="AP390" s="860"/>
      <c r="AQ390" s="860"/>
      <c r="AR390" s="860"/>
      <c r="AS390" s="860"/>
      <c r="AT390" s="860"/>
      <c r="AU390" s="860"/>
      <c r="AV390" s="860"/>
      <c r="AW390" s="860"/>
      <c r="AX390" s="860"/>
      <c r="AY390">
        <f>COUNTA($C$390)</f>
        <v>0</v>
      </c>
    </row>
    <row r="391" spans="1:51" ht="30" hidden="1" customHeight="1" x14ac:dyDescent="0.15">
      <c r="A391" s="861">
        <v>26</v>
      </c>
      <c r="B391" s="861">
        <v>1</v>
      </c>
      <c r="C391" s="863"/>
      <c r="D391" s="863"/>
      <c r="E391" s="863"/>
      <c r="F391" s="863"/>
      <c r="G391" s="863"/>
      <c r="H391" s="863"/>
      <c r="I391" s="863"/>
      <c r="J391" s="864"/>
      <c r="K391" s="865"/>
      <c r="L391" s="865"/>
      <c r="M391" s="865"/>
      <c r="N391" s="865"/>
      <c r="O391" s="865"/>
      <c r="P391" s="874"/>
      <c r="Q391" s="874"/>
      <c r="R391" s="874"/>
      <c r="S391" s="874"/>
      <c r="T391" s="874"/>
      <c r="U391" s="874"/>
      <c r="V391" s="874"/>
      <c r="W391" s="874"/>
      <c r="X391" s="874"/>
      <c r="Y391" s="868"/>
      <c r="Z391" s="869"/>
      <c r="AA391" s="869"/>
      <c r="AB391" s="870"/>
      <c r="AC391" s="871"/>
      <c r="AD391" s="872"/>
      <c r="AE391" s="872"/>
      <c r="AF391" s="872"/>
      <c r="AG391" s="872"/>
      <c r="AH391" s="875"/>
      <c r="AI391" s="876"/>
      <c r="AJ391" s="876"/>
      <c r="AK391" s="876"/>
      <c r="AL391" s="857"/>
      <c r="AM391" s="858"/>
      <c r="AN391" s="858"/>
      <c r="AO391" s="859"/>
      <c r="AP391" s="860"/>
      <c r="AQ391" s="860"/>
      <c r="AR391" s="860"/>
      <c r="AS391" s="860"/>
      <c r="AT391" s="860"/>
      <c r="AU391" s="860"/>
      <c r="AV391" s="860"/>
      <c r="AW391" s="860"/>
      <c r="AX391" s="860"/>
      <c r="AY391">
        <f>COUNTA($C$391)</f>
        <v>0</v>
      </c>
    </row>
    <row r="392" spans="1:51" ht="30" hidden="1" customHeight="1" x14ac:dyDescent="0.15">
      <c r="A392" s="861">
        <v>27</v>
      </c>
      <c r="B392" s="861">
        <v>1</v>
      </c>
      <c r="C392" s="863"/>
      <c r="D392" s="863"/>
      <c r="E392" s="863"/>
      <c r="F392" s="863"/>
      <c r="G392" s="863"/>
      <c r="H392" s="863"/>
      <c r="I392" s="863"/>
      <c r="J392" s="864"/>
      <c r="K392" s="865"/>
      <c r="L392" s="865"/>
      <c r="M392" s="865"/>
      <c r="N392" s="865"/>
      <c r="O392" s="865"/>
      <c r="P392" s="874"/>
      <c r="Q392" s="874"/>
      <c r="R392" s="874"/>
      <c r="S392" s="874"/>
      <c r="T392" s="874"/>
      <c r="U392" s="874"/>
      <c r="V392" s="874"/>
      <c r="W392" s="874"/>
      <c r="X392" s="874"/>
      <c r="Y392" s="868"/>
      <c r="Z392" s="869"/>
      <c r="AA392" s="869"/>
      <c r="AB392" s="870"/>
      <c r="AC392" s="871"/>
      <c r="AD392" s="872"/>
      <c r="AE392" s="872"/>
      <c r="AF392" s="872"/>
      <c r="AG392" s="872"/>
      <c r="AH392" s="875"/>
      <c r="AI392" s="876"/>
      <c r="AJ392" s="876"/>
      <c r="AK392" s="876"/>
      <c r="AL392" s="857"/>
      <c r="AM392" s="858"/>
      <c r="AN392" s="858"/>
      <c r="AO392" s="859"/>
      <c r="AP392" s="860"/>
      <c r="AQ392" s="860"/>
      <c r="AR392" s="860"/>
      <c r="AS392" s="860"/>
      <c r="AT392" s="860"/>
      <c r="AU392" s="860"/>
      <c r="AV392" s="860"/>
      <c r="AW392" s="860"/>
      <c r="AX392" s="860"/>
      <c r="AY392">
        <f>COUNTA($C$392)</f>
        <v>0</v>
      </c>
    </row>
    <row r="393" spans="1:51" ht="30" hidden="1" customHeight="1" x14ac:dyDescent="0.15">
      <c r="A393" s="861">
        <v>28</v>
      </c>
      <c r="B393" s="861">
        <v>1</v>
      </c>
      <c r="C393" s="863"/>
      <c r="D393" s="863"/>
      <c r="E393" s="863"/>
      <c r="F393" s="863"/>
      <c r="G393" s="863"/>
      <c r="H393" s="863"/>
      <c r="I393" s="863"/>
      <c r="J393" s="864"/>
      <c r="K393" s="865"/>
      <c r="L393" s="865"/>
      <c r="M393" s="865"/>
      <c r="N393" s="865"/>
      <c r="O393" s="865"/>
      <c r="P393" s="874"/>
      <c r="Q393" s="874"/>
      <c r="R393" s="874"/>
      <c r="S393" s="874"/>
      <c r="T393" s="874"/>
      <c r="U393" s="874"/>
      <c r="V393" s="874"/>
      <c r="W393" s="874"/>
      <c r="X393" s="874"/>
      <c r="Y393" s="868"/>
      <c r="Z393" s="869"/>
      <c r="AA393" s="869"/>
      <c r="AB393" s="870"/>
      <c r="AC393" s="871"/>
      <c r="AD393" s="872"/>
      <c r="AE393" s="872"/>
      <c r="AF393" s="872"/>
      <c r="AG393" s="872"/>
      <c r="AH393" s="875"/>
      <c r="AI393" s="876"/>
      <c r="AJ393" s="876"/>
      <c r="AK393" s="876"/>
      <c r="AL393" s="857"/>
      <c r="AM393" s="858"/>
      <c r="AN393" s="858"/>
      <c r="AO393" s="859"/>
      <c r="AP393" s="860"/>
      <c r="AQ393" s="860"/>
      <c r="AR393" s="860"/>
      <c r="AS393" s="860"/>
      <c r="AT393" s="860"/>
      <c r="AU393" s="860"/>
      <c r="AV393" s="860"/>
      <c r="AW393" s="860"/>
      <c r="AX393" s="860"/>
      <c r="AY393">
        <f>COUNTA($C$393)</f>
        <v>0</v>
      </c>
    </row>
    <row r="394" spans="1:51" ht="30" hidden="1" customHeight="1" x14ac:dyDescent="0.15">
      <c r="A394" s="861">
        <v>29</v>
      </c>
      <c r="B394" s="861">
        <v>1</v>
      </c>
      <c r="C394" s="863"/>
      <c r="D394" s="863"/>
      <c r="E394" s="863"/>
      <c r="F394" s="863"/>
      <c r="G394" s="863"/>
      <c r="H394" s="863"/>
      <c r="I394" s="863"/>
      <c r="J394" s="864"/>
      <c r="K394" s="865"/>
      <c r="L394" s="865"/>
      <c r="M394" s="865"/>
      <c r="N394" s="865"/>
      <c r="O394" s="865"/>
      <c r="P394" s="874"/>
      <c r="Q394" s="874"/>
      <c r="R394" s="874"/>
      <c r="S394" s="874"/>
      <c r="T394" s="874"/>
      <c r="U394" s="874"/>
      <c r="V394" s="874"/>
      <c r="W394" s="874"/>
      <c r="X394" s="874"/>
      <c r="Y394" s="868"/>
      <c r="Z394" s="869"/>
      <c r="AA394" s="869"/>
      <c r="AB394" s="870"/>
      <c r="AC394" s="871"/>
      <c r="AD394" s="872"/>
      <c r="AE394" s="872"/>
      <c r="AF394" s="872"/>
      <c r="AG394" s="872"/>
      <c r="AH394" s="875"/>
      <c r="AI394" s="876"/>
      <c r="AJ394" s="876"/>
      <c r="AK394" s="876"/>
      <c r="AL394" s="857"/>
      <c r="AM394" s="858"/>
      <c r="AN394" s="858"/>
      <c r="AO394" s="859"/>
      <c r="AP394" s="860"/>
      <c r="AQ394" s="860"/>
      <c r="AR394" s="860"/>
      <c r="AS394" s="860"/>
      <c r="AT394" s="860"/>
      <c r="AU394" s="860"/>
      <c r="AV394" s="860"/>
      <c r="AW394" s="860"/>
      <c r="AX394" s="860"/>
      <c r="AY394">
        <f>COUNTA($C$394)</f>
        <v>0</v>
      </c>
    </row>
    <row r="395" spans="1:51" ht="30" hidden="1" customHeight="1" x14ac:dyDescent="0.15">
      <c r="A395" s="861">
        <v>30</v>
      </c>
      <c r="B395" s="861">
        <v>1</v>
      </c>
      <c r="C395" s="863"/>
      <c r="D395" s="863"/>
      <c r="E395" s="863"/>
      <c r="F395" s="863"/>
      <c r="G395" s="863"/>
      <c r="H395" s="863"/>
      <c r="I395" s="863"/>
      <c r="J395" s="864"/>
      <c r="K395" s="865"/>
      <c r="L395" s="865"/>
      <c r="M395" s="865"/>
      <c r="N395" s="865"/>
      <c r="O395" s="865"/>
      <c r="P395" s="874"/>
      <c r="Q395" s="874"/>
      <c r="R395" s="874"/>
      <c r="S395" s="874"/>
      <c r="T395" s="874"/>
      <c r="U395" s="874"/>
      <c r="V395" s="874"/>
      <c r="W395" s="874"/>
      <c r="X395" s="874"/>
      <c r="Y395" s="868"/>
      <c r="Z395" s="869"/>
      <c r="AA395" s="869"/>
      <c r="AB395" s="870"/>
      <c r="AC395" s="871"/>
      <c r="AD395" s="872"/>
      <c r="AE395" s="872"/>
      <c r="AF395" s="872"/>
      <c r="AG395" s="872"/>
      <c r="AH395" s="875"/>
      <c r="AI395" s="876"/>
      <c r="AJ395" s="876"/>
      <c r="AK395" s="876"/>
      <c r="AL395" s="857"/>
      <c r="AM395" s="858"/>
      <c r="AN395" s="858"/>
      <c r="AO395" s="859"/>
      <c r="AP395" s="860"/>
      <c r="AQ395" s="860"/>
      <c r="AR395" s="860"/>
      <c r="AS395" s="860"/>
      <c r="AT395" s="860"/>
      <c r="AU395" s="860"/>
      <c r="AV395" s="860"/>
      <c r="AW395" s="860"/>
      <c r="AX395" s="86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0"/>
      <c r="B398" s="850"/>
      <c r="C398" s="850" t="s">
        <v>24</v>
      </c>
      <c r="D398" s="850"/>
      <c r="E398" s="850"/>
      <c r="F398" s="850"/>
      <c r="G398" s="850"/>
      <c r="H398" s="850"/>
      <c r="I398" s="850"/>
      <c r="J398" s="851" t="s">
        <v>197</v>
      </c>
      <c r="K398" s="136"/>
      <c r="L398" s="136"/>
      <c r="M398" s="136"/>
      <c r="N398" s="136"/>
      <c r="O398" s="136"/>
      <c r="P398" s="413" t="s">
        <v>25</v>
      </c>
      <c r="Q398" s="413"/>
      <c r="R398" s="413"/>
      <c r="S398" s="413"/>
      <c r="T398" s="413"/>
      <c r="U398" s="413"/>
      <c r="V398" s="413"/>
      <c r="W398" s="413"/>
      <c r="X398" s="413"/>
      <c r="Y398" s="852" t="s">
        <v>196</v>
      </c>
      <c r="Z398" s="853"/>
      <c r="AA398" s="853"/>
      <c r="AB398" s="853"/>
      <c r="AC398" s="851" t="s">
        <v>228</v>
      </c>
      <c r="AD398" s="851"/>
      <c r="AE398" s="851"/>
      <c r="AF398" s="851"/>
      <c r="AG398" s="851"/>
      <c r="AH398" s="852" t="s">
        <v>246</v>
      </c>
      <c r="AI398" s="850"/>
      <c r="AJ398" s="850"/>
      <c r="AK398" s="850"/>
      <c r="AL398" s="850" t="s">
        <v>19</v>
      </c>
      <c r="AM398" s="850"/>
      <c r="AN398" s="850"/>
      <c r="AO398" s="854"/>
      <c r="AP398" s="873" t="s">
        <v>198</v>
      </c>
      <c r="AQ398" s="873"/>
      <c r="AR398" s="873"/>
      <c r="AS398" s="873"/>
      <c r="AT398" s="873"/>
      <c r="AU398" s="873"/>
      <c r="AV398" s="873"/>
      <c r="AW398" s="873"/>
      <c r="AX398" s="873"/>
      <c r="AY398">
        <f>$AY$396</f>
        <v>1</v>
      </c>
    </row>
    <row r="399" spans="1:51" ht="51.75" customHeight="1" x14ac:dyDescent="0.15">
      <c r="A399" s="861">
        <v>1</v>
      </c>
      <c r="B399" s="861">
        <v>1</v>
      </c>
      <c r="C399" s="862" t="s">
        <v>672</v>
      </c>
      <c r="D399" s="863"/>
      <c r="E399" s="863"/>
      <c r="F399" s="863"/>
      <c r="G399" s="863"/>
      <c r="H399" s="863"/>
      <c r="I399" s="863"/>
      <c r="J399" s="864" t="s">
        <v>731</v>
      </c>
      <c r="K399" s="865"/>
      <c r="L399" s="865"/>
      <c r="M399" s="865"/>
      <c r="N399" s="865"/>
      <c r="O399" s="865"/>
      <c r="P399" s="877" t="s">
        <v>673</v>
      </c>
      <c r="Q399" s="874"/>
      <c r="R399" s="874"/>
      <c r="S399" s="874"/>
      <c r="T399" s="874"/>
      <c r="U399" s="874"/>
      <c r="V399" s="874"/>
      <c r="W399" s="874"/>
      <c r="X399" s="874"/>
      <c r="Y399" s="868">
        <v>10.7</v>
      </c>
      <c r="Z399" s="869"/>
      <c r="AA399" s="869"/>
      <c r="AB399" s="870"/>
      <c r="AC399" s="871" t="s">
        <v>75</v>
      </c>
      <c r="AD399" s="872"/>
      <c r="AE399" s="872"/>
      <c r="AF399" s="872"/>
      <c r="AG399" s="872"/>
      <c r="AH399" s="855" t="s">
        <v>731</v>
      </c>
      <c r="AI399" s="856"/>
      <c r="AJ399" s="856"/>
      <c r="AK399" s="856"/>
      <c r="AL399" s="857" t="s">
        <v>731</v>
      </c>
      <c r="AM399" s="858"/>
      <c r="AN399" s="858"/>
      <c r="AO399" s="859"/>
      <c r="AP399" s="860" t="s">
        <v>731</v>
      </c>
      <c r="AQ399" s="860"/>
      <c r="AR399" s="860"/>
      <c r="AS399" s="860"/>
      <c r="AT399" s="860"/>
      <c r="AU399" s="860"/>
      <c r="AV399" s="860"/>
      <c r="AW399" s="860"/>
      <c r="AX399" s="860"/>
      <c r="AY399">
        <f>$AY$396</f>
        <v>1</v>
      </c>
    </row>
    <row r="400" spans="1:51" ht="51.75" customHeight="1" x14ac:dyDescent="0.15">
      <c r="A400" s="861">
        <v>2</v>
      </c>
      <c r="B400" s="861">
        <v>1</v>
      </c>
      <c r="C400" s="862" t="s">
        <v>674</v>
      </c>
      <c r="D400" s="863"/>
      <c r="E400" s="863"/>
      <c r="F400" s="863"/>
      <c r="G400" s="863"/>
      <c r="H400" s="863"/>
      <c r="I400" s="863"/>
      <c r="J400" s="864" t="s">
        <v>731</v>
      </c>
      <c r="K400" s="865"/>
      <c r="L400" s="865"/>
      <c r="M400" s="865"/>
      <c r="N400" s="865"/>
      <c r="O400" s="865"/>
      <c r="P400" s="877" t="s">
        <v>673</v>
      </c>
      <c r="Q400" s="874"/>
      <c r="R400" s="874"/>
      <c r="S400" s="874"/>
      <c r="T400" s="874"/>
      <c r="U400" s="874"/>
      <c r="V400" s="874"/>
      <c r="W400" s="874"/>
      <c r="X400" s="874"/>
      <c r="Y400" s="868">
        <v>5.8</v>
      </c>
      <c r="Z400" s="869"/>
      <c r="AA400" s="869"/>
      <c r="AB400" s="870"/>
      <c r="AC400" s="871" t="s">
        <v>75</v>
      </c>
      <c r="AD400" s="872"/>
      <c r="AE400" s="872"/>
      <c r="AF400" s="872"/>
      <c r="AG400" s="872"/>
      <c r="AH400" s="855" t="s">
        <v>731</v>
      </c>
      <c r="AI400" s="856"/>
      <c r="AJ400" s="856"/>
      <c r="AK400" s="856"/>
      <c r="AL400" s="857" t="s">
        <v>731</v>
      </c>
      <c r="AM400" s="858"/>
      <c r="AN400" s="858"/>
      <c r="AO400" s="859"/>
      <c r="AP400" s="860" t="s">
        <v>731</v>
      </c>
      <c r="AQ400" s="860"/>
      <c r="AR400" s="860"/>
      <c r="AS400" s="860"/>
      <c r="AT400" s="860"/>
      <c r="AU400" s="860"/>
      <c r="AV400" s="860"/>
      <c r="AW400" s="860"/>
      <c r="AX400" s="860"/>
      <c r="AY400">
        <f>COUNTA($C$400)</f>
        <v>1</v>
      </c>
    </row>
    <row r="401" spans="1:51" ht="51.75" customHeight="1" x14ac:dyDescent="0.15">
      <c r="A401" s="861">
        <v>3</v>
      </c>
      <c r="B401" s="861">
        <v>1</v>
      </c>
      <c r="C401" s="862" t="s">
        <v>675</v>
      </c>
      <c r="D401" s="863"/>
      <c r="E401" s="863"/>
      <c r="F401" s="863"/>
      <c r="G401" s="863"/>
      <c r="H401" s="863"/>
      <c r="I401" s="863"/>
      <c r="J401" s="864" t="s">
        <v>731</v>
      </c>
      <c r="K401" s="865"/>
      <c r="L401" s="865"/>
      <c r="M401" s="865"/>
      <c r="N401" s="865"/>
      <c r="O401" s="865"/>
      <c r="P401" s="877" t="s">
        <v>673</v>
      </c>
      <c r="Q401" s="874"/>
      <c r="R401" s="874"/>
      <c r="S401" s="874"/>
      <c r="T401" s="874"/>
      <c r="U401" s="874"/>
      <c r="V401" s="874"/>
      <c r="W401" s="874"/>
      <c r="X401" s="874"/>
      <c r="Y401" s="868">
        <v>3.7</v>
      </c>
      <c r="Z401" s="869"/>
      <c r="AA401" s="869"/>
      <c r="AB401" s="870"/>
      <c r="AC401" s="871" t="s">
        <v>75</v>
      </c>
      <c r="AD401" s="872"/>
      <c r="AE401" s="872"/>
      <c r="AF401" s="872"/>
      <c r="AG401" s="872"/>
      <c r="AH401" s="875" t="s">
        <v>731</v>
      </c>
      <c r="AI401" s="876"/>
      <c r="AJ401" s="876"/>
      <c r="AK401" s="876"/>
      <c r="AL401" s="857" t="s">
        <v>731</v>
      </c>
      <c r="AM401" s="858"/>
      <c r="AN401" s="858"/>
      <c r="AO401" s="859"/>
      <c r="AP401" s="860" t="s">
        <v>731</v>
      </c>
      <c r="AQ401" s="860"/>
      <c r="AR401" s="860"/>
      <c r="AS401" s="860"/>
      <c r="AT401" s="860"/>
      <c r="AU401" s="860"/>
      <c r="AV401" s="860"/>
      <c r="AW401" s="860"/>
      <c r="AX401" s="860"/>
      <c r="AY401">
        <f>COUNTA($C$401)</f>
        <v>1</v>
      </c>
    </row>
    <row r="402" spans="1:51" ht="51.75" customHeight="1" x14ac:dyDescent="0.15">
      <c r="A402" s="861">
        <v>4</v>
      </c>
      <c r="B402" s="861">
        <v>1</v>
      </c>
      <c r="C402" s="862" t="s">
        <v>676</v>
      </c>
      <c r="D402" s="863"/>
      <c r="E402" s="863"/>
      <c r="F402" s="863"/>
      <c r="G402" s="863"/>
      <c r="H402" s="863"/>
      <c r="I402" s="863"/>
      <c r="J402" s="864" t="s">
        <v>740</v>
      </c>
      <c r="K402" s="865"/>
      <c r="L402" s="865"/>
      <c r="M402" s="865"/>
      <c r="N402" s="865"/>
      <c r="O402" s="865"/>
      <c r="P402" s="877" t="s">
        <v>677</v>
      </c>
      <c r="Q402" s="874"/>
      <c r="R402" s="874"/>
      <c r="S402" s="874"/>
      <c r="T402" s="874"/>
      <c r="U402" s="874"/>
      <c r="V402" s="874"/>
      <c r="W402" s="874"/>
      <c r="X402" s="874"/>
      <c r="Y402" s="868">
        <v>3.2</v>
      </c>
      <c r="Z402" s="869"/>
      <c r="AA402" s="869"/>
      <c r="AB402" s="870"/>
      <c r="AC402" s="871" t="s">
        <v>75</v>
      </c>
      <c r="AD402" s="872"/>
      <c r="AE402" s="872"/>
      <c r="AF402" s="872"/>
      <c r="AG402" s="872"/>
      <c r="AH402" s="875" t="s">
        <v>731</v>
      </c>
      <c r="AI402" s="876"/>
      <c r="AJ402" s="876"/>
      <c r="AK402" s="876"/>
      <c r="AL402" s="857" t="s">
        <v>731</v>
      </c>
      <c r="AM402" s="858"/>
      <c r="AN402" s="858"/>
      <c r="AO402" s="859"/>
      <c r="AP402" s="860" t="s">
        <v>731</v>
      </c>
      <c r="AQ402" s="860"/>
      <c r="AR402" s="860"/>
      <c r="AS402" s="860"/>
      <c r="AT402" s="860"/>
      <c r="AU402" s="860"/>
      <c r="AV402" s="860"/>
      <c r="AW402" s="860"/>
      <c r="AX402" s="860"/>
      <c r="AY402">
        <f>COUNTA($C$402)</f>
        <v>1</v>
      </c>
    </row>
    <row r="403" spans="1:51" ht="51.75" customHeight="1" x14ac:dyDescent="0.15">
      <c r="A403" s="861">
        <v>5</v>
      </c>
      <c r="B403" s="861">
        <v>1</v>
      </c>
      <c r="C403" s="862" t="s">
        <v>678</v>
      </c>
      <c r="D403" s="863"/>
      <c r="E403" s="863"/>
      <c r="F403" s="863"/>
      <c r="G403" s="863"/>
      <c r="H403" s="863"/>
      <c r="I403" s="863"/>
      <c r="J403" s="864" t="s">
        <v>740</v>
      </c>
      <c r="K403" s="865"/>
      <c r="L403" s="865"/>
      <c r="M403" s="865"/>
      <c r="N403" s="865"/>
      <c r="O403" s="865"/>
      <c r="P403" s="877" t="s">
        <v>679</v>
      </c>
      <c r="Q403" s="874"/>
      <c r="R403" s="874"/>
      <c r="S403" s="874"/>
      <c r="T403" s="874"/>
      <c r="U403" s="874"/>
      <c r="V403" s="874"/>
      <c r="W403" s="874"/>
      <c r="X403" s="874"/>
      <c r="Y403" s="868">
        <v>2.4</v>
      </c>
      <c r="Z403" s="869"/>
      <c r="AA403" s="869"/>
      <c r="AB403" s="870"/>
      <c r="AC403" s="871" t="s">
        <v>75</v>
      </c>
      <c r="AD403" s="872"/>
      <c r="AE403" s="872"/>
      <c r="AF403" s="872"/>
      <c r="AG403" s="872"/>
      <c r="AH403" s="875" t="s">
        <v>731</v>
      </c>
      <c r="AI403" s="876"/>
      <c r="AJ403" s="876"/>
      <c r="AK403" s="876"/>
      <c r="AL403" s="857" t="s">
        <v>731</v>
      </c>
      <c r="AM403" s="858"/>
      <c r="AN403" s="858"/>
      <c r="AO403" s="859"/>
      <c r="AP403" s="860" t="s">
        <v>731</v>
      </c>
      <c r="AQ403" s="860"/>
      <c r="AR403" s="860"/>
      <c r="AS403" s="860"/>
      <c r="AT403" s="860"/>
      <c r="AU403" s="860"/>
      <c r="AV403" s="860"/>
      <c r="AW403" s="860"/>
      <c r="AX403" s="860"/>
      <c r="AY403">
        <f>COUNTA($C$403)</f>
        <v>1</v>
      </c>
    </row>
    <row r="404" spans="1:51" ht="51.75" customHeight="1" x14ac:dyDescent="0.15">
      <c r="A404" s="861">
        <v>6</v>
      </c>
      <c r="B404" s="861">
        <v>1</v>
      </c>
      <c r="C404" s="862" t="s">
        <v>680</v>
      </c>
      <c r="D404" s="863"/>
      <c r="E404" s="863"/>
      <c r="F404" s="863"/>
      <c r="G404" s="863"/>
      <c r="H404" s="863"/>
      <c r="I404" s="863"/>
      <c r="J404" s="864" t="s">
        <v>740</v>
      </c>
      <c r="K404" s="865"/>
      <c r="L404" s="865"/>
      <c r="M404" s="865"/>
      <c r="N404" s="865"/>
      <c r="O404" s="865"/>
      <c r="P404" s="877" t="s">
        <v>681</v>
      </c>
      <c r="Q404" s="874"/>
      <c r="R404" s="874"/>
      <c r="S404" s="874"/>
      <c r="T404" s="874"/>
      <c r="U404" s="874"/>
      <c r="V404" s="874"/>
      <c r="W404" s="874"/>
      <c r="X404" s="874"/>
      <c r="Y404" s="868">
        <v>2.1</v>
      </c>
      <c r="Z404" s="869"/>
      <c r="AA404" s="869"/>
      <c r="AB404" s="870"/>
      <c r="AC404" s="871" t="s">
        <v>75</v>
      </c>
      <c r="AD404" s="872"/>
      <c r="AE404" s="872"/>
      <c r="AF404" s="872"/>
      <c r="AG404" s="872"/>
      <c r="AH404" s="875" t="s">
        <v>731</v>
      </c>
      <c r="AI404" s="876"/>
      <c r="AJ404" s="876"/>
      <c r="AK404" s="876"/>
      <c r="AL404" s="857" t="s">
        <v>731</v>
      </c>
      <c r="AM404" s="858"/>
      <c r="AN404" s="858"/>
      <c r="AO404" s="859"/>
      <c r="AP404" s="860" t="s">
        <v>731</v>
      </c>
      <c r="AQ404" s="860"/>
      <c r="AR404" s="860"/>
      <c r="AS404" s="860"/>
      <c r="AT404" s="860"/>
      <c r="AU404" s="860"/>
      <c r="AV404" s="860"/>
      <c r="AW404" s="860"/>
      <c r="AX404" s="860"/>
      <c r="AY404">
        <f>COUNTA($C$404)</f>
        <v>1</v>
      </c>
    </row>
    <row r="405" spans="1:51" ht="51.75" customHeight="1" x14ac:dyDescent="0.15">
      <c r="A405" s="861">
        <v>7</v>
      </c>
      <c r="B405" s="861">
        <v>1</v>
      </c>
      <c r="C405" s="862" t="s">
        <v>682</v>
      </c>
      <c r="D405" s="863"/>
      <c r="E405" s="863"/>
      <c r="F405" s="863"/>
      <c r="G405" s="863"/>
      <c r="H405" s="863"/>
      <c r="I405" s="863"/>
      <c r="J405" s="864" t="s">
        <v>731</v>
      </c>
      <c r="K405" s="865"/>
      <c r="L405" s="865"/>
      <c r="M405" s="865"/>
      <c r="N405" s="865"/>
      <c r="O405" s="865"/>
      <c r="P405" s="877" t="s">
        <v>683</v>
      </c>
      <c r="Q405" s="874"/>
      <c r="R405" s="874"/>
      <c r="S405" s="874"/>
      <c r="T405" s="874"/>
      <c r="U405" s="874"/>
      <c r="V405" s="874"/>
      <c r="W405" s="874"/>
      <c r="X405" s="874"/>
      <c r="Y405" s="868">
        <v>2.1</v>
      </c>
      <c r="Z405" s="869"/>
      <c r="AA405" s="869"/>
      <c r="AB405" s="870"/>
      <c r="AC405" s="871" t="s">
        <v>75</v>
      </c>
      <c r="AD405" s="872"/>
      <c r="AE405" s="872"/>
      <c r="AF405" s="872"/>
      <c r="AG405" s="872"/>
      <c r="AH405" s="875" t="s">
        <v>731</v>
      </c>
      <c r="AI405" s="876"/>
      <c r="AJ405" s="876"/>
      <c r="AK405" s="876"/>
      <c r="AL405" s="857" t="s">
        <v>731</v>
      </c>
      <c r="AM405" s="858"/>
      <c r="AN405" s="858"/>
      <c r="AO405" s="859"/>
      <c r="AP405" s="860" t="s">
        <v>731</v>
      </c>
      <c r="AQ405" s="860"/>
      <c r="AR405" s="860"/>
      <c r="AS405" s="860"/>
      <c r="AT405" s="860"/>
      <c r="AU405" s="860"/>
      <c r="AV405" s="860"/>
      <c r="AW405" s="860"/>
      <c r="AX405" s="860"/>
      <c r="AY405">
        <f>COUNTA($C$405)</f>
        <v>1</v>
      </c>
    </row>
    <row r="406" spans="1:51" ht="51.75" customHeight="1" x14ac:dyDescent="0.15">
      <c r="A406" s="861">
        <v>8</v>
      </c>
      <c r="B406" s="861">
        <v>1</v>
      </c>
      <c r="C406" s="862" t="s">
        <v>684</v>
      </c>
      <c r="D406" s="863"/>
      <c r="E406" s="863"/>
      <c r="F406" s="863"/>
      <c r="G406" s="863"/>
      <c r="H406" s="863"/>
      <c r="I406" s="863"/>
      <c r="J406" s="864" t="s">
        <v>740</v>
      </c>
      <c r="K406" s="865"/>
      <c r="L406" s="865"/>
      <c r="M406" s="865"/>
      <c r="N406" s="865"/>
      <c r="O406" s="865"/>
      <c r="P406" s="877" t="s">
        <v>685</v>
      </c>
      <c r="Q406" s="874"/>
      <c r="R406" s="874"/>
      <c r="S406" s="874"/>
      <c r="T406" s="874"/>
      <c r="U406" s="874"/>
      <c r="V406" s="874"/>
      <c r="W406" s="874"/>
      <c r="X406" s="874"/>
      <c r="Y406" s="868">
        <v>1.3</v>
      </c>
      <c r="Z406" s="869"/>
      <c r="AA406" s="869"/>
      <c r="AB406" s="870"/>
      <c r="AC406" s="871" t="s">
        <v>75</v>
      </c>
      <c r="AD406" s="872"/>
      <c r="AE406" s="872"/>
      <c r="AF406" s="872"/>
      <c r="AG406" s="872"/>
      <c r="AH406" s="875" t="s">
        <v>731</v>
      </c>
      <c r="AI406" s="876"/>
      <c r="AJ406" s="876"/>
      <c r="AK406" s="876"/>
      <c r="AL406" s="857" t="s">
        <v>731</v>
      </c>
      <c r="AM406" s="858"/>
      <c r="AN406" s="858"/>
      <c r="AO406" s="859"/>
      <c r="AP406" s="860" t="s">
        <v>731</v>
      </c>
      <c r="AQ406" s="860"/>
      <c r="AR406" s="860"/>
      <c r="AS406" s="860"/>
      <c r="AT406" s="860"/>
      <c r="AU406" s="860"/>
      <c r="AV406" s="860"/>
      <c r="AW406" s="860"/>
      <c r="AX406" s="860"/>
      <c r="AY406">
        <f>COUNTA($C$406)</f>
        <v>1</v>
      </c>
    </row>
    <row r="407" spans="1:51" ht="51.75" customHeight="1" x14ac:dyDescent="0.15">
      <c r="A407" s="861">
        <v>9</v>
      </c>
      <c r="B407" s="861">
        <v>1</v>
      </c>
      <c r="C407" s="862" t="s">
        <v>686</v>
      </c>
      <c r="D407" s="863"/>
      <c r="E407" s="863"/>
      <c r="F407" s="863"/>
      <c r="G407" s="863"/>
      <c r="H407" s="863"/>
      <c r="I407" s="863"/>
      <c r="J407" s="864" t="s">
        <v>740</v>
      </c>
      <c r="K407" s="865"/>
      <c r="L407" s="865"/>
      <c r="M407" s="865"/>
      <c r="N407" s="865"/>
      <c r="O407" s="865"/>
      <c r="P407" s="877" t="s">
        <v>687</v>
      </c>
      <c r="Q407" s="874"/>
      <c r="R407" s="874"/>
      <c r="S407" s="874"/>
      <c r="T407" s="874"/>
      <c r="U407" s="874"/>
      <c r="V407" s="874"/>
      <c r="W407" s="874"/>
      <c r="X407" s="874"/>
      <c r="Y407" s="868">
        <v>1</v>
      </c>
      <c r="Z407" s="869"/>
      <c r="AA407" s="869"/>
      <c r="AB407" s="870"/>
      <c r="AC407" s="871" t="s">
        <v>75</v>
      </c>
      <c r="AD407" s="872"/>
      <c r="AE407" s="872"/>
      <c r="AF407" s="872"/>
      <c r="AG407" s="872"/>
      <c r="AH407" s="875" t="s">
        <v>731</v>
      </c>
      <c r="AI407" s="876"/>
      <c r="AJ407" s="876"/>
      <c r="AK407" s="876"/>
      <c r="AL407" s="857" t="s">
        <v>731</v>
      </c>
      <c r="AM407" s="858"/>
      <c r="AN407" s="858"/>
      <c r="AO407" s="859"/>
      <c r="AP407" s="860" t="s">
        <v>731</v>
      </c>
      <c r="AQ407" s="860"/>
      <c r="AR407" s="860"/>
      <c r="AS407" s="860"/>
      <c r="AT407" s="860"/>
      <c r="AU407" s="860"/>
      <c r="AV407" s="860"/>
      <c r="AW407" s="860"/>
      <c r="AX407" s="860"/>
      <c r="AY407">
        <f>COUNTA($C$407)</f>
        <v>1</v>
      </c>
    </row>
    <row r="408" spans="1:51" ht="51.75" customHeight="1" x14ac:dyDescent="0.15">
      <c r="A408" s="861">
        <v>10</v>
      </c>
      <c r="B408" s="861">
        <v>1</v>
      </c>
      <c r="C408" s="862" t="s">
        <v>688</v>
      </c>
      <c r="D408" s="863"/>
      <c r="E408" s="863"/>
      <c r="F408" s="863"/>
      <c r="G408" s="863"/>
      <c r="H408" s="863"/>
      <c r="I408" s="863"/>
      <c r="J408" s="864" t="s">
        <v>731</v>
      </c>
      <c r="K408" s="865"/>
      <c r="L408" s="865"/>
      <c r="M408" s="865"/>
      <c r="N408" s="865"/>
      <c r="O408" s="865"/>
      <c r="P408" s="877" t="s">
        <v>689</v>
      </c>
      <c r="Q408" s="874"/>
      <c r="R408" s="874"/>
      <c r="S408" s="874"/>
      <c r="T408" s="874"/>
      <c r="U408" s="874"/>
      <c r="V408" s="874"/>
      <c r="W408" s="874"/>
      <c r="X408" s="874"/>
      <c r="Y408" s="868">
        <v>1</v>
      </c>
      <c r="Z408" s="869"/>
      <c r="AA408" s="869"/>
      <c r="AB408" s="870"/>
      <c r="AC408" s="871" t="s">
        <v>75</v>
      </c>
      <c r="AD408" s="872"/>
      <c r="AE408" s="872"/>
      <c r="AF408" s="872"/>
      <c r="AG408" s="872"/>
      <c r="AH408" s="875" t="s">
        <v>731</v>
      </c>
      <c r="AI408" s="876"/>
      <c r="AJ408" s="876"/>
      <c r="AK408" s="876"/>
      <c r="AL408" s="857" t="s">
        <v>731</v>
      </c>
      <c r="AM408" s="858"/>
      <c r="AN408" s="858"/>
      <c r="AO408" s="859"/>
      <c r="AP408" s="860" t="s">
        <v>731</v>
      </c>
      <c r="AQ408" s="860"/>
      <c r="AR408" s="860"/>
      <c r="AS408" s="860"/>
      <c r="AT408" s="860"/>
      <c r="AU408" s="860"/>
      <c r="AV408" s="860"/>
      <c r="AW408" s="860"/>
      <c r="AX408" s="860"/>
      <c r="AY408">
        <f>COUNTA($C$408)</f>
        <v>1</v>
      </c>
    </row>
    <row r="409" spans="1:51" ht="30" hidden="1" customHeight="1" x14ac:dyDescent="0.15">
      <c r="A409" s="861">
        <v>11</v>
      </c>
      <c r="B409" s="861">
        <v>1</v>
      </c>
      <c r="C409" s="863"/>
      <c r="D409" s="863"/>
      <c r="E409" s="863"/>
      <c r="F409" s="863"/>
      <c r="G409" s="863"/>
      <c r="H409" s="863"/>
      <c r="I409" s="863"/>
      <c r="J409" s="864"/>
      <c r="K409" s="865"/>
      <c r="L409" s="865"/>
      <c r="M409" s="865"/>
      <c r="N409" s="865"/>
      <c r="O409" s="865"/>
      <c r="P409" s="874"/>
      <c r="Q409" s="874"/>
      <c r="R409" s="874"/>
      <c r="S409" s="874"/>
      <c r="T409" s="874"/>
      <c r="U409" s="874"/>
      <c r="V409" s="874"/>
      <c r="W409" s="874"/>
      <c r="X409" s="874"/>
      <c r="Y409" s="868"/>
      <c r="Z409" s="869"/>
      <c r="AA409" s="869"/>
      <c r="AB409" s="870"/>
      <c r="AC409" s="871"/>
      <c r="AD409" s="872"/>
      <c r="AE409" s="872"/>
      <c r="AF409" s="872"/>
      <c r="AG409" s="872"/>
      <c r="AH409" s="875"/>
      <c r="AI409" s="876"/>
      <c r="AJ409" s="876"/>
      <c r="AK409" s="876"/>
      <c r="AL409" s="857"/>
      <c r="AM409" s="858"/>
      <c r="AN409" s="858"/>
      <c r="AO409" s="859"/>
      <c r="AP409" s="860"/>
      <c r="AQ409" s="860"/>
      <c r="AR409" s="860"/>
      <c r="AS409" s="860"/>
      <c r="AT409" s="860"/>
      <c r="AU409" s="860"/>
      <c r="AV409" s="860"/>
      <c r="AW409" s="860"/>
      <c r="AX409" s="860"/>
      <c r="AY409">
        <f>COUNTA($C$409)</f>
        <v>0</v>
      </c>
    </row>
    <row r="410" spans="1:51" ht="30" hidden="1" customHeight="1" x14ac:dyDescent="0.15">
      <c r="A410" s="861">
        <v>12</v>
      </c>
      <c r="B410" s="861">
        <v>1</v>
      </c>
      <c r="C410" s="863"/>
      <c r="D410" s="863"/>
      <c r="E410" s="863"/>
      <c r="F410" s="863"/>
      <c r="G410" s="863"/>
      <c r="H410" s="863"/>
      <c r="I410" s="863"/>
      <c r="J410" s="864"/>
      <c r="K410" s="865"/>
      <c r="L410" s="865"/>
      <c r="M410" s="865"/>
      <c r="N410" s="865"/>
      <c r="O410" s="865"/>
      <c r="P410" s="874"/>
      <c r="Q410" s="874"/>
      <c r="R410" s="874"/>
      <c r="S410" s="874"/>
      <c r="T410" s="874"/>
      <c r="U410" s="874"/>
      <c r="V410" s="874"/>
      <c r="W410" s="874"/>
      <c r="X410" s="874"/>
      <c r="Y410" s="868"/>
      <c r="Z410" s="869"/>
      <c r="AA410" s="869"/>
      <c r="AB410" s="870"/>
      <c r="AC410" s="871"/>
      <c r="AD410" s="872"/>
      <c r="AE410" s="872"/>
      <c r="AF410" s="872"/>
      <c r="AG410" s="872"/>
      <c r="AH410" s="875"/>
      <c r="AI410" s="876"/>
      <c r="AJ410" s="876"/>
      <c r="AK410" s="876"/>
      <c r="AL410" s="857"/>
      <c r="AM410" s="858"/>
      <c r="AN410" s="858"/>
      <c r="AO410" s="859"/>
      <c r="AP410" s="860"/>
      <c r="AQ410" s="860"/>
      <c r="AR410" s="860"/>
      <c r="AS410" s="860"/>
      <c r="AT410" s="860"/>
      <c r="AU410" s="860"/>
      <c r="AV410" s="860"/>
      <c r="AW410" s="860"/>
      <c r="AX410" s="860"/>
      <c r="AY410">
        <f>COUNTA($C$410)</f>
        <v>0</v>
      </c>
    </row>
    <row r="411" spans="1:51" ht="30" hidden="1" customHeight="1" x14ac:dyDescent="0.15">
      <c r="A411" s="861">
        <v>13</v>
      </c>
      <c r="B411" s="861">
        <v>1</v>
      </c>
      <c r="C411" s="863"/>
      <c r="D411" s="863"/>
      <c r="E411" s="863"/>
      <c r="F411" s="863"/>
      <c r="G411" s="863"/>
      <c r="H411" s="863"/>
      <c r="I411" s="863"/>
      <c r="J411" s="864"/>
      <c r="K411" s="865"/>
      <c r="L411" s="865"/>
      <c r="M411" s="865"/>
      <c r="N411" s="865"/>
      <c r="O411" s="865"/>
      <c r="P411" s="874"/>
      <c r="Q411" s="874"/>
      <c r="R411" s="874"/>
      <c r="S411" s="874"/>
      <c r="T411" s="874"/>
      <c r="U411" s="874"/>
      <c r="V411" s="874"/>
      <c r="W411" s="874"/>
      <c r="X411" s="874"/>
      <c r="Y411" s="868"/>
      <c r="Z411" s="869"/>
      <c r="AA411" s="869"/>
      <c r="AB411" s="870"/>
      <c r="AC411" s="871"/>
      <c r="AD411" s="872"/>
      <c r="AE411" s="872"/>
      <c r="AF411" s="872"/>
      <c r="AG411" s="872"/>
      <c r="AH411" s="875"/>
      <c r="AI411" s="876"/>
      <c r="AJ411" s="876"/>
      <c r="AK411" s="876"/>
      <c r="AL411" s="857"/>
      <c r="AM411" s="858"/>
      <c r="AN411" s="858"/>
      <c r="AO411" s="859"/>
      <c r="AP411" s="860"/>
      <c r="AQ411" s="860"/>
      <c r="AR411" s="860"/>
      <c r="AS411" s="860"/>
      <c r="AT411" s="860"/>
      <c r="AU411" s="860"/>
      <c r="AV411" s="860"/>
      <c r="AW411" s="860"/>
      <c r="AX411" s="860"/>
      <c r="AY411">
        <f>COUNTA($C$411)</f>
        <v>0</v>
      </c>
    </row>
    <row r="412" spans="1:51" ht="30" hidden="1" customHeight="1" x14ac:dyDescent="0.15">
      <c r="A412" s="861">
        <v>14</v>
      </c>
      <c r="B412" s="861">
        <v>1</v>
      </c>
      <c r="C412" s="863"/>
      <c r="D412" s="863"/>
      <c r="E412" s="863"/>
      <c r="F412" s="863"/>
      <c r="G412" s="863"/>
      <c r="H412" s="863"/>
      <c r="I412" s="863"/>
      <c r="J412" s="864"/>
      <c r="K412" s="865"/>
      <c r="L412" s="865"/>
      <c r="M412" s="865"/>
      <c r="N412" s="865"/>
      <c r="O412" s="865"/>
      <c r="P412" s="874"/>
      <c r="Q412" s="874"/>
      <c r="R412" s="874"/>
      <c r="S412" s="874"/>
      <c r="T412" s="874"/>
      <c r="U412" s="874"/>
      <c r="V412" s="874"/>
      <c r="W412" s="874"/>
      <c r="X412" s="874"/>
      <c r="Y412" s="868"/>
      <c r="Z412" s="869"/>
      <c r="AA412" s="869"/>
      <c r="AB412" s="870"/>
      <c r="AC412" s="871"/>
      <c r="AD412" s="872"/>
      <c r="AE412" s="872"/>
      <c r="AF412" s="872"/>
      <c r="AG412" s="872"/>
      <c r="AH412" s="875"/>
      <c r="AI412" s="876"/>
      <c r="AJ412" s="876"/>
      <c r="AK412" s="876"/>
      <c r="AL412" s="857"/>
      <c r="AM412" s="858"/>
      <c r="AN412" s="858"/>
      <c r="AO412" s="859"/>
      <c r="AP412" s="860"/>
      <c r="AQ412" s="860"/>
      <c r="AR412" s="860"/>
      <c r="AS412" s="860"/>
      <c r="AT412" s="860"/>
      <c r="AU412" s="860"/>
      <c r="AV412" s="860"/>
      <c r="AW412" s="860"/>
      <c r="AX412" s="860"/>
      <c r="AY412">
        <f>COUNTA($C$412)</f>
        <v>0</v>
      </c>
    </row>
    <row r="413" spans="1:51" ht="30" hidden="1" customHeight="1" x14ac:dyDescent="0.15">
      <c r="A413" s="861">
        <v>15</v>
      </c>
      <c r="B413" s="861">
        <v>1</v>
      </c>
      <c r="C413" s="863"/>
      <c r="D413" s="863"/>
      <c r="E413" s="863"/>
      <c r="F413" s="863"/>
      <c r="G413" s="863"/>
      <c r="H413" s="863"/>
      <c r="I413" s="863"/>
      <c r="J413" s="864"/>
      <c r="K413" s="865"/>
      <c r="L413" s="865"/>
      <c r="M413" s="865"/>
      <c r="N413" s="865"/>
      <c r="O413" s="865"/>
      <c r="P413" s="874"/>
      <c r="Q413" s="874"/>
      <c r="R413" s="874"/>
      <c r="S413" s="874"/>
      <c r="T413" s="874"/>
      <c r="U413" s="874"/>
      <c r="V413" s="874"/>
      <c r="W413" s="874"/>
      <c r="X413" s="874"/>
      <c r="Y413" s="868"/>
      <c r="Z413" s="869"/>
      <c r="AA413" s="869"/>
      <c r="AB413" s="870"/>
      <c r="AC413" s="871"/>
      <c r="AD413" s="872"/>
      <c r="AE413" s="872"/>
      <c r="AF413" s="872"/>
      <c r="AG413" s="872"/>
      <c r="AH413" s="875"/>
      <c r="AI413" s="876"/>
      <c r="AJ413" s="876"/>
      <c r="AK413" s="876"/>
      <c r="AL413" s="857"/>
      <c r="AM413" s="858"/>
      <c r="AN413" s="858"/>
      <c r="AO413" s="859"/>
      <c r="AP413" s="860"/>
      <c r="AQ413" s="860"/>
      <c r="AR413" s="860"/>
      <c r="AS413" s="860"/>
      <c r="AT413" s="860"/>
      <c r="AU413" s="860"/>
      <c r="AV413" s="860"/>
      <c r="AW413" s="860"/>
      <c r="AX413" s="860"/>
      <c r="AY413">
        <f>COUNTA($C$413)</f>
        <v>0</v>
      </c>
    </row>
    <row r="414" spans="1:51" ht="30" hidden="1" customHeight="1" x14ac:dyDescent="0.15">
      <c r="A414" s="861">
        <v>16</v>
      </c>
      <c r="B414" s="861">
        <v>1</v>
      </c>
      <c r="C414" s="863"/>
      <c r="D414" s="863"/>
      <c r="E414" s="863"/>
      <c r="F414" s="863"/>
      <c r="G414" s="863"/>
      <c r="H414" s="863"/>
      <c r="I414" s="863"/>
      <c r="J414" s="864"/>
      <c r="K414" s="865"/>
      <c r="L414" s="865"/>
      <c r="M414" s="865"/>
      <c r="N414" s="865"/>
      <c r="O414" s="865"/>
      <c r="P414" s="874"/>
      <c r="Q414" s="874"/>
      <c r="R414" s="874"/>
      <c r="S414" s="874"/>
      <c r="T414" s="874"/>
      <c r="U414" s="874"/>
      <c r="V414" s="874"/>
      <c r="W414" s="874"/>
      <c r="X414" s="874"/>
      <c r="Y414" s="868"/>
      <c r="Z414" s="869"/>
      <c r="AA414" s="869"/>
      <c r="AB414" s="870"/>
      <c r="AC414" s="871"/>
      <c r="AD414" s="872"/>
      <c r="AE414" s="872"/>
      <c r="AF414" s="872"/>
      <c r="AG414" s="872"/>
      <c r="AH414" s="875"/>
      <c r="AI414" s="876"/>
      <c r="AJ414" s="876"/>
      <c r="AK414" s="876"/>
      <c r="AL414" s="857"/>
      <c r="AM414" s="858"/>
      <c r="AN414" s="858"/>
      <c r="AO414" s="859"/>
      <c r="AP414" s="860"/>
      <c r="AQ414" s="860"/>
      <c r="AR414" s="860"/>
      <c r="AS414" s="860"/>
      <c r="AT414" s="860"/>
      <c r="AU414" s="860"/>
      <c r="AV414" s="860"/>
      <c r="AW414" s="860"/>
      <c r="AX414" s="860"/>
      <c r="AY414">
        <f>COUNTA($C$414)</f>
        <v>0</v>
      </c>
    </row>
    <row r="415" spans="1:51" s="16" customFormat="1" ht="30" hidden="1" customHeight="1" x14ac:dyDescent="0.15">
      <c r="A415" s="861">
        <v>17</v>
      </c>
      <c r="B415" s="861">
        <v>1</v>
      </c>
      <c r="C415" s="863"/>
      <c r="D415" s="863"/>
      <c r="E415" s="863"/>
      <c r="F415" s="863"/>
      <c r="G415" s="863"/>
      <c r="H415" s="863"/>
      <c r="I415" s="863"/>
      <c r="J415" s="864"/>
      <c r="K415" s="865"/>
      <c r="L415" s="865"/>
      <c r="M415" s="865"/>
      <c r="N415" s="865"/>
      <c r="O415" s="865"/>
      <c r="P415" s="874"/>
      <c r="Q415" s="874"/>
      <c r="R415" s="874"/>
      <c r="S415" s="874"/>
      <c r="T415" s="874"/>
      <c r="U415" s="874"/>
      <c r="V415" s="874"/>
      <c r="W415" s="874"/>
      <c r="X415" s="874"/>
      <c r="Y415" s="868"/>
      <c r="Z415" s="869"/>
      <c r="AA415" s="869"/>
      <c r="AB415" s="870"/>
      <c r="AC415" s="871"/>
      <c r="AD415" s="872"/>
      <c r="AE415" s="872"/>
      <c r="AF415" s="872"/>
      <c r="AG415" s="872"/>
      <c r="AH415" s="875"/>
      <c r="AI415" s="876"/>
      <c r="AJ415" s="876"/>
      <c r="AK415" s="876"/>
      <c r="AL415" s="857"/>
      <c r="AM415" s="858"/>
      <c r="AN415" s="858"/>
      <c r="AO415" s="859"/>
      <c r="AP415" s="860"/>
      <c r="AQ415" s="860"/>
      <c r="AR415" s="860"/>
      <c r="AS415" s="860"/>
      <c r="AT415" s="860"/>
      <c r="AU415" s="860"/>
      <c r="AV415" s="860"/>
      <c r="AW415" s="860"/>
      <c r="AX415" s="860"/>
      <c r="AY415">
        <f>COUNTA($C$415)</f>
        <v>0</v>
      </c>
    </row>
    <row r="416" spans="1:51" ht="30" hidden="1" customHeight="1" x14ac:dyDescent="0.15">
      <c r="A416" s="861">
        <v>18</v>
      </c>
      <c r="B416" s="861">
        <v>1</v>
      </c>
      <c r="C416" s="863"/>
      <c r="D416" s="863"/>
      <c r="E416" s="863"/>
      <c r="F416" s="863"/>
      <c r="G416" s="863"/>
      <c r="H416" s="863"/>
      <c r="I416" s="863"/>
      <c r="J416" s="864"/>
      <c r="K416" s="865"/>
      <c r="L416" s="865"/>
      <c r="M416" s="865"/>
      <c r="N416" s="865"/>
      <c r="O416" s="865"/>
      <c r="P416" s="874"/>
      <c r="Q416" s="874"/>
      <c r="R416" s="874"/>
      <c r="S416" s="874"/>
      <c r="T416" s="874"/>
      <c r="U416" s="874"/>
      <c r="V416" s="874"/>
      <c r="W416" s="874"/>
      <c r="X416" s="874"/>
      <c r="Y416" s="868"/>
      <c r="Z416" s="869"/>
      <c r="AA416" s="869"/>
      <c r="AB416" s="870"/>
      <c r="AC416" s="871"/>
      <c r="AD416" s="872"/>
      <c r="AE416" s="872"/>
      <c r="AF416" s="872"/>
      <c r="AG416" s="872"/>
      <c r="AH416" s="875"/>
      <c r="AI416" s="876"/>
      <c r="AJ416" s="876"/>
      <c r="AK416" s="876"/>
      <c r="AL416" s="857"/>
      <c r="AM416" s="858"/>
      <c r="AN416" s="858"/>
      <c r="AO416" s="859"/>
      <c r="AP416" s="860"/>
      <c r="AQ416" s="860"/>
      <c r="AR416" s="860"/>
      <c r="AS416" s="860"/>
      <c r="AT416" s="860"/>
      <c r="AU416" s="860"/>
      <c r="AV416" s="860"/>
      <c r="AW416" s="860"/>
      <c r="AX416" s="860"/>
      <c r="AY416">
        <f>COUNTA($C$416)</f>
        <v>0</v>
      </c>
    </row>
    <row r="417" spans="1:51" ht="30" hidden="1" customHeight="1" x14ac:dyDescent="0.15">
      <c r="A417" s="861">
        <v>19</v>
      </c>
      <c r="B417" s="861">
        <v>1</v>
      </c>
      <c r="C417" s="863"/>
      <c r="D417" s="863"/>
      <c r="E417" s="863"/>
      <c r="F417" s="863"/>
      <c r="G417" s="863"/>
      <c r="H417" s="863"/>
      <c r="I417" s="863"/>
      <c r="J417" s="864"/>
      <c r="K417" s="865"/>
      <c r="L417" s="865"/>
      <c r="M417" s="865"/>
      <c r="N417" s="865"/>
      <c r="O417" s="865"/>
      <c r="P417" s="874"/>
      <c r="Q417" s="874"/>
      <c r="R417" s="874"/>
      <c r="S417" s="874"/>
      <c r="T417" s="874"/>
      <c r="U417" s="874"/>
      <c r="V417" s="874"/>
      <c r="W417" s="874"/>
      <c r="X417" s="874"/>
      <c r="Y417" s="868"/>
      <c r="Z417" s="869"/>
      <c r="AA417" s="869"/>
      <c r="AB417" s="870"/>
      <c r="AC417" s="871"/>
      <c r="AD417" s="872"/>
      <c r="AE417" s="872"/>
      <c r="AF417" s="872"/>
      <c r="AG417" s="872"/>
      <c r="AH417" s="875"/>
      <c r="AI417" s="876"/>
      <c r="AJ417" s="876"/>
      <c r="AK417" s="876"/>
      <c r="AL417" s="857"/>
      <c r="AM417" s="858"/>
      <c r="AN417" s="858"/>
      <c r="AO417" s="859"/>
      <c r="AP417" s="860"/>
      <c r="AQ417" s="860"/>
      <c r="AR417" s="860"/>
      <c r="AS417" s="860"/>
      <c r="AT417" s="860"/>
      <c r="AU417" s="860"/>
      <c r="AV417" s="860"/>
      <c r="AW417" s="860"/>
      <c r="AX417" s="860"/>
      <c r="AY417">
        <f>COUNTA($C$417)</f>
        <v>0</v>
      </c>
    </row>
    <row r="418" spans="1:51" ht="30" hidden="1" customHeight="1" x14ac:dyDescent="0.15">
      <c r="A418" s="861">
        <v>20</v>
      </c>
      <c r="B418" s="861">
        <v>1</v>
      </c>
      <c r="C418" s="863"/>
      <c r="D418" s="863"/>
      <c r="E418" s="863"/>
      <c r="F418" s="863"/>
      <c r="G418" s="863"/>
      <c r="H418" s="863"/>
      <c r="I418" s="863"/>
      <c r="J418" s="864"/>
      <c r="K418" s="865"/>
      <c r="L418" s="865"/>
      <c r="M418" s="865"/>
      <c r="N418" s="865"/>
      <c r="O418" s="865"/>
      <c r="P418" s="874"/>
      <c r="Q418" s="874"/>
      <c r="R418" s="874"/>
      <c r="S418" s="874"/>
      <c r="T418" s="874"/>
      <c r="U418" s="874"/>
      <c r="V418" s="874"/>
      <c r="W418" s="874"/>
      <c r="X418" s="874"/>
      <c r="Y418" s="868"/>
      <c r="Z418" s="869"/>
      <c r="AA418" s="869"/>
      <c r="AB418" s="870"/>
      <c r="AC418" s="871"/>
      <c r="AD418" s="872"/>
      <c r="AE418" s="872"/>
      <c r="AF418" s="872"/>
      <c r="AG418" s="872"/>
      <c r="AH418" s="875"/>
      <c r="AI418" s="876"/>
      <c r="AJ418" s="876"/>
      <c r="AK418" s="876"/>
      <c r="AL418" s="857"/>
      <c r="AM418" s="858"/>
      <c r="AN418" s="858"/>
      <c r="AO418" s="859"/>
      <c r="AP418" s="860"/>
      <c r="AQ418" s="860"/>
      <c r="AR418" s="860"/>
      <c r="AS418" s="860"/>
      <c r="AT418" s="860"/>
      <c r="AU418" s="860"/>
      <c r="AV418" s="860"/>
      <c r="AW418" s="860"/>
      <c r="AX418" s="860"/>
      <c r="AY418">
        <f>COUNTA($C$418)</f>
        <v>0</v>
      </c>
    </row>
    <row r="419" spans="1:51" ht="30" hidden="1" customHeight="1" x14ac:dyDescent="0.15">
      <c r="A419" s="861">
        <v>21</v>
      </c>
      <c r="B419" s="861">
        <v>1</v>
      </c>
      <c r="C419" s="863"/>
      <c r="D419" s="863"/>
      <c r="E419" s="863"/>
      <c r="F419" s="863"/>
      <c r="G419" s="863"/>
      <c r="H419" s="863"/>
      <c r="I419" s="863"/>
      <c r="J419" s="864"/>
      <c r="K419" s="865"/>
      <c r="L419" s="865"/>
      <c r="M419" s="865"/>
      <c r="N419" s="865"/>
      <c r="O419" s="865"/>
      <c r="P419" s="874"/>
      <c r="Q419" s="874"/>
      <c r="R419" s="874"/>
      <c r="S419" s="874"/>
      <c r="T419" s="874"/>
      <c r="U419" s="874"/>
      <c r="V419" s="874"/>
      <c r="W419" s="874"/>
      <c r="X419" s="874"/>
      <c r="Y419" s="868"/>
      <c r="Z419" s="869"/>
      <c r="AA419" s="869"/>
      <c r="AB419" s="870"/>
      <c r="AC419" s="871"/>
      <c r="AD419" s="872"/>
      <c r="AE419" s="872"/>
      <c r="AF419" s="872"/>
      <c r="AG419" s="872"/>
      <c r="AH419" s="875"/>
      <c r="AI419" s="876"/>
      <c r="AJ419" s="876"/>
      <c r="AK419" s="876"/>
      <c r="AL419" s="857"/>
      <c r="AM419" s="858"/>
      <c r="AN419" s="858"/>
      <c r="AO419" s="859"/>
      <c r="AP419" s="860"/>
      <c r="AQ419" s="860"/>
      <c r="AR419" s="860"/>
      <c r="AS419" s="860"/>
      <c r="AT419" s="860"/>
      <c r="AU419" s="860"/>
      <c r="AV419" s="860"/>
      <c r="AW419" s="860"/>
      <c r="AX419" s="860"/>
      <c r="AY419">
        <f>COUNTA($C$419)</f>
        <v>0</v>
      </c>
    </row>
    <row r="420" spans="1:51" ht="30" hidden="1" customHeight="1" x14ac:dyDescent="0.15">
      <c r="A420" s="861">
        <v>22</v>
      </c>
      <c r="B420" s="861">
        <v>1</v>
      </c>
      <c r="C420" s="863"/>
      <c r="D420" s="863"/>
      <c r="E420" s="863"/>
      <c r="F420" s="863"/>
      <c r="G420" s="863"/>
      <c r="H420" s="863"/>
      <c r="I420" s="863"/>
      <c r="J420" s="864"/>
      <c r="K420" s="865"/>
      <c r="L420" s="865"/>
      <c r="M420" s="865"/>
      <c r="N420" s="865"/>
      <c r="O420" s="865"/>
      <c r="P420" s="874"/>
      <c r="Q420" s="874"/>
      <c r="R420" s="874"/>
      <c r="S420" s="874"/>
      <c r="T420" s="874"/>
      <c r="U420" s="874"/>
      <c r="V420" s="874"/>
      <c r="W420" s="874"/>
      <c r="X420" s="874"/>
      <c r="Y420" s="868"/>
      <c r="Z420" s="869"/>
      <c r="AA420" s="869"/>
      <c r="AB420" s="870"/>
      <c r="AC420" s="871"/>
      <c r="AD420" s="872"/>
      <c r="AE420" s="872"/>
      <c r="AF420" s="872"/>
      <c r="AG420" s="872"/>
      <c r="AH420" s="875"/>
      <c r="AI420" s="876"/>
      <c r="AJ420" s="876"/>
      <c r="AK420" s="876"/>
      <c r="AL420" s="857"/>
      <c r="AM420" s="858"/>
      <c r="AN420" s="858"/>
      <c r="AO420" s="859"/>
      <c r="AP420" s="860"/>
      <c r="AQ420" s="860"/>
      <c r="AR420" s="860"/>
      <c r="AS420" s="860"/>
      <c r="AT420" s="860"/>
      <c r="AU420" s="860"/>
      <c r="AV420" s="860"/>
      <c r="AW420" s="860"/>
      <c r="AX420" s="860"/>
      <c r="AY420">
        <f>COUNTA($C$420)</f>
        <v>0</v>
      </c>
    </row>
    <row r="421" spans="1:51" ht="30" hidden="1" customHeight="1" x14ac:dyDescent="0.15">
      <c r="A421" s="861">
        <v>23</v>
      </c>
      <c r="B421" s="861">
        <v>1</v>
      </c>
      <c r="C421" s="863"/>
      <c r="D421" s="863"/>
      <c r="E421" s="863"/>
      <c r="F421" s="863"/>
      <c r="G421" s="863"/>
      <c r="H421" s="863"/>
      <c r="I421" s="863"/>
      <c r="J421" s="864"/>
      <c r="K421" s="865"/>
      <c r="L421" s="865"/>
      <c r="M421" s="865"/>
      <c r="N421" s="865"/>
      <c r="O421" s="865"/>
      <c r="P421" s="874"/>
      <c r="Q421" s="874"/>
      <c r="R421" s="874"/>
      <c r="S421" s="874"/>
      <c r="T421" s="874"/>
      <c r="U421" s="874"/>
      <c r="V421" s="874"/>
      <c r="W421" s="874"/>
      <c r="X421" s="874"/>
      <c r="Y421" s="868"/>
      <c r="Z421" s="869"/>
      <c r="AA421" s="869"/>
      <c r="AB421" s="870"/>
      <c r="AC421" s="871"/>
      <c r="AD421" s="872"/>
      <c r="AE421" s="872"/>
      <c r="AF421" s="872"/>
      <c r="AG421" s="872"/>
      <c r="AH421" s="875"/>
      <c r="AI421" s="876"/>
      <c r="AJ421" s="876"/>
      <c r="AK421" s="876"/>
      <c r="AL421" s="857"/>
      <c r="AM421" s="858"/>
      <c r="AN421" s="858"/>
      <c r="AO421" s="859"/>
      <c r="AP421" s="860"/>
      <c r="AQ421" s="860"/>
      <c r="AR421" s="860"/>
      <c r="AS421" s="860"/>
      <c r="AT421" s="860"/>
      <c r="AU421" s="860"/>
      <c r="AV421" s="860"/>
      <c r="AW421" s="860"/>
      <c r="AX421" s="860"/>
      <c r="AY421">
        <f>COUNTA($C$421)</f>
        <v>0</v>
      </c>
    </row>
    <row r="422" spans="1:51" ht="30" hidden="1" customHeight="1" x14ac:dyDescent="0.15">
      <c r="A422" s="861">
        <v>24</v>
      </c>
      <c r="B422" s="861">
        <v>1</v>
      </c>
      <c r="C422" s="863"/>
      <c r="D422" s="863"/>
      <c r="E422" s="863"/>
      <c r="F422" s="863"/>
      <c r="G422" s="863"/>
      <c r="H422" s="863"/>
      <c r="I422" s="863"/>
      <c r="J422" s="864"/>
      <c r="K422" s="865"/>
      <c r="L422" s="865"/>
      <c r="M422" s="865"/>
      <c r="N422" s="865"/>
      <c r="O422" s="865"/>
      <c r="P422" s="874"/>
      <c r="Q422" s="874"/>
      <c r="R422" s="874"/>
      <c r="S422" s="874"/>
      <c r="T422" s="874"/>
      <c r="U422" s="874"/>
      <c r="V422" s="874"/>
      <c r="W422" s="874"/>
      <c r="X422" s="874"/>
      <c r="Y422" s="868"/>
      <c r="Z422" s="869"/>
      <c r="AA422" s="869"/>
      <c r="AB422" s="870"/>
      <c r="AC422" s="871"/>
      <c r="AD422" s="872"/>
      <c r="AE422" s="872"/>
      <c r="AF422" s="872"/>
      <c r="AG422" s="872"/>
      <c r="AH422" s="875"/>
      <c r="AI422" s="876"/>
      <c r="AJ422" s="876"/>
      <c r="AK422" s="876"/>
      <c r="AL422" s="857"/>
      <c r="AM422" s="858"/>
      <c r="AN422" s="858"/>
      <c r="AO422" s="859"/>
      <c r="AP422" s="860"/>
      <c r="AQ422" s="860"/>
      <c r="AR422" s="860"/>
      <c r="AS422" s="860"/>
      <c r="AT422" s="860"/>
      <c r="AU422" s="860"/>
      <c r="AV422" s="860"/>
      <c r="AW422" s="860"/>
      <c r="AX422" s="860"/>
      <c r="AY422">
        <f>COUNTA($C$422)</f>
        <v>0</v>
      </c>
    </row>
    <row r="423" spans="1:51" ht="30" hidden="1" customHeight="1" x14ac:dyDescent="0.15">
      <c r="A423" s="861">
        <v>25</v>
      </c>
      <c r="B423" s="861">
        <v>1</v>
      </c>
      <c r="C423" s="863"/>
      <c r="D423" s="863"/>
      <c r="E423" s="863"/>
      <c r="F423" s="863"/>
      <c r="G423" s="863"/>
      <c r="H423" s="863"/>
      <c r="I423" s="863"/>
      <c r="J423" s="864"/>
      <c r="K423" s="865"/>
      <c r="L423" s="865"/>
      <c r="M423" s="865"/>
      <c r="N423" s="865"/>
      <c r="O423" s="865"/>
      <c r="P423" s="874"/>
      <c r="Q423" s="874"/>
      <c r="R423" s="874"/>
      <c r="S423" s="874"/>
      <c r="T423" s="874"/>
      <c r="U423" s="874"/>
      <c r="V423" s="874"/>
      <c r="W423" s="874"/>
      <c r="X423" s="874"/>
      <c r="Y423" s="868"/>
      <c r="Z423" s="869"/>
      <c r="AA423" s="869"/>
      <c r="AB423" s="870"/>
      <c r="AC423" s="871"/>
      <c r="AD423" s="872"/>
      <c r="AE423" s="872"/>
      <c r="AF423" s="872"/>
      <c r="AG423" s="872"/>
      <c r="AH423" s="875"/>
      <c r="AI423" s="876"/>
      <c r="AJ423" s="876"/>
      <c r="AK423" s="876"/>
      <c r="AL423" s="857"/>
      <c r="AM423" s="858"/>
      <c r="AN423" s="858"/>
      <c r="AO423" s="859"/>
      <c r="AP423" s="860"/>
      <c r="AQ423" s="860"/>
      <c r="AR423" s="860"/>
      <c r="AS423" s="860"/>
      <c r="AT423" s="860"/>
      <c r="AU423" s="860"/>
      <c r="AV423" s="860"/>
      <c r="AW423" s="860"/>
      <c r="AX423" s="860"/>
      <c r="AY423">
        <f>COUNTA($C$423)</f>
        <v>0</v>
      </c>
    </row>
    <row r="424" spans="1:51" ht="30" hidden="1" customHeight="1" x14ac:dyDescent="0.15">
      <c r="A424" s="861">
        <v>26</v>
      </c>
      <c r="B424" s="861">
        <v>1</v>
      </c>
      <c r="C424" s="863"/>
      <c r="D424" s="863"/>
      <c r="E424" s="863"/>
      <c r="F424" s="863"/>
      <c r="G424" s="863"/>
      <c r="H424" s="863"/>
      <c r="I424" s="863"/>
      <c r="J424" s="864"/>
      <c r="K424" s="865"/>
      <c r="L424" s="865"/>
      <c r="M424" s="865"/>
      <c r="N424" s="865"/>
      <c r="O424" s="865"/>
      <c r="P424" s="874"/>
      <c r="Q424" s="874"/>
      <c r="R424" s="874"/>
      <c r="S424" s="874"/>
      <c r="T424" s="874"/>
      <c r="U424" s="874"/>
      <c r="V424" s="874"/>
      <c r="W424" s="874"/>
      <c r="X424" s="874"/>
      <c r="Y424" s="868"/>
      <c r="Z424" s="869"/>
      <c r="AA424" s="869"/>
      <c r="AB424" s="870"/>
      <c r="AC424" s="871"/>
      <c r="AD424" s="872"/>
      <c r="AE424" s="872"/>
      <c r="AF424" s="872"/>
      <c r="AG424" s="872"/>
      <c r="AH424" s="875"/>
      <c r="AI424" s="876"/>
      <c r="AJ424" s="876"/>
      <c r="AK424" s="876"/>
      <c r="AL424" s="857"/>
      <c r="AM424" s="858"/>
      <c r="AN424" s="858"/>
      <c r="AO424" s="859"/>
      <c r="AP424" s="860"/>
      <c r="AQ424" s="860"/>
      <c r="AR424" s="860"/>
      <c r="AS424" s="860"/>
      <c r="AT424" s="860"/>
      <c r="AU424" s="860"/>
      <c r="AV424" s="860"/>
      <c r="AW424" s="860"/>
      <c r="AX424" s="860"/>
      <c r="AY424">
        <f>COUNTA($C$424)</f>
        <v>0</v>
      </c>
    </row>
    <row r="425" spans="1:51" ht="30" hidden="1" customHeight="1" x14ac:dyDescent="0.15">
      <c r="A425" s="861">
        <v>27</v>
      </c>
      <c r="B425" s="861">
        <v>1</v>
      </c>
      <c r="C425" s="863"/>
      <c r="D425" s="863"/>
      <c r="E425" s="863"/>
      <c r="F425" s="863"/>
      <c r="G425" s="863"/>
      <c r="H425" s="863"/>
      <c r="I425" s="863"/>
      <c r="J425" s="864"/>
      <c r="K425" s="865"/>
      <c r="L425" s="865"/>
      <c r="M425" s="865"/>
      <c r="N425" s="865"/>
      <c r="O425" s="865"/>
      <c r="P425" s="874"/>
      <c r="Q425" s="874"/>
      <c r="R425" s="874"/>
      <c r="S425" s="874"/>
      <c r="T425" s="874"/>
      <c r="U425" s="874"/>
      <c r="V425" s="874"/>
      <c r="W425" s="874"/>
      <c r="X425" s="874"/>
      <c r="Y425" s="868"/>
      <c r="Z425" s="869"/>
      <c r="AA425" s="869"/>
      <c r="AB425" s="870"/>
      <c r="AC425" s="871"/>
      <c r="AD425" s="872"/>
      <c r="AE425" s="872"/>
      <c r="AF425" s="872"/>
      <c r="AG425" s="872"/>
      <c r="AH425" s="875"/>
      <c r="AI425" s="876"/>
      <c r="AJ425" s="876"/>
      <c r="AK425" s="876"/>
      <c r="AL425" s="857"/>
      <c r="AM425" s="858"/>
      <c r="AN425" s="858"/>
      <c r="AO425" s="859"/>
      <c r="AP425" s="860"/>
      <c r="AQ425" s="860"/>
      <c r="AR425" s="860"/>
      <c r="AS425" s="860"/>
      <c r="AT425" s="860"/>
      <c r="AU425" s="860"/>
      <c r="AV425" s="860"/>
      <c r="AW425" s="860"/>
      <c r="AX425" s="860"/>
      <c r="AY425">
        <f>COUNTA($C$425)</f>
        <v>0</v>
      </c>
    </row>
    <row r="426" spans="1:51" ht="30" hidden="1" customHeight="1" x14ac:dyDescent="0.15">
      <c r="A426" s="861">
        <v>28</v>
      </c>
      <c r="B426" s="861">
        <v>1</v>
      </c>
      <c r="C426" s="863"/>
      <c r="D426" s="863"/>
      <c r="E426" s="863"/>
      <c r="F426" s="863"/>
      <c r="G426" s="863"/>
      <c r="H426" s="863"/>
      <c r="I426" s="863"/>
      <c r="J426" s="864"/>
      <c r="K426" s="865"/>
      <c r="L426" s="865"/>
      <c r="M426" s="865"/>
      <c r="N426" s="865"/>
      <c r="O426" s="865"/>
      <c r="P426" s="874"/>
      <c r="Q426" s="874"/>
      <c r="R426" s="874"/>
      <c r="S426" s="874"/>
      <c r="T426" s="874"/>
      <c r="U426" s="874"/>
      <c r="V426" s="874"/>
      <c r="W426" s="874"/>
      <c r="X426" s="874"/>
      <c r="Y426" s="868"/>
      <c r="Z426" s="869"/>
      <c r="AA426" s="869"/>
      <c r="AB426" s="870"/>
      <c r="AC426" s="871"/>
      <c r="AD426" s="872"/>
      <c r="AE426" s="872"/>
      <c r="AF426" s="872"/>
      <c r="AG426" s="872"/>
      <c r="AH426" s="875"/>
      <c r="AI426" s="876"/>
      <c r="AJ426" s="876"/>
      <c r="AK426" s="876"/>
      <c r="AL426" s="857"/>
      <c r="AM426" s="858"/>
      <c r="AN426" s="858"/>
      <c r="AO426" s="859"/>
      <c r="AP426" s="860"/>
      <c r="AQ426" s="860"/>
      <c r="AR426" s="860"/>
      <c r="AS426" s="860"/>
      <c r="AT426" s="860"/>
      <c r="AU426" s="860"/>
      <c r="AV426" s="860"/>
      <c r="AW426" s="860"/>
      <c r="AX426" s="860"/>
      <c r="AY426">
        <f>COUNTA($C$426)</f>
        <v>0</v>
      </c>
    </row>
    <row r="427" spans="1:51" ht="30" hidden="1" customHeight="1" x14ac:dyDescent="0.15">
      <c r="A427" s="861">
        <v>29</v>
      </c>
      <c r="B427" s="861">
        <v>1</v>
      </c>
      <c r="C427" s="863"/>
      <c r="D427" s="863"/>
      <c r="E427" s="863"/>
      <c r="F427" s="863"/>
      <c r="G427" s="863"/>
      <c r="H427" s="863"/>
      <c r="I427" s="863"/>
      <c r="J427" s="864"/>
      <c r="K427" s="865"/>
      <c r="L427" s="865"/>
      <c r="M427" s="865"/>
      <c r="N427" s="865"/>
      <c r="O427" s="865"/>
      <c r="P427" s="874"/>
      <c r="Q427" s="874"/>
      <c r="R427" s="874"/>
      <c r="S427" s="874"/>
      <c r="T427" s="874"/>
      <c r="U427" s="874"/>
      <c r="V427" s="874"/>
      <c r="W427" s="874"/>
      <c r="X427" s="874"/>
      <c r="Y427" s="868"/>
      <c r="Z427" s="869"/>
      <c r="AA427" s="869"/>
      <c r="AB427" s="870"/>
      <c r="AC427" s="871"/>
      <c r="AD427" s="872"/>
      <c r="AE427" s="872"/>
      <c r="AF427" s="872"/>
      <c r="AG427" s="872"/>
      <c r="AH427" s="875"/>
      <c r="AI427" s="876"/>
      <c r="AJ427" s="876"/>
      <c r="AK427" s="876"/>
      <c r="AL427" s="857"/>
      <c r="AM427" s="858"/>
      <c r="AN427" s="858"/>
      <c r="AO427" s="859"/>
      <c r="AP427" s="860"/>
      <c r="AQ427" s="860"/>
      <c r="AR427" s="860"/>
      <c r="AS427" s="860"/>
      <c r="AT427" s="860"/>
      <c r="AU427" s="860"/>
      <c r="AV427" s="860"/>
      <c r="AW427" s="860"/>
      <c r="AX427" s="860"/>
      <c r="AY427">
        <f>COUNTA($C$427)</f>
        <v>0</v>
      </c>
    </row>
    <row r="428" spans="1:51" ht="30" hidden="1" customHeight="1" x14ac:dyDescent="0.15">
      <c r="A428" s="861">
        <v>30</v>
      </c>
      <c r="B428" s="861">
        <v>1</v>
      </c>
      <c r="C428" s="863"/>
      <c r="D428" s="863"/>
      <c r="E428" s="863"/>
      <c r="F428" s="863"/>
      <c r="G428" s="863"/>
      <c r="H428" s="863"/>
      <c r="I428" s="863"/>
      <c r="J428" s="864"/>
      <c r="K428" s="865"/>
      <c r="L428" s="865"/>
      <c r="M428" s="865"/>
      <c r="N428" s="865"/>
      <c r="O428" s="865"/>
      <c r="P428" s="874"/>
      <c r="Q428" s="874"/>
      <c r="R428" s="874"/>
      <c r="S428" s="874"/>
      <c r="T428" s="874"/>
      <c r="U428" s="874"/>
      <c r="V428" s="874"/>
      <c r="W428" s="874"/>
      <c r="X428" s="874"/>
      <c r="Y428" s="868"/>
      <c r="Z428" s="869"/>
      <c r="AA428" s="869"/>
      <c r="AB428" s="870"/>
      <c r="AC428" s="871"/>
      <c r="AD428" s="872"/>
      <c r="AE428" s="872"/>
      <c r="AF428" s="872"/>
      <c r="AG428" s="872"/>
      <c r="AH428" s="875"/>
      <c r="AI428" s="876"/>
      <c r="AJ428" s="876"/>
      <c r="AK428" s="876"/>
      <c r="AL428" s="857"/>
      <c r="AM428" s="858"/>
      <c r="AN428" s="858"/>
      <c r="AO428" s="859"/>
      <c r="AP428" s="860"/>
      <c r="AQ428" s="860"/>
      <c r="AR428" s="860"/>
      <c r="AS428" s="860"/>
      <c r="AT428" s="860"/>
      <c r="AU428" s="860"/>
      <c r="AV428" s="860"/>
      <c r="AW428" s="860"/>
      <c r="AX428" s="860"/>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0"/>
      <c r="B431" s="850"/>
      <c r="C431" s="850" t="s">
        <v>24</v>
      </c>
      <c r="D431" s="850"/>
      <c r="E431" s="850"/>
      <c r="F431" s="850"/>
      <c r="G431" s="850"/>
      <c r="H431" s="850"/>
      <c r="I431" s="850"/>
      <c r="J431" s="851" t="s">
        <v>197</v>
      </c>
      <c r="K431" s="136"/>
      <c r="L431" s="136"/>
      <c r="M431" s="136"/>
      <c r="N431" s="136"/>
      <c r="O431" s="136"/>
      <c r="P431" s="413" t="s">
        <v>25</v>
      </c>
      <c r="Q431" s="413"/>
      <c r="R431" s="413"/>
      <c r="S431" s="413"/>
      <c r="T431" s="413"/>
      <c r="U431" s="413"/>
      <c r="V431" s="413"/>
      <c r="W431" s="413"/>
      <c r="X431" s="413"/>
      <c r="Y431" s="852" t="s">
        <v>196</v>
      </c>
      <c r="Z431" s="853"/>
      <c r="AA431" s="853"/>
      <c r="AB431" s="853"/>
      <c r="AC431" s="851" t="s">
        <v>228</v>
      </c>
      <c r="AD431" s="851"/>
      <c r="AE431" s="851"/>
      <c r="AF431" s="851"/>
      <c r="AG431" s="851"/>
      <c r="AH431" s="852" t="s">
        <v>246</v>
      </c>
      <c r="AI431" s="850"/>
      <c r="AJ431" s="850"/>
      <c r="AK431" s="850"/>
      <c r="AL431" s="850" t="s">
        <v>19</v>
      </c>
      <c r="AM431" s="850"/>
      <c r="AN431" s="850"/>
      <c r="AO431" s="854"/>
      <c r="AP431" s="873" t="s">
        <v>198</v>
      </c>
      <c r="AQ431" s="873"/>
      <c r="AR431" s="873"/>
      <c r="AS431" s="873"/>
      <c r="AT431" s="873"/>
      <c r="AU431" s="873"/>
      <c r="AV431" s="873"/>
      <c r="AW431" s="873"/>
      <c r="AX431" s="873"/>
      <c r="AY431">
        <f>$AY$429</f>
        <v>1</v>
      </c>
    </row>
    <row r="432" spans="1:51" ht="30" customHeight="1" x14ac:dyDescent="0.15">
      <c r="A432" s="861">
        <v>1</v>
      </c>
      <c r="B432" s="861">
        <v>1</v>
      </c>
      <c r="C432" s="862" t="s">
        <v>702</v>
      </c>
      <c r="D432" s="863"/>
      <c r="E432" s="863"/>
      <c r="F432" s="863"/>
      <c r="G432" s="863"/>
      <c r="H432" s="863"/>
      <c r="I432" s="863"/>
      <c r="J432" s="864">
        <v>6462505000233</v>
      </c>
      <c r="K432" s="865"/>
      <c r="L432" s="865"/>
      <c r="M432" s="865"/>
      <c r="N432" s="865"/>
      <c r="O432" s="865"/>
      <c r="P432" s="877" t="s">
        <v>705</v>
      </c>
      <c r="Q432" s="874"/>
      <c r="R432" s="874"/>
      <c r="S432" s="874"/>
      <c r="T432" s="874"/>
      <c r="U432" s="874"/>
      <c r="V432" s="874"/>
      <c r="W432" s="874"/>
      <c r="X432" s="874"/>
      <c r="Y432" s="868">
        <v>154</v>
      </c>
      <c r="Z432" s="869"/>
      <c r="AA432" s="869"/>
      <c r="AB432" s="870"/>
      <c r="AC432" s="871" t="s">
        <v>250</v>
      </c>
      <c r="AD432" s="872"/>
      <c r="AE432" s="872"/>
      <c r="AF432" s="872"/>
      <c r="AG432" s="872"/>
      <c r="AH432" s="855">
        <v>3</v>
      </c>
      <c r="AI432" s="856"/>
      <c r="AJ432" s="856"/>
      <c r="AK432" s="856"/>
      <c r="AL432" s="857">
        <v>82.8</v>
      </c>
      <c r="AM432" s="858"/>
      <c r="AN432" s="858"/>
      <c r="AO432" s="859"/>
      <c r="AP432" s="860" t="s">
        <v>282</v>
      </c>
      <c r="AQ432" s="860"/>
      <c r="AR432" s="860"/>
      <c r="AS432" s="860"/>
      <c r="AT432" s="860"/>
      <c r="AU432" s="860"/>
      <c r="AV432" s="860"/>
      <c r="AW432" s="860"/>
      <c r="AX432" s="860"/>
      <c r="AY432">
        <f>$AY$429</f>
        <v>1</v>
      </c>
    </row>
    <row r="433" spans="1:51" ht="30" customHeight="1" x14ac:dyDescent="0.15">
      <c r="A433" s="861">
        <v>2</v>
      </c>
      <c r="B433" s="861">
        <v>1</v>
      </c>
      <c r="C433" s="862" t="s">
        <v>734</v>
      </c>
      <c r="D433" s="863"/>
      <c r="E433" s="863"/>
      <c r="F433" s="863"/>
      <c r="G433" s="863"/>
      <c r="H433" s="863"/>
      <c r="I433" s="863"/>
      <c r="J433" s="864">
        <v>9450001002776</v>
      </c>
      <c r="K433" s="865"/>
      <c r="L433" s="865"/>
      <c r="M433" s="865"/>
      <c r="N433" s="865"/>
      <c r="O433" s="865"/>
      <c r="P433" s="877" t="s">
        <v>705</v>
      </c>
      <c r="Q433" s="874"/>
      <c r="R433" s="874"/>
      <c r="S433" s="874"/>
      <c r="T433" s="874"/>
      <c r="U433" s="874"/>
      <c r="V433" s="874"/>
      <c r="W433" s="874"/>
      <c r="X433" s="874"/>
      <c r="Y433" s="868">
        <v>76.7</v>
      </c>
      <c r="Z433" s="869"/>
      <c r="AA433" s="869"/>
      <c r="AB433" s="870"/>
      <c r="AC433" s="871" t="s">
        <v>250</v>
      </c>
      <c r="AD433" s="872"/>
      <c r="AE433" s="872"/>
      <c r="AF433" s="872"/>
      <c r="AG433" s="872"/>
      <c r="AH433" s="855">
        <v>2</v>
      </c>
      <c r="AI433" s="856"/>
      <c r="AJ433" s="856"/>
      <c r="AK433" s="856"/>
      <c r="AL433" s="857">
        <v>99</v>
      </c>
      <c r="AM433" s="858"/>
      <c r="AN433" s="858"/>
      <c r="AO433" s="859"/>
      <c r="AP433" s="860" t="s">
        <v>282</v>
      </c>
      <c r="AQ433" s="860"/>
      <c r="AR433" s="860"/>
      <c r="AS433" s="860"/>
      <c r="AT433" s="860"/>
      <c r="AU433" s="860"/>
      <c r="AV433" s="860"/>
      <c r="AW433" s="860"/>
      <c r="AX433" s="860"/>
      <c r="AY433">
        <f>COUNTA($C$433)</f>
        <v>1</v>
      </c>
    </row>
    <row r="434" spans="1:51" ht="30" customHeight="1" x14ac:dyDescent="0.15">
      <c r="A434" s="861">
        <v>3</v>
      </c>
      <c r="B434" s="861">
        <v>1</v>
      </c>
      <c r="C434" s="862" t="s">
        <v>735</v>
      </c>
      <c r="D434" s="863"/>
      <c r="E434" s="863"/>
      <c r="F434" s="863"/>
      <c r="G434" s="863"/>
      <c r="H434" s="863"/>
      <c r="I434" s="863"/>
      <c r="J434" s="864">
        <v>7050001001325</v>
      </c>
      <c r="K434" s="865"/>
      <c r="L434" s="865"/>
      <c r="M434" s="865"/>
      <c r="N434" s="865"/>
      <c r="O434" s="865"/>
      <c r="P434" s="877" t="s">
        <v>704</v>
      </c>
      <c r="Q434" s="874"/>
      <c r="R434" s="874"/>
      <c r="S434" s="874"/>
      <c r="T434" s="874"/>
      <c r="U434" s="874"/>
      <c r="V434" s="874"/>
      <c r="W434" s="874"/>
      <c r="X434" s="874"/>
      <c r="Y434" s="868">
        <v>23.5</v>
      </c>
      <c r="Z434" s="869"/>
      <c r="AA434" s="869"/>
      <c r="AB434" s="870"/>
      <c r="AC434" s="871" t="s">
        <v>250</v>
      </c>
      <c r="AD434" s="872"/>
      <c r="AE434" s="872"/>
      <c r="AF434" s="872"/>
      <c r="AG434" s="872"/>
      <c r="AH434" s="875">
        <v>4</v>
      </c>
      <c r="AI434" s="876"/>
      <c r="AJ434" s="876"/>
      <c r="AK434" s="876"/>
      <c r="AL434" s="857">
        <v>67.599999999999994</v>
      </c>
      <c r="AM434" s="858"/>
      <c r="AN434" s="858"/>
      <c r="AO434" s="859"/>
      <c r="AP434" s="860" t="s">
        <v>282</v>
      </c>
      <c r="AQ434" s="860"/>
      <c r="AR434" s="860"/>
      <c r="AS434" s="860"/>
      <c r="AT434" s="860"/>
      <c r="AU434" s="860"/>
      <c r="AV434" s="860"/>
      <c r="AW434" s="860"/>
      <c r="AX434" s="860"/>
      <c r="AY434">
        <f>COUNTA($C$434)</f>
        <v>1</v>
      </c>
    </row>
    <row r="435" spans="1:51" ht="30" customHeight="1" x14ac:dyDescent="0.15">
      <c r="A435" s="861">
        <v>4</v>
      </c>
      <c r="B435" s="861">
        <v>1</v>
      </c>
      <c r="C435" s="862" t="s">
        <v>763</v>
      </c>
      <c r="D435" s="863"/>
      <c r="E435" s="863"/>
      <c r="F435" s="863"/>
      <c r="G435" s="863"/>
      <c r="H435" s="863"/>
      <c r="I435" s="863"/>
      <c r="J435" s="864">
        <v>6080402001748</v>
      </c>
      <c r="K435" s="865"/>
      <c r="L435" s="865"/>
      <c r="M435" s="865"/>
      <c r="N435" s="865"/>
      <c r="O435" s="865"/>
      <c r="P435" s="877" t="s">
        <v>706</v>
      </c>
      <c r="Q435" s="874"/>
      <c r="R435" s="874"/>
      <c r="S435" s="874"/>
      <c r="T435" s="874"/>
      <c r="U435" s="874"/>
      <c r="V435" s="874"/>
      <c r="W435" s="874"/>
      <c r="X435" s="874"/>
      <c r="Y435" s="868">
        <v>20.9</v>
      </c>
      <c r="Z435" s="869"/>
      <c r="AA435" s="869"/>
      <c r="AB435" s="870"/>
      <c r="AC435" s="871" t="s">
        <v>250</v>
      </c>
      <c r="AD435" s="872"/>
      <c r="AE435" s="872"/>
      <c r="AF435" s="872"/>
      <c r="AG435" s="872"/>
      <c r="AH435" s="875">
        <v>4</v>
      </c>
      <c r="AI435" s="876"/>
      <c r="AJ435" s="876"/>
      <c r="AK435" s="876"/>
      <c r="AL435" s="857">
        <v>88.6</v>
      </c>
      <c r="AM435" s="858"/>
      <c r="AN435" s="858"/>
      <c r="AO435" s="859"/>
      <c r="AP435" s="860" t="s">
        <v>282</v>
      </c>
      <c r="AQ435" s="860"/>
      <c r="AR435" s="860"/>
      <c r="AS435" s="860"/>
      <c r="AT435" s="860"/>
      <c r="AU435" s="860"/>
      <c r="AV435" s="860"/>
      <c r="AW435" s="860"/>
      <c r="AX435" s="860"/>
      <c r="AY435">
        <f>COUNTA($C$435)</f>
        <v>1</v>
      </c>
    </row>
    <row r="436" spans="1:51" ht="30" customHeight="1" x14ac:dyDescent="0.15">
      <c r="A436" s="861">
        <v>5</v>
      </c>
      <c r="B436" s="861">
        <v>1</v>
      </c>
      <c r="C436" s="862" t="s">
        <v>736</v>
      </c>
      <c r="D436" s="863"/>
      <c r="E436" s="863"/>
      <c r="F436" s="863"/>
      <c r="G436" s="863"/>
      <c r="H436" s="863"/>
      <c r="I436" s="863"/>
      <c r="J436" s="864">
        <v>5430001044106</v>
      </c>
      <c r="K436" s="865"/>
      <c r="L436" s="865"/>
      <c r="M436" s="865"/>
      <c r="N436" s="865"/>
      <c r="O436" s="865"/>
      <c r="P436" s="877" t="s">
        <v>707</v>
      </c>
      <c r="Q436" s="874"/>
      <c r="R436" s="874"/>
      <c r="S436" s="874"/>
      <c r="T436" s="874"/>
      <c r="U436" s="874"/>
      <c r="V436" s="874"/>
      <c r="W436" s="874"/>
      <c r="X436" s="874"/>
      <c r="Y436" s="868">
        <v>19.7</v>
      </c>
      <c r="Z436" s="869"/>
      <c r="AA436" s="869"/>
      <c r="AB436" s="870"/>
      <c r="AC436" s="871" t="s">
        <v>250</v>
      </c>
      <c r="AD436" s="872"/>
      <c r="AE436" s="872"/>
      <c r="AF436" s="872"/>
      <c r="AG436" s="872"/>
      <c r="AH436" s="875">
        <v>3</v>
      </c>
      <c r="AI436" s="876"/>
      <c r="AJ436" s="876"/>
      <c r="AK436" s="876"/>
      <c r="AL436" s="857">
        <v>44.6</v>
      </c>
      <c r="AM436" s="858"/>
      <c r="AN436" s="858"/>
      <c r="AO436" s="859"/>
      <c r="AP436" s="860" t="s">
        <v>282</v>
      </c>
      <c r="AQ436" s="860"/>
      <c r="AR436" s="860"/>
      <c r="AS436" s="860"/>
      <c r="AT436" s="860"/>
      <c r="AU436" s="860"/>
      <c r="AV436" s="860"/>
      <c r="AW436" s="860"/>
      <c r="AX436" s="860"/>
      <c r="AY436">
        <f>COUNTA($C$436)</f>
        <v>1</v>
      </c>
    </row>
    <row r="437" spans="1:51" ht="30" customHeight="1" x14ac:dyDescent="0.15">
      <c r="A437" s="861">
        <v>6</v>
      </c>
      <c r="B437" s="861">
        <v>1</v>
      </c>
      <c r="C437" s="862" t="s">
        <v>751</v>
      </c>
      <c r="D437" s="863"/>
      <c r="E437" s="863"/>
      <c r="F437" s="863"/>
      <c r="G437" s="863"/>
      <c r="H437" s="863"/>
      <c r="I437" s="863"/>
      <c r="J437" s="864">
        <v>2360002018829</v>
      </c>
      <c r="K437" s="865"/>
      <c r="L437" s="865"/>
      <c r="M437" s="865"/>
      <c r="N437" s="865"/>
      <c r="O437" s="865"/>
      <c r="P437" s="877" t="s">
        <v>708</v>
      </c>
      <c r="Q437" s="874"/>
      <c r="R437" s="874"/>
      <c r="S437" s="874"/>
      <c r="T437" s="874"/>
      <c r="U437" s="874"/>
      <c r="V437" s="874"/>
      <c r="W437" s="874"/>
      <c r="X437" s="874"/>
      <c r="Y437" s="868">
        <v>19.399999999999999</v>
      </c>
      <c r="Z437" s="869"/>
      <c r="AA437" s="869"/>
      <c r="AB437" s="870"/>
      <c r="AC437" s="871" t="s">
        <v>250</v>
      </c>
      <c r="AD437" s="872"/>
      <c r="AE437" s="872"/>
      <c r="AF437" s="872"/>
      <c r="AG437" s="872"/>
      <c r="AH437" s="875">
        <v>3</v>
      </c>
      <c r="AI437" s="876"/>
      <c r="AJ437" s="876"/>
      <c r="AK437" s="876"/>
      <c r="AL437" s="857">
        <v>93.5</v>
      </c>
      <c r="AM437" s="858"/>
      <c r="AN437" s="858"/>
      <c r="AO437" s="859"/>
      <c r="AP437" s="860" t="s">
        <v>282</v>
      </c>
      <c r="AQ437" s="860"/>
      <c r="AR437" s="860"/>
      <c r="AS437" s="860"/>
      <c r="AT437" s="860"/>
      <c r="AU437" s="860"/>
      <c r="AV437" s="860"/>
      <c r="AW437" s="860"/>
      <c r="AX437" s="860"/>
      <c r="AY437">
        <f>COUNTA($C$437)</f>
        <v>1</v>
      </c>
    </row>
    <row r="438" spans="1:51" ht="30" customHeight="1" x14ac:dyDescent="0.15">
      <c r="A438" s="861">
        <v>7</v>
      </c>
      <c r="B438" s="861">
        <v>1</v>
      </c>
      <c r="C438" s="862" t="s">
        <v>737</v>
      </c>
      <c r="D438" s="863"/>
      <c r="E438" s="863"/>
      <c r="F438" s="863"/>
      <c r="G438" s="863"/>
      <c r="H438" s="863"/>
      <c r="I438" s="863"/>
      <c r="J438" s="864">
        <v>7012801009922</v>
      </c>
      <c r="K438" s="865"/>
      <c r="L438" s="865"/>
      <c r="M438" s="865"/>
      <c r="N438" s="865"/>
      <c r="O438" s="865"/>
      <c r="P438" s="877" t="s">
        <v>709</v>
      </c>
      <c r="Q438" s="874"/>
      <c r="R438" s="874"/>
      <c r="S438" s="874"/>
      <c r="T438" s="874"/>
      <c r="U438" s="874"/>
      <c r="V438" s="874"/>
      <c r="W438" s="874"/>
      <c r="X438" s="874"/>
      <c r="Y438" s="868">
        <v>18.899999999999999</v>
      </c>
      <c r="Z438" s="869"/>
      <c r="AA438" s="869"/>
      <c r="AB438" s="870"/>
      <c r="AC438" s="871" t="s">
        <v>250</v>
      </c>
      <c r="AD438" s="872"/>
      <c r="AE438" s="872"/>
      <c r="AF438" s="872"/>
      <c r="AG438" s="872"/>
      <c r="AH438" s="875">
        <v>8</v>
      </c>
      <c r="AI438" s="876"/>
      <c r="AJ438" s="876"/>
      <c r="AK438" s="876"/>
      <c r="AL438" s="857">
        <v>66.599999999999994</v>
      </c>
      <c r="AM438" s="858"/>
      <c r="AN438" s="858"/>
      <c r="AO438" s="859"/>
      <c r="AP438" s="860" t="s">
        <v>282</v>
      </c>
      <c r="AQ438" s="860"/>
      <c r="AR438" s="860"/>
      <c r="AS438" s="860"/>
      <c r="AT438" s="860"/>
      <c r="AU438" s="860"/>
      <c r="AV438" s="860"/>
      <c r="AW438" s="860"/>
      <c r="AX438" s="860"/>
      <c r="AY438">
        <f>COUNTA($C$438)</f>
        <v>1</v>
      </c>
    </row>
    <row r="439" spans="1:51" ht="30" customHeight="1" x14ac:dyDescent="0.15">
      <c r="A439" s="861">
        <v>8</v>
      </c>
      <c r="B439" s="861">
        <v>1</v>
      </c>
      <c r="C439" s="862" t="s">
        <v>738</v>
      </c>
      <c r="D439" s="863"/>
      <c r="E439" s="863"/>
      <c r="F439" s="863"/>
      <c r="G439" s="863"/>
      <c r="H439" s="863"/>
      <c r="I439" s="863"/>
      <c r="J439" s="864">
        <v>9360001020977</v>
      </c>
      <c r="K439" s="865"/>
      <c r="L439" s="865"/>
      <c r="M439" s="865"/>
      <c r="N439" s="865"/>
      <c r="O439" s="865"/>
      <c r="P439" s="877" t="s">
        <v>708</v>
      </c>
      <c r="Q439" s="874"/>
      <c r="R439" s="874"/>
      <c r="S439" s="874"/>
      <c r="T439" s="874"/>
      <c r="U439" s="874"/>
      <c r="V439" s="874"/>
      <c r="W439" s="874"/>
      <c r="X439" s="874"/>
      <c r="Y439" s="868">
        <v>18.399999999999999</v>
      </c>
      <c r="Z439" s="869"/>
      <c r="AA439" s="869"/>
      <c r="AB439" s="870"/>
      <c r="AC439" s="871" t="s">
        <v>250</v>
      </c>
      <c r="AD439" s="872"/>
      <c r="AE439" s="872"/>
      <c r="AF439" s="872"/>
      <c r="AG439" s="872"/>
      <c r="AH439" s="875">
        <v>6</v>
      </c>
      <c r="AI439" s="876"/>
      <c r="AJ439" s="876"/>
      <c r="AK439" s="876"/>
      <c r="AL439" s="857">
        <v>75.2</v>
      </c>
      <c r="AM439" s="858"/>
      <c r="AN439" s="858"/>
      <c r="AO439" s="859"/>
      <c r="AP439" s="860" t="s">
        <v>282</v>
      </c>
      <c r="AQ439" s="860"/>
      <c r="AR439" s="860"/>
      <c r="AS439" s="860"/>
      <c r="AT439" s="860"/>
      <c r="AU439" s="860"/>
      <c r="AV439" s="860"/>
      <c r="AW439" s="860"/>
      <c r="AX439" s="860"/>
      <c r="AY439">
        <f>COUNTA($C$439)</f>
        <v>1</v>
      </c>
    </row>
    <row r="440" spans="1:51" ht="30" customHeight="1" x14ac:dyDescent="0.15">
      <c r="A440" s="861">
        <v>9</v>
      </c>
      <c r="B440" s="861">
        <v>1</v>
      </c>
      <c r="C440" s="862" t="s">
        <v>703</v>
      </c>
      <c r="D440" s="863"/>
      <c r="E440" s="863"/>
      <c r="F440" s="863"/>
      <c r="G440" s="863"/>
      <c r="H440" s="863"/>
      <c r="I440" s="863"/>
      <c r="J440" s="864">
        <v>4430005006045</v>
      </c>
      <c r="K440" s="865"/>
      <c r="L440" s="865"/>
      <c r="M440" s="865"/>
      <c r="N440" s="865"/>
      <c r="O440" s="865"/>
      <c r="P440" s="877" t="s">
        <v>707</v>
      </c>
      <c r="Q440" s="874"/>
      <c r="R440" s="874"/>
      <c r="S440" s="874"/>
      <c r="T440" s="874"/>
      <c r="U440" s="874"/>
      <c r="V440" s="874"/>
      <c r="W440" s="874"/>
      <c r="X440" s="874"/>
      <c r="Y440" s="868">
        <v>15.6</v>
      </c>
      <c r="Z440" s="869"/>
      <c r="AA440" s="869"/>
      <c r="AB440" s="870"/>
      <c r="AC440" s="871" t="s">
        <v>250</v>
      </c>
      <c r="AD440" s="872"/>
      <c r="AE440" s="872"/>
      <c r="AF440" s="872"/>
      <c r="AG440" s="872"/>
      <c r="AH440" s="875">
        <v>2</v>
      </c>
      <c r="AI440" s="876"/>
      <c r="AJ440" s="876"/>
      <c r="AK440" s="876"/>
      <c r="AL440" s="857">
        <v>95.9</v>
      </c>
      <c r="AM440" s="858"/>
      <c r="AN440" s="858"/>
      <c r="AO440" s="859"/>
      <c r="AP440" s="860" t="s">
        <v>282</v>
      </c>
      <c r="AQ440" s="860"/>
      <c r="AR440" s="860"/>
      <c r="AS440" s="860"/>
      <c r="AT440" s="860"/>
      <c r="AU440" s="860"/>
      <c r="AV440" s="860"/>
      <c r="AW440" s="860"/>
      <c r="AX440" s="860"/>
      <c r="AY440">
        <f>COUNTA($C$440)</f>
        <v>1</v>
      </c>
    </row>
    <row r="441" spans="1:51" ht="30" customHeight="1" x14ac:dyDescent="0.15">
      <c r="A441" s="861">
        <v>10</v>
      </c>
      <c r="B441" s="861">
        <v>1</v>
      </c>
      <c r="C441" s="862" t="s">
        <v>739</v>
      </c>
      <c r="D441" s="863"/>
      <c r="E441" s="863"/>
      <c r="F441" s="863"/>
      <c r="G441" s="863"/>
      <c r="H441" s="863"/>
      <c r="I441" s="863"/>
      <c r="J441" s="864">
        <v>9080405000521</v>
      </c>
      <c r="K441" s="865"/>
      <c r="L441" s="865"/>
      <c r="M441" s="865"/>
      <c r="N441" s="865"/>
      <c r="O441" s="865"/>
      <c r="P441" s="877" t="s">
        <v>706</v>
      </c>
      <c r="Q441" s="874"/>
      <c r="R441" s="874"/>
      <c r="S441" s="874"/>
      <c r="T441" s="874"/>
      <c r="U441" s="874"/>
      <c r="V441" s="874"/>
      <c r="W441" s="874"/>
      <c r="X441" s="874"/>
      <c r="Y441" s="868">
        <v>15</v>
      </c>
      <c r="Z441" s="869"/>
      <c r="AA441" s="869"/>
      <c r="AB441" s="870"/>
      <c r="AC441" s="871" t="s">
        <v>250</v>
      </c>
      <c r="AD441" s="872"/>
      <c r="AE441" s="872"/>
      <c r="AF441" s="872"/>
      <c r="AG441" s="872"/>
      <c r="AH441" s="875">
        <v>3</v>
      </c>
      <c r="AI441" s="876"/>
      <c r="AJ441" s="876"/>
      <c r="AK441" s="876"/>
      <c r="AL441" s="857">
        <v>71.3</v>
      </c>
      <c r="AM441" s="858"/>
      <c r="AN441" s="858"/>
      <c r="AO441" s="859"/>
      <c r="AP441" s="860" t="s">
        <v>282</v>
      </c>
      <c r="AQ441" s="860"/>
      <c r="AR441" s="860"/>
      <c r="AS441" s="860"/>
      <c r="AT441" s="860"/>
      <c r="AU441" s="860"/>
      <c r="AV441" s="860"/>
      <c r="AW441" s="860"/>
      <c r="AX441" s="860"/>
      <c r="AY441">
        <f>COUNTA($C$441)</f>
        <v>1</v>
      </c>
    </row>
    <row r="442" spans="1:51" ht="30" hidden="1" customHeight="1" x14ac:dyDescent="0.15">
      <c r="A442" s="861">
        <v>11</v>
      </c>
      <c r="B442" s="861">
        <v>1</v>
      </c>
      <c r="C442" s="863"/>
      <c r="D442" s="863"/>
      <c r="E442" s="863"/>
      <c r="F442" s="863"/>
      <c r="G442" s="863"/>
      <c r="H442" s="863"/>
      <c r="I442" s="863"/>
      <c r="J442" s="864"/>
      <c r="K442" s="865"/>
      <c r="L442" s="865"/>
      <c r="M442" s="865"/>
      <c r="N442" s="865"/>
      <c r="O442" s="865"/>
      <c r="P442" s="874"/>
      <c r="Q442" s="874"/>
      <c r="R442" s="874"/>
      <c r="S442" s="874"/>
      <c r="T442" s="874"/>
      <c r="U442" s="874"/>
      <c r="V442" s="874"/>
      <c r="W442" s="874"/>
      <c r="X442" s="874"/>
      <c r="Y442" s="868"/>
      <c r="Z442" s="869"/>
      <c r="AA442" s="869"/>
      <c r="AB442" s="870"/>
      <c r="AC442" s="871"/>
      <c r="AD442" s="872"/>
      <c r="AE442" s="872"/>
      <c r="AF442" s="872"/>
      <c r="AG442" s="872"/>
      <c r="AH442" s="875"/>
      <c r="AI442" s="876"/>
      <c r="AJ442" s="876"/>
      <c r="AK442" s="876"/>
      <c r="AL442" s="857"/>
      <c r="AM442" s="858"/>
      <c r="AN442" s="858"/>
      <c r="AO442" s="859"/>
      <c r="AP442" s="860"/>
      <c r="AQ442" s="860"/>
      <c r="AR442" s="860"/>
      <c r="AS442" s="860"/>
      <c r="AT442" s="860"/>
      <c r="AU442" s="860"/>
      <c r="AV442" s="860"/>
      <c r="AW442" s="860"/>
      <c r="AX442" s="860"/>
      <c r="AY442">
        <f>COUNTA($C$442)</f>
        <v>0</v>
      </c>
    </row>
    <row r="443" spans="1:51" ht="30" hidden="1" customHeight="1" x14ac:dyDescent="0.15">
      <c r="A443" s="861">
        <v>12</v>
      </c>
      <c r="B443" s="861">
        <v>1</v>
      </c>
      <c r="C443" s="863"/>
      <c r="D443" s="863"/>
      <c r="E443" s="863"/>
      <c r="F443" s="863"/>
      <c r="G443" s="863"/>
      <c r="H443" s="863"/>
      <c r="I443" s="863"/>
      <c r="J443" s="864"/>
      <c r="K443" s="865"/>
      <c r="L443" s="865"/>
      <c r="M443" s="865"/>
      <c r="N443" s="865"/>
      <c r="O443" s="865"/>
      <c r="P443" s="874"/>
      <c r="Q443" s="874"/>
      <c r="R443" s="874"/>
      <c r="S443" s="874"/>
      <c r="T443" s="874"/>
      <c r="U443" s="874"/>
      <c r="V443" s="874"/>
      <c r="W443" s="874"/>
      <c r="X443" s="874"/>
      <c r="Y443" s="868"/>
      <c r="Z443" s="869"/>
      <c r="AA443" s="869"/>
      <c r="AB443" s="870"/>
      <c r="AC443" s="871"/>
      <c r="AD443" s="872"/>
      <c r="AE443" s="872"/>
      <c r="AF443" s="872"/>
      <c r="AG443" s="872"/>
      <c r="AH443" s="875"/>
      <c r="AI443" s="876"/>
      <c r="AJ443" s="876"/>
      <c r="AK443" s="876"/>
      <c r="AL443" s="857"/>
      <c r="AM443" s="858"/>
      <c r="AN443" s="858"/>
      <c r="AO443" s="859"/>
      <c r="AP443" s="860"/>
      <c r="AQ443" s="860"/>
      <c r="AR443" s="860"/>
      <c r="AS443" s="860"/>
      <c r="AT443" s="860"/>
      <c r="AU443" s="860"/>
      <c r="AV443" s="860"/>
      <c r="AW443" s="860"/>
      <c r="AX443" s="860"/>
      <c r="AY443">
        <f>COUNTA($C$443)</f>
        <v>0</v>
      </c>
    </row>
    <row r="444" spans="1:51" ht="30" hidden="1" customHeight="1" x14ac:dyDescent="0.15">
      <c r="A444" s="861">
        <v>13</v>
      </c>
      <c r="B444" s="861">
        <v>1</v>
      </c>
      <c r="C444" s="863"/>
      <c r="D444" s="863"/>
      <c r="E444" s="863"/>
      <c r="F444" s="863"/>
      <c r="G444" s="863"/>
      <c r="H444" s="863"/>
      <c r="I444" s="863"/>
      <c r="J444" s="864"/>
      <c r="K444" s="865"/>
      <c r="L444" s="865"/>
      <c r="M444" s="865"/>
      <c r="N444" s="865"/>
      <c r="O444" s="865"/>
      <c r="P444" s="874"/>
      <c r="Q444" s="874"/>
      <c r="R444" s="874"/>
      <c r="S444" s="874"/>
      <c r="T444" s="874"/>
      <c r="U444" s="874"/>
      <c r="V444" s="874"/>
      <c r="W444" s="874"/>
      <c r="X444" s="874"/>
      <c r="Y444" s="868"/>
      <c r="Z444" s="869"/>
      <c r="AA444" s="869"/>
      <c r="AB444" s="870"/>
      <c r="AC444" s="871"/>
      <c r="AD444" s="872"/>
      <c r="AE444" s="872"/>
      <c r="AF444" s="872"/>
      <c r="AG444" s="872"/>
      <c r="AH444" s="875"/>
      <c r="AI444" s="876"/>
      <c r="AJ444" s="876"/>
      <c r="AK444" s="876"/>
      <c r="AL444" s="857"/>
      <c r="AM444" s="858"/>
      <c r="AN444" s="858"/>
      <c r="AO444" s="859"/>
      <c r="AP444" s="860"/>
      <c r="AQ444" s="860"/>
      <c r="AR444" s="860"/>
      <c r="AS444" s="860"/>
      <c r="AT444" s="860"/>
      <c r="AU444" s="860"/>
      <c r="AV444" s="860"/>
      <c r="AW444" s="860"/>
      <c r="AX444" s="860"/>
      <c r="AY444">
        <f>COUNTA($C$444)</f>
        <v>0</v>
      </c>
    </row>
    <row r="445" spans="1:51" ht="30" hidden="1" customHeight="1" x14ac:dyDescent="0.15">
      <c r="A445" s="861">
        <v>14</v>
      </c>
      <c r="B445" s="861">
        <v>1</v>
      </c>
      <c r="C445" s="863"/>
      <c r="D445" s="863"/>
      <c r="E445" s="863"/>
      <c r="F445" s="863"/>
      <c r="G445" s="863"/>
      <c r="H445" s="863"/>
      <c r="I445" s="863"/>
      <c r="J445" s="864"/>
      <c r="K445" s="865"/>
      <c r="L445" s="865"/>
      <c r="M445" s="865"/>
      <c r="N445" s="865"/>
      <c r="O445" s="865"/>
      <c r="P445" s="874"/>
      <c r="Q445" s="874"/>
      <c r="R445" s="874"/>
      <c r="S445" s="874"/>
      <c r="T445" s="874"/>
      <c r="U445" s="874"/>
      <c r="V445" s="874"/>
      <c r="W445" s="874"/>
      <c r="X445" s="874"/>
      <c r="Y445" s="868"/>
      <c r="Z445" s="869"/>
      <c r="AA445" s="869"/>
      <c r="AB445" s="870"/>
      <c r="AC445" s="871"/>
      <c r="AD445" s="872"/>
      <c r="AE445" s="872"/>
      <c r="AF445" s="872"/>
      <c r="AG445" s="872"/>
      <c r="AH445" s="875"/>
      <c r="AI445" s="876"/>
      <c r="AJ445" s="876"/>
      <c r="AK445" s="876"/>
      <c r="AL445" s="857"/>
      <c r="AM445" s="858"/>
      <c r="AN445" s="858"/>
      <c r="AO445" s="859"/>
      <c r="AP445" s="860"/>
      <c r="AQ445" s="860"/>
      <c r="AR445" s="860"/>
      <c r="AS445" s="860"/>
      <c r="AT445" s="860"/>
      <c r="AU445" s="860"/>
      <c r="AV445" s="860"/>
      <c r="AW445" s="860"/>
      <c r="AX445" s="860"/>
      <c r="AY445">
        <f>COUNTA($C$445)</f>
        <v>0</v>
      </c>
    </row>
    <row r="446" spans="1:51" ht="30" hidden="1" customHeight="1" x14ac:dyDescent="0.15">
      <c r="A446" s="861">
        <v>15</v>
      </c>
      <c r="B446" s="861">
        <v>1</v>
      </c>
      <c r="C446" s="863"/>
      <c r="D446" s="863"/>
      <c r="E446" s="863"/>
      <c r="F446" s="863"/>
      <c r="G446" s="863"/>
      <c r="H446" s="863"/>
      <c r="I446" s="863"/>
      <c r="J446" s="864"/>
      <c r="K446" s="865"/>
      <c r="L446" s="865"/>
      <c r="M446" s="865"/>
      <c r="N446" s="865"/>
      <c r="O446" s="865"/>
      <c r="P446" s="874"/>
      <c r="Q446" s="874"/>
      <c r="R446" s="874"/>
      <c r="S446" s="874"/>
      <c r="T446" s="874"/>
      <c r="U446" s="874"/>
      <c r="V446" s="874"/>
      <c r="W446" s="874"/>
      <c r="X446" s="874"/>
      <c r="Y446" s="868"/>
      <c r="Z446" s="869"/>
      <c r="AA446" s="869"/>
      <c r="AB446" s="870"/>
      <c r="AC446" s="871"/>
      <c r="AD446" s="872"/>
      <c r="AE446" s="872"/>
      <c r="AF446" s="872"/>
      <c r="AG446" s="872"/>
      <c r="AH446" s="875"/>
      <c r="AI446" s="876"/>
      <c r="AJ446" s="876"/>
      <c r="AK446" s="876"/>
      <c r="AL446" s="857"/>
      <c r="AM446" s="858"/>
      <c r="AN446" s="858"/>
      <c r="AO446" s="859"/>
      <c r="AP446" s="860"/>
      <c r="AQ446" s="860"/>
      <c r="AR446" s="860"/>
      <c r="AS446" s="860"/>
      <c r="AT446" s="860"/>
      <c r="AU446" s="860"/>
      <c r="AV446" s="860"/>
      <c r="AW446" s="860"/>
      <c r="AX446" s="860"/>
      <c r="AY446">
        <f>COUNTA($C$446)</f>
        <v>0</v>
      </c>
    </row>
    <row r="447" spans="1:51" ht="30" hidden="1" customHeight="1" x14ac:dyDescent="0.15">
      <c r="A447" s="861">
        <v>16</v>
      </c>
      <c r="B447" s="861">
        <v>1</v>
      </c>
      <c r="C447" s="863"/>
      <c r="D447" s="863"/>
      <c r="E447" s="863"/>
      <c r="F447" s="863"/>
      <c r="G447" s="863"/>
      <c r="H447" s="863"/>
      <c r="I447" s="863"/>
      <c r="J447" s="864"/>
      <c r="K447" s="865"/>
      <c r="L447" s="865"/>
      <c r="M447" s="865"/>
      <c r="N447" s="865"/>
      <c r="O447" s="865"/>
      <c r="P447" s="874"/>
      <c r="Q447" s="874"/>
      <c r="R447" s="874"/>
      <c r="S447" s="874"/>
      <c r="T447" s="874"/>
      <c r="U447" s="874"/>
      <c r="V447" s="874"/>
      <c r="W447" s="874"/>
      <c r="X447" s="874"/>
      <c r="Y447" s="868"/>
      <c r="Z447" s="869"/>
      <c r="AA447" s="869"/>
      <c r="AB447" s="870"/>
      <c r="AC447" s="871"/>
      <c r="AD447" s="872"/>
      <c r="AE447" s="872"/>
      <c r="AF447" s="872"/>
      <c r="AG447" s="872"/>
      <c r="AH447" s="875"/>
      <c r="AI447" s="876"/>
      <c r="AJ447" s="876"/>
      <c r="AK447" s="876"/>
      <c r="AL447" s="857"/>
      <c r="AM447" s="858"/>
      <c r="AN447" s="858"/>
      <c r="AO447" s="859"/>
      <c r="AP447" s="860"/>
      <c r="AQ447" s="860"/>
      <c r="AR447" s="860"/>
      <c r="AS447" s="860"/>
      <c r="AT447" s="860"/>
      <c r="AU447" s="860"/>
      <c r="AV447" s="860"/>
      <c r="AW447" s="860"/>
      <c r="AX447" s="860"/>
      <c r="AY447">
        <f>COUNTA($C$447)</f>
        <v>0</v>
      </c>
    </row>
    <row r="448" spans="1:51" s="16" customFormat="1" ht="30" hidden="1" customHeight="1" x14ac:dyDescent="0.15">
      <c r="A448" s="861">
        <v>17</v>
      </c>
      <c r="B448" s="861">
        <v>1</v>
      </c>
      <c r="C448" s="863"/>
      <c r="D448" s="863"/>
      <c r="E448" s="863"/>
      <c r="F448" s="863"/>
      <c r="G448" s="863"/>
      <c r="H448" s="863"/>
      <c r="I448" s="863"/>
      <c r="J448" s="864"/>
      <c r="K448" s="865"/>
      <c r="L448" s="865"/>
      <c r="M448" s="865"/>
      <c r="N448" s="865"/>
      <c r="O448" s="865"/>
      <c r="P448" s="874"/>
      <c r="Q448" s="874"/>
      <c r="R448" s="874"/>
      <c r="S448" s="874"/>
      <c r="T448" s="874"/>
      <c r="U448" s="874"/>
      <c r="V448" s="874"/>
      <c r="W448" s="874"/>
      <c r="X448" s="874"/>
      <c r="Y448" s="868"/>
      <c r="Z448" s="869"/>
      <c r="AA448" s="869"/>
      <c r="AB448" s="870"/>
      <c r="AC448" s="871"/>
      <c r="AD448" s="872"/>
      <c r="AE448" s="872"/>
      <c r="AF448" s="872"/>
      <c r="AG448" s="872"/>
      <c r="AH448" s="875"/>
      <c r="AI448" s="876"/>
      <c r="AJ448" s="876"/>
      <c r="AK448" s="876"/>
      <c r="AL448" s="857"/>
      <c r="AM448" s="858"/>
      <c r="AN448" s="858"/>
      <c r="AO448" s="859"/>
      <c r="AP448" s="860"/>
      <c r="AQ448" s="860"/>
      <c r="AR448" s="860"/>
      <c r="AS448" s="860"/>
      <c r="AT448" s="860"/>
      <c r="AU448" s="860"/>
      <c r="AV448" s="860"/>
      <c r="AW448" s="860"/>
      <c r="AX448" s="860"/>
      <c r="AY448">
        <f>COUNTA($C$448)</f>
        <v>0</v>
      </c>
    </row>
    <row r="449" spans="1:51" ht="30" hidden="1" customHeight="1" x14ac:dyDescent="0.15">
      <c r="A449" s="861">
        <v>18</v>
      </c>
      <c r="B449" s="861">
        <v>1</v>
      </c>
      <c r="C449" s="863"/>
      <c r="D449" s="863"/>
      <c r="E449" s="863"/>
      <c r="F449" s="863"/>
      <c r="G449" s="863"/>
      <c r="H449" s="863"/>
      <c r="I449" s="863"/>
      <c r="J449" s="864"/>
      <c r="K449" s="865"/>
      <c r="L449" s="865"/>
      <c r="M449" s="865"/>
      <c r="N449" s="865"/>
      <c r="O449" s="865"/>
      <c r="P449" s="874"/>
      <c r="Q449" s="874"/>
      <c r="R449" s="874"/>
      <c r="S449" s="874"/>
      <c r="T449" s="874"/>
      <c r="U449" s="874"/>
      <c r="V449" s="874"/>
      <c r="W449" s="874"/>
      <c r="X449" s="874"/>
      <c r="Y449" s="868"/>
      <c r="Z449" s="869"/>
      <c r="AA449" s="869"/>
      <c r="AB449" s="870"/>
      <c r="AC449" s="871"/>
      <c r="AD449" s="872"/>
      <c r="AE449" s="872"/>
      <c r="AF449" s="872"/>
      <c r="AG449" s="872"/>
      <c r="AH449" s="875"/>
      <c r="AI449" s="876"/>
      <c r="AJ449" s="876"/>
      <c r="AK449" s="876"/>
      <c r="AL449" s="857"/>
      <c r="AM449" s="858"/>
      <c r="AN449" s="858"/>
      <c r="AO449" s="859"/>
      <c r="AP449" s="860"/>
      <c r="AQ449" s="860"/>
      <c r="AR449" s="860"/>
      <c r="AS449" s="860"/>
      <c r="AT449" s="860"/>
      <c r="AU449" s="860"/>
      <c r="AV449" s="860"/>
      <c r="AW449" s="860"/>
      <c r="AX449" s="860"/>
      <c r="AY449">
        <f>COUNTA($C$449)</f>
        <v>0</v>
      </c>
    </row>
    <row r="450" spans="1:51" ht="30" hidden="1" customHeight="1" x14ac:dyDescent="0.15">
      <c r="A450" s="861">
        <v>19</v>
      </c>
      <c r="B450" s="861">
        <v>1</v>
      </c>
      <c r="C450" s="863"/>
      <c r="D450" s="863"/>
      <c r="E450" s="863"/>
      <c r="F450" s="863"/>
      <c r="G450" s="863"/>
      <c r="H450" s="863"/>
      <c r="I450" s="863"/>
      <c r="J450" s="864"/>
      <c r="K450" s="865"/>
      <c r="L450" s="865"/>
      <c r="M450" s="865"/>
      <c r="N450" s="865"/>
      <c r="O450" s="865"/>
      <c r="P450" s="874"/>
      <c r="Q450" s="874"/>
      <c r="R450" s="874"/>
      <c r="S450" s="874"/>
      <c r="T450" s="874"/>
      <c r="U450" s="874"/>
      <c r="V450" s="874"/>
      <c r="W450" s="874"/>
      <c r="X450" s="874"/>
      <c r="Y450" s="868"/>
      <c r="Z450" s="869"/>
      <c r="AA450" s="869"/>
      <c r="AB450" s="870"/>
      <c r="AC450" s="871"/>
      <c r="AD450" s="872"/>
      <c r="AE450" s="872"/>
      <c r="AF450" s="872"/>
      <c r="AG450" s="872"/>
      <c r="AH450" s="875"/>
      <c r="AI450" s="876"/>
      <c r="AJ450" s="876"/>
      <c r="AK450" s="876"/>
      <c r="AL450" s="857"/>
      <c r="AM450" s="858"/>
      <c r="AN450" s="858"/>
      <c r="AO450" s="859"/>
      <c r="AP450" s="860"/>
      <c r="AQ450" s="860"/>
      <c r="AR450" s="860"/>
      <c r="AS450" s="860"/>
      <c r="AT450" s="860"/>
      <c r="AU450" s="860"/>
      <c r="AV450" s="860"/>
      <c r="AW450" s="860"/>
      <c r="AX450" s="860"/>
      <c r="AY450">
        <f>COUNTA($C$450)</f>
        <v>0</v>
      </c>
    </row>
    <row r="451" spans="1:51" ht="30" hidden="1" customHeight="1" x14ac:dyDescent="0.15">
      <c r="A451" s="861">
        <v>20</v>
      </c>
      <c r="B451" s="861">
        <v>1</v>
      </c>
      <c r="C451" s="863"/>
      <c r="D451" s="863"/>
      <c r="E451" s="863"/>
      <c r="F451" s="863"/>
      <c r="G451" s="863"/>
      <c r="H451" s="863"/>
      <c r="I451" s="863"/>
      <c r="J451" s="864"/>
      <c r="K451" s="865"/>
      <c r="L451" s="865"/>
      <c r="M451" s="865"/>
      <c r="N451" s="865"/>
      <c r="O451" s="865"/>
      <c r="P451" s="874"/>
      <c r="Q451" s="874"/>
      <c r="R451" s="874"/>
      <c r="S451" s="874"/>
      <c r="T451" s="874"/>
      <c r="U451" s="874"/>
      <c r="V451" s="874"/>
      <c r="W451" s="874"/>
      <c r="X451" s="874"/>
      <c r="Y451" s="868"/>
      <c r="Z451" s="869"/>
      <c r="AA451" s="869"/>
      <c r="AB451" s="870"/>
      <c r="AC451" s="871"/>
      <c r="AD451" s="872"/>
      <c r="AE451" s="872"/>
      <c r="AF451" s="872"/>
      <c r="AG451" s="872"/>
      <c r="AH451" s="875"/>
      <c r="AI451" s="876"/>
      <c r="AJ451" s="876"/>
      <c r="AK451" s="876"/>
      <c r="AL451" s="857"/>
      <c r="AM451" s="858"/>
      <c r="AN451" s="858"/>
      <c r="AO451" s="859"/>
      <c r="AP451" s="860"/>
      <c r="AQ451" s="860"/>
      <c r="AR451" s="860"/>
      <c r="AS451" s="860"/>
      <c r="AT451" s="860"/>
      <c r="AU451" s="860"/>
      <c r="AV451" s="860"/>
      <c r="AW451" s="860"/>
      <c r="AX451" s="860"/>
      <c r="AY451">
        <f>COUNTA($C$451)</f>
        <v>0</v>
      </c>
    </row>
    <row r="452" spans="1:51" ht="30" hidden="1" customHeight="1" x14ac:dyDescent="0.15">
      <c r="A452" s="861">
        <v>21</v>
      </c>
      <c r="B452" s="861">
        <v>1</v>
      </c>
      <c r="C452" s="863"/>
      <c r="D452" s="863"/>
      <c r="E452" s="863"/>
      <c r="F452" s="863"/>
      <c r="G452" s="863"/>
      <c r="H452" s="863"/>
      <c r="I452" s="863"/>
      <c r="J452" s="864"/>
      <c r="K452" s="865"/>
      <c r="L452" s="865"/>
      <c r="M452" s="865"/>
      <c r="N452" s="865"/>
      <c r="O452" s="865"/>
      <c r="P452" s="874"/>
      <c r="Q452" s="874"/>
      <c r="R452" s="874"/>
      <c r="S452" s="874"/>
      <c r="T452" s="874"/>
      <c r="U452" s="874"/>
      <c r="V452" s="874"/>
      <c r="W452" s="874"/>
      <c r="X452" s="874"/>
      <c r="Y452" s="868"/>
      <c r="Z452" s="869"/>
      <c r="AA452" s="869"/>
      <c r="AB452" s="870"/>
      <c r="AC452" s="871"/>
      <c r="AD452" s="872"/>
      <c r="AE452" s="872"/>
      <c r="AF452" s="872"/>
      <c r="AG452" s="872"/>
      <c r="AH452" s="875"/>
      <c r="AI452" s="876"/>
      <c r="AJ452" s="876"/>
      <c r="AK452" s="876"/>
      <c r="AL452" s="857"/>
      <c r="AM452" s="858"/>
      <c r="AN452" s="858"/>
      <c r="AO452" s="859"/>
      <c r="AP452" s="860"/>
      <c r="AQ452" s="860"/>
      <c r="AR452" s="860"/>
      <c r="AS452" s="860"/>
      <c r="AT452" s="860"/>
      <c r="AU452" s="860"/>
      <c r="AV452" s="860"/>
      <c r="AW452" s="860"/>
      <c r="AX452" s="860"/>
      <c r="AY452">
        <f>COUNTA($C$452)</f>
        <v>0</v>
      </c>
    </row>
    <row r="453" spans="1:51" ht="30" hidden="1" customHeight="1" x14ac:dyDescent="0.15">
      <c r="A453" s="861">
        <v>22</v>
      </c>
      <c r="B453" s="861">
        <v>1</v>
      </c>
      <c r="C453" s="863"/>
      <c r="D453" s="863"/>
      <c r="E453" s="863"/>
      <c r="F453" s="863"/>
      <c r="G453" s="863"/>
      <c r="H453" s="863"/>
      <c r="I453" s="863"/>
      <c r="J453" s="864"/>
      <c r="K453" s="865"/>
      <c r="L453" s="865"/>
      <c r="M453" s="865"/>
      <c r="N453" s="865"/>
      <c r="O453" s="865"/>
      <c r="P453" s="874"/>
      <c r="Q453" s="874"/>
      <c r="R453" s="874"/>
      <c r="S453" s="874"/>
      <c r="T453" s="874"/>
      <c r="U453" s="874"/>
      <c r="V453" s="874"/>
      <c r="W453" s="874"/>
      <c r="X453" s="874"/>
      <c r="Y453" s="868"/>
      <c r="Z453" s="869"/>
      <c r="AA453" s="869"/>
      <c r="AB453" s="870"/>
      <c r="AC453" s="871"/>
      <c r="AD453" s="872"/>
      <c r="AE453" s="872"/>
      <c r="AF453" s="872"/>
      <c r="AG453" s="872"/>
      <c r="AH453" s="875"/>
      <c r="AI453" s="876"/>
      <c r="AJ453" s="876"/>
      <c r="AK453" s="876"/>
      <c r="AL453" s="857"/>
      <c r="AM453" s="858"/>
      <c r="AN453" s="858"/>
      <c r="AO453" s="859"/>
      <c r="AP453" s="860"/>
      <c r="AQ453" s="860"/>
      <c r="AR453" s="860"/>
      <c r="AS453" s="860"/>
      <c r="AT453" s="860"/>
      <c r="AU453" s="860"/>
      <c r="AV453" s="860"/>
      <c r="AW453" s="860"/>
      <c r="AX453" s="860"/>
      <c r="AY453">
        <f>COUNTA($C$453)</f>
        <v>0</v>
      </c>
    </row>
    <row r="454" spans="1:51" ht="30" hidden="1" customHeight="1" x14ac:dyDescent="0.15">
      <c r="A454" s="861">
        <v>23</v>
      </c>
      <c r="B454" s="861">
        <v>1</v>
      </c>
      <c r="C454" s="863"/>
      <c r="D454" s="863"/>
      <c r="E454" s="863"/>
      <c r="F454" s="863"/>
      <c r="G454" s="863"/>
      <c r="H454" s="863"/>
      <c r="I454" s="863"/>
      <c r="J454" s="864"/>
      <c r="K454" s="865"/>
      <c r="L454" s="865"/>
      <c r="M454" s="865"/>
      <c r="N454" s="865"/>
      <c r="O454" s="865"/>
      <c r="P454" s="874"/>
      <c r="Q454" s="874"/>
      <c r="R454" s="874"/>
      <c r="S454" s="874"/>
      <c r="T454" s="874"/>
      <c r="U454" s="874"/>
      <c r="V454" s="874"/>
      <c r="W454" s="874"/>
      <c r="X454" s="874"/>
      <c r="Y454" s="868"/>
      <c r="Z454" s="869"/>
      <c r="AA454" s="869"/>
      <c r="AB454" s="870"/>
      <c r="AC454" s="871"/>
      <c r="AD454" s="872"/>
      <c r="AE454" s="872"/>
      <c r="AF454" s="872"/>
      <c r="AG454" s="872"/>
      <c r="AH454" s="875"/>
      <c r="AI454" s="876"/>
      <c r="AJ454" s="876"/>
      <c r="AK454" s="876"/>
      <c r="AL454" s="857"/>
      <c r="AM454" s="858"/>
      <c r="AN454" s="858"/>
      <c r="AO454" s="859"/>
      <c r="AP454" s="860"/>
      <c r="AQ454" s="860"/>
      <c r="AR454" s="860"/>
      <c r="AS454" s="860"/>
      <c r="AT454" s="860"/>
      <c r="AU454" s="860"/>
      <c r="AV454" s="860"/>
      <c r="AW454" s="860"/>
      <c r="AX454" s="860"/>
      <c r="AY454">
        <f>COUNTA($C$454)</f>
        <v>0</v>
      </c>
    </row>
    <row r="455" spans="1:51" ht="30" hidden="1" customHeight="1" x14ac:dyDescent="0.15">
      <c r="A455" s="861">
        <v>24</v>
      </c>
      <c r="B455" s="861">
        <v>1</v>
      </c>
      <c r="C455" s="863"/>
      <c r="D455" s="863"/>
      <c r="E455" s="863"/>
      <c r="F455" s="863"/>
      <c r="G455" s="863"/>
      <c r="H455" s="863"/>
      <c r="I455" s="863"/>
      <c r="J455" s="864"/>
      <c r="K455" s="865"/>
      <c r="L455" s="865"/>
      <c r="M455" s="865"/>
      <c r="N455" s="865"/>
      <c r="O455" s="865"/>
      <c r="P455" s="874"/>
      <c r="Q455" s="874"/>
      <c r="R455" s="874"/>
      <c r="S455" s="874"/>
      <c r="T455" s="874"/>
      <c r="U455" s="874"/>
      <c r="V455" s="874"/>
      <c r="W455" s="874"/>
      <c r="X455" s="874"/>
      <c r="Y455" s="868"/>
      <c r="Z455" s="869"/>
      <c r="AA455" s="869"/>
      <c r="AB455" s="870"/>
      <c r="AC455" s="871"/>
      <c r="AD455" s="872"/>
      <c r="AE455" s="872"/>
      <c r="AF455" s="872"/>
      <c r="AG455" s="872"/>
      <c r="AH455" s="875"/>
      <c r="AI455" s="876"/>
      <c r="AJ455" s="876"/>
      <c r="AK455" s="876"/>
      <c r="AL455" s="857"/>
      <c r="AM455" s="858"/>
      <c r="AN455" s="858"/>
      <c r="AO455" s="859"/>
      <c r="AP455" s="860"/>
      <c r="AQ455" s="860"/>
      <c r="AR455" s="860"/>
      <c r="AS455" s="860"/>
      <c r="AT455" s="860"/>
      <c r="AU455" s="860"/>
      <c r="AV455" s="860"/>
      <c r="AW455" s="860"/>
      <c r="AX455" s="860"/>
      <c r="AY455">
        <f>COUNTA($C$455)</f>
        <v>0</v>
      </c>
    </row>
    <row r="456" spans="1:51" ht="30" hidden="1" customHeight="1" x14ac:dyDescent="0.15">
      <c r="A456" s="861">
        <v>25</v>
      </c>
      <c r="B456" s="861">
        <v>1</v>
      </c>
      <c r="C456" s="863"/>
      <c r="D456" s="863"/>
      <c r="E456" s="863"/>
      <c r="F456" s="863"/>
      <c r="G456" s="863"/>
      <c r="H456" s="863"/>
      <c r="I456" s="863"/>
      <c r="J456" s="864"/>
      <c r="K456" s="865"/>
      <c r="L456" s="865"/>
      <c r="M456" s="865"/>
      <c r="N456" s="865"/>
      <c r="O456" s="865"/>
      <c r="P456" s="874"/>
      <c r="Q456" s="874"/>
      <c r="R456" s="874"/>
      <c r="S456" s="874"/>
      <c r="T456" s="874"/>
      <c r="U456" s="874"/>
      <c r="V456" s="874"/>
      <c r="W456" s="874"/>
      <c r="X456" s="874"/>
      <c r="Y456" s="868"/>
      <c r="Z456" s="869"/>
      <c r="AA456" s="869"/>
      <c r="AB456" s="870"/>
      <c r="AC456" s="871"/>
      <c r="AD456" s="872"/>
      <c r="AE456" s="872"/>
      <c r="AF456" s="872"/>
      <c r="AG456" s="872"/>
      <c r="AH456" s="875"/>
      <c r="AI456" s="876"/>
      <c r="AJ456" s="876"/>
      <c r="AK456" s="876"/>
      <c r="AL456" s="857"/>
      <c r="AM456" s="858"/>
      <c r="AN456" s="858"/>
      <c r="AO456" s="859"/>
      <c r="AP456" s="860"/>
      <c r="AQ456" s="860"/>
      <c r="AR456" s="860"/>
      <c r="AS456" s="860"/>
      <c r="AT456" s="860"/>
      <c r="AU456" s="860"/>
      <c r="AV456" s="860"/>
      <c r="AW456" s="860"/>
      <c r="AX456" s="860"/>
      <c r="AY456">
        <f>COUNTA($C$456)</f>
        <v>0</v>
      </c>
    </row>
    <row r="457" spans="1:51" ht="30" hidden="1" customHeight="1" x14ac:dyDescent="0.15">
      <c r="A457" s="861">
        <v>26</v>
      </c>
      <c r="B457" s="861">
        <v>1</v>
      </c>
      <c r="C457" s="863"/>
      <c r="D457" s="863"/>
      <c r="E457" s="863"/>
      <c r="F457" s="863"/>
      <c r="G457" s="863"/>
      <c r="H457" s="863"/>
      <c r="I457" s="863"/>
      <c r="J457" s="864"/>
      <c r="K457" s="865"/>
      <c r="L457" s="865"/>
      <c r="M457" s="865"/>
      <c r="N457" s="865"/>
      <c r="O457" s="865"/>
      <c r="P457" s="874"/>
      <c r="Q457" s="874"/>
      <c r="R457" s="874"/>
      <c r="S457" s="874"/>
      <c r="T457" s="874"/>
      <c r="U457" s="874"/>
      <c r="V457" s="874"/>
      <c r="W457" s="874"/>
      <c r="X457" s="874"/>
      <c r="Y457" s="868"/>
      <c r="Z457" s="869"/>
      <c r="AA457" s="869"/>
      <c r="AB457" s="870"/>
      <c r="AC457" s="871"/>
      <c r="AD457" s="872"/>
      <c r="AE457" s="872"/>
      <c r="AF457" s="872"/>
      <c r="AG457" s="872"/>
      <c r="AH457" s="875"/>
      <c r="AI457" s="876"/>
      <c r="AJ457" s="876"/>
      <c r="AK457" s="876"/>
      <c r="AL457" s="857"/>
      <c r="AM457" s="858"/>
      <c r="AN457" s="858"/>
      <c r="AO457" s="859"/>
      <c r="AP457" s="860"/>
      <c r="AQ457" s="860"/>
      <c r="AR457" s="860"/>
      <c r="AS457" s="860"/>
      <c r="AT457" s="860"/>
      <c r="AU457" s="860"/>
      <c r="AV457" s="860"/>
      <c r="AW457" s="860"/>
      <c r="AX457" s="860"/>
      <c r="AY457">
        <f>COUNTA($C$457)</f>
        <v>0</v>
      </c>
    </row>
    <row r="458" spans="1:51" ht="30" hidden="1" customHeight="1" x14ac:dyDescent="0.15">
      <c r="A458" s="861">
        <v>27</v>
      </c>
      <c r="B458" s="861">
        <v>1</v>
      </c>
      <c r="C458" s="863"/>
      <c r="D458" s="863"/>
      <c r="E458" s="863"/>
      <c r="F458" s="863"/>
      <c r="G458" s="863"/>
      <c r="H458" s="863"/>
      <c r="I458" s="863"/>
      <c r="J458" s="864"/>
      <c r="K458" s="865"/>
      <c r="L458" s="865"/>
      <c r="M458" s="865"/>
      <c r="N458" s="865"/>
      <c r="O458" s="865"/>
      <c r="P458" s="874"/>
      <c r="Q458" s="874"/>
      <c r="R458" s="874"/>
      <c r="S458" s="874"/>
      <c r="T458" s="874"/>
      <c r="U458" s="874"/>
      <c r="V458" s="874"/>
      <c r="W458" s="874"/>
      <c r="X458" s="874"/>
      <c r="Y458" s="868"/>
      <c r="Z458" s="869"/>
      <c r="AA458" s="869"/>
      <c r="AB458" s="870"/>
      <c r="AC458" s="871"/>
      <c r="AD458" s="872"/>
      <c r="AE458" s="872"/>
      <c r="AF458" s="872"/>
      <c r="AG458" s="872"/>
      <c r="AH458" s="875"/>
      <c r="AI458" s="876"/>
      <c r="AJ458" s="876"/>
      <c r="AK458" s="876"/>
      <c r="AL458" s="857"/>
      <c r="AM458" s="858"/>
      <c r="AN458" s="858"/>
      <c r="AO458" s="859"/>
      <c r="AP458" s="860"/>
      <c r="AQ458" s="860"/>
      <c r="AR458" s="860"/>
      <c r="AS458" s="860"/>
      <c r="AT458" s="860"/>
      <c r="AU458" s="860"/>
      <c r="AV458" s="860"/>
      <c r="AW458" s="860"/>
      <c r="AX458" s="860"/>
      <c r="AY458">
        <f>COUNTA($C$458)</f>
        <v>0</v>
      </c>
    </row>
    <row r="459" spans="1:51" ht="30" hidden="1" customHeight="1" x14ac:dyDescent="0.15">
      <c r="A459" s="861">
        <v>28</v>
      </c>
      <c r="B459" s="861">
        <v>1</v>
      </c>
      <c r="C459" s="863"/>
      <c r="D459" s="863"/>
      <c r="E459" s="863"/>
      <c r="F459" s="863"/>
      <c r="G459" s="863"/>
      <c r="H459" s="863"/>
      <c r="I459" s="863"/>
      <c r="J459" s="864"/>
      <c r="K459" s="865"/>
      <c r="L459" s="865"/>
      <c r="M459" s="865"/>
      <c r="N459" s="865"/>
      <c r="O459" s="865"/>
      <c r="P459" s="874"/>
      <c r="Q459" s="874"/>
      <c r="R459" s="874"/>
      <c r="S459" s="874"/>
      <c r="T459" s="874"/>
      <c r="U459" s="874"/>
      <c r="V459" s="874"/>
      <c r="W459" s="874"/>
      <c r="X459" s="874"/>
      <c r="Y459" s="868"/>
      <c r="Z459" s="869"/>
      <c r="AA459" s="869"/>
      <c r="AB459" s="870"/>
      <c r="AC459" s="871"/>
      <c r="AD459" s="872"/>
      <c r="AE459" s="872"/>
      <c r="AF459" s="872"/>
      <c r="AG459" s="872"/>
      <c r="AH459" s="875"/>
      <c r="AI459" s="876"/>
      <c r="AJ459" s="876"/>
      <c r="AK459" s="876"/>
      <c r="AL459" s="857"/>
      <c r="AM459" s="858"/>
      <c r="AN459" s="858"/>
      <c r="AO459" s="859"/>
      <c r="AP459" s="860"/>
      <c r="AQ459" s="860"/>
      <c r="AR459" s="860"/>
      <c r="AS459" s="860"/>
      <c r="AT459" s="860"/>
      <c r="AU459" s="860"/>
      <c r="AV459" s="860"/>
      <c r="AW459" s="860"/>
      <c r="AX459" s="860"/>
      <c r="AY459">
        <f>COUNTA($C$459)</f>
        <v>0</v>
      </c>
    </row>
    <row r="460" spans="1:51" ht="30" hidden="1" customHeight="1" x14ac:dyDescent="0.15">
      <c r="A460" s="861">
        <v>29</v>
      </c>
      <c r="B460" s="861">
        <v>1</v>
      </c>
      <c r="C460" s="863"/>
      <c r="D460" s="863"/>
      <c r="E460" s="863"/>
      <c r="F460" s="863"/>
      <c r="G460" s="863"/>
      <c r="H460" s="863"/>
      <c r="I460" s="863"/>
      <c r="J460" s="864"/>
      <c r="K460" s="865"/>
      <c r="L460" s="865"/>
      <c r="M460" s="865"/>
      <c r="N460" s="865"/>
      <c r="O460" s="865"/>
      <c r="P460" s="874"/>
      <c r="Q460" s="874"/>
      <c r="R460" s="874"/>
      <c r="S460" s="874"/>
      <c r="T460" s="874"/>
      <c r="U460" s="874"/>
      <c r="V460" s="874"/>
      <c r="W460" s="874"/>
      <c r="X460" s="874"/>
      <c r="Y460" s="868"/>
      <c r="Z460" s="869"/>
      <c r="AA460" s="869"/>
      <c r="AB460" s="870"/>
      <c r="AC460" s="871"/>
      <c r="AD460" s="872"/>
      <c r="AE460" s="872"/>
      <c r="AF460" s="872"/>
      <c r="AG460" s="872"/>
      <c r="AH460" s="875"/>
      <c r="AI460" s="876"/>
      <c r="AJ460" s="876"/>
      <c r="AK460" s="876"/>
      <c r="AL460" s="857"/>
      <c r="AM460" s="858"/>
      <c r="AN460" s="858"/>
      <c r="AO460" s="859"/>
      <c r="AP460" s="860"/>
      <c r="AQ460" s="860"/>
      <c r="AR460" s="860"/>
      <c r="AS460" s="860"/>
      <c r="AT460" s="860"/>
      <c r="AU460" s="860"/>
      <c r="AV460" s="860"/>
      <c r="AW460" s="860"/>
      <c r="AX460" s="860"/>
      <c r="AY460">
        <f>COUNTA($C$460)</f>
        <v>0</v>
      </c>
    </row>
    <row r="461" spans="1:51" ht="30" hidden="1" customHeight="1" x14ac:dyDescent="0.15">
      <c r="A461" s="861">
        <v>30</v>
      </c>
      <c r="B461" s="861">
        <v>1</v>
      </c>
      <c r="C461" s="863"/>
      <c r="D461" s="863"/>
      <c r="E461" s="863"/>
      <c r="F461" s="863"/>
      <c r="G461" s="863"/>
      <c r="H461" s="863"/>
      <c r="I461" s="863"/>
      <c r="J461" s="864"/>
      <c r="K461" s="865"/>
      <c r="L461" s="865"/>
      <c r="M461" s="865"/>
      <c r="N461" s="865"/>
      <c r="O461" s="865"/>
      <c r="P461" s="874"/>
      <c r="Q461" s="874"/>
      <c r="R461" s="874"/>
      <c r="S461" s="874"/>
      <c r="T461" s="874"/>
      <c r="U461" s="874"/>
      <c r="V461" s="874"/>
      <c r="W461" s="874"/>
      <c r="X461" s="874"/>
      <c r="Y461" s="868"/>
      <c r="Z461" s="869"/>
      <c r="AA461" s="869"/>
      <c r="AB461" s="870"/>
      <c r="AC461" s="871"/>
      <c r="AD461" s="872"/>
      <c r="AE461" s="872"/>
      <c r="AF461" s="872"/>
      <c r="AG461" s="872"/>
      <c r="AH461" s="875"/>
      <c r="AI461" s="876"/>
      <c r="AJ461" s="876"/>
      <c r="AK461" s="876"/>
      <c r="AL461" s="857"/>
      <c r="AM461" s="858"/>
      <c r="AN461" s="858"/>
      <c r="AO461" s="859"/>
      <c r="AP461" s="860"/>
      <c r="AQ461" s="860"/>
      <c r="AR461" s="860"/>
      <c r="AS461" s="860"/>
      <c r="AT461" s="860"/>
      <c r="AU461" s="860"/>
      <c r="AV461" s="860"/>
      <c r="AW461" s="860"/>
      <c r="AX461" s="860"/>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50"/>
      <c r="B464" s="850"/>
      <c r="C464" s="850" t="s">
        <v>24</v>
      </c>
      <c r="D464" s="850"/>
      <c r="E464" s="850"/>
      <c r="F464" s="850"/>
      <c r="G464" s="850"/>
      <c r="H464" s="850"/>
      <c r="I464" s="850"/>
      <c r="J464" s="851" t="s">
        <v>197</v>
      </c>
      <c r="K464" s="136"/>
      <c r="L464" s="136"/>
      <c r="M464" s="136"/>
      <c r="N464" s="136"/>
      <c r="O464" s="136"/>
      <c r="P464" s="413" t="s">
        <v>25</v>
      </c>
      <c r="Q464" s="413"/>
      <c r="R464" s="413"/>
      <c r="S464" s="413"/>
      <c r="T464" s="413"/>
      <c r="U464" s="413"/>
      <c r="V464" s="413"/>
      <c r="W464" s="413"/>
      <c r="X464" s="413"/>
      <c r="Y464" s="852" t="s">
        <v>196</v>
      </c>
      <c r="Z464" s="853"/>
      <c r="AA464" s="853"/>
      <c r="AB464" s="853"/>
      <c r="AC464" s="851" t="s">
        <v>228</v>
      </c>
      <c r="AD464" s="851"/>
      <c r="AE464" s="851"/>
      <c r="AF464" s="851"/>
      <c r="AG464" s="851"/>
      <c r="AH464" s="852" t="s">
        <v>246</v>
      </c>
      <c r="AI464" s="850"/>
      <c r="AJ464" s="850"/>
      <c r="AK464" s="850"/>
      <c r="AL464" s="850" t="s">
        <v>19</v>
      </c>
      <c r="AM464" s="850"/>
      <c r="AN464" s="850"/>
      <c r="AO464" s="854"/>
      <c r="AP464" s="873" t="s">
        <v>198</v>
      </c>
      <c r="AQ464" s="873"/>
      <c r="AR464" s="873"/>
      <c r="AS464" s="873"/>
      <c r="AT464" s="873"/>
      <c r="AU464" s="873"/>
      <c r="AV464" s="873"/>
      <c r="AW464" s="873"/>
      <c r="AX464" s="873"/>
      <c r="AY464">
        <f>$AY$462</f>
        <v>1</v>
      </c>
    </row>
    <row r="465" spans="1:51" ht="30" customHeight="1" x14ac:dyDescent="0.15">
      <c r="A465" s="861">
        <v>1</v>
      </c>
      <c r="B465" s="861">
        <v>1</v>
      </c>
      <c r="C465" s="862" t="s">
        <v>749</v>
      </c>
      <c r="D465" s="863"/>
      <c r="E465" s="863"/>
      <c r="F465" s="863"/>
      <c r="G465" s="863"/>
      <c r="H465" s="863"/>
      <c r="I465" s="863"/>
      <c r="J465" s="864">
        <v>1000020222151</v>
      </c>
      <c r="K465" s="865"/>
      <c r="L465" s="865"/>
      <c r="M465" s="865"/>
      <c r="N465" s="865"/>
      <c r="O465" s="865"/>
      <c r="P465" s="877" t="s">
        <v>714</v>
      </c>
      <c r="Q465" s="874"/>
      <c r="R465" s="874"/>
      <c r="S465" s="874"/>
      <c r="T465" s="874"/>
      <c r="U465" s="874"/>
      <c r="V465" s="874"/>
      <c r="W465" s="874"/>
      <c r="X465" s="874"/>
      <c r="Y465" s="868">
        <v>38.799999999999997</v>
      </c>
      <c r="Z465" s="869"/>
      <c r="AA465" s="869"/>
      <c r="AB465" s="870"/>
      <c r="AC465" s="871" t="s">
        <v>257</v>
      </c>
      <c r="AD465" s="872"/>
      <c r="AE465" s="872"/>
      <c r="AF465" s="872"/>
      <c r="AG465" s="872"/>
      <c r="AH465" s="855" t="s">
        <v>691</v>
      </c>
      <c r="AI465" s="856"/>
      <c r="AJ465" s="856"/>
      <c r="AK465" s="856"/>
      <c r="AL465" s="857">
        <v>94.9</v>
      </c>
      <c r="AM465" s="858"/>
      <c r="AN465" s="858"/>
      <c r="AO465" s="859"/>
      <c r="AP465" s="860" t="s">
        <v>691</v>
      </c>
      <c r="AQ465" s="860"/>
      <c r="AR465" s="860"/>
      <c r="AS465" s="860"/>
      <c r="AT465" s="860"/>
      <c r="AU465" s="860"/>
      <c r="AV465" s="860"/>
      <c r="AW465" s="860"/>
      <c r="AX465" s="860"/>
      <c r="AY465">
        <f>$AY$462</f>
        <v>1</v>
      </c>
    </row>
    <row r="466" spans="1:51" ht="30" customHeight="1" x14ac:dyDescent="0.15">
      <c r="A466" s="861">
        <v>2</v>
      </c>
      <c r="B466" s="861">
        <v>1</v>
      </c>
      <c r="C466" s="862" t="s">
        <v>750</v>
      </c>
      <c r="D466" s="863"/>
      <c r="E466" s="863"/>
      <c r="F466" s="863"/>
      <c r="G466" s="863"/>
      <c r="H466" s="863"/>
      <c r="I466" s="863"/>
      <c r="J466" s="864">
        <v>3000020222208</v>
      </c>
      <c r="K466" s="865"/>
      <c r="L466" s="865"/>
      <c r="M466" s="865"/>
      <c r="N466" s="865"/>
      <c r="O466" s="865"/>
      <c r="P466" s="877" t="s">
        <v>714</v>
      </c>
      <c r="Q466" s="874"/>
      <c r="R466" s="874"/>
      <c r="S466" s="874"/>
      <c r="T466" s="874"/>
      <c r="U466" s="874"/>
      <c r="V466" s="874"/>
      <c r="W466" s="874"/>
      <c r="X466" s="874"/>
      <c r="Y466" s="868">
        <v>17.399999999999999</v>
      </c>
      <c r="Z466" s="869"/>
      <c r="AA466" s="869"/>
      <c r="AB466" s="870"/>
      <c r="AC466" s="871" t="s">
        <v>257</v>
      </c>
      <c r="AD466" s="872"/>
      <c r="AE466" s="872"/>
      <c r="AF466" s="872"/>
      <c r="AG466" s="872"/>
      <c r="AH466" s="855" t="s">
        <v>691</v>
      </c>
      <c r="AI466" s="856"/>
      <c r="AJ466" s="856"/>
      <c r="AK466" s="856"/>
      <c r="AL466" s="857">
        <v>93.7</v>
      </c>
      <c r="AM466" s="858"/>
      <c r="AN466" s="858"/>
      <c r="AO466" s="859"/>
      <c r="AP466" s="860" t="s">
        <v>691</v>
      </c>
      <c r="AQ466" s="860"/>
      <c r="AR466" s="860"/>
      <c r="AS466" s="860"/>
      <c r="AT466" s="860"/>
      <c r="AU466" s="860"/>
      <c r="AV466" s="860"/>
      <c r="AW466" s="860"/>
      <c r="AX466" s="860"/>
      <c r="AY466">
        <f>COUNTA($C$466)</f>
        <v>1</v>
      </c>
    </row>
    <row r="467" spans="1:51" ht="30" customHeight="1" x14ac:dyDescent="0.15">
      <c r="A467" s="861">
        <v>3</v>
      </c>
      <c r="B467" s="861">
        <v>1</v>
      </c>
      <c r="C467" s="878" t="s">
        <v>710</v>
      </c>
      <c r="D467" s="879"/>
      <c r="E467" s="879"/>
      <c r="F467" s="879"/>
      <c r="G467" s="879"/>
      <c r="H467" s="879"/>
      <c r="I467" s="880"/>
      <c r="J467" s="881">
        <v>4000020336238</v>
      </c>
      <c r="K467" s="882"/>
      <c r="L467" s="882"/>
      <c r="M467" s="882"/>
      <c r="N467" s="882"/>
      <c r="O467" s="883"/>
      <c r="P467" s="884" t="s">
        <v>715</v>
      </c>
      <c r="Q467" s="885"/>
      <c r="R467" s="885"/>
      <c r="S467" s="885"/>
      <c r="T467" s="885"/>
      <c r="U467" s="885"/>
      <c r="V467" s="885"/>
      <c r="W467" s="885"/>
      <c r="X467" s="886"/>
      <c r="Y467" s="868">
        <v>1.3</v>
      </c>
      <c r="Z467" s="869"/>
      <c r="AA467" s="869"/>
      <c r="AB467" s="870"/>
      <c r="AC467" s="887" t="s">
        <v>257</v>
      </c>
      <c r="AD467" s="888"/>
      <c r="AE467" s="888"/>
      <c r="AF467" s="888"/>
      <c r="AG467" s="889"/>
      <c r="AH467" s="890" t="s">
        <v>282</v>
      </c>
      <c r="AI467" s="891"/>
      <c r="AJ467" s="891"/>
      <c r="AK467" s="892"/>
      <c r="AL467" s="857">
        <v>99.1</v>
      </c>
      <c r="AM467" s="858"/>
      <c r="AN467" s="858"/>
      <c r="AO467" s="859"/>
      <c r="AP467" s="893" t="s">
        <v>282</v>
      </c>
      <c r="AQ467" s="894"/>
      <c r="AR467" s="894"/>
      <c r="AS467" s="894"/>
      <c r="AT467" s="894"/>
      <c r="AU467" s="894"/>
      <c r="AV467" s="894"/>
      <c r="AW467" s="894"/>
      <c r="AX467" s="895"/>
      <c r="AY467">
        <f>COUNTA($C$467)</f>
        <v>1</v>
      </c>
    </row>
    <row r="468" spans="1:51" ht="30" customHeight="1" x14ac:dyDescent="0.15">
      <c r="A468" s="861">
        <v>4</v>
      </c>
      <c r="B468" s="861">
        <v>1</v>
      </c>
      <c r="C468" s="862" t="s">
        <v>710</v>
      </c>
      <c r="D468" s="863"/>
      <c r="E468" s="863"/>
      <c r="F468" s="863"/>
      <c r="G468" s="863"/>
      <c r="H468" s="863"/>
      <c r="I468" s="863"/>
      <c r="J468" s="864">
        <v>4000020336238</v>
      </c>
      <c r="K468" s="865"/>
      <c r="L468" s="865"/>
      <c r="M468" s="865"/>
      <c r="N468" s="865"/>
      <c r="O468" s="865"/>
      <c r="P468" s="877" t="s">
        <v>716</v>
      </c>
      <c r="Q468" s="874"/>
      <c r="R468" s="874"/>
      <c r="S468" s="874"/>
      <c r="T468" s="874"/>
      <c r="U468" s="874"/>
      <c r="V468" s="874"/>
      <c r="W468" s="874"/>
      <c r="X468" s="874"/>
      <c r="Y468" s="868">
        <v>0.8</v>
      </c>
      <c r="Z468" s="869"/>
      <c r="AA468" s="869"/>
      <c r="AB468" s="870"/>
      <c r="AC468" s="871" t="s">
        <v>257</v>
      </c>
      <c r="AD468" s="872"/>
      <c r="AE468" s="872"/>
      <c r="AF468" s="872"/>
      <c r="AG468" s="872"/>
      <c r="AH468" s="875" t="s">
        <v>282</v>
      </c>
      <c r="AI468" s="876"/>
      <c r="AJ468" s="876"/>
      <c r="AK468" s="876"/>
      <c r="AL468" s="857">
        <v>67.8</v>
      </c>
      <c r="AM468" s="858"/>
      <c r="AN468" s="858"/>
      <c r="AO468" s="859"/>
      <c r="AP468" s="860" t="s">
        <v>282</v>
      </c>
      <c r="AQ468" s="860"/>
      <c r="AR468" s="860"/>
      <c r="AS468" s="860"/>
      <c r="AT468" s="860"/>
      <c r="AU468" s="860"/>
      <c r="AV468" s="860"/>
      <c r="AW468" s="860"/>
      <c r="AX468" s="860"/>
      <c r="AY468">
        <f>COUNTA($C$468)</f>
        <v>1</v>
      </c>
    </row>
    <row r="469" spans="1:51" ht="30" customHeight="1" x14ac:dyDescent="0.15">
      <c r="A469" s="861">
        <v>5</v>
      </c>
      <c r="B469" s="861">
        <v>1</v>
      </c>
      <c r="C469" s="862" t="s">
        <v>764</v>
      </c>
      <c r="D469" s="863"/>
      <c r="E469" s="863"/>
      <c r="F469" s="863"/>
      <c r="G469" s="863"/>
      <c r="H469" s="863"/>
      <c r="I469" s="863"/>
      <c r="J469" s="864">
        <v>5290802022539</v>
      </c>
      <c r="K469" s="865"/>
      <c r="L469" s="865"/>
      <c r="M469" s="865"/>
      <c r="N469" s="865"/>
      <c r="O469" s="865"/>
      <c r="P469" s="877" t="s">
        <v>718</v>
      </c>
      <c r="Q469" s="874"/>
      <c r="R469" s="874"/>
      <c r="S469" s="874"/>
      <c r="T469" s="874"/>
      <c r="U469" s="874"/>
      <c r="V469" s="874"/>
      <c r="W469" s="874"/>
      <c r="X469" s="874"/>
      <c r="Y469" s="868">
        <v>0.6</v>
      </c>
      <c r="Z469" s="869"/>
      <c r="AA469" s="869"/>
      <c r="AB469" s="870"/>
      <c r="AC469" s="871" t="s">
        <v>257</v>
      </c>
      <c r="AD469" s="872"/>
      <c r="AE469" s="872"/>
      <c r="AF469" s="872"/>
      <c r="AG469" s="872"/>
      <c r="AH469" s="875" t="s">
        <v>691</v>
      </c>
      <c r="AI469" s="876"/>
      <c r="AJ469" s="876"/>
      <c r="AK469" s="876"/>
      <c r="AL469" s="857">
        <v>32.700000000000003</v>
      </c>
      <c r="AM469" s="858"/>
      <c r="AN469" s="858"/>
      <c r="AO469" s="859"/>
      <c r="AP469" s="860" t="s">
        <v>691</v>
      </c>
      <c r="AQ469" s="860"/>
      <c r="AR469" s="860"/>
      <c r="AS469" s="860"/>
      <c r="AT469" s="860"/>
      <c r="AU469" s="860"/>
      <c r="AV469" s="860"/>
      <c r="AW469" s="860"/>
      <c r="AX469" s="860"/>
      <c r="AY469">
        <f>COUNTA($C$469)</f>
        <v>1</v>
      </c>
    </row>
    <row r="470" spans="1:51" ht="44.25" customHeight="1" x14ac:dyDescent="0.15">
      <c r="A470" s="861">
        <v>6</v>
      </c>
      <c r="B470" s="861">
        <v>1</v>
      </c>
      <c r="C470" s="862" t="s">
        <v>711</v>
      </c>
      <c r="D470" s="863"/>
      <c r="E470" s="863"/>
      <c r="F470" s="863"/>
      <c r="G470" s="863"/>
      <c r="H470" s="863"/>
      <c r="I470" s="863"/>
      <c r="J470" s="864" t="s">
        <v>691</v>
      </c>
      <c r="K470" s="865"/>
      <c r="L470" s="865"/>
      <c r="M470" s="865"/>
      <c r="N470" s="865"/>
      <c r="O470" s="865"/>
      <c r="P470" s="877" t="s">
        <v>726</v>
      </c>
      <c r="Q470" s="874"/>
      <c r="R470" s="874"/>
      <c r="S470" s="874"/>
      <c r="T470" s="874"/>
      <c r="U470" s="874"/>
      <c r="V470" s="874"/>
      <c r="W470" s="874"/>
      <c r="X470" s="874"/>
      <c r="Y470" s="868">
        <v>0.2</v>
      </c>
      <c r="Z470" s="869"/>
      <c r="AA470" s="869"/>
      <c r="AB470" s="870"/>
      <c r="AC470" s="871" t="s">
        <v>257</v>
      </c>
      <c r="AD470" s="872"/>
      <c r="AE470" s="872"/>
      <c r="AF470" s="872"/>
      <c r="AG470" s="872"/>
      <c r="AH470" s="875" t="s">
        <v>691</v>
      </c>
      <c r="AI470" s="876"/>
      <c r="AJ470" s="876"/>
      <c r="AK470" s="876"/>
      <c r="AL470" s="857">
        <v>59.7</v>
      </c>
      <c r="AM470" s="858"/>
      <c r="AN470" s="858"/>
      <c r="AO470" s="859"/>
      <c r="AP470" s="860" t="s">
        <v>691</v>
      </c>
      <c r="AQ470" s="860"/>
      <c r="AR470" s="860"/>
      <c r="AS470" s="860"/>
      <c r="AT470" s="860"/>
      <c r="AU470" s="860"/>
      <c r="AV470" s="860"/>
      <c r="AW470" s="860"/>
      <c r="AX470" s="860"/>
      <c r="AY470">
        <f>COUNTA($C$470)</f>
        <v>1</v>
      </c>
    </row>
    <row r="471" spans="1:51" ht="44.25" customHeight="1" x14ac:dyDescent="0.15">
      <c r="A471" s="861">
        <v>7</v>
      </c>
      <c r="B471" s="861">
        <v>1</v>
      </c>
      <c r="C471" s="862" t="s">
        <v>712</v>
      </c>
      <c r="D471" s="863"/>
      <c r="E471" s="863"/>
      <c r="F471" s="863"/>
      <c r="G471" s="863"/>
      <c r="H471" s="863"/>
      <c r="I471" s="863"/>
      <c r="J471" s="864" t="s">
        <v>691</v>
      </c>
      <c r="K471" s="865"/>
      <c r="L471" s="865"/>
      <c r="M471" s="865"/>
      <c r="N471" s="865"/>
      <c r="O471" s="865"/>
      <c r="P471" s="877" t="s">
        <v>727</v>
      </c>
      <c r="Q471" s="874"/>
      <c r="R471" s="874"/>
      <c r="S471" s="874"/>
      <c r="T471" s="874"/>
      <c r="U471" s="874"/>
      <c r="V471" s="874"/>
      <c r="W471" s="874"/>
      <c r="X471" s="874"/>
      <c r="Y471" s="868">
        <v>0.1</v>
      </c>
      <c r="Z471" s="869"/>
      <c r="AA471" s="869"/>
      <c r="AB471" s="870"/>
      <c r="AC471" s="871" t="s">
        <v>257</v>
      </c>
      <c r="AD471" s="872"/>
      <c r="AE471" s="872"/>
      <c r="AF471" s="872"/>
      <c r="AG471" s="872"/>
      <c r="AH471" s="875" t="s">
        <v>691</v>
      </c>
      <c r="AI471" s="876"/>
      <c r="AJ471" s="876"/>
      <c r="AK471" s="876"/>
      <c r="AL471" s="857">
        <v>61.9</v>
      </c>
      <c r="AM471" s="858"/>
      <c r="AN471" s="858"/>
      <c r="AO471" s="859"/>
      <c r="AP471" s="860" t="s">
        <v>691</v>
      </c>
      <c r="AQ471" s="860"/>
      <c r="AR471" s="860"/>
      <c r="AS471" s="860"/>
      <c r="AT471" s="860"/>
      <c r="AU471" s="860"/>
      <c r="AV471" s="860"/>
      <c r="AW471" s="860"/>
      <c r="AX471" s="860"/>
      <c r="AY471">
        <f>COUNTA($C$471)</f>
        <v>1</v>
      </c>
    </row>
    <row r="472" spans="1:51" ht="44.25" customHeight="1" x14ac:dyDescent="0.15">
      <c r="A472" s="861">
        <v>8</v>
      </c>
      <c r="B472" s="861">
        <v>1</v>
      </c>
      <c r="C472" s="862" t="s">
        <v>713</v>
      </c>
      <c r="D472" s="863"/>
      <c r="E472" s="863"/>
      <c r="F472" s="863"/>
      <c r="G472" s="863"/>
      <c r="H472" s="863"/>
      <c r="I472" s="863"/>
      <c r="J472" s="864" t="s">
        <v>691</v>
      </c>
      <c r="K472" s="865"/>
      <c r="L472" s="865"/>
      <c r="M472" s="865"/>
      <c r="N472" s="865"/>
      <c r="O472" s="865"/>
      <c r="P472" s="877" t="s">
        <v>717</v>
      </c>
      <c r="Q472" s="874"/>
      <c r="R472" s="874"/>
      <c r="S472" s="874"/>
      <c r="T472" s="874"/>
      <c r="U472" s="874"/>
      <c r="V472" s="874"/>
      <c r="W472" s="874"/>
      <c r="X472" s="874"/>
      <c r="Y472" s="868">
        <v>0.03</v>
      </c>
      <c r="Z472" s="869"/>
      <c r="AA472" s="869"/>
      <c r="AB472" s="870"/>
      <c r="AC472" s="871" t="s">
        <v>257</v>
      </c>
      <c r="AD472" s="872"/>
      <c r="AE472" s="872"/>
      <c r="AF472" s="872"/>
      <c r="AG472" s="872"/>
      <c r="AH472" s="875" t="s">
        <v>691</v>
      </c>
      <c r="AI472" s="876"/>
      <c r="AJ472" s="876"/>
      <c r="AK472" s="876"/>
      <c r="AL472" s="857">
        <v>52.5</v>
      </c>
      <c r="AM472" s="858"/>
      <c r="AN472" s="858"/>
      <c r="AO472" s="859"/>
      <c r="AP472" s="860" t="s">
        <v>691</v>
      </c>
      <c r="AQ472" s="860"/>
      <c r="AR472" s="860"/>
      <c r="AS472" s="860"/>
      <c r="AT472" s="860"/>
      <c r="AU472" s="860"/>
      <c r="AV472" s="860"/>
      <c r="AW472" s="860"/>
      <c r="AX472" s="860"/>
      <c r="AY472">
        <f>COUNTA($C$472)</f>
        <v>1</v>
      </c>
    </row>
    <row r="473" spans="1:51" ht="30" hidden="1" customHeight="1" x14ac:dyDescent="0.15">
      <c r="A473" s="861">
        <v>9</v>
      </c>
      <c r="B473" s="861">
        <v>1</v>
      </c>
      <c r="C473" s="863"/>
      <c r="D473" s="863"/>
      <c r="E473" s="863"/>
      <c r="F473" s="863"/>
      <c r="G473" s="863"/>
      <c r="H473" s="863"/>
      <c r="I473" s="863"/>
      <c r="J473" s="864"/>
      <c r="K473" s="865"/>
      <c r="L473" s="865"/>
      <c r="M473" s="865"/>
      <c r="N473" s="865"/>
      <c r="O473" s="865"/>
      <c r="P473" s="874"/>
      <c r="Q473" s="874"/>
      <c r="R473" s="874"/>
      <c r="S473" s="874"/>
      <c r="T473" s="874"/>
      <c r="U473" s="874"/>
      <c r="V473" s="874"/>
      <c r="W473" s="874"/>
      <c r="X473" s="874"/>
      <c r="Y473" s="868"/>
      <c r="Z473" s="869"/>
      <c r="AA473" s="869"/>
      <c r="AB473" s="870"/>
      <c r="AC473" s="871"/>
      <c r="AD473" s="872"/>
      <c r="AE473" s="872"/>
      <c r="AF473" s="872"/>
      <c r="AG473" s="872"/>
      <c r="AH473" s="875"/>
      <c r="AI473" s="876"/>
      <c r="AJ473" s="876"/>
      <c r="AK473" s="876"/>
      <c r="AL473" s="857"/>
      <c r="AM473" s="858"/>
      <c r="AN473" s="858"/>
      <c r="AO473" s="859"/>
      <c r="AP473" s="860"/>
      <c r="AQ473" s="860"/>
      <c r="AR473" s="860"/>
      <c r="AS473" s="860"/>
      <c r="AT473" s="860"/>
      <c r="AU473" s="860"/>
      <c r="AV473" s="860"/>
      <c r="AW473" s="860"/>
      <c r="AX473" s="860"/>
      <c r="AY473">
        <f>COUNTA($C$473)</f>
        <v>0</v>
      </c>
    </row>
    <row r="474" spans="1:51" ht="30" hidden="1" customHeight="1" x14ac:dyDescent="0.15">
      <c r="A474" s="861">
        <v>10</v>
      </c>
      <c r="B474" s="861">
        <v>1</v>
      </c>
      <c r="C474" s="863"/>
      <c r="D474" s="863"/>
      <c r="E474" s="863"/>
      <c r="F474" s="863"/>
      <c r="G474" s="863"/>
      <c r="H474" s="863"/>
      <c r="I474" s="863"/>
      <c r="J474" s="864"/>
      <c r="K474" s="865"/>
      <c r="L474" s="865"/>
      <c r="M474" s="865"/>
      <c r="N474" s="865"/>
      <c r="O474" s="865"/>
      <c r="P474" s="874"/>
      <c r="Q474" s="874"/>
      <c r="R474" s="874"/>
      <c r="S474" s="874"/>
      <c r="T474" s="874"/>
      <c r="U474" s="874"/>
      <c r="V474" s="874"/>
      <c r="W474" s="874"/>
      <c r="X474" s="874"/>
      <c r="Y474" s="868"/>
      <c r="Z474" s="869"/>
      <c r="AA474" s="869"/>
      <c r="AB474" s="870"/>
      <c r="AC474" s="871"/>
      <c r="AD474" s="872"/>
      <c r="AE474" s="872"/>
      <c r="AF474" s="872"/>
      <c r="AG474" s="872"/>
      <c r="AH474" s="875"/>
      <c r="AI474" s="876"/>
      <c r="AJ474" s="876"/>
      <c r="AK474" s="876"/>
      <c r="AL474" s="857"/>
      <c r="AM474" s="858"/>
      <c r="AN474" s="858"/>
      <c r="AO474" s="859"/>
      <c r="AP474" s="860"/>
      <c r="AQ474" s="860"/>
      <c r="AR474" s="860"/>
      <c r="AS474" s="860"/>
      <c r="AT474" s="860"/>
      <c r="AU474" s="860"/>
      <c r="AV474" s="860"/>
      <c r="AW474" s="860"/>
      <c r="AX474" s="860"/>
      <c r="AY474">
        <f>COUNTA($C$474)</f>
        <v>0</v>
      </c>
    </row>
    <row r="475" spans="1:51" ht="30" hidden="1" customHeight="1" x14ac:dyDescent="0.15">
      <c r="A475" s="861">
        <v>11</v>
      </c>
      <c r="B475" s="861">
        <v>1</v>
      </c>
      <c r="C475" s="863"/>
      <c r="D475" s="863"/>
      <c r="E475" s="863"/>
      <c r="F475" s="863"/>
      <c r="G475" s="863"/>
      <c r="H475" s="863"/>
      <c r="I475" s="863"/>
      <c r="J475" s="864"/>
      <c r="K475" s="865"/>
      <c r="L475" s="865"/>
      <c r="M475" s="865"/>
      <c r="N475" s="865"/>
      <c r="O475" s="865"/>
      <c r="P475" s="874"/>
      <c r="Q475" s="874"/>
      <c r="R475" s="874"/>
      <c r="S475" s="874"/>
      <c r="T475" s="874"/>
      <c r="U475" s="874"/>
      <c r="V475" s="874"/>
      <c r="W475" s="874"/>
      <c r="X475" s="874"/>
      <c r="Y475" s="868"/>
      <c r="Z475" s="869"/>
      <c r="AA475" s="869"/>
      <c r="AB475" s="870"/>
      <c r="AC475" s="871"/>
      <c r="AD475" s="872"/>
      <c r="AE475" s="872"/>
      <c r="AF475" s="872"/>
      <c r="AG475" s="872"/>
      <c r="AH475" s="875"/>
      <c r="AI475" s="876"/>
      <c r="AJ475" s="876"/>
      <c r="AK475" s="876"/>
      <c r="AL475" s="857"/>
      <c r="AM475" s="858"/>
      <c r="AN475" s="858"/>
      <c r="AO475" s="859"/>
      <c r="AP475" s="860"/>
      <c r="AQ475" s="860"/>
      <c r="AR475" s="860"/>
      <c r="AS475" s="860"/>
      <c r="AT475" s="860"/>
      <c r="AU475" s="860"/>
      <c r="AV475" s="860"/>
      <c r="AW475" s="860"/>
      <c r="AX475" s="860"/>
      <c r="AY475">
        <f>COUNTA($C$475)</f>
        <v>0</v>
      </c>
    </row>
    <row r="476" spans="1:51" ht="30" hidden="1" customHeight="1" x14ac:dyDescent="0.15">
      <c r="A476" s="861">
        <v>12</v>
      </c>
      <c r="B476" s="861">
        <v>1</v>
      </c>
      <c r="C476" s="863"/>
      <c r="D476" s="863"/>
      <c r="E476" s="863"/>
      <c r="F476" s="863"/>
      <c r="G476" s="863"/>
      <c r="H476" s="863"/>
      <c r="I476" s="863"/>
      <c r="J476" s="864"/>
      <c r="K476" s="865"/>
      <c r="L476" s="865"/>
      <c r="M476" s="865"/>
      <c r="N476" s="865"/>
      <c r="O476" s="865"/>
      <c r="P476" s="874"/>
      <c r="Q476" s="874"/>
      <c r="R476" s="874"/>
      <c r="S476" s="874"/>
      <c r="T476" s="874"/>
      <c r="U476" s="874"/>
      <c r="V476" s="874"/>
      <c r="W476" s="874"/>
      <c r="X476" s="874"/>
      <c r="Y476" s="868"/>
      <c r="Z476" s="869"/>
      <c r="AA476" s="869"/>
      <c r="AB476" s="870"/>
      <c r="AC476" s="871"/>
      <c r="AD476" s="872"/>
      <c r="AE476" s="872"/>
      <c r="AF476" s="872"/>
      <c r="AG476" s="872"/>
      <c r="AH476" s="875"/>
      <c r="AI476" s="876"/>
      <c r="AJ476" s="876"/>
      <c r="AK476" s="876"/>
      <c r="AL476" s="857"/>
      <c r="AM476" s="858"/>
      <c r="AN476" s="858"/>
      <c r="AO476" s="859"/>
      <c r="AP476" s="860"/>
      <c r="AQ476" s="860"/>
      <c r="AR476" s="860"/>
      <c r="AS476" s="860"/>
      <c r="AT476" s="860"/>
      <c r="AU476" s="860"/>
      <c r="AV476" s="860"/>
      <c r="AW476" s="860"/>
      <c r="AX476" s="860"/>
      <c r="AY476">
        <f>COUNTA($C$476)</f>
        <v>0</v>
      </c>
    </row>
    <row r="477" spans="1:51" ht="30" hidden="1" customHeight="1" x14ac:dyDescent="0.15">
      <c r="A477" s="861">
        <v>13</v>
      </c>
      <c r="B477" s="861">
        <v>1</v>
      </c>
      <c r="C477" s="863"/>
      <c r="D477" s="863"/>
      <c r="E477" s="863"/>
      <c r="F477" s="863"/>
      <c r="G477" s="863"/>
      <c r="H477" s="863"/>
      <c r="I477" s="863"/>
      <c r="J477" s="864"/>
      <c r="K477" s="865"/>
      <c r="L477" s="865"/>
      <c r="M477" s="865"/>
      <c r="N477" s="865"/>
      <c r="O477" s="865"/>
      <c r="P477" s="874"/>
      <c r="Q477" s="874"/>
      <c r="R477" s="874"/>
      <c r="S477" s="874"/>
      <c r="T477" s="874"/>
      <c r="U477" s="874"/>
      <c r="V477" s="874"/>
      <c r="W477" s="874"/>
      <c r="X477" s="874"/>
      <c r="Y477" s="868"/>
      <c r="Z477" s="869"/>
      <c r="AA477" s="869"/>
      <c r="AB477" s="870"/>
      <c r="AC477" s="871"/>
      <c r="AD477" s="872"/>
      <c r="AE477" s="872"/>
      <c r="AF477" s="872"/>
      <c r="AG477" s="872"/>
      <c r="AH477" s="875"/>
      <c r="AI477" s="876"/>
      <c r="AJ477" s="876"/>
      <c r="AK477" s="876"/>
      <c r="AL477" s="857"/>
      <c r="AM477" s="858"/>
      <c r="AN477" s="858"/>
      <c r="AO477" s="859"/>
      <c r="AP477" s="860"/>
      <c r="AQ477" s="860"/>
      <c r="AR477" s="860"/>
      <c r="AS477" s="860"/>
      <c r="AT477" s="860"/>
      <c r="AU477" s="860"/>
      <c r="AV477" s="860"/>
      <c r="AW477" s="860"/>
      <c r="AX477" s="860"/>
      <c r="AY477">
        <f>COUNTA($C$477)</f>
        <v>0</v>
      </c>
    </row>
    <row r="478" spans="1:51" ht="30" hidden="1" customHeight="1" x14ac:dyDescent="0.15">
      <c r="A478" s="861">
        <v>14</v>
      </c>
      <c r="B478" s="861">
        <v>1</v>
      </c>
      <c r="C478" s="863"/>
      <c r="D478" s="863"/>
      <c r="E478" s="863"/>
      <c r="F478" s="863"/>
      <c r="G478" s="863"/>
      <c r="H478" s="863"/>
      <c r="I478" s="863"/>
      <c r="J478" s="864"/>
      <c r="K478" s="865"/>
      <c r="L478" s="865"/>
      <c r="M478" s="865"/>
      <c r="N478" s="865"/>
      <c r="O478" s="865"/>
      <c r="P478" s="874"/>
      <c r="Q478" s="874"/>
      <c r="R478" s="874"/>
      <c r="S478" s="874"/>
      <c r="T478" s="874"/>
      <c r="U478" s="874"/>
      <c r="V478" s="874"/>
      <c r="W478" s="874"/>
      <c r="X478" s="874"/>
      <c r="Y478" s="868"/>
      <c r="Z478" s="869"/>
      <c r="AA478" s="869"/>
      <c r="AB478" s="870"/>
      <c r="AC478" s="871"/>
      <c r="AD478" s="872"/>
      <c r="AE478" s="872"/>
      <c r="AF478" s="872"/>
      <c r="AG478" s="872"/>
      <c r="AH478" s="875"/>
      <c r="AI478" s="876"/>
      <c r="AJ478" s="876"/>
      <c r="AK478" s="876"/>
      <c r="AL478" s="857"/>
      <c r="AM478" s="858"/>
      <c r="AN478" s="858"/>
      <c r="AO478" s="859"/>
      <c r="AP478" s="860"/>
      <c r="AQ478" s="860"/>
      <c r="AR478" s="860"/>
      <c r="AS478" s="860"/>
      <c r="AT478" s="860"/>
      <c r="AU478" s="860"/>
      <c r="AV478" s="860"/>
      <c r="AW478" s="860"/>
      <c r="AX478" s="860"/>
      <c r="AY478">
        <f>COUNTA($C$478)</f>
        <v>0</v>
      </c>
    </row>
    <row r="479" spans="1:51" ht="30" hidden="1" customHeight="1" x14ac:dyDescent="0.15">
      <c r="A479" s="861">
        <v>15</v>
      </c>
      <c r="B479" s="861">
        <v>1</v>
      </c>
      <c r="C479" s="863"/>
      <c r="D479" s="863"/>
      <c r="E479" s="863"/>
      <c r="F479" s="863"/>
      <c r="G479" s="863"/>
      <c r="H479" s="863"/>
      <c r="I479" s="863"/>
      <c r="J479" s="864"/>
      <c r="K479" s="865"/>
      <c r="L479" s="865"/>
      <c r="M479" s="865"/>
      <c r="N479" s="865"/>
      <c r="O479" s="865"/>
      <c r="P479" s="874"/>
      <c r="Q479" s="874"/>
      <c r="R479" s="874"/>
      <c r="S479" s="874"/>
      <c r="T479" s="874"/>
      <c r="U479" s="874"/>
      <c r="V479" s="874"/>
      <c r="W479" s="874"/>
      <c r="X479" s="874"/>
      <c r="Y479" s="868"/>
      <c r="Z479" s="869"/>
      <c r="AA479" s="869"/>
      <c r="AB479" s="870"/>
      <c r="AC479" s="871"/>
      <c r="AD479" s="872"/>
      <c r="AE479" s="872"/>
      <c r="AF479" s="872"/>
      <c r="AG479" s="872"/>
      <c r="AH479" s="875"/>
      <c r="AI479" s="876"/>
      <c r="AJ479" s="876"/>
      <c r="AK479" s="876"/>
      <c r="AL479" s="857"/>
      <c r="AM479" s="858"/>
      <c r="AN479" s="858"/>
      <c r="AO479" s="859"/>
      <c r="AP479" s="860"/>
      <c r="AQ479" s="860"/>
      <c r="AR479" s="860"/>
      <c r="AS479" s="860"/>
      <c r="AT479" s="860"/>
      <c r="AU479" s="860"/>
      <c r="AV479" s="860"/>
      <c r="AW479" s="860"/>
      <c r="AX479" s="860"/>
      <c r="AY479">
        <f>COUNTA($C$479)</f>
        <v>0</v>
      </c>
    </row>
    <row r="480" spans="1:51" ht="30" hidden="1" customHeight="1" x14ac:dyDescent="0.15">
      <c r="A480" s="861">
        <v>16</v>
      </c>
      <c r="B480" s="861">
        <v>1</v>
      </c>
      <c r="C480" s="863"/>
      <c r="D480" s="863"/>
      <c r="E480" s="863"/>
      <c r="F480" s="863"/>
      <c r="G480" s="863"/>
      <c r="H480" s="863"/>
      <c r="I480" s="863"/>
      <c r="J480" s="864"/>
      <c r="K480" s="865"/>
      <c r="L480" s="865"/>
      <c r="M480" s="865"/>
      <c r="N480" s="865"/>
      <c r="O480" s="865"/>
      <c r="P480" s="874"/>
      <c r="Q480" s="874"/>
      <c r="R480" s="874"/>
      <c r="S480" s="874"/>
      <c r="T480" s="874"/>
      <c r="U480" s="874"/>
      <c r="V480" s="874"/>
      <c r="W480" s="874"/>
      <c r="X480" s="874"/>
      <c r="Y480" s="868"/>
      <c r="Z480" s="869"/>
      <c r="AA480" s="869"/>
      <c r="AB480" s="870"/>
      <c r="AC480" s="871"/>
      <c r="AD480" s="872"/>
      <c r="AE480" s="872"/>
      <c r="AF480" s="872"/>
      <c r="AG480" s="872"/>
      <c r="AH480" s="875"/>
      <c r="AI480" s="876"/>
      <c r="AJ480" s="876"/>
      <c r="AK480" s="876"/>
      <c r="AL480" s="857"/>
      <c r="AM480" s="858"/>
      <c r="AN480" s="858"/>
      <c r="AO480" s="859"/>
      <c r="AP480" s="860"/>
      <c r="AQ480" s="860"/>
      <c r="AR480" s="860"/>
      <c r="AS480" s="860"/>
      <c r="AT480" s="860"/>
      <c r="AU480" s="860"/>
      <c r="AV480" s="860"/>
      <c r="AW480" s="860"/>
      <c r="AX480" s="860"/>
      <c r="AY480">
        <f>COUNTA($C$480)</f>
        <v>0</v>
      </c>
    </row>
    <row r="481" spans="1:51" s="16" customFormat="1" ht="30" hidden="1" customHeight="1" x14ac:dyDescent="0.15">
      <c r="A481" s="861">
        <v>17</v>
      </c>
      <c r="B481" s="861">
        <v>1</v>
      </c>
      <c r="C481" s="863"/>
      <c r="D481" s="863"/>
      <c r="E481" s="863"/>
      <c r="F481" s="863"/>
      <c r="G481" s="863"/>
      <c r="H481" s="863"/>
      <c r="I481" s="863"/>
      <c r="J481" s="864"/>
      <c r="K481" s="865"/>
      <c r="L481" s="865"/>
      <c r="M481" s="865"/>
      <c r="N481" s="865"/>
      <c r="O481" s="865"/>
      <c r="P481" s="874"/>
      <c r="Q481" s="874"/>
      <c r="R481" s="874"/>
      <c r="S481" s="874"/>
      <c r="T481" s="874"/>
      <c r="U481" s="874"/>
      <c r="V481" s="874"/>
      <c r="W481" s="874"/>
      <c r="X481" s="874"/>
      <c r="Y481" s="868"/>
      <c r="Z481" s="869"/>
      <c r="AA481" s="869"/>
      <c r="AB481" s="870"/>
      <c r="AC481" s="871"/>
      <c r="AD481" s="872"/>
      <c r="AE481" s="872"/>
      <c r="AF481" s="872"/>
      <c r="AG481" s="872"/>
      <c r="AH481" s="875"/>
      <c r="AI481" s="876"/>
      <c r="AJ481" s="876"/>
      <c r="AK481" s="876"/>
      <c r="AL481" s="857"/>
      <c r="AM481" s="858"/>
      <c r="AN481" s="858"/>
      <c r="AO481" s="859"/>
      <c r="AP481" s="860"/>
      <c r="AQ481" s="860"/>
      <c r="AR481" s="860"/>
      <c r="AS481" s="860"/>
      <c r="AT481" s="860"/>
      <c r="AU481" s="860"/>
      <c r="AV481" s="860"/>
      <c r="AW481" s="860"/>
      <c r="AX481" s="860"/>
      <c r="AY481">
        <f>COUNTA($C$481)</f>
        <v>0</v>
      </c>
    </row>
    <row r="482" spans="1:51" ht="30" hidden="1" customHeight="1" x14ac:dyDescent="0.15">
      <c r="A482" s="861">
        <v>18</v>
      </c>
      <c r="B482" s="861">
        <v>1</v>
      </c>
      <c r="C482" s="863"/>
      <c r="D482" s="863"/>
      <c r="E482" s="863"/>
      <c r="F482" s="863"/>
      <c r="G482" s="863"/>
      <c r="H482" s="863"/>
      <c r="I482" s="863"/>
      <c r="J482" s="864"/>
      <c r="K482" s="865"/>
      <c r="L482" s="865"/>
      <c r="M482" s="865"/>
      <c r="N482" s="865"/>
      <c r="O482" s="865"/>
      <c r="P482" s="874"/>
      <c r="Q482" s="874"/>
      <c r="R482" s="874"/>
      <c r="S482" s="874"/>
      <c r="T482" s="874"/>
      <c r="U482" s="874"/>
      <c r="V482" s="874"/>
      <c r="W482" s="874"/>
      <c r="X482" s="874"/>
      <c r="Y482" s="868"/>
      <c r="Z482" s="869"/>
      <c r="AA482" s="869"/>
      <c r="AB482" s="870"/>
      <c r="AC482" s="871"/>
      <c r="AD482" s="872"/>
      <c r="AE482" s="872"/>
      <c r="AF482" s="872"/>
      <c r="AG482" s="872"/>
      <c r="AH482" s="875"/>
      <c r="AI482" s="876"/>
      <c r="AJ482" s="876"/>
      <c r="AK482" s="876"/>
      <c r="AL482" s="857"/>
      <c r="AM482" s="858"/>
      <c r="AN482" s="858"/>
      <c r="AO482" s="859"/>
      <c r="AP482" s="860"/>
      <c r="AQ482" s="860"/>
      <c r="AR482" s="860"/>
      <c r="AS482" s="860"/>
      <c r="AT482" s="860"/>
      <c r="AU482" s="860"/>
      <c r="AV482" s="860"/>
      <c r="AW482" s="860"/>
      <c r="AX482" s="860"/>
      <c r="AY482">
        <f>COUNTA($C$482)</f>
        <v>0</v>
      </c>
    </row>
    <row r="483" spans="1:51" ht="30" hidden="1" customHeight="1" x14ac:dyDescent="0.15">
      <c r="A483" s="861">
        <v>19</v>
      </c>
      <c r="B483" s="861">
        <v>1</v>
      </c>
      <c r="C483" s="863"/>
      <c r="D483" s="863"/>
      <c r="E483" s="863"/>
      <c r="F483" s="863"/>
      <c r="G483" s="863"/>
      <c r="H483" s="863"/>
      <c r="I483" s="863"/>
      <c r="J483" s="864"/>
      <c r="K483" s="865"/>
      <c r="L483" s="865"/>
      <c r="M483" s="865"/>
      <c r="N483" s="865"/>
      <c r="O483" s="865"/>
      <c r="P483" s="874"/>
      <c r="Q483" s="874"/>
      <c r="R483" s="874"/>
      <c r="S483" s="874"/>
      <c r="T483" s="874"/>
      <c r="U483" s="874"/>
      <c r="V483" s="874"/>
      <c r="W483" s="874"/>
      <c r="X483" s="874"/>
      <c r="Y483" s="868"/>
      <c r="Z483" s="869"/>
      <c r="AA483" s="869"/>
      <c r="AB483" s="870"/>
      <c r="AC483" s="871"/>
      <c r="AD483" s="872"/>
      <c r="AE483" s="872"/>
      <c r="AF483" s="872"/>
      <c r="AG483" s="872"/>
      <c r="AH483" s="875"/>
      <c r="AI483" s="876"/>
      <c r="AJ483" s="876"/>
      <c r="AK483" s="876"/>
      <c r="AL483" s="857"/>
      <c r="AM483" s="858"/>
      <c r="AN483" s="858"/>
      <c r="AO483" s="859"/>
      <c r="AP483" s="860"/>
      <c r="AQ483" s="860"/>
      <c r="AR483" s="860"/>
      <c r="AS483" s="860"/>
      <c r="AT483" s="860"/>
      <c r="AU483" s="860"/>
      <c r="AV483" s="860"/>
      <c r="AW483" s="860"/>
      <c r="AX483" s="860"/>
      <c r="AY483">
        <f>COUNTA($C$483)</f>
        <v>0</v>
      </c>
    </row>
    <row r="484" spans="1:51" ht="30" hidden="1" customHeight="1" x14ac:dyDescent="0.15">
      <c r="A484" s="861">
        <v>20</v>
      </c>
      <c r="B484" s="861">
        <v>1</v>
      </c>
      <c r="C484" s="863"/>
      <c r="D484" s="863"/>
      <c r="E484" s="863"/>
      <c r="F484" s="863"/>
      <c r="G484" s="863"/>
      <c r="H484" s="863"/>
      <c r="I484" s="863"/>
      <c r="J484" s="864"/>
      <c r="K484" s="865"/>
      <c r="L484" s="865"/>
      <c r="M484" s="865"/>
      <c r="N484" s="865"/>
      <c r="O484" s="865"/>
      <c r="P484" s="874"/>
      <c r="Q484" s="874"/>
      <c r="R484" s="874"/>
      <c r="S484" s="874"/>
      <c r="T484" s="874"/>
      <c r="U484" s="874"/>
      <c r="V484" s="874"/>
      <c r="W484" s="874"/>
      <c r="X484" s="874"/>
      <c r="Y484" s="868"/>
      <c r="Z484" s="869"/>
      <c r="AA484" s="869"/>
      <c r="AB484" s="870"/>
      <c r="AC484" s="871"/>
      <c r="AD484" s="872"/>
      <c r="AE484" s="872"/>
      <c r="AF484" s="872"/>
      <c r="AG484" s="872"/>
      <c r="AH484" s="875"/>
      <c r="AI484" s="876"/>
      <c r="AJ484" s="876"/>
      <c r="AK484" s="876"/>
      <c r="AL484" s="857"/>
      <c r="AM484" s="858"/>
      <c r="AN484" s="858"/>
      <c r="AO484" s="859"/>
      <c r="AP484" s="860"/>
      <c r="AQ484" s="860"/>
      <c r="AR484" s="860"/>
      <c r="AS484" s="860"/>
      <c r="AT484" s="860"/>
      <c r="AU484" s="860"/>
      <c r="AV484" s="860"/>
      <c r="AW484" s="860"/>
      <c r="AX484" s="860"/>
      <c r="AY484">
        <f>COUNTA($C$484)</f>
        <v>0</v>
      </c>
    </row>
    <row r="485" spans="1:51" ht="30" hidden="1" customHeight="1" x14ac:dyDescent="0.15">
      <c r="A485" s="861">
        <v>21</v>
      </c>
      <c r="B485" s="861">
        <v>1</v>
      </c>
      <c r="C485" s="863"/>
      <c r="D485" s="863"/>
      <c r="E485" s="863"/>
      <c r="F485" s="863"/>
      <c r="G485" s="863"/>
      <c r="H485" s="863"/>
      <c r="I485" s="863"/>
      <c r="J485" s="864"/>
      <c r="K485" s="865"/>
      <c r="L485" s="865"/>
      <c r="M485" s="865"/>
      <c r="N485" s="865"/>
      <c r="O485" s="865"/>
      <c r="P485" s="874"/>
      <c r="Q485" s="874"/>
      <c r="R485" s="874"/>
      <c r="S485" s="874"/>
      <c r="T485" s="874"/>
      <c r="U485" s="874"/>
      <c r="V485" s="874"/>
      <c r="W485" s="874"/>
      <c r="X485" s="874"/>
      <c r="Y485" s="868"/>
      <c r="Z485" s="869"/>
      <c r="AA485" s="869"/>
      <c r="AB485" s="870"/>
      <c r="AC485" s="871"/>
      <c r="AD485" s="872"/>
      <c r="AE485" s="872"/>
      <c r="AF485" s="872"/>
      <c r="AG485" s="872"/>
      <c r="AH485" s="875"/>
      <c r="AI485" s="876"/>
      <c r="AJ485" s="876"/>
      <c r="AK485" s="876"/>
      <c r="AL485" s="857"/>
      <c r="AM485" s="858"/>
      <c r="AN485" s="858"/>
      <c r="AO485" s="859"/>
      <c r="AP485" s="860"/>
      <c r="AQ485" s="860"/>
      <c r="AR485" s="860"/>
      <c r="AS485" s="860"/>
      <c r="AT485" s="860"/>
      <c r="AU485" s="860"/>
      <c r="AV485" s="860"/>
      <c r="AW485" s="860"/>
      <c r="AX485" s="860"/>
      <c r="AY485">
        <f>COUNTA($C$485)</f>
        <v>0</v>
      </c>
    </row>
    <row r="486" spans="1:51" ht="30" hidden="1" customHeight="1" x14ac:dyDescent="0.15">
      <c r="A486" s="861">
        <v>22</v>
      </c>
      <c r="B486" s="861">
        <v>1</v>
      </c>
      <c r="C486" s="863"/>
      <c r="D486" s="863"/>
      <c r="E486" s="863"/>
      <c r="F486" s="863"/>
      <c r="G486" s="863"/>
      <c r="H486" s="863"/>
      <c r="I486" s="863"/>
      <c r="J486" s="864"/>
      <c r="K486" s="865"/>
      <c r="L486" s="865"/>
      <c r="M486" s="865"/>
      <c r="N486" s="865"/>
      <c r="O486" s="865"/>
      <c r="P486" s="874"/>
      <c r="Q486" s="874"/>
      <c r="R486" s="874"/>
      <c r="S486" s="874"/>
      <c r="T486" s="874"/>
      <c r="U486" s="874"/>
      <c r="V486" s="874"/>
      <c r="W486" s="874"/>
      <c r="X486" s="874"/>
      <c r="Y486" s="868"/>
      <c r="Z486" s="869"/>
      <c r="AA486" s="869"/>
      <c r="AB486" s="870"/>
      <c r="AC486" s="871"/>
      <c r="AD486" s="872"/>
      <c r="AE486" s="872"/>
      <c r="AF486" s="872"/>
      <c r="AG486" s="872"/>
      <c r="AH486" s="875"/>
      <c r="AI486" s="876"/>
      <c r="AJ486" s="876"/>
      <c r="AK486" s="876"/>
      <c r="AL486" s="857"/>
      <c r="AM486" s="858"/>
      <c r="AN486" s="858"/>
      <c r="AO486" s="859"/>
      <c r="AP486" s="860"/>
      <c r="AQ486" s="860"/>
      <c r="AR486" s="860"/>
      <c r="AS486" s="860"/>
      <c r="AT486" s="860"/>
      <c r="AU486" s="860"/>
      <c r="AV486" s="860"/>
      <c r="AW486" s="860"/>
      <c r="AX486" s="860"/>
      <c r="AY486">
        <f>COUNTA($C$486)</f>
        <v>0</v>
      </c>
    </row>
    <row r="487" spans="1:51" ht="30" hidden="1" customHeight="1" x14ac:dyDescent="0.15">
      <c r="A487" s="861">
        <v>23</v>
      </c>
      <c r="B487" s="861">
        <v>1</v>
      </c>
      <c r="C487" s="863"/>
      <c r="D487" s="863"/>
      <c r="E487" s="863"/>
      <c r="F487" s="863"/>
      <c r="G487" s="863"/>
      <c r="H487" s="863"/>
      <c r="I487" s="863"/>
      <c r="J487" s="864"/>
      <c r="K487" s="865"/>
      <c r="L487" s="865"/>
      <c r="M487" s="865"/>
      <c r="N487" s="865"/>
      <c r="O487" s="865"/>
      <c r="P487" s="874"/>
      <c r="Q487" s="874"/>
      <c r="R487" s="874"/>
      <c r="S487" s="874"/>
      <c r="T487" s="874"/>
      <c r="U487" s="874"/>
      <c r="V487" s="874"/>
      <c r="W487" s="874"/>
      <c r="X487" s="874"/>
      <c r="Y487" s="868"/>
      <c r="Z487" s="869"/>
      <c r="AA487" s="869"/>
      <c r="AB487" s="870"/>
      <c r="AC487" s="871"/>
      <c r="AD487" s="872"/>
      <c r="AE487" s="872"/>
      <c r="AF487" s="872"/>
      <c r="AG487" s="872"/>
      <c r="AH487" s="875"/>
      <c r="AI487" s="876"/>
      <c r="AJ487" s="876"/>
      <c r="AK487" s="876"/>
      <c r="AL487" s="857"/>
      <c r="AM487" s="858"/>
      <c r="AN487" s="858"/>
      <c r="AO487" s="859"/>
      <c r="AP487" s="860"/>
      <c r="AQ487" s="860"/>
      <c r="AR487" s="860"/>
      <c r="AS487" s="860"/>
      <c r="AT487" s="860"/>
      <c r="AU487" s="860"/>
      <c r="AV487" s="860"/>
      <c r="AW487" s="860"/>
      <c r="AX487" s="860"/>
      <c r="AY487">
        <f>COUNTA($C$487)</f>
        <v>0</v>
      </c>
    </row>
    <row r="488" spans="1:51" ht="30" hidden="1" customHeight="1" x14ac:dyDescent="0.15">
      <c r="A488" s="861">
        <v>24</v>
      </c>
      <c r="B488" s="861">
        <v>1</v>
      </c>
      <c r="C488" s="863"/>
      <c r="D488" s="863"/>
      <c r="E488" s="863"/>
      <c r="F488" s="863"/>
      <c r="G488" s="863"/>
      <c r="H488" s="863"/>
      <c r="I488" s="863"/>
      <c r="J488" s="864"/>
      <c r="K488" s="865"/>
      <c r="L488" s="865"/>
      <c r="M488" s="865"/>
      <c r="N488" s="865"/>
      <c r="O488" s="865"/>
      <c r="P488" s="874"/>
      <c r="Q488" s="874"/>
      <c r="R488" s="874"/>
      <c r="S488" s="874"/>
      <c r="T488" s="874"/>
      <c r="U488" s="874"/>
      <c r="V488" s="874"/>
      <c r="W488" s="874"/>
      <c r="X488" s="874"/>
      <c r="Y488" s="868"/>
      <c r="Z488" s="869"/>
      <c r="AA488" s="869"/>
      <c r="AB488" s="870"/>
      <c r="AC488" s="871"/>
      <c r="AD488" s="872"/>
      <c r="AE488" s="872"/>
      <c r="AF488" s="872"/>
      <c r="AG488" s="872"/>
      <c r="AH488" s="875"/>
      <c r="AI488" s="876"/>
      <c r="AJ488" s="876"/>
      <c r="AK488" s="876"/>
      <c r="AL488" s="857"/>
      <c r="AM488" s="858"/>
      <c r="AN488" s="858"/>
      <c r="AO488" s="859"/>
      <c r="AP488" s="860"/>
      <c r="AQ488" s="860"/>
      <c r="AR488" s="860"/>
      <c r="AS488" s="860"/>
      <c r="AT488" s="860"/>
      <c r="AU488" s="860"/>
      <c r="AV488" s="860"/>
      <c r="AW488" s="860"/>
      <c r="AX488" s="860"/>
      <c r="AY488">
        <f>COUNTA($C$488)</f>
        <v>0</v>
      </c>
    </row>
    <row r="489" spans="1:51" ht="30" hidden="1" customHeight="1" x14ac:dyDescent="0.15">
      <c r="A489" s="861">
        <v>25</v>
      </c>
      <c r="B489" s="861">
        <v>1</v>
      </c>
      <c r="C489" s="863"/>
      <c r="D489" s="863"/>
      <c r="E489" s="863"/>
      <c r="F489" s="863"/>
      <c r="G489" s="863"/>
      <c r="H489" s="863"/>
      <c r="I489" s="863"/>
      <c r="J489" s="864"/>
      <c r="K489" s="865"/>
      <c r="L489" s="865"/>
      <c r="M489" s="865"/>
      <c r="N489" s="865"/>
      <c r="O489" s="865"/>
      <c r="P489" s="874"/>
      <c r="Q489" s="874"/>
      <c r="R489" s="874"/>
      <c r="S489" s="874"/>
      <c r="T489" s="874"/>
      <c r="U489" s="874"/>
      <c r="V489" s="874"/>
      <c r="W489" s="874"/>
      <c r="X489" s="874"/>
      <c r="Y489" s="868"/>
      <c r="Z489" s="869"/>
      <c r="AA489" s="869"/>
      <c r="AB489" s="870"/>
      <c r="AC489" s="871"/>
      <c r="AD489" s="872"/>
      <c r="AE489" s="872"/>
      <c r="AF489" s="872"/>
      <c r="AG489" s="872"/>
      <c r="AH489" s="875"/>
      <c r="AI489" s="876"/>
      <c r="AJ489" s="876"/>
      <c r="AK489" s="876"/>
      <c r="AL489" s="857"/>
      <c r="AM489" s="858"/>
      <c r="AN489" s="858"/>
      <c r="AO489" s="859"/>
      <c r="AP489" s="860"/>
      <c r="AQ489" s="860"/>
      <c r="AR489" s="860"/>
      <c r="AS489" s="860"/>
      <c r="AT489" s="860"/>
      <c r="AU489" s="860"/>
      <c r="AV489" s="860"/>
      <c r="AW489" s="860"/>
      <c r="AX489" s="860"/>
      <c r="AY489">
        <f>COUNTA($C$489)</f>
        <v>0</v>
      </c>
    </row>
    <row r="490" spans="1:51" ht="30" hidden="1" customHeight="1" x14ac:dyDescent="0.15">
      <c r="A490" s="861">
        <v>26</v>
      </c>
      <c r="B490" s="861">
        <v>1</v>
      </c>
      <c r="C490" s="863"/>
      <c r="D490" s="863"/>
      <c r="E490" s="863"/>
      <c r="F490" s="863"/>
      <c r="G490" s="863"/>
      <c r="H490" s="863"/>
      <c r="I490" s="863"/>
      <c r="J490" s="864"/>
      <c r="K490" s="865"/>
      <c r="L490" s="865"/>
      <c r="M490" s="865"/>
      <c r="N490" s="865"/>
      <c r="O490" s="865"/>
      <c r="P490" s="874"/>
      <c r="Q490" s="874"/>
      <c r="R490" s="874"/>
      <c r="S490" s="874"/>
      <c r="T490" s="874"/>
      <c r="U490" s="874"/>
      <c r="V490" s="874"/>
      <c r="W490" s="874"/>
      <c r="X490" s="874"/>
      <c r="Y490" s="868"/>
      <c r="Z490" s="869"/>
      <c r="AA490" s="869"/>
      <c r="AB490" s="870"/>
      <c r="AC490" s="871"/>
      <c r="AD490" s="872"/>
      <c r="AE490" s="872"/>
      <c r="AF490" s="872"/>
      <c r="AG490" s="872"/>
      <c r="AH490" s="875"/>
      <c r="AI490" s="876"/>
      <c r="AJ490" s="876"/>
      <c r="AK490" s="876"/>
      <c r="AL490" s="857"/>
      <c r="AM490" s="858"/>
      <c r="AN490" s="858"/>
      <c r="AO490" s="859"/>
      <c r="AP490" s="860"/>
      <c r="AQ490" s="860"/>
      <c r="AR490" s="860"/>
      <c r="AS490" s="860"/>
      <c r="AT490" s="860"/>
      <c r="AU490" s="860"/>
      <c r="AV490" s="860"/>
      <c r="AW490" s="860"/>
      <c r="AX490" s="860"/>
      <c r="AY490">
        <f>COUNTA($C$490)</f>
        <v>0</v>
      </c>
    </row>
    <row r="491" spans="1:51" ht="30" hidden="1" customHeight="1" x14ac:dyDescent="0.15">
      <c r="A491" s="861">
        <v>27</v>
      </c>
      <c r="B491" s="861">
        <v>1</v>
      </c>
      <c r="C491" s="863"/>
      <c r="D491" s="863"/>
      <c r="E491" s="863"/>
      <c r="F491" s="863"/>
      <c r="G491" s="863"/>
      <c r="H491" s="863"/>
      <c r="I491" s="863"/>
      <c r="J491" s="864"/>
      <c r="K491" s="865"/>
      <c r="L491" s="865"/>
      <c r="M491" s="865"/>
      <c r="N491" s="865"/>
      <c r="O491" s="865"/>
      <c r="P491" s="874"/>
      <c r="Q491" s="874"/>
      <c r="R491" s="874"/>
      <c r="S491" s="874"/>
      <c r="T491" s="874"/>
      <c r="U491" s="874"/>
      <c r="V491" s="874"/>
      <c r="W491" s="874"/>
      <c r="X491" s="874"/>
      <c r="Y491" s="868"/>
      <c r="Z491" s="869"/>
      <c r="AA491" s="869"/>
      <c r="AB491" s="870"/>
      <c r="AC491" s="871"/>
      <c r="AD491" s="872"/>
      <c r="AE491" s="872"/>
      <c r="AF491" s="872"/>
      <c r="AG491" s="872"/>
      <c r="AH491" s="875"/>
      <c r="AI491" s="876"/>
      <c r="AJ491" s="876"/>
      <c r="AK491" s="876"/>
      <c r="AL491" s="857"/>
      <c r="AM491" s="858"/>
      <c r="AN491" s="858"/>
      <c r="AO491" s="859"/>
      <c r="AP491" s="860"/>
      <c r="AQ491" s="860"/>
      <c r="AR491" s="860"/>
      <c r="AS491" s="860"/>
      <c r="AT491" s="860"/>
      <c r="AU491" s="860"/>
      <c r="AV491" s="860"/>
      <c r="AW491" s="860"/>
      <c r="AX491" s="860"/>
      <c r="AY491">
        <f>COUNTA($C$491)</f>
        <v>0</v>
      </c>
    </row>
    <row r="492" spans="1:51" ht="30" hidden="1" customHeight="1" x14ac:dyDescent="0.15">
      <c r="A492" s="861">
        <v>28</v>
      </c>
      <c r="B492" s="861">
        <v>1</v>
      </c>
      <c r="C492" s="863"/>
      <c r="D492" s="863"/>
      <c r="E492" s="863"/>
      <c r="F492" s="863"/>
      <c r="G492" s="863"/>
      <c r="H492" s="863"/>
      <c r="I492" s="863"/>
      <c r="J492" s="864"/>
      <c r="K492" s="865"/>
      <c r="L492" s="865"/>
      <c r="M492" s="865"/>
      <c r="N492" s="865"/>
      <c r="O492" s="865"/>
      <c r="P492" s="874"/>
      <c r="Q492" s="874"/>
      <c r="R492" s="874"/>
      <c r="S492" s="874"/>
      <c r="T492" s="874"/>
      <c r="U492" s="874"/>
      <c r="V492" s="874"/>
      <c r="W492" s="874"/>
      <c r="X492" s="874"/>
      <c r="Y492" s="868"/>
      <c r="Z492" s="869"/>
      <c r="AA492" s="869"/>
      <c r="AB492" s="870"/>
      <c r="AC492" s="871"/>
      <c r="AD492" s="872"/>
      <c r="AE492" s="872"/>
      <c r="AF492" s="872"/>
      <c r="AG492" s="872"/>
      <c r="AH492" s="875"/>
      <c r="AI492" s="876"/>
      <c r="AJ492" s="876"/>
      <c r="AK492" s="876"/>
      <c r="AL492" s="857"/>
      <c r="AM492" s="858"/>
      <c r="AN492" s="858"/>
      <c r="AO492" s="859"/>
      <c r="AP492" s="860"/>
      <c r="AQ492" s="860"/>
      <c r="AR492" s="860"/>
      <c r="AS492" s="860"/>
      <c r="AT492" s="860"/>
      <c r="AU492" s="860"/>
      <c r="AV492" s="860"/>
      <c r="AW492" s="860"/>
      <c r="AX492" s="860"/>
      <c r="AY492">
        <f>COUNTA($C$492)</f>
        <v>0</v>
      </c>
    </row>
    <row r="493" spans="1:51" ht="30" hidden="1" customHeight="1" x14ac:dyDescent="0.15">
      <c r="A493" s="861">
        <v>29</v>
      </c>
      <c r="B493" s="861">
        <v>1</v>
      </c>
      <c r="C493" s="863"/>
      <c r="D493" s="863"/>
      <c r="E493" s="863"/>
      <c r="F493" s="863"/>
      <c r="G493" s="863"/>
      <c r="H493" s="863"/>
      <c r="I493" s="863"/>
      <c r="J493" s="864"/>
      <c r="K493" s="865"/>
      <c r="L493" s="865"/>
      <c r="M493" s="865"/>
      <c r="N493" s="865"/>
      <c r="O493" s="865"/>
      <c r="P493" s="874"/>
      <c r="Q493" s="874"/>
      <c r="R493" s="874"/>
      <c r="S493" s="874"/>
      <c r="T493" s="874"/>
      <c r="U493" s="874"/>
      <c r="V493" s="874"/>
      <c r="W493" s="874"/>
      <c r="X493" s="874"/>
      <c r="Y493" s="868"/>
      <c r="Z493" s="869"/>
      <c r="AA493" s="869"/>
      <c r="AB493" s="870"/>
      <c r="AC493" s="871"/>
      <c r="AD493" s="872"/>
      <c r="AE493" s="872"/>
      <c r="AF493" s="872"/>
      <c r="AG493" s="872"/>
      <c r="AH493" s="875"/>
      <c r="AI493" s="876"/>
      <c r="AJ493" s="876"/>
      <c r="AK493" s="876"/>
      <c r="AL493" s="857"/>
      <c r="AM493" s="858"/>
      <c r="AN493" s="858"/>
      <c r="AO493" s="859"/>
      <c r="AP493" s="860"/>
      <c r="AQ493" s="860"/>
      <c r="AR493" s="860"/>
      <c r="AS493" s="860"/>
      <c r="AT493" s="860"/>
      <c r="AU493" s="860"/>
      <c r="AV493" s="860"/>
      <c r="AW493" s="860"/>
      <c r="AX493" s="860"/>
      <c r="AY493">
        <f>COUNTA($C$493)</f>
        <v>0</v>
      </c>
    </row>
    <row r="494" spans="1:51" ht="30" hidden="1" customHeight="1" x14ac:dyDescent="0.15">
      <c r="A494" s="861">
        <v>30</v>
      </c>
      <c r="B494" s="861">
        <v>1</v>
      </c>
      <c r="C494" s="863"/>
      <c r="D494" s="863"/>
      <c r="E494" s="863"/>
      <c r="F494" s="863"/>
      <c r="G494" s="863"/>
      <c r="H494" s="863"/>
      <c r="I494" s="863"/>
      <c r="J494" s="864"/>
      <c r="K494" s="865"/>
      <c r="L494" s="865"/>
      <c r="M494" s="865"/>
      <c r="N494" s="865"/>
      <c r="O494" s="865"/>
      <c r="P494" s="874"/>
      <c r="Q494" s="874"/>
      <c r="R494" s="874"/>
      <c r="S494" s="874"/>
      <c r="T494" s="874"/>
      <c r="U494" s="874"/>
      <c r="V494" s="874"/>
      <c r="W494" s="874"/>
      <c r="X494" s="874"/>
      <c r="Y494" s="868"/>
      <c r="Z494" s="869"/>
      <c r="AA494" s="869"/>
      <c r="AB494" s="870"/>
      <c r="AC494" s="871"/>
      <c r="AD494" s="872"/>
      <c r="AE494" s="872"/>
      <c r="AF494" s="872"/>
      <c r="AG494" s="872"/>
      <c r="AH494" s="875"/>
      <c r="AI494" s="876"/>
      <c r="AJ494" s="876"/>
      <c r="AK494" s="876"/>
      <c r="AL494" s="857"/>
      <c r="AM494" s="858"/>
      <c r="AN494" s="858"/>
      <c r="AO494" s="859"/>
      <c r="AP494" s="860"/>
      <c r="AQ494" s="860"/>
      <c r="AR494" s="860"/>
      <c r="AS494" s="860"/>
      <c r="AT494" s="860"/>
      <c r="AU494" s="860"/>
      <c r="AV494" s="860"/>
      <c r="AW494" s="860"/>
      <c r="AX494" s="86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0"/>
      <c r="B497" s="850"/>
      <c r="C497" s="850" t="s">
        <v>24</v>
      </c>
      <c r="D497" s="850"/>
      <c r="E497" s="850"/>
      <c r="F497" s="850"/>
      <c r="G497" s="850"/>
      <c r="H497" s="850"/>
      <c r="I497" s="850"/>
      <c r="J497" s="851" t="s">
        <v>197</v>
      </c>
      <c r="K497" s="136"/>
      <c r="L497" s="136"/>
      <c r="M497" s="136"/>
      <c r="N497" s="136"/>
      <c r="O497" s="136"/>
      <c r="P497" s="413" t="s">
        <v>25</v>
      </c>
      <c r="Q497" s="413"/>
      <c r="R497" s="413"/>
      <c r="S497" s="413"/>
      <c r="T497" s="413"/>
      <c r="U497" s="413"/>
      <c r="V497" s="413"/>
      <c r="W497" s="413"/>
      <c r="X497" s="413"/>
      <c r="Y497" s="852" t="s">
        <v>196</v>
      </c>
      <c r="Z497" s="853"/>
      <c r="AA497" s="853"/>
      <c r="AB497" s="853"/>
      <c r="AC497" s="851" t="s">
        <v>228</v>
      </c>
      <c r="AD497" s="851"/>
      <c r="AE497" s="851"/>
      <c r="AF497" s="851"/>
      <c r="AG497" s="851"/>
      <c r="AH497" s="852" t="s">
        <v>246</v>
      </c>
      <c r="AI497" s="850"/>
      <c r="AJ497" s="850"/>
      <c r="AK497" s="850"/>
      <c r="AL497" s="850" t="s">
        <v>19</v>
      </c>
      <c r="AM497" s="850"/>
      <c r="AN497" s="850"/>
      <c r="AO497" s="854"/>
      <c r="AP497" s="873" t="s">
        <v>198</v>
      </c>
      <c r="AQ497" s="873"/>
      <c r="AR497" s="873"/>
      <c r="AS497" s="873"/>
      <c r="AT497" s="873"/>
      <c r="AU497" s="873"/>
      <c r="AV497" s="873"/>
      <c r="AW497" s="873"/>
      <c r="AX497" s="873"/>
      <c r="AY497">
        <f>$AY$495</f>
        <v>0</v>
      </c>
    </row>
    <row r="498" spans="1:51" ht="30" hidden="1" customHeight="1" x14ac:dyDescent="0.15">
      <c r="A498" s="861">
        <v>1</v>
      </c>
      <c r="B498" s="861">
        <v>1</v>
      </c>
      <c r="C498" s="863"/>
      <c r="D498" s="863"/>
      <c r="E498" s="863"/>
      <c r="F498" s="863"/>
      <c r="G498" s="863"/>
      <c r="H498" s="863"/>
      <c r="I498" s="863"/>
      <c r="J498" s="864"/>
      <c r="K498" s="865"/>
      <c r="L498" s="865"/>
      <c r="M498" s="865"/>
      <c r="N498" s="865"/>
      <c r="O498" s="865"/>
      <c r="P498" s="874"/>
      <c r="Q498" s="874"/>
      <c r="R498" s="874"/>
      <c r="S498" s="874"/>
      <c r="T498" s="874"/>
      <c r="U498" s="874"/>
      <c r="V498" s="874"/>
      <c r="W498" s="874"/>
      <c r="X498" s="874"/>
      <c r="Y498" s="868"/>
      <c r="Z498" s="869"/>
      <c r="AA498" s="869"/>
      <c r="AB498" s="870"/>
      <c r="AC498" s="871"/>
      <c r="AD498" s="872"/>
      <c r="AE498" s="872"/>
      <c r="AF498" s="872"/>
      <c r="AG498" s="872"/>
      <c r="AH498" s="855"/>
      <c r="AI498" s="856"/>
      <c r="AJ498" s="856"/>
      <c r="AK498" s="856"/>
      <c r="AL498" s="857"/>
      <c r="AM498" s="858"/>
      <c r="AN498" s="858"/>
      <c r="AO498" s="859"/>
      <c r="AP498" s="860"/>
      <c r="AQ498" s="860"/>
      <c r="AR498" s="860"/>
      <c r="AS498" s="860"/>
      <c r="AT498" s="860"/>
      <c r="AU498" s="860"/>
      <c r="AV498" s="860"/>
      <c r="AW498" s="860"/>
      <c r="AX498" s="860"/>
      <c r="AY498">
        <f>$AY$495</f>
        <v>0</v>
      </c>
    </row>
    <row r="499" spans="1:51" ht="30" hidden="1" customHeight="1" x14ac:dyDescent="0.15">
      <c r="A499" s="861">
        <v>2</v>
      </c>
      <c r="B499" s="861">
        <v>1</v>
      </c>
      <c r="C499" s="863"/>
      <c r="D499" s="863"/>
      <c r="E499" s="863"/>
      <c r="F499" s="863"/>
      <c r="G499" s="863"/>
      <c r="H499" s="863"/>
      <c r="I499" s="863"/>
      <c r="J499" s="864"/>
      <c r="K499" s="865"/>
      <c r="L499" s="865"/>
      <c r="M499" s="865"/>
      <c r="N499" s="865"/>
      <c r="O499" s="865"/>
      <c r="P499" s="874"/>
      <c r="Q499" s="874"/>
      <c r="R499" s="874"/>
      <c r="S499" s="874"/>
      <c r="T499" s="874"/>
      <c r="U499" s="874"/>
      <c r="V499" s="874"/>
      <c r="W499" s="874"/>
      <c r="X499" s="874"/>
      <c r="Y499" s="868"/>
      <c r="Z499" s="869"/>
      <c r="AA499" s="869"/>
      <c r="AB499" s="870"/>
      <c r="AC499" s="871"/>
      <c r="AD499" s="872"/>
      <c r="AE499" s="872"/>
      <c r="AF499" s="872"/>
      <c r="AG499" s="872"/>
      <c r="AH499" s="855"/>
      <c r="AI499" s="856"/>
      <c r="AJ499" s="856"/>
      <c r="AK499" s="856"/>
      <c r="AL499" s="857"/>
      <c r="AM499" s="858"/>
      <c r="AN499" s="858"/>
      <c r="AO499" s="859"/>
      <c r="AP499" s="860"/>
      <c r="AQ499" s="860"/>
      <c r="AR499" s="860"/>
      <c r="AS499" s="860"/>
      <c r="AT499" s="860"/>
      <c r="AU499" s="860"/>
      <c r="AV499" s="860"/>
      <c r="AW499" s="860"/>
      <c r="AX499" s="860"/>
      <c r="AY499">
        <f>COUNTA($C$499)</f>
        <v>0</v>
      </c>
    </row>
    <row r="500" spans="1:51" ht="30" hidden="1" customHeight="1" x14ac:dyDescent="0.15">
      <c r="A500" s="861">
        <v>3</v>
      </c>
      <c r="B500" s="861">
        <v>1</v>
      </c>
      <c r="C500" s="862"/>
      <c r="D500" s="863"/>
      <c r="E500" s="863"/>
      <c r="F500" s="863"/>
      <c r="G500" s="863"/>
      <c r="H500" s="863"/>
      <c r="I500" s="863"/>
      <c r="J500" s="864"/>
      <c r="K500" s="865"/>
      <c r="L500" s="865"/>
      <c r="M500" s="865"/>
      <c r="N500" s="865"/>
      <c r="O500" s="865"/>
      <c r="P500" s="877"/>
      <c r="Q500" s="874"/>
      <c r="R500" s="874"/>
      <c r="S500" s="874"/>
      <c r="T500" s="874"/>
      <c r="U500" s="874"/>
      <c r="V500" s="874"/>
      <c r="W500" s="874"/>
      <c r="X500" s="874"/>
      <c r="Y500" s="868"/>
      <c r="Z500" s="869"/>
      <c r="AA500" s="869"/>
      <c r="AB500" s="870"/>
      <c r="AC500" s="871"/>
      <c r="AD500" s="872"/>
      <c r="AE500" s="872"/>
      <c r="AF500" s="872"/>
      <c r="AG500" s="872"/>
      <c r="AH500" s="875"/>
      <c r="AI500" s="876"/>
      <c r="AJ500" s="876"/>
      <c r="AK500" s="876"/>
      <c r="AL500" s="857"/>
      <c r="AM500" s="858"/>
      <c r="AN500" s="858"/>
      <c r="AO500" s="859"/>
      <c r="AP500" s="860"/>
      <c r="AQ500" s="860"/>
      <c r="AR500" s="860"/>
      <c r="AS500" s="860"/>
      <c r="AT500" s="860"/>
      <c r="AU500" s="860"/>
      <c r="AV500" s="860"/>
      <c r="AW500" s="860"/>
      <c r="AX500" s="860"/>
      <c r="AY500">
        <f>COUNTA($C$500)</f>
        <v>0</v>
      </c>
    </row>
    <row r="501" spans="1:51" ht="30" hidden="1" customHeight="1" x14ac:dyDescent="0.15">
      <c r="A501" s="861">
        <v>4</v>
      </c>
      <c r="B501" s="861">
        <v>1</v>
      </c>
      <c r="C501" s="862"/>
      <c r="D501" s="863"/>
      <c r="E501" s="863"/>
      <c r="F501" s="863"/>
      <c r="G501" s="863"/>
      <c r="H501" s="863"/>
      <c r="I501" s="863"/>
      <c r="J501" s="864"/>
      <c r="K501" s="865"/>
      <c r="L501" s="865"/>
      <c r="M501" s="865"/>
      <c r="N501" s="865"/>
      <c r="O501" s="865"/>
      <c r="P501" s="877"/>
      <c r="Q501" s="874"/>
      <c r="R501" s="874"/>
      <c r="S501" s="874"/>
      <c r="T501" s="874"/>
      <c r="U501" s="874"/>
      <c r="V501" s="874"/>
      <c r="W501" s="874"/>
      <c r="X501" s="874"/>
      <c r="Y501" s="868"/>
      <c r="Z501" s="869"/>
      <c r="AA501" s="869"/>
      <c r="AB501" s="870"/>
      <c r="AC501" s="871"/>
      <c r="AD501" s="872"/>
      <c r="AE501" s="872"/>
      <c r="AF501" s="872"/>
      <c r="AG501" s="872"/>
      <c r="AH501" s="875"/>
      <c r="AI501" s="876"/>
      <c r="AJ501" s="876"/>
      <c r="AK501" s="876"/>
      <c r="AL501" s="857"/>
      <c r="AM501" s="858"/>
      <c r="AN501" s="858"/>
      <c r="AO501" s="859"/>
      <c r="AP501" s="860"/>
      <c r="AQ501" s="860"/>
      <c r="AR501" s="860"/>
      <c r="AS501" s="860"/>
      <c r="AT501" s="860"/>
      <c r="AU501" s="860"/>
      <c r="AV501" s="860"/>
      <c r="AW501" s="860"/>
      <c r="AX501" s="860"/>
      <c r="AY501">
        <f>COUNTA($C$501)</f>
        <v>0</v>
      </c>
    </row>
    <row r="502" spans="1:51" ht="30" hidden="1" customHeight="1" x14ac:dyDescent="0.15">
      <c r="A502" s="861">
        <v>5</v>
      </c>
      <c r="B502" s="861">
        <v>1</v>
      </c>
      <c r="C502" s="863"/>
      <c r="D502" s="863"/>
      <c r="E502" s="863"/>
      <c r="F502" s="863"/>
      <c r="G502" s="863"/>
      <c r="H502" s="863"/>
      <c r="I502" s="863"/>
      <c r="J502" s="864"/>
      <c r="K502" s="865"/>
      <c r="L502" s="865"/>
      <c r="M502" s="865"/>
      <c r="N502" s="865"/>
      <c r="O502" s="865"/>
      <c r="P502" s="874"/>
      <c r="Q502" s="874"/>
      <c r="R502" s="874"/>
      <c r="S502" s="874"/>
      <c r="T502" s="874"/>
      <c r="U502" s="874"/>
      <c r="V502" s="874"/>
      <c r="W502" s="874"/>
      <c r="X502" s="874"/>
      <c r="Y502" s="868"/>
      <c r="Z502" s="869"/>
      <c r="AA502" s="869"/>
      <c r="AB502" s="870"/>
      <c r="AC502" s="871"/>
      <c r="AD502" s="872"/>
      <c r="AE502" s="872"/>
      <c r="AF502" s="872"/>
      <c r="AG502" s="872"/>
      <c r="AH502" s="875"/>
      <c r="AI502" s="876"/>
      <c r="AJ502" s="876"/>
      <c r="AK502" s="876"/>
      <c r="AL502" s="857"/>
      <c r="AM502" s="858"/>
      <c r="AN502" s="858"/>
      <c r="AO502" s="859"/>
      <c r="AP502" s="860"/>
      <c r="AQ502" s="860"/>
      <c r="AR502" s="860"/>
      <c r="AS502" s="860"/>
      <c r="AT502" s="860"/>
      <c r="AU502" s="860"/>
      <c r="AV502" s="860"/>
      <c r="AW502" s="860"/>
      <c r="AX502" s="860"/>
      <c r="AY502">
        <f>COUNTA($C$502)</f>
        <v>0</v>
      </c>
    </row>
    <row r="503" spans="1:51" ht="30" hidden="1" customHeight="1" x14ac:dyDescent="0.15">
      <c r="A503" s="861">
        <v>6</v>
      </c>
      <c r="B503" s="861">
        <v>1</v>
      </c>
      <c r="C503" s="863"/>
      <c r="D503" s="863"/>
      <c r="E503" s="863"/>
      <c r="F503" s="863"/>
      <c r="G503" s="863"/>
      <c r="H503" s="863"/>
      <c r="I503" s="863"/>
      <c r="J503" s="864"/>
      <c r="K503" s="865"/>
      <c r="L503" s="865"/>
      <c r="M503" s="865"/>
      <c r="N503" s="865"/>
      <c r="O503" s="865"/>
      <c r="P503" s="874"/>
      <c r="Q503" s="874"/>
      <c r="R503" s="874"/>
      <c r="S503" s="874"/>
      <c r="T503" s="874"/>
      <c r="U503" s="874"/>
      <c r="V503" s="874"/>
      <c r="W503" s="874"/>
      <c r="X503" s="874"/>
      <c r="Y503" s="868"/>
      <c r="Z503" s="869"/>
      <c r="AA503" s="869"/>
      <c r="AB503" s="870"/>
      <c r="AC503" s="871"/>
      <c r="AD503" s="872"/>
      <c r="AE503" s="872"/>
      <c r="AF503" s="872"/>
      <c r="AG503" s="872"/>
      <c r="AH503" s="875"/>
      <c r="AI503" s="876"/>
      <c r="AJ503" s="876"/>
      <c r="AK503" s="876"/>
      <c r="AL503" s="857"/>
      <c r="AM503" s="858"/>
      <c r="AN503" s="858"/>
      <c r="AO503" s="859"/>
      <c r="AP503" s="860"/>
      <c r="AQ503" s="860"/>
      <c r="AR503" s="860"/>
      <c r="AS503" s="860"/>
      <c r="AT503" s="860"/>
      <c r="AU503" s="860"/>
      <c r="AV503" s="860"/>
      <c r="AW503" s="860"/>
      <c r="AX503" s="860"/>
      <c r="AY503">
        <f>COUNTA($C$503)</f>
        <v>0</v>
      </c>
    </row>
    <row r="504" spans="1:51" ht="30" hidden="1" customHeight="1" x14ac:dyDescent="0.15">
      <c r="A504" s="861">
        <v>7</v>
      </c>
      <c r="B504" s="861">
        <v>1</v>
      </c>
      <c r="C504" s="863"/>
      <c r="D504" s="863"/>
      <c r="E504" s="863"/>
      <c r="F504" s="863"/>
      <c r="G504" s="863"/>
      <c r="H504" s="863"/>
      <c r="I504" s="863"/>
      <c r="J504" s="864"/>
      <c r="K504" s="865"/>
      <c r="L504" s="865"/>
      <c r="M504" s="865"/>
      <c r="N504" s="865"/>
      <c r="O504" s="865"/>
      <c r="P504" s="874"/>
      <c r="Q504" s="874"/>
      <c r="R504" s="874"/>
      <c r="S504" s="874"/>
      <c r="T504" s="874"/>
      <c r="U504" s="874"/>
      <c r="V504" s="874"/>
      <c r="W504" s="874"/>
      <c r="X504" s="874"/>
      <c r="Y504" s="868"/>
      <c r="Z504" s="869"/>
      <c r="AA504" s="869"/>
      <c r="AB504" s="870"/>
      <c r="AC504" s="871"/>
      <c r="AD504" s="872"/>
      <c r="AE504" s="872"/>
      <c r="AF504" s="872"/>
      <c r="AG504" s="872"/>
      <c r="AH504" s="875"/>
      <c r="AI504" s="876"/>
      <c r="AJ504" s="876"/>
      <c r="AK504" s="876"/>
      <c r="AL504" s="857"/>
      <c r="AM504" s="858"/>
      <c r="AN504" s="858"/>
      <c r="AO504" s="859"/>
      <c r="AP504" s="860"/>
      <c r="AQ504" s="860"/>
      <c r="AR504" s="860"/>
      <c r="AS504" s="860"/>
      <c r="AT504" s="860"/>
      <c r="AU504" s="860"/>
      <c r="AV504" s="860"/>
      <c r="AW504" s="860"/>
      <c r="AX504" s="860"/>
      <c r="AY504">
        <f>COUNTA($C$504)</f>
        <v>0</v>
      </c>
    </row>
    <row r="505" spans="1:51" ht="30" hidden="1" customHeight="1" x14ac:dyDescent="0.15">
      <c r="A505" s="861">
        <v>8</v>
      </c>
      <c r="B505" s="861">
        <v>1</v>
      </c>
      <c r="C505" s="863"/>
      <c r="D505" s="863"/>
      <c r="E505" s="863"/>
      <c r="F505" s="863"/>
      <c r="G505" s="863"/>
      <c r="H505" s="863"/>
      <c r="I505" s="863"/>
      <c r="J505" s="864"/>
      <c r="K505" s="865"/>
      <c r="L505" s="865"/>
      <c r="M505" s="865"/>
      <c r="N505" s="865"/>
      <c r="O505" s="865"/>
      <c r="P505" s="874"/>
      <c r="Q505" s="874"/>
      <c r="R505" s="874"/>
      <c r="S505" s="874"/>
      <c r="T505" s="874"/>
      <c r="U505" s="874"/>
      <c r="V505" s="874"/>
      <c r="W505" s="874"/>
      <c r="X505" s="874"/>
      <c r="Y505" s="868"/>
      <c r="Z505" s="869"/>
      <c r="AA505" s="869"/>
      <c r="AB505" s="870"/>
      <c r="AC505" s="871"/>
      <c r="AD505" s="872"/>
      <c r="AE505" s="872"/>
      <c r="AF505" s="872"/>
      <c r="AG505" s="872"/>
      <c r="AH505" s="875"/>
      <c r="AI505" s="876"/>
      <c r="AJ505" s="876"/>
      <c r="AK505" s="876"/>
      <c r="AL505" s="857"/>
      <c r="AM505" s="858"/>
      <c r="AN505" s="858"/>
      <c r="AO505" s="859"/>
      <c r="AP505" s="860"/>
      <c r="AQ505" s="860"/>
      <c r="AR505" s="860"/>
      <c r="AS505" s="860"/>
      <c r="AT505" s="860"/>
      <c r="AU505" s="860"/>
      <c r="AV505" s="860"/>
      <c r="AW505" s="860"/>
      <c r="AX505" s="860"/>
      <c r="AY505">
        <f>COUNTA($C$505)</f>
        <v>0</v>
      </c>
    </row>
    <row r="506" spans="1:51" ht="30" hidden="1" customHeight="1" x14ac:dyDescent="0.15">
      <c r="A506" s="861">
        <v>9</v>
      </c>
      <c r="B506" s="861">
        <v>1</v>
      </c>
      <c r="C506" s="863"/>
      <c r="D506" s="863"/>
      <c r="E506" s="863"/>
      <c r="F506" s="863"/>
      <c r="G506" s="863"/>
      <c r="H506" s="863"/>
      <c r="I506" s="863"/>
      <c r="J506" s="864"/>
      <c r="K506" s="865"/>
      <c r="L506" s="865"/>
      <c r="M506" s="865"/>
      <c r="N506" s="865"/>
      <c r="O506" s="865"/>
      <c r="P506" s="874"/>
      <c r="Q506" s="874"/>
      <c r="R506" s="874"/>
      <c r="S506" s="874"/>
      <c r="T506" s="874"/>
      <c r="U506" s="874"/>
      <c r="V506" s="874"/>
      <c r="W506" s="874"/>
      <c r="X506" s="874"/>
      <c r="Y506" s="868"/>
      <c r="Z506" s="869"/>
      <c r="AA506" s="869"/>
      <c r="AB506" s="870"/>
      <c r="AC506" s="871"/>
      <c r="AD506" s="872"/>
      <c r="AE506" s="872"/>
      <c r="AF506" s="872"/>
      <c r="AG506" s="872"/>
      <c r="AH506" s="875"/>
      <c r="AI506" s="876"/>
      <c r="AJ506" s="876"/>
      <c r="AK506" s="876"/>
      <c r="AL506" s="857"/>
      <c r="AM506" s="858"/>
      <c r="AN506" s="858"/>
      <c r="AO506" s="859"/>
      <c r="AP506" s="860"/>
      <c r="AQ506" s="860"/>
      <c r="AR506" s="860"/>
      <c r="AS506" s="860"/>
      <c r="AT506" s="860"/>
      <c r="AU506" s="860"/>
      <c r="AV506" s="860"/>
      <c r="AW506" s="860"/>
      <c r="AX506" s="860"/>
      <c r="AY506">
        <f>COUNTA($C$506)</f>
        <v>0</v>
      </c>
    </row>
    <row r="507" spans="1:51" ht="30" hidden="1" customHeight="1" x14ac:dyDescent="0.15">
      <c r="A507" s="861">
        <v>10</v>
      </c>
      <c r="B507" s="861">
        <v>1</v>
      </c>
      <c r="C507" s="863"/>
      <c r="D507" s="863"/>
      <c r="E507" s="863"/>
      <c r="F507" s="863"/>
      <c r="G507" s="863"/>
      <c r="H507" s="863"/>
      <c r="I507" s="863"/>
      <c r="J507" s="864"/>
      <c r="K507" s="865"/>
      <c r="L507" s="865"/>
      <c r="M507" s="865"/>
      <c r="N507" s="865"/>
      <c r="O507" s="865"/>
      <c r="P507" s="874"/>
      <c r="Q507" s="874"/>
      <c r="R507" s="874"/>
      <c r="S507" s="874"/>
      <c r="T507" s="874"/>
      <c r="U507" s="874"/>
      <c r="V507" s="874"/>
      <c r="W507" s="874"/>
      <c r="X507" s="874"/>
      <c r="Y507" s="868"/>
      <c r="Z507" s="869"/>
      <c r="AA507" s="869"/>
      <c r="AB507" s="870"/>
      <c r="AC507" s="871"/>
      <c r="AD507" s="872"/>
      <c r="AE507" s="872"/>
      <c r="AF507" s="872"/>
      <c r="AG507" s="872"/>
      <c r="AH507" s="875"/>
      <c r="AI507" s="876"/>
      <c r="AJ507" s="876"/>
      <c r="AK507" s="876"/>
      <c r="AL507" s="857"/>
      <c r="AM507" s="858"/>
      <c r="AN507" s="858"/>
      <c r="AO507" s="859"/>
      <c r="AP507" s="860"/>
      <c r="AQ507" s="860"/>
      <c r="AR507" s="860"/>
      <c r="AS507" s="860"/>
      <c r="AT507" s="860"/>
      <c r="AU507" s="860"/>
      <c r="AV507" s="860"/>
      <c r="AW507" s="860"/>
      <c r="AX507" s="860"/>
      <c r="AY507">
        <f>COUNTA($C$507)</f>
        <v>0</v>
      </c>
    </row>
    <row r="508" spans="1:51" ht="30" hidden="1" customHeight="1" x14ac:dyDescent="0.15">
      <c r="A508" s="861">
        <v>11</v>
      </c>
      <c r="B508" s="861">
        <v>1</v>
      </c>
      <c r="C508" s="863"/>
      <c r="D508" s="863"/>
      <c r="E508" s="863"/>
      <c r="F508" s="863"/>
      <c r="G508" s="863"/>
      <c r="H508" s="863"/>
      <c r="I508" s="863"/>
      <c r="J508" s="864"/>
      <c r="K508" s="865"/>
      <c r="L508" s="865"/>
      <c r="M508" s="865"/>
      <c r="N508" s="865"/>
      <c r="O508" s="865"/>
      <c r="P508" s="874"/>
      <c r="Q508" s="874"/>
      <c r="R508" s="874"/>
      <c r="S508" s="874"/>
      <c r="T508" s="874"/>
      <c r="U508" s="874"/>
      <c r="V508" s="874"/>
      <c r="W508" s="874"/>
      <c r="X508" s="874"/>
      <c r="Y508" s="868"/>
      <c r="Z508" s="869"/>
      <c r="AA508" s="869"/>
      <c r="AB508" s="870"/>
      <c r="AC508" s="871"/>
      <c r="AD508" s="872"/>
      <c r="AE508" s="872"/>
      <c r="AF508" s="872"/>
      <c r="AG508" s="872"/>
      <c r="AH508" s="875"/>
      <c r="AI508" s="876"/>
      <c r="AJ508" s="876"/>
      <c r="AK508" s="876"/>
      <c r="AL508" s="857"/>
      <c r="AM508" s="858"/>
      <c r="AN508" s="858"/>
      <c r="AO508" s="859"/>
      <c r="AP508" s="860"/>
      <c r="AQ508" s="860"/>
      <c r="AR508" s="860"/>
      <c r="AS508" s="860"/>
      <c r="AT508" s="860"/>
      <c r="AU508" s="860"/>
      <c r="AV508" s="860"/>
      <c r="AW508" s="860"/>
      <c r="AX508" s="860"/>
      <c r="AY508">
        <f>COUNTA($C$508)</f>
        <v>0</v>
      </c>
    </row>
    <row r="509" spans="1:51" ht="30" hidden="1" customHeight="1" x14ac:dyDescent="0.15">
      <c r="A509" s="861">
        <v>12</v>
      </c>
      <c r="B509" s="861">
        <v>1</v>
      </c>
      <c r="C509" s="863"/>
      <c r="D509" s="863"/>
      <c r="E509" s="863"/>
      <c r="F509" s="863"/>
      <c r="G509" s="863"/>
      <c r="H509" s="863"/>
      <c r="I509" s="863"/>
      <c r="J509" s="864"/>
      <c r="K509" s="865"/>
      <c r="L509" s="865"/>
      <c r="M509" s="865"/>
      <c r="N509" s="865"/>
      <c r="O509" s="865"/>
      <c r="P509" s="874"/>
      <c r="Q509" s="874"/>
      <c r="R509" s="874"/>
      <c r="S509" s="874"/>
      <c r="T509" s="874"/>
      <c r="U509" s="874"/>
      <c r="V509" s="874"/>
      <c r="W509" s="874"/>
      <c r="X509" s="874"/>
      <c r="Y509" s="868"/>
      <c r="Z509" s="869"/>
      <c r="AA509" s="869"/>
      <c r="AB509" s="870"/>
      <c r="AC509" s="871"/>
      <c r="AD509" s="872"/>
      <c r="AE509" s="872"/>
      <c r="AF509" s="872"/>
      <c r="AG509" s="872"/>
      <c r="AH509" s="875"/>
      <c r="AI509" s="876"/>
      <c r="AJ509" s="876"/>
      <c r="AK509" s="876"/>
      <c r="AL509" s="857"/>
      <c r="AM509" s="858"/>
      <c r="AN509" s="858"/>
      <c r="AO509" s="859"/>
      <c r="AP509" s="860"/>
      <c r="AQ509" s="860"/>
      <c r="AR509" s="860"/>
      <c r="AS509" s="860"/>
      <c r="AT509" s="860"/>
      <c r="AU509" s="860"/>
      <c r="AV509" s="860"/>
      <c r="AW509" s="860"/>
      <c r="AX509" s="860"/>
      <c r="AY509">
        <f>COUNTA($C$509)</f>
        <v>0</v>
      </c>
    </row>
    <row r="510" spans="1:51" ht="30" hidden="1" customHeight="1" x14ac:dyDescent="0.15">
      <c r="A510" s="861">
        <v>13</v>
      </c>
      <c r="B510" s="861">
        <v>1</v>
      </c>
      <c r="C510" s="863"/>
      <c r="D510" s="863"/>
      <c r="E510" s="863"/>
      <c r="F510" s="863"/>
      <c r="G510" s="863"/>
      <c r="H510" s="863"/>
      <c r="I510" s="863"/>
      <c r="J510" s="864"/>
      <c r="K510" s="865"/>
      <c r="L510" s="865"/>
      <c r="M510" s="865"/>
      <c r="N510" s="865"/>
      <c r="O510" s="865"/>
      <c r="P510" s="874"/>
      <c r="Q510" s="874"/>
      <c r="R510" s="874"/>
      <c r="S510" s="874"/>
      <c r="T510" s="874"/>
      <c r="U510" s="874"/>
      <c r="V510" s="874"/>
      <c r="W510" s="874"/>
      <c r="X510" s="874"/>
      <c r="Y510" s="868"/>
      <c r="Z510" s="869"/>
      <c r="AA510" s="869"/>
      <c r="AB510" s="870"/>
      <c r="AC510" s="871"/>
      <c r="AD510" s="872"/>
      <c r="AE510" s="872"/>
      <c r="AF510" s="872"/>
      <c r="AG510" s="872"/>
      <c r="AH510" s="875"/>
      <c r="AI510" s="876"/>
      <c r="AJ510" s="876"/>
      <c r="AK510" s="876"/>
      <c r="AL510" s="857"/>
      <c r="AM510" s="858"/>
      <c r="AN510" s="858"/>
      <c r="AO510" s="859"/>
      <c r="AP510" s="860"/>
      <c r="AQ510" s="860"/>
      <c r="AR510" s="860"/>
      <c r="AS510" s="860"/>
      <c r="AT510" s="860"/>
      <c r="AU510" s="860"/>
      <c r="AV510" s="860"/>
      <c r="AW510" s="860"/>
      <c r="AX510" s="860"/>
      <c r="AY510">
        <f>COUNTA($C$510)</f>
        <v>0</v>
      </c>
    </row>
    <row r="511" spans="1:51" ht="30" hidden="1" customHeight="1" x14ac:dyDescent="0.15">
      <c r="A511" s="861">
        <v>14</v>
      </c>
      <c r="B511" s="861">
        <v>1</v>
      </c>
      <c r="C511" s="863"/>
      <c r="D511" s="863"/>
      <c r="E511" s="863"/>
      <c r="F511" s="863"/>
      <c r="G511" s="863"/>
      <c r="H511" s="863"/>
      <c r="I511" s="863"/>
      <c r="J511" s="864"/>
      <c r="K511" s="865"/>
      <c r="L511" s="865"/>
      <c r="M511" s="865"/>
      <c r="N511" s="865"/>
      <c r="O511" s="865"/>
      <c r="P511" s="874"/>
      <c r="Q511" s="874"/>
      <c r="R511" s="874"/>
      <c r="S511" s="874"/>
      <c r="T511" s="874"/>
      <c r="U511" s="874"/>
      <c r="V511" s="874"/>
      <c r="W511" s="874"/>
      <c r="X511" s="874"/>
      <c r="Y511" s="868"/>
      <c r="Z511" s="869"/>
      <c r="AA511" s="869"/>
      <c r="AB511" s="870"/>
      <c r="AC511" s="871"/>
      <c r="AD511" s="872"/>
      <c r="AE511" s="872"/>
      <c r="AF511" s="872"/>
      <c r="AG511" s="872"/>
      <c r="AH511" s="875"/>
      <c r="AI511" s="876"/>
      <c r="AJ511" s="876"/>
      <c r="AK511" s="876"/>
      <c r="AL511" s="857"/>
      <c r="AM511" s="858"/>
      <c r="AN511" s="858"/>
      <c r="AO511" s="859"/>
      <c r="AP511" s="860"/>
      <c r="AQ511" s="860"/>
      <c r="AR511" s="860"/>
      <c r="AS511" s="860"/>
      <c r="AT511" s="860"/>
      <c r="AU511" s="860"/>
      <c r="AV511" s="860"/>
      <c r="AW511" s="860"/>
      <c r="AX511" s="860"/>
      <c r="AY511">
        <f>COUNTA($C$511)</f>
        <v>0</v>
      </c>
    </row>
    <row r="512" spans="1:51" ht="30" hidden="1" customHeight="1" x14ac:dyDescent="0.15">
      <c r="A512" s="861">
        <v>15</v>
      </c>
      <c r="B512" s="861">
        <v>1</v>
      </c>
      <c r="C512" s="863"/>
      <c r="D512" s="863"/>
      <c r="E512" s="863"/>
      <c r="F512" s="863"/>
      <c r="G512" s="863"/>
      <c r="H512" s="863"/>
      <c r="I512" s="863"/>
      <c r="J512" s="864"/>
      <c r="K512" s="865"/>
      <c r="L512" s="865"/>
      <c r="M512" s="865"/>
      <c r="N512" s="865"/>
      <c r="O512" s="865"/>
      <c r="P512" s="874"/>
      <c r="Q512" s="874"/>
      <c r="R512" s="874"/>
      <c r="S512" s="874"/>
      <c r="T512" s="874"/>
      <c r="U512" s="874"/>
      <c r="V512" s="874"/>
      <c r="W512" s="874"/>
      <c r="X512" s="874"/>
      <c r="Y512" s="868"/>
      <c r="Z512" s="869"/>
      <c r="AA512" s="869"/>
      <c r="AB512" s="870"/>
      <c r="AC512" s="871"/>
      <c r="AD512" s="872"/>
      <c r="AE512" s="872"/>
      <c r="AF512" s="872"/>
      <c r="AG512" s="872"/>
      <c r="AH512" s="875"/>
      <c r="AI512" s="876"/>
      <c r="AJ512" s="876"/>
      <c r="AK512" s="876"/>
      <c r="AL512" s="857"/>
      <c r="AM512" s="858"/>
      <c r="AN512" s="858"/>
      <c r="AO512" s="859"/>
      <c r="AP512" s="860"/>
      <c r="AQ512" s="860"/>
      <c r="AR512" s="860"/>
      <c r="AS512" s="860"/>
      <c r="AT512" s="860"/>
      <c r="AU512" s="860"/>
      <c r="AV512" s="860"/>
      <c r="AW512" s="860"/>
      <c r="AX512" s="860"/>
      <c r="AY512">
        <f>COUNTA($C$512)</f>
        <v>0</v>
      </c>
    </row>
    <row r="513" spans="1:51" ht="30" hidden="1" customHeight="1" x14ac:dyDescent="0.15">
      <c r="A513" s="861">
        <v>16</v>
      </c>
      <c r="B513" s="861">
        <v>1</v>
      </c>
      <c r="C513" s="863"/>
      <c r="D513" s="863"/>
      <c r="E513" s="863"/>
      <c r="F513" s="863"/>
      <c r="G513" s="863"/>
      <c r="H513" s="863"/>
      <c r="I513" s="863"/>
      <c r="J513" s="864"/>
      <c r="K513" s="865"/>
      <c r="L513" s="865"/>
      <c r="M513" s="865"/>
      <c r="N513" s="865"/>
      <c r="O513" s="865"/>
      <c r="P513" s="874"/>
      <c r="Q513" s="874"/>
      <c r="R513" s="874"/>
      <c r="S513" s="874"/>
      <c r="T513" s="874"/>
      <c r="U513" s="874"/>
      <c r="V513" s="874"/>
      <c r="W513" s="874"/>
      <c r="X513" s="874"/>
      <c r="Y513" s="868"/>
      <c r="Z513" s="869"/>
      <c r="AA513" s="869"/>
      <c r="AB513" s="870"/>
      <c r="AC513" s="871"/>
      <c r="AD513" s="872"/>
      <c r="AE513" s="872"/>
      <c r="AF513" s="872"/>
      <c r="AG513" s="872"/>
      <c r="AH513" s="875"/>
      <c r="AI513" s="876"/>
      <c r="AJ513" s="876"/>
      <c r="AK513" s="876"/>
      <c r="AL513" s="857"/>
      <c r="AM513" s="858"/>
      <c r="AN513" s="858"/>
      <c r="AO513" s="859"/>
      <c r="AP513" s="860"/>
      <c r="AQ513" s="860"/>
      <c r="AR513" s="860"/>
      <c r="AS513" s="860"/>
      <c r="AT513" s="860"/>
      <c r="AU513" s="860"/>
      <c r="AV513" s="860"/>
      <c r="AW513" s="860"/>
      <c r="AX513" s="860"/>
      <c r="AY513">
        <f>COUNTA($C$513)</f>
        <v>0</v>
      </c>
    </row>
    <row r="514" spans="1:51" s="16" customFormat="1" ht="30" hidden="1" customHeight="1" x14ac:dyDescent="0.15">
      <c r="A514" s="861">
        <v>17</v>
      </c>
      <c r="B514" s="861">
        <v>1</v>
      </c>
      <c r="C514" s="863"/>
      <c r="D514" s="863"/>
      <c r="E514" s="863"/>
      <c r="F514" s="863"/>
      <c r="G514" s="863"/>
      <c r="H514" s="863"/>
      <c r="I514" s="863"/>
      <c r="J514" s="864"/>
      <c r="K514" s="865"/>
      <c r="L514" s="865"/>
      <c r="M514" s="865"/>
      <c r="N514" s="865"/>
      <c r="O514" s="865"/>
      <c r="P514" s="874"/>
      <c r="Q514" s="874"/>
      <c r="R514" s="874"/>
      <c r="S514" s="874"/>
      <c r="T514" s="874"/>
      <c r="U514" s="874"/>
      <c r="V514" s="874"/>
      <c r="W514" s="874"/>
      <c r="X514" s="874"/>
      <c r="Y514" s="868"/>
      <c r="Z514" s="869"/>
      <c r="AA514" s="869"/>
      <c r="AB514" s="870"/>
      <c r="AC514" s="871"/>
      <c r="AD514" s="872"/>
      <c r="AE514" s="872"/>
      <c r="AF514" s="872"/>
      <c r="AG514" s="872"/>
      <c r="AH514" s="875"/>
      <c r="AI514" s="876"/>
      <c r="AJ514" s="876"/>
      <c r="AK514" s="876"/>
      <c r="AL514" s="857"/>
      <c r="AM514" s="858"/>
      <c r="AN514" s="858"/>
      <c r="AO514" s="859"/>
      <c r="AP514" s="860"/>
      <c r="AQ514" s="860"/>
      <c r="AR514" s="860"/>
      <c r="AS514" s="860"/>
      <c r="AT514" s="860"/>
      <c r="AU514" s="860"/>
      <c r="AV514" s="860"/>
      <c r="AW514" s="860"/>
      <c r="AX514" s="860"/>
      <c r="AY514">
        <f>COUNTA($C$514)</f>
        <v>0</v>
      </c>
    </row>
    <row r="515" spans="1:51" ht="30" hidden="1" customHeight="1" x14ac:dyDescent="0.15">
      <c r="A515" s="861">
        <v>18</v>
      </c>
      <c r="B515" s="861">
        <v>1</v>
      </c>
      <c r="C515" s="863"/>
      <c r="D515" s="863"/>
      <c r="E515" s="863"/>
      <c r="F515" s="863"/>
      <c r="G515" s="863"/>
      <c r="H515" s="863"/>
      <c r="I515" s="863"/>
      <c r="J515" s="864"/>
      <c r="K515" s="865"/>
      <c r="L515" s="865"/>
      <c r="M515" s="865"/>
      <c r="N515" s="865"/>
      <c r="O515" s="865"/>
      <c r="P515" s="874"/>
      <c r="Q515" s="874"/>
      <c r="R515" s="874"/>
      <c r="S515" s="874"/>
      <c r="T515" s="874"/>
      <c r="U515" s="874"/>
      <c r="V515" s="874"/>
      <c r="W515" s="874"/>
      <c r="X515" s="874"/>
      <c r="Y515" s="868"/>
      <c r="Z515" s="869"/>
      <c r="AA515" s="869"/>
      <c r="AB515" s="870"/>
      <c r="AC515" s="871"/>
      <c r="AD515" s="872"/>
      <c r="AE515" s="872"/>
      <c r="AF515" s="872"/>
      <c r="AG515" s="872"/>
      <c r="AH515" s="875"/>
      <c r="AI515" s="876"/>
      <c r="AJ515" s="876"/>
      <c r="AK515" s="876"/>
      <c r="AL515" s="857"/>
      <c r="AM515" s="858"/>
      <c r="AN515" s="858"/>
      <c r="AO515" s="859"/>
      <c r="AP515" s="860"/>
      <c r="AQ515" s="860"/>
      <c r="AR515" s="860"/>
      <c r="AS515" s="860"/>
      <c r="AT515" s="860"/>
      <c r="AU515" s="860"/>
      <c r="AV515" s="860"/>
      <c r="AW515" s="860"/>
      <c r="AX515" s="860"/>
      <c r="AY515">
        <f>COUNTA($C$515)</f>
        <v>0</v>
      </c>
    </row>
    <row r="516" spans="1:51" ht="30" hidden="1" customHeight="1" x14ac:dyDescent="0.15">
      <c r="A516" s="861">
        <v>19</v>
      </c>
      <c r="B516" s="861">
        <v>1</v>
      </c>
      <c r="C516" s="863"/>
      <c r="D516" s="863"/>
      <c r="E516" s="863"/>
      <c r="F516" s="863"/>
      <c r="G516" s="863"/>
      <c r="H516" s="863"/>
      <c r="I516" s="863"/>
      <c r="J516" s="864"/>
      <c r="K516" s="865"/>
      <c r="L516" s="865"/>
      <c r="M516" s="865"/>
      <c r="N516" s="865"/>
      <c r="O516" s="865"/>
      <c r="P516" s="874"/>
      <c r="Q516" s="874"/>
      <c r="R516" s="874"/>
      <c r="S516" s="874"/>
      <c r="T516" s="874"/>
      <c r="U516" s="874"/>
      <c r="V516" s="874"/>
      <c r="W516" s="874"/>
      <c r="X516" s="874"/>
      <c r="Y516" s="868"/>
      <c r="Z516" s="869"/>
      <c r="AA516" s="869"/>
      <c r="AB516" s="870"/>
      <c r="AC516" s="871"/>
      <c r="AD516" s="872"/>
      <c r="AE516" s="872"/>
      <c r="AF516" s="872"/>
      <c r="AG516" s="872"/>
      <c r="AH516" s="875"/>
      <c r="AI516" s="876"/>
      <c r="AJ516" s="876"/>
      <c r="AK516" s="876"/>
      <c r="AL516" s="857"/>
      <c r="AM516" s="858"/>
      <c r="AN516" s="858"/>
      <c r="AO516" s="859"/>
      <c r="AP516" s="860"/>
      <c r="AQ516" s="860"/>
      <c r="AR516" s="860"/>
      <c r="AS516" s="860"/>
      <c r="AT516" s="860"/>
      <c r="AU516" s="860"/>
      <c r="AV516" s="860"/>
      <c r="AW516" s="860"/>
      <c r="AX516" s="860"/>
      <c r="AY516">
        <f>COUNTA($C$516)</f>
        <v>0</v>
      </c>
    </row>
    <row r="517" spans="1:51" ht="30" hidden="1" customHeight="1" x14ac:dyDescent="0.15">
      <c r="A517" s="861">
        <v>20</v>
      </c>
      <c r="B517" s="861">
        <v>1</v>
      </c>
      <c r="C517" s="863"/>
      <c r="D517" s="863"/>
      <c r="E517" s="863"/>
      <c r="F517" s="863"/>
      <c r="G517" s="863"/>
      <c r="H517" s="863"/>
      <c r="I517" s="863"/>
      <c r="J517" s="864"/>
      <c r="K517" s="865"/>
      <c r="L517" s="865"/>
      <c r="M517" s="865"/>
      <c r="N517" s="865"/>
      <c r="O517" s="865"/>
      <c r="P517" s="874"/>
      <c r="Q517" s="874"/>
      <c r="R517" s="874"/>
      <c r="S517" s="874"/>
      <c r="T517" s="874"/>
      <c r="U517" s="874"/>
      <c r="V517" s="874"/>
      <c r="W517" s="874"/>
      <c r="X517" s="874"/>
      <c r="Y517" s="868"/>
      <c r="Z517" s="869"/>
      <c r="AA517" s="869"/>
      <c r="AB517" s="870"/>
      <c r="AC517" s="871"/>
      <c r="AD517" s="872"/>
      <c r="AE517" s="872"/>
      <c r="AF517" s="872"/>
      <c r="AG517" s="872"/>
      <c r="AH517" s="875"/>
      <c r="AI517" s="876"/>
      <c r="AJ517" s="876"/>
      <c r="AK517" s="876"/>
      <c r="AL517" s="857"/>
      <c r="AM517" s="858"/>
      <c r="AN517" s="858"/>
      <c r="AO517" s="859"/>
      <c r="AP517" s="860"/>
      <c r="AQ517" s="860"/>
      <c r="AR517" s="860"/>
      <c r="AS517" s="860"/>
      <c r="AT517" s="860"/>
      <c r="AU517" s="860"/>
      <c r="AV517" s="860"/>
      <c r="AW517" s="860"/>
      <c r="AX517" s="860"/>
      <c r="AY517">
        <f>COUNTA($C$517)</f>
        <v>0</v>
      </c>
    </row>
    <row r="518" spans="1:51" ht="30" hidden="1" customHeight="1" x14ac:dyDescent="0.15">
      <c r="A518" s="861">
        <v>21</v>
      </c>
      <c r="B518" s="861">
        <v>1</v>
      </c>
      <c r="C518" s="863"/>
      <c r="D518" s="863"/>
      <c r="E518" s="863"/>
      <c r="F518" s="863"/>
      <c r="G518" s="863"/>
      <c r="H518" s="863"/>
      <c r="I518" s="863"/>
      <c r="J518" s="864"/>
      <c r="K518" s="865"/>
      <c r="L518" s="865"/>
      <c r="M518" s="865"/>
      <c r="N518" s="865"/>
      <c r="O518" s="865"/>
      <c r="P518" s="874"/>
      <c r="Q518" s="874"/>
      <c r="R518" s="874"/>
      <c r="S518" s="874"/>
      <c r="T518" s="874"/>
      <c r="U518" s="874"/>
      <c r="V518" s="874"/>
      <c r="W518" s="874"/>
      <c r="X518" s="874"/>
      <c r="Y518" s="868"/>
      <c r="Z518" s="869"/>
      <c r="AA518" s="869"/>
      <c r="AB518" s="870"/>
      <c r="AC518" s="871"/>
      <c r="AD518" s="872"/>
      <c r="AE518" s="872"/>
      <c r="AF518" s="872"/>
      <c r="AG518" s="872"/>
      <c r="AH518" s="875"/>
      <c r="AI518" s="876"/>
      <c r="AJ518" s="876"/>
      <c r="AK518" s="876"/>
      <c r="AL518" s="857"/>
      <c r="AM518" s="858"/>
      <c r="AN518" s="858"/>
      <c r="AO518" s="859"/>
      <c r="AP518" s="860"/>
      <c r="AQ518" s="860"/>
      <c r="AR518" s="860"/>
      <c r="AS518" s="860"/>
      <c r="AT518" s="860"/>
      <c r="AU518" s="860"/>
      <c r="AV518" s="860"/>
      <c r="AW518" s="860"/>
      <c r="AX518" s="860"/>
      <c r="AY518">
        <f>COUNTA($C$518)</f>
        <v>0</v>
      </c>
    </row>
    <row r="519" spans="1:51" ht="30" hidden="1" customHeight="1" x14ac:dyDescent="0.15">
      <c r="A519" s="861">
        <v>22</v>
      </c>
      <c r="B519" s="861">
        <v>1</v>
      </c>
      <c r="C519" s="863"/>
      <c r="D519" s="863"/>
      <c r="E519" s="863"/>
      <c r="F519" s="863"/>
      <c r="G519" s="863"/>
      <c r="H519" s="863"/>
      <c r="I519" s="863"/>
      <c r="J519" s="864"/>
      <c r="K519" s="865"/>
      <c r="L519" s="865"/>
      <c r="M519" s="865"/>
      <c r="N519" s="865"/>
      <c r="O519" s="865"/>
      <c r="P519" s="874"/>
      <c r="Q519" s="874"/>
      <c r="R519" s="874"/>
      <c r="S519" s="874"/>
      <c r="T519" s="874"/>
      <c r="U519" s="874"/>
      <c r="V519" s="874"/>
      <c r="W519" s="874"/>
      <c r="X519" s="874"/>
      <c r="Y519" s="868"/>
      <c r="Z519" s="869"/>
      <c r="AA519" s="869"/>
      <c r="AB519" s="870"/>
      <c r="AC519" s="871"/>
      <c r="AD519" s="872"/>
      <c r="AE519" s="872"/>
      <c r="AF519" s="872"/>
      <c r="AG519" s="872"/>
      <c r="AH519" s="875"/>
      <c r="AI519" s="876"/>
      <c r="AJ519" s="876"/>
      <c r="AK519" s="876"/>
      <c r="AL519" s="857"/>
      <c r="AM519" s="858"/>
      <c r="AN519" s="858"/>
      <c r="AO519" s="859"/>
      <c r="AP519" s="860"/>
      <c r="AQ519" s="860"/>
      <c r="AR519" s="860"/>
      <c r="AS519" s="860"/>
      <c r="AT519" s="860"/>
      <c r="AU519" s="860"/>
      <c r="AV519" s="860"/>
      <c r="AW519" s="860"/>
      <c r="AX519" s="860"/>
      <c r="AY519">
        <f>COUNTA($C$519)</f>
        <v>0</v>
      </c>
    </row>
    <row r="520" spans="1:51" ht="30" hidden="1" customHeight="1" x14ac:dyDescent="0.15">
      <c r="A520" s="861">
        <v>23</v>
      </c>
      <c r="B520" s="861">
        <v>1</v>
      </c>
      <c r="C520" s="863"/>
      <c r="D520" s="863"/>
      <c r="E520" s="863"/>
      <c r="F520" s="863"/>
      <c r="G520" s="863"/>
      <c r="H520" s="863"/>
      <c r="I520" s="863"/>
      <c r="J520" s="864"/>
      <c r="K520" s="865"/>
      <c r="L520" s="865"/>
      <c r="M520" s="865"/>
      <c r="N520" s="865"/>
      <c r="O520" s="865"/>
      <c r="P520" s="874"/>
      <c r="Q520" s="874"/>
      <c r="R520" s="874"/>
      <c r="S520" s="874"/>
      <c r="T520" s="874"/>
      <c r="U520" s="874"/>
      <c r="V520" s="874"/>
      <c r="W520" s="874"/>
      <c r="X520" s="874"/>
      <c r="Y520" s="868"/>
      <c r="Z520" s="869"/>
      <c r="AA520" s="869"/>
      <c r="AB520" s="870"/>
      <c r="AC520" s="871"/>
      <c r="AD520" s="872"/>
      <c r="AE520" s="872"/>
      <c r="AF520" s="872"/>
      <c r="AG520" s="872"/>
      <c r="AH520" s="875"/>
      <c r="AI520" s="876"/>
      <c r="AJ520" s="876"/>
      <c r="AK520" s="876"/>
      <c r="AL520" s="857"/>
      <c r="AM520" s="858"/>
      <c r="AN520" s="858"/>
      <c r="AO520" s="859"/>
      <c r="AP520" s="860"/>
      <c r="AQ520" s="860"/>
      <c r="AR520" s="860"/>
      <c r="AS520" s="860"/>
      <c r="AT520" s="860"/>
      <c r="AU520" s="860"/>
      <c r="AV520" s="860"/>
      <c r="AW520" s="860"/>
      <c r="AX520" s="860"/>
      <c r="AY520">
        <f>COUNTA($C$520)</f>
        <v>0</v>
      </c>
    </row>
    <row r="521" spans="1:51" ht="30" hidden="1" customHeight="1" x14ac:dyDescent="0.15">
      <c r="A521" s="861">
        <v>24</v>
      </c>
      <c r="B521" s="861">
        <v>1</v>
      </c>
      <c r="C521" s="863"/>
      <c r="D521" s="863"/>
      <c r="E521" s="863"/>
      <c r="F521" s="863"/>
      <c r="G521" s="863"/>
      <c r="H521" s="863"/>
      <c r="I521" s="863"/>
      <c r="J521" s="864"/>
      <c r="K521" s="865"/>
      <c r="L521" s="865"/>
      <c r="M521" s="865"/>
      <c r="N521" s="865"/>
      <c r="O521" s="865"/>
      <c r="P521" s="874"/>
      <c r="Q521" s="874"/>
      <c r="R521" s="874"/>
      <c r="S521" s="874"/>
      <c r="T521" s="874"/>
      <c r="U521" s="874"/>
      <c r="V521" s="874"/>
      <c r="W521" s="874"/>
      <c r="X521" s="874"/>
      <c r="Y521" s="868"/>
      <c r="Z521" s="869"/>
      <c r="AA521" s="869"/>
      <c r="AB521" s="870"/>
      <c r="AC521" s="871"/>
      <c r="AD521" s="872"/>
      <c r="AE521" s="872"/>
      <c r="AF521" s="872"/>
      <c r="AG521" s="872"/>
      <c r="AH521" s="875"/>
      <c r="AI521" s="876"/>
      <c r="AJ521" s="876"/>
      <c r="AK521" s="876"/>
      <c r="AL521" s="857"/>
      <c r="AM521" s="858"/>
      <c r="AN521" s="858"/>
      <c r="AO521" s="859"/>
      <c r="AP521" s="860"/>
      <c r="AQ521" s="860"/>
      <c r="AR521" s="860"/>
      <c r="AS521" s="860"/>
      <c r="AT521" s="860"/>
      <c r="AU521" s="860"/>
      <c r="AV521" s="860"/>
      <c r="AW521" s="860"/>
      <c r="AX521" s="860"/>
      <c r="AY521">
        <f>COUNTA($C$521)</f>
        <v>0</v>
      </c>
    </row>
    <row r="522" spans="1:51" ht="30" hidden="1" customHeight="1" x14ac:dyDescent="0.15">
      <c r="A522" s="861">
        <v>25</v>
      </c>
      <c r="B522" s="861">
        <v>1</v>
      </c>
      <c r="C522" s="863"/>
      <c r="D522" s="863"/>
      <c r="E522" s="863"/>
      <c r="F522" s="863"/>
      <c r="G522" s="863"/>
      <c r="H522" s="863"/>
      <c r="I522" s="863"/>
      <c r="J522" s="864"/>
      <c r="K522" s="865"/>
      <c r="L522" s="865"/>
      <c r="M522" s="865"/>
      <c r="N522" s="865"/>
      <c r="O522" s="865"/>
      <c r="P522" s="874"/>
      <c r="Q522" s="874"/>
      <c r="R522" s="874"/>
      <c r="S522" s="874"/>
      <c r="T522" s="874"/>
      <c r="U522" s="874"/>
      <c r="V522" s="874"/>
      <c r="W522" s="874"/>
      <c r="X522" s="874"/>
      <c r="Y522" s="868"/>
      <c r="Z522" s="869"/>
      <c r="AA522" s="869"/>
      <c r="AB522" s="870"/>
      <c r="AC522" s="871"/>
      <c r="AD522" s="872"/>
      <c r="AE522" s="872"/>
      <c r="AF522" s="872"/>
      <c r="AG522" s="872"/>
      <c r="AH522" s="875"/>
      <c r="AI522" s="876"/>
      <c r="AJ522" s="876"/>
      <c r="AK522" s="876"/>
      <c r="AL522" s="857"/>
      <c r="AM522" s="858"/>
      <c r="AN522" s="858"/>
      <c r="AO522" s="859"/>
      <c r="AP522" s="860"/>
      <c r="AQ522" s="860"/>
      <c r="AR522" s="860"/>
      <c r="AS522" s="860"/>
      <c r="AT522" s="860"/>
      <c r="AU522" s="860"/>
      <c r="AV522" s="860"/>
      <c r="AW522" s="860"/>
      <c r="AX522" s="860"/>
      <c r="AY522">
        <f>COUNTA($C$522)</f>
        <v>0</v>
      </c>
    </row>
    <row r="523" spans="1:51" ht="30" hidden="1" customHeight="1" x14ac:dyDescent="0.15">
      <c r="A523" s="861">
        <v>26</v>
      </c>
      <c r="B523" s="861">
        <v>1</v>
      </c>
      <c r="C523" s="863"/>
      <c r="D523" s="863"/>
      <c r="E523" s="863"/>
      <c r="F523" s="863"/>
      <c r="G523" s="863"/>
      <c r="H523" s="863"/>
      <c r="I523" s="863"/>
      <c r="J523" s="864"/>
      <c r="K523" s="865"/>
      <c r="L523" s="865"/>
      <c r="M523" s="865"/>
      <c r="N523" s="865"/>
      <c r="O523" s="865"/>
      <c r="P523" s="874"/>
      <c r="Q523" s="874"/>
      <c r="R523" s="874"/>
      <c r="S523" s="874"/>
      <c r="T523" s="874"/>
      <c r="U523" s="874"/>
      <c r="V523" s="874"/>
      <c r="W523" s="874"/>
      <c r="X523" s="874"/>
      <c r="Y523" s="868"/>
      <c r="Z523" s="869"/>
      <c r="AA523" s="869"/>
      <c r="AB523" s="870"/>
      <c r="AC523" s="871"/>
      <c r="AD523" s="872"/>
      <c r="AE523" s="872"/>
      <c r="AF523" s="872"/>
      <c r="AG523" s="872"/>
      <c r="AH523" s="875"/>
      <c r="AI523" s="876"/>
      <c r="AJ523" s="876"/>
      <c r="AK523" s="876"/>
      <c r="AL523" s="857"/>
      <c r="AM523" s="858"/>
      <c r="AN523" s="858"/>
      <c r="AO523" s="859"/>
      <c r="AP523" s="860"/>
      <c r="AQ523" s="860"/>
      <c r="AR523" s="860"/>
      <c r="AS523" s="860"/>
      <c r="AT523" s="860"/>
      <c r="AU523" s="860"/>
      <c r="AV523" s="860"/>
      <c r="AW523" s="860"/>
      <c r="AX523" s="860"/>
      <c r="AY523">
        <f>COUNTA($C$523)</f>
        <v>0</v>
      </c>
    </row>
    <row r="524" spans="1:51" ht="30" hidden="1" customHeight="1" x14ac:dyDescent="0.15">
      <c r="A524" s="861">
        <v>27</v>
      </c>
      <c r="B524" s="861">
        <v>1</v>
      </c>
      <c r="C524" s="863"/>
      <c r="D524" s="863"/>
      <c r="E524" s="863"/>
      <c r="F524" s="863"/>
      <c r="G524" s="863"/>
      <c r="H524" s="863"/>
      <c r="I524" s="863"/>
      <c r="J524" s="864"/>
      <c r="K524" s="865"/>
      <c r="L524" s="865"/>
      <c r="M524" s="865"/>
      <c r="N524" s="865"/>
      <c r="O524" s="865"/>
      <c r="P524" s="874"/>
      <c r="Q524" s="874"/>
      <c r="R524" s="874"/>
      <c r="S524" s="874"/>
      <c r="T524" s="874"/>
      <c r="U524" s="874"/>
      <c r="V524" s="874"/>
      <c r="W524" s="874"/>
      <c r="X524" s="874"/>
      <c r="Y524" s="868"/>
      <c r="Z524" s="869"/>
      <c r="AA524" s="869"/>
      <c r="AB524" s="870"/>
      <c r="AC524" s="871"/>
      <c r="AD524" s="872"/>
      <c r="AE524" s="872"/>
      <c r="AF524" s="872"/>
      <c r="AG524" s="872"/>
      <c r="AH524" s="875"/>
      <c r="AI524" s="876"/>
      <c r="AJ524" s="876"/>
      <c r="AK524" s="876"/>
      <c r="AL524" s="857"/>
      <c r="AM524" s="858"/>
      <c r="AN524" s="858"/>
      <c r="AO524" s="859"/>
      <c r="AP524" s="860"/>
      <c r="AQ524" s="860"/>
      <c r="AR524" s="860"/>
      <c r="AS524" s="860"/>
      <c r="AT524" s="860"/>
      <c r="AU524" s="860"/>
      <c r="AV524" s="860"/>
      <c r="AW524" s="860"/>
      <c r="AX524" s="860"/>
      <c r="AY524">
        <f>COUNTA($C$524)</f>
        <v>0</v>
      </c>
    </row>
    <row r="525" spans="1:51" ht="30" hidden="1" customHeight="1" x14ac:dyDescent="0.15">
      <c r="A525" s="861">
        <v>28</v>
      </c>
      <c r="B525" s="861">
        <v>1</v>
      </c>
      <c r="C525" s="863"/>
      <c r="D525" s="863"/>
      <c r="E525" s="863"/>
      <c r="F525" s="863"/>
      <c r="G525" s="863"/>
      <c r="H525" s="863"/>
      <c r="I525" s="863"/>
      <c r="J525" s="864"/>
      <c r="K525" s="865"/>
      <c r="L525" s="865"/>
      <c r="M525" s="865"/>
      <c r="N525" s="865"/>
      <c r="O525" s="865"/>
      <c r="P525" s="874"/>
      <c r="Q525" s="874"/>
      <c r="R525" s="874"/>
      <c r="S525" s="874"/>
      <c r="T525" s="874"/>
      <c r="U525" s="874"/>
      <c r="V525" s="874"/>
      <c r="W525" s="874"/>
      <c r="X525" s="874"/>
      <c r="Y525" s="868"/>
      <c r="Z525" s="869"/>
      <c r="AA525" s="869"/>
      <c r="AB525" s="870"/>
      <c r="AC525" s="871"/>
      <c r="AD525" s="872"/>
      <c r="AE525" s="872"/>
      <c r="AF525" s="872"/>
      <c r="AG525" s="872"/>
      <c r="AH525" s="875"/>
      <c r="AI525" s="876"/>
      <c r="AJ525" s="876"/>
      <c r="AK525" s="876"/>
      <c r="AL525" s="857"/>
      <c r="AM525" s="858"/>
      <c r="AN525" s="858"/>
      <c r="AO525" s="859"/>
      <c r="AP525" s="860"/>
      <c r="AQ525" s="860"/>
      <c r="AR525" s="860"/>
      <c r="AS525" s="860"/>
      <c r="AT525" s="860"/>
      <c r="AU525" s="860"/>
      <c r="AV525" s="860"/>
      <c r="AW525" s="860"/>
      <c r="AX525" s="860"/>
      <c r="AY525">
        <f>COUNTA($C$525)</f>
        <v>0</v>
      </c>
    </row>
    <row r="526" spans="1:51" ht="30" hidden="1" customHeight="1" x14ac:dyDescent="0.15">
      <c r="A526" s="861">
        <v>29</v>
      </c>
      <c r="B526" s="861">
        <v>1</v>
      </c>
      <c r="C526" s="863"/>
      <c r="D526" s="863"/>
      <c r="E526" s="863"/>
      <c r="F526" s="863"/>
      <c r="G526" s="863"/>
      <c r="H526" s="863"/>
      <c r="I526" s="863"/>
      <c r="J526" s="864"/>
      <c r="K526" s="865"/>
      <c r="L526" s="865"/>
      <c r="M526" s="865"/>
      <c r="N526" s="865"/>
      <c r="O526" s="865"/>
      <c r="P526" s="874"/>
      <c r="Q526" s="874"/>
      <c r="R526" s="874"/>
      <c r="S526" s="874"/>
      <c r="T526" s="874"/>
      <c r="U526" s="874"/>
      <c r="V526" s="874"/>
      <c r="W526" s="874"/>
      <c r="X526" s="874"/>
      <c r="Y526" s="868"/>
      <c r="Z526" s="869"/>
      <c r="AA526" s="869"/>
      <c r="AB526" s="870"/>
      <c r="AC526" s="871"/>
      <c r="AD526" s="872"/>
      <c r="AE526" s="872"/>
      <c r="AF526" s="872"/>
      <c r="AG526" s="872"/>
      <c r="AH526" s="875"/>
      <c r="AI526" s="876"/>
      <c r="AJ526" s="876"/>
      <c r="AK526" s="876"/>
      <c r="AL526" s="857"/>
      <c r="AM526" s="858"/>
      <c r="AN526" s="858"/>
      <c r="AO526" s="859"/>
      <c r="AP526" s="860"/>
      <c r="AQ526" s="860"/>
      <c r="AR526" s="860"/>
      <c r="AS526" s="860"/>
      <c r="AT526" s="860"/>
      <c r="AU526" s="860"/>
      <c r="AV526" s="860"/>
      <c r="AW526" s="860"/>
      <c r="AX526" s="860"/>
      <c r="AY526">
        <f>COUNTA($C$526)</f>
        <v>0</v>
      </c>
    </row>
    <row r="527" spans="1:51" ht="30" hidden="1" customHeight="1" x14ac:dyDescent="0.15">
      <c r="A527" s="861">
        <v>30</v>
      </c>
      <c r="B527" s="861">
        <v>1</v>
      </c>
      <c r="C527" s="863"/>
      <c r="D527" s="863"/>
      <c r="E527" s="863"/>
      <c r="F527" s="863"/>
      <c r="G527" s="863"/>
      <c r="H527" s="863"/>
      <c r="I527" s="863"/>
      <c r="J527" s="864"/>
      <c r="K527" s="865"/>
      <c r="L527" s="865"/>
      <c r="M527" s="865"/>
      <c r="N527" s="865"/>
      <c r="O527" s="865"/>
      <c r="P527" s="874"/>
      <c r="Q527" s="874"/>
      <c r="R527" s="874"/>
      <c r="S527" s="874"/>
      <c r="T527" s="874"/>
      <c r="U527" s="874"/>
      <c r="V527" s="874"/>
      <c r="W527" s="874"/>
      <c r="X527" s="874"/>
      <c r="Y527" s="868"/>
      <c r="Z527" s="869"/>
      <c r="AA527" s="869"/>
      <c r="AB527" s="870"/>
      <c r="AC527" s="871"/>
      <c r="AD527" s="872"/>
      <c r="AE527" s="872"/>
      <c r="AF527" s="872"/>
      <c r="AG527" s="872"/>
      <c r="AH527" s="875"/>
      <c r="AI527" s="876"/>
      <c r="AJ527" s="876"/>
      <c r="AK527" s="876"/>
      <c r="AL527" s="857"/>
      <c r="AM527" s="858"/>
      <c r="AN527" s="858"/>
      <c r="AO527" s="859"/>
      <c r="AP527" s="860"/>
      <c r="AQ527" s="860"/>
      <c r="AR527" s="860"/>
      <c r="AS527" s="860"/>
      <c r="AT527" s="860"/>
      <c r="AU527" s="860"/>
      <c r="AV527" s="860"/>
      <c r="AW527" s="860"/>
      <c r="AX527" s="86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0"/>
      <c r="B530" s="850"/>
      <c r="C530" s="850" t="s">
        <v>24</v>
      </c>
      <c r="D530" s="850"/>
      <c r="E530" s="850"/>
      <c r="F530" s="850"/>
      <c r="G530" s="850"/>
      <c r="H530" s="850"/>
      <c r="I530" s="850"/>
      <c r="J530" s="851" t="s">
        <v>197</v>
      </c>
      <c r="K530" s="136"/>
      <c r="L530" s="136"/>
      <c r="M530" s="136"/>
      <c r="N530" s="136"/>
      <c r="O530" s="136"/>
      <c r="P530" s="413" t="s">
        <v>25</v>
      </c>
      <c r="Q530" s="413"/>
      <c r="R530" s="413"/>
      <c r="S530" s="413"/>
      <c r="T530" s="413"/>
      <c r="U530" s="413"/>
      <c r="V530" s="413"/>
      <c r="W530" s="413"/>
      <c r="X530" s="413"/>
      <c r="Y530" s="852" t="s">
        <v>196</v>
      </c>
      <c r="Z530" s="853"/>
      <c r="AA530" s="853"/>
      <c r="AB530" s="853"/>
      <c r="AC530" s="851" t="s">
        <v>228</v>
      </c>
      <c r="AD530" s="851"/>
      <c r="AE530" s="851"/>
      <c r="AF530" s="851"/>
      <c r="AG530" s="851"/>
      <c r="AH530" s="852" t="s">
        <v>246</v>
      </c>
      <c r="AI530" s="850"/>
      <c r="AJ530" s="850"/>
      <c r="AK530" s="850"/>
      <c r="AL530" s="850" t="s">
        <v>19</v>
      </c>
      <c r="AM530" s="850"/>
      <c r="AN530" s="850"/>
      <c r="AO530" s="854"/>
      <c r="AP530" s="873" t="s">
        <v>198</v>
      </c>
      <c r="AQ530" s="873"/>
      <c r="AR530" s="873"/>
      <c r="AS530" s="873"/>
      <c r="AT530" s="873"/>
      <c r="AU530" s="873"/>
      <c r="AV530" s="873"/>
      <c r="AW530" s="873"/>
      <c r="AX530" s="873"/>
      <c r="AY530">
        <f>$AY$528</f>
        <v>0</v>
      </c>
    </row>
    <row r="531" spans="1:51" ht="30" hidden="1" customHeight="1" x14ac:dyDescent="0.15">
      <c r="A531" s="861">
        <v>1</v>
      </c>
      <c r="B531" s="861">
        <v>1</v>
      </c>
      <c r="C531" s="863"/>
      <c r="D531" s="863"/>
      <c r="E531" s="863"/>
      <c r="F531" s="863"/>
      <c r="G531" s="863"/>
      <c r="H531" s="863"/>
      <c r="I531" s="863"/>
      <c r="J531" s="864"/>
      <c r="K531" s="865"/>
      <c r="L531" s="865"/>
      <c r="M531" s="865"/>
      <c r="N531" s="865"/>
      <c r="O531" s="865"/>
      <c r="P531" s="874"/>
      <c r="Q531" s="874"/>
      <c r="R531" s="874"/>
      <c r="S531" s="874"/>
      <c r="T531" s="874"/>
      <c r="U531" s="874"/>
      <c r="V531" s="874"/>
      <c r="W531" s="874"/>
      <c r="X531" s="874"/>
      <c r="Y531" s="868"/>
      <c r="Z531" s="869"/>
      <c r="AA531" s="869"/>
      <c r="AB531" s="870"/>
      <c r="AC531" s="871"/>
      <c r="AD531" s="872"/>
      <c r="AE531" s="872"/>
      <c r="AF531" s="872"/>
      <c r="AG531" s="872"/>
      <c r="AH531" s="855"/>
      <c r="AI531" s="856"/>
      <c r="AJ531" s="856"/>
      <c r="AK531" s="856"/>
      <c r="AL531" s="857"/>
      <c r="AM531" s="858"/>
      <c r="AN531" s="858"/>
      <c r="AO531" s="859"/>
      <c r="AP531" s="860"/>
      <c r="AQ531" s="860"/>
      <c r="AR531" s="860"/>
      <c r="AS531" s="860"/>
      <c r="AT531" s="860"/>
      <c r="AU531" s="860"/>
      <c r="AV531" s="860"/>
      <c r="AW531" s="860"/>
      <c r="AX531" s="860"/>
      <c r="AY531">
        <f>$AY$528</f>
        <v>0</v>
      </c>
    </row>
    <row r="532" spans="1:51" ht="30" hidden="1" customHeight="1" x14ac:dyDescent="0.15">
      <c r="A532" s="861">
        <v>2</v>
      </c>
      <c r="B532" s="861">
        <v>1</v>
      </c>
      <c r="C532" s="863"/>
      <c r="D532" s="863"/>
      <c r="E532" s="863"/>
      <c r="F532" s="863"/>
      <c r="G532" s="863"/>
      <c r="H532" s="863"/>
      <c r="I532" s="863"/>
      <c r="J532" s="864"/>
      <c r="K532" s="865"/>
      <c r="L532" s="865"/>
      <c r="M532" s="865"/>
      <c r="N532" s="865"/>
      <c r="O532" s="865"/>
      <c r="P532" s="874"/>
      <c r="Q532" s="874"/>
      <c r="R532" s="874"/>
      <c r="S532" s="874"/>
      <c r="T532" s="874"/>
      <c r="U532" s="874"/>
      <c r="V532" s="874"/>
      <c r="W532" s="874"/>
      <c r="X532" s="874"/>
      <c r="Y532" s="868"/>
      <c r="Z532" s="869"/>
      <c r="AA532" s="869"/>
      <c r="AB532" s="870"/>
      <c r="AC532" s="871"/>
      <c r="AD532" s="872"/>
      <c r="AE532" s="872"/>
      <c r="AF532" s="872"/>
      <c r="AG532" s="872"/>
      <c r="AH532" s="855"/>
      <c r="AI532" s="856"/>
      <c r="AJ532" s="856"/>
      <c r="AK532" s="856"/>
      <c r="AL532" s="857"/>
      <c r="AM532" s="858"/>
      <c r="AN532" s="858"/>
      <c r="AO532" s="859"/>
      <c r="AP532" s="860"/>
      <c r="AQ532" s="860"/>
      <c r="AR532" s="860"/>
      <c r="AS532" s="860"/>
      <c r="AT532" s="860"/>
      <c r="AU532" s="860"/>
      <c r="AV532" s="860"/>
      <c r="AW532" s="860"/>
      <c r="AX532" s="860"/>
      <c r="AY532">
        <f>COUNTA($C$532)</f>
        <v>0</v>
      </c>
    </row>
    <row r="533" spans="1:51" ht="30" hidden="1" customHeight="1" x14ac:dyDescent="0.15">
      <c r="A533" s="861">
        <v>3</v>
      </c>
      <c r="B533" s="861">
        <v>1</v>
      </c>
      <c r="C533" s="862"/>
      <c r="D533" s="863"/>
      <c r="E533" s="863"/>
      <c r="F533" s="863"/>
      <c r="G533" s="863"/>
      <c r="H533" s="863"/>
      <c r="I533" s="863"/>
      <c r="J533" s="864"/>
      <c r="K533" s="865"/>
      <c r="L533" s="865"/>
      <c r="M533" s="865"/>
      <c r="N533" s="865"/>
      <c r="O533" s="865"/>
      <c r="P533" s="877"/>
      <c r="Q533" s="874"/>
      <c r="R533" s="874"/>
      <c r="S533" s="874"/>
      <c r="T533" s="874"/>
      <c r="U533" s="874"/>
      <c r="V533" s="874"/>
      <c r="W533" s="874"/>
      <c r="X533" s="874"/>
      <c r="Y533" s="868"/>
      <c r="Z533" s="869"/>
      <c r="AA533" s="869"/>
      <c r="AB533" s="870"/>
      <c r="AC533" s="871"/>
      <c r="AD533" s="872"/>
      <c r="AE533" s="872"/>
      <c r="AF533" s="872"/>
      <c r="AG533" s="872"/>
      <c r="AH533" s="875"/>
      <c r="AI533" s="876"/>
      <c r="AJ533" s="876"/>
      <c r="AK533" s="876"/>
      <c r="AL533" s="857"/>
      <c r="AM533" s="858"/>
      <c r="AN533" s="858"/>
      <c r="AO533" s="859"/>
      <c r="AP533" s="860"/>
      <c r="AQ533" s="860"/>
      <c r="AR533" s="860"/>
      <c r="AS533" s="860"/>
      <c r="AT533" s="860"/>
      <c r="AU533" s="860"/>
      <c r="AV533" s="860"/>
      <c r="AW533" s="860"/>
      <c r="AX533" s="860"/>
      <c r="AY533">
        <f>COUNTA($C$533)</f>
        <v>0</v>
      </c>
    </row>
    <row r="534" spans="1:51" ht="30" hidden="1" customHeight="1" x14ac:dyDescent="0.15">
      <c r="A534" s="861">
        <v>4</v>
      </c>
      <c r="B534" s="861">
        <v>1</v>
      </c>
      <c r="C534" s="862"/>
      <c r="D534" s="863"/>
      <c r="E534" s="863"/>
      <c r="F534" s="863"/>
      <c r="G534" s="863"/>
      <c r="H534" s="863"/>
      <c r="I534" s="863"/>
      <c r="J534" s="864"/>
      <c r="K534" s="865"/>
      <c r="L534" s="865"/>
      <c r="M534" s="865"/>
      <c r="N534" s="865"/>
      <c r="O534" s="865"/>
      <c r="P534" s="877"/>
      <c r="Q534" s="874"/>
      <c r="R534" s="874"/>
      <c r="S534" s="874"/>
      <c r="T534" s="874"/>
      <c r="U534" s="874"/>
      <c r="V534" s="874"/>
      <c r="W534" s="874"/>
      <c r="X534" s="874"/>
      <c r="Y534" s="868"/>
      <c r="Z534" s="869"/>
      <c r="AA534" s="869"/>
      <c r="AB534" s="870"/>
      <c r="AC534" s="871"/>
      <c r="AD534" s="872"/>
      <c r="AE534" s="872"/>
      <c r="AF534" s="872"/>
      <c r="AG534" s="872"/>
      <c r="AH534" s="875"/>
      <c r="AI534" s="876"/>
      <c r="AJ534" s="876"/>
      <c r="AK534" s="876"/>
      <c r="AL534" s="857"/>
      <c r="AM534" s="858"/>
      <c r="AN534" s="858"/>
      <c r="AO534" s="859"/>
      <c r="AP534" s="860"/>
      <c r="AQ534" s="860"/>
      <c r="AR534" s="860"/>
      <c r="AS534" s="860"/>
      <c r="AT534" s="860"/>
      <c r="AU534" s="860"/>
      <c r="AV534" s="860"/>
      <c r="AW534" s="860"/>
      <c r="AX534" s="860"/>
      <c r="AY534">
        <f>COUNTA($C$534)</f>
        <v>0</v>
      </c>
    </row>
    <row r="535" spans="1:51" ht="30" hidden="1" customHeight="1" x14ac:dyDescent="0.15">
      <c r="A535" s="861">
        <v>5</v>
      </c>
      <c r="B535" s="861">
        <v>1</v>
      </c>
      <c r="C535" s="863"/>
      <c r="D535" s="863"/>
      <c r="E535" s="863"/>
      <c r="F535" s="863"/>
      <c r="G535" s="863"/>
      <c r="H535" s="863"/>
      <c r="I535" s="863"/>
      <c r="J535" s="864"/>
      <c r="K535" s="865"/>
      <c r="L535" s="865"/>
      <c r="M535" s="865"/>
      <c r="N535" s="865"/>
      <c r="O535" s="865"/>
      <c r="P535" s="874"/>
      <c r="Q535" s="874"/>
      <c r="R535" s="874"/>
      <c r="S535" s="874"/>
      <c r="T535" s="874"/>
      <c r="U535" s="874"/>
      <c r="V535" s="874"/>
      <c r="W535" s="874"/>
      <c r="X535" s="874"/>
      <c r="Y535" s="868"/>
      <c r="Z535" s="869"/>
      <c r="AA535" s="869"/>
      <c r="AB535" s="870"/>
      <c r="AC535" s="871"/>
      <c r="AD535" s="872"/>
      <c r="AE535" s="872"/>
      <c r="AF535" s="872"/>
      <c r="AG535" s="872"/>
      <c r="AH535" s="875"/>
      <c r="AI535" s="876"/>
      <c r="AJ535" s="876"/>
      <c r="AK535" s="876"/>
      <c r="AL535" s="857"/>
      <c r="AM535" s="858"/>
      <c r="AN535" s="858"/>
      <c r="AO535" s="859"/>
      <c r="AP535" s="860"/>
      <c r="AQ535" s="860"/>
      <c r="AR535" s="860"/>
      <c r="AS535" s="860"/>
      <c r="AT535" s="860"/>
      <c r="AU535" s="860"/>
      <c r="AV535" s="860"/>
      <c r="AW535" s="860"/>
      <c r="AX535" s="860"/>
      <c r="AY535">
        <f>COUNTA($C$535)</f>
        <v>0</v>
      </c>
    </row>
    <row r="536" spans="1:51" ht="30" hidden="1" customHeight="1" x14ac:dyDescent="0.15">
      <c r="A536" s="861">
        <v>6</v>
      </c>
      <c r="B536" s="861">
        <v>1</v>
      </c>
      <c r="C536" s="863"/>
      <c r="D536" s="863"/>
      <c r="E536" s="863"/>
      <c r="F536" s="863"/>
      <c r="G536" s="863"/>
      <c r="H536" s="863"/>
      <c r="I536" s="863"/>
      <c r="J536" s="864"/>
      <c r="K536" s="865"/>
      <c r="L536" s="865"/>
      <c r="M536" s="865"/>
      <c r="N536" s="865"/>
      <c r="O536" s="865"/>
      <c r="P536" s="874"/>
      <c r="Q536" s="874"/>
      <c r="R536" s="874"/>
      <c r="S536" s="874"/>
      <c r="T536" s="874"/>
      <c r="U536" s="874"/>
      <c r="V536" s="874"/>
      <c r="W536" s="874"/>
      <c r="X536" s="874"/>
      <c r="Y536" s="868"/>
      <c r="Z536" s="869"/>
      <c r="AA536" s="869"/>
      <c r="AB536" s="870"/>
      <c r="AC536" s="871"/>
      <c r="AD536" s="872"/>
      <c r="AE536" s="872"/>
      <c r="AF536" s="872"/>
      <c r="AG536" s="872"/>
      <c r="AH536" s="875"/>
      <c r="AI536" s="876"/>
      <c r="AJ536" s="876"/>
      <c r="AK536" s="876"/>
      <c r="AL536" s="857"/>
      <c r="AM536" s="858"/>
      <c r="AN536" s="858"/>
      <c r="AO536" s="859"/>
      <c r="AP536" s="860"/>
      <c r="AQ536" s="860"/>
      <c r="AR536" s="860"/>
      <c r="AS536" s="860"/>
      <c r="AT536" s="860"/>
      <c r="AU536" s="860"/>
      <c r="AV536" s="860"/>
      <c r="AW536" s="860"/>
      <c r="AX536" s="860"/>
      <c r="AY536">
        <f>COUNTA($C$536)</f>
        <v>0</v>
      </c>
    </row>
    <row r="537" spans="1:51" ht="30" hidden="1" customHeight="1" x14ac:dyDescent="0.15">
      <c r="A537" s="861">
        <v>7</v>
      </c>
      <c r="B537" s="861">
        <v>1</v>
      </c>
      <c r="C537" s="863"/>
      <c r="D537" s="863"/>
      <c r="E537" s="863"/>
      <c r="F537" s="863"/>
      <c r="G537" s="863"/>
      <c r="H537" s="863"/>
      <c r="I537" s="863"/>
      <c r="J537" s="864"/>
      <c r="K537" s="865"/>
      <c r="L537" s="865"/>
      <c r="M537" s="865"/>
      <c r="N537" s="865"/>
      <c r="O537" s="865"/>
      <c r="P537" s="874"/>
      <c r="Q537" s="874"/>
      <c r="R537" s="874"/>
      <c r="S537" s="874"/>
      <c r="T537" s="874"/>
      <c r="U537" s="874"/>
      <c r="V537" s="874"/>
      <c r="W537" s="874"/>
      <c r="X537" s="874"/>
      <c r="Y537" s="868"/>
      <c r="Z537" s="869"/>
      <c r="AA537" s="869"/>
      <c r="AB537" s="870"/>
      <c r="AC537" s="871"/>
      <c r="AD537" s="872"/>
      <c r="AE537" s="872"/>
      <c r="AF537" s="872"/>
      <c r="AG537" s="872"/>
      <c r="AH537" s="875"/>
      <c r="AI537" s="876"/>
      <c r="AJ537" s="876"/>
      <c r="AK537" s="876"/>
      <c r="AL537" s="857"/>
      <c r="AM537" s="858"/>
      <c r="AN537" s="858"/>
      <c r="AO537" s="859"/>
      <c r="AP537" s="860"/>
      <c r="AQ537" s="860"/>
      <c r="AR537" s="860"/>
      <c r="AS537" s="860"/>
      <c r="AT537" s="860"/>
      <c r="AU537" s="860"/>
      <c r="AV537" s="860"/>
      <c r="AW537" s="860"/>
      <c r="AX537" s="860"/>
      <c r="AY537">
        <f>COUNTA($C$537)</f>
        <v>0</v>
      </c>
    </row>
    <row r="538" spans="1:51" ht="30" hidden="1" customHeight="1" x14ac:dyDescent="0.15">
      <c r="A538" s="861">
        <v>8</v>
      </c>
      <c r="B538" s="861">
        <v>1</v>
      </c>
      <c r="C538" s="863"/>
      <c r="D538" s="863"/>
      <c r="E538" s="863"/>
      <c r="F538" s="863"/>
      <c r="G538" s="863"/>
      <c r="H538" s="863"/>
      <c r="I538" s="863"/>
      <c r="J538" s="864"/>
      <c r="K538" s="865"/>
      <c r="L538" s="865"/>
      <c r="M538" s="865"/>
      <c r="N538" s="865"/>
      <c r="O538" s="865"/>
      <c r="P538" s="874"/>
      <c r="Q538" s="874"/>
      <c r="R538" s="874"/>
      <c r="S538" s="874"/>
      <c r="T538" s="874"/>
      <c r="U538" s="874"/>
      <c r="V538" s="874"/>
      <c r="W538" s="874"/>
      <c r="X538" s="874"/>
      <c r="Y538" s="868"/>
      <c r="Z538" s="869"/>
      <c r="AA538" s="869"/>
      <c r="AB538" s="870"/>
      <c r="AC538" s="871"/>
      <c r="AD538" s="872"/>
      <c r="AE538" s="872"/>
      <c r="AF538" s="872"/>
      <c r="AG538" s="872"/>
      <c r="AH538" s="875"/>
      <c r="AI538" s="876"/>
      <c r="AJ538" s="876"/>
      <c r="AK538" s="876"/>
      <c r="AL538" s="857"/>
      <c r="AM538" s="858"/>
      <c r="AN538" s="858"/>
      <c r="AO538" s="859"/>
      <c r="AP538" s="860"/>
      <c r="AQ538" s="860"/>
      <c r="AR538" s="860"/>
      <c r="AS538" s="860"/>
      <c r="AT538" s="860"/>
      <c r="AU538" s="860"/>
      <c r="AV538" s="860"/>
      <c r="AW538" s="860"/>
      <c r="AX538" s="860"/>
      <c r="AY538">
        <f>COUNTA($C$538)</f>
        <v>0</v>
      </c>
    </row>
    <row r="539" spans="1:51" ht="30" hidden="1" customHeight="1" x14ac:dyDescent="0.15">
      <c r="A539" s="861">
        <v>9</v>
      </c>
      <c r="B539" s="861">
        <v>1</v>
      </c>
      <c r="C539" s="863"/>
      <c r="D539" s="863"/>
      <c r="E539" s="863"/>
      <c r="F539" s="863"/>
      <c r="G539" s="863"/>
      <c r="H539" s="863"/>
      <c r="I539" s="863"/>
      <c r="J539" s="864"/>
      <c r="K539" s="865"/>
      <c r="L539" s="865"/>
      <c r="M539" s="865"/>
      <c r="N539" s="865"/>
      <c r="O539" s="865"/>
      <c r="P539" s="874"/>
      <c r="Q539" s="874"/>
      <c r="R539" s="874"/>
      <c r="S539" s="874"/>
      <c r="T539" s="874"/>
      <c r="U539" s="874"/>
      <c r="V539" s="874"/>
      <c r="W539" s="874"/>
      <c r="X539" s="874"/>
      <c r="Y539" s="868"/>
      <c r="Z539" s="869"/>
      <c r="AA539" s="869"/>
      <c r="AB539" s="870"/>
      <c r="AC539" s="871"/>
      <c r="AD539" s="872"/>
      <c r="AE539" s="872"/>
      <c r="AF539" s="872"/>
      <c r="AG539" s="872"/>
      <c r="AH539" s="875"/>
      <c r="AI539" s="876"/>
      <c r="AJ539" s="876"/>
      <c r="AK539" s="876"/>
      <c r="AL539" s="857"/>
      <c r="AM539" s="858"/>
      <c r="AN539" s="858"/>
      <c r="AO539" s="859"/>
      <c r="AP539" s="860"/>
      <c r="AQ539" s="860"/>
      <c r="AR539" s="860"/>
      <c r="AS539" s="860"/>
      <c r="AT539" s="860"/>
      <c r="AU539" s="860"/>
      <c r="AV539" s="860"/>
      <c r="AW539" s="860"/>
      <c r="AX539" s="860"/>
      <c r="AY539">
        <f>COUNTA($C$539)</f>
        <v>0</v>
      </c>
    </row>
    <row r="540" spans="1:51" ht="30" hidden="1" customHeight="1" x14ac:dyDescent="0.15">
      <c r="A540" s="861">
        <v>10</v>
      </c>
      <c r="B540" s="861">
        <v>1</v>
      </c>
      <c r="C540" s="863"/>
      <c r="D540" s="863"/>
      <c r="E540" s="863"/>
      <c r="F540" s="863"/>
      <c r="G540" s="863"/>
      <c r="H540" s="863"/>
      <c r="I540" s="863"/>
      <c r="J540" s="864"/>
      <c r="K540" s="865"/>
      <c r="L540" s="865"/>
      <c r="M540" s="865"/>
      <c r="N540" s="865"/>
      <c r="O540" s="865"/>
      <c r="P540" s="874"/>
      <c r="Q540" s="874"/>
      <c r="R540" s="874"/>
      <c r="S540" s="874"/>
      <c r="T540" s="874"/>
      <c r="U540" s="874"/>
      <c r="V540" s="874"/>
      <c r="W540" s="874"/>
      <c r="X540" s="874"/>
      <c r="Y540" s="868"/>
      <c r="Z540" s="869"/>
      <c r="AA540" s="869"/>
      <c r="AB540" s="870"/>
      <c r="AC540" s="871"/>
      <c r="AD540" s="872"/>
      <c r="AE540" s="872"/>
      <c r="AF540" s="872"/>
      <c r="AG540" s="872"/>
      <c r="AH540" s="875"/>
      <c r="AI540" s="876"/>
      <c r="AJ540" s="876"/>
      <c r="AK540" s="876"/>
      <c r="AL540" s="857"/>
      <c r="AM540" s="858"/>
      <c r="AN540" s="858"/>
      <c r="AO540" s="859"/>
      <c r="AP540" s="860"/>
      <c r="AQ540" s="860"/>
      <c r="AR540" s="860"/>
      <c r="AS540" s="860"/>
      <c r="AT540" s="860"/>
      <c r="AU540" s="860"/>
      <c r="AV540" s="860"/>
      <c r="AW540" s="860"/>
      <c r="AX540" s="860"/>
      <c r="AY540">
        <f>COUNTA($C$540)</f>
        <v>0</v>
      </c>
    </row>
    <row r="541" spans="1:51" ht="30" hidden="1" customHeight="1" x14ac:dyDescent="0.15">
      <c r="A541" s="861">
        <v>11</v>
      </c>
      <c r="B541" s="861">
        <v>1</v>
      </c>
      <c r="C541" s="863"/>
      <c r="D541" s="863"/>
      <c r="E541" s="863"/>
      <c r="F541" s="863"/>
      <c r="G541" s="863"/>
      <c r="H541" s="863"/>
      <c r="I541" s="863"/>
      <c r="J541" s="864"/>
      <c r="K541" s="865"/>
      <c r="L541" s="865"/>
      <c r="M541" s="865"/>
      <c r="N541" s="865"/>
      <c r="O541" s="865"/>
      <c r="P541" s="874"/>
      <c r="Q541" s="874"/>
      <c r="R541" s="874"/>
      <c r="S541" s="874"/>
      <c r="T541" s="874"/>
      <c r="U541" s="874"/>
      <c r="V541" s="874"/>
      <c r="W541" s="874"/>
      <c r="X541" s="874"/>
      <c r="Y541" s="868"/>
      <c r="Z541" s="869"/>
      <c r="AA541" s="869"/>
      <c r="AB541" s="870"/>
      <c r="AC541" s="871"/>
      <c r="AD541" s="872"/>
      <c r="AE541" s="872"/>
      <c r="AF541" s="872"/>
      <c r="AG541" s="872"/>
      <c r="AH541" s="875"/>
      <c r="AI541" s="876"/>
      <c r="AJ541" s="876"/>
      <c r="AK541" s="876"/>
      <c r="AL541" s="857"/>
      <c r="AM541" s="858"/>
      <c r="AN541" s="858"/>
      <c r="AO541" s="859"/>
      <c r="AP541" s="860"/>
      <c r="AQ541" s="860"/>
      <c r="AR541" s="860"/>
      <c r="AS541" s="860"/>
      <c r="AT541" s="860"/>
      <c r="AU541" s="860"/>
      <c r="AV541" s="860"/>
      <c r="AW541" s="860"/>
      <c r="AX541" s="860"/>
      <c r="AY541">
        <f>COUNTA($C$541)</f>
        <v>0</v>
      </c>
    </row>
    <row r="542" spans="1:51" ht="30" hidden="1" customHeight="1" x14ac:dyDescent="0.15">
      <c r="A542" s="861">
        <v>12</v>
      </c>
      <c r="B542" s="861">
        <v>1</v>
      </c>
      <c r="C542" s="863"/>
      <c r="D542" s="863"/>
      <c r="E542" s="863"/>
      <c r="F542" s="863"/>
      <c r="G542" s="863"/>
      <c r="H542" s="863"/>
      <c r="I542" s="863"/>
      <c r="J542" s="864"/>
      <c r="K542" s="865"/>
      <c r="L542" s="865"/>
      <c r="M542" s="865"/>
      <c r="N542" s="865"/>
      <c r="O542" s="865"/>
      <c r="P542" s="874"/>
      <c r="Q542" s="874"/>
      <c r="R542" s="874"/>
      <c r="S542" s="874"/>
      <c r="T542" s="874"/>
      <c r="U542" s="874"/>
      <c r="V542" s="874"/>
      <c r="W542" s="874"/>
      <c r="X542" s="874"/>
      <c r="Y542" s="868"/>
      <c r="Z542" s="869"/>
      <c r="AA542" s="869"/>
      <c r="AB542" s="870"/>
      <c r="AC542" s="871"/>
      <c r="AD542" s="872"/>
      <c r="AE542" s="872"/>
      <c r="AF542" s="872"/>
      <c r="AG542" s="872"/>
      <c r="AH542" s="875"/>
      <c r="AI542" s="876"/>
      <c r="AJ542" s="876"/>
      <c r="AK542" s="876"/>
      <c r="AL542" s="857"/>
      <c r="AM542" s="858"/>
      <c r="AN542" s="858"/>
      <c r="AO542" s="859"/>
      <c r="AP542" s="860"/>
      <c r="AQ542" s="860"/>
      <c r="AR542" s="860"/>
      <c r="AS542" s="860"/>
      <c r="AT542" s="860"/>
      <c r="AU542" s="860"/>
      <c r="AV542" s="860"/>
      <c r="AW542" s="860"/>
      <c r="AX542" s="860"/>
      <c r="AY542">
        <f>COUNTA($C$542)</f>
        <v>0</v>
      </c>
    </row>
    <row r="543" spans="1:51" ht="30" hidden="1" customHeight="1" x14ac:dyDescent="0.15">
      <c r="A543" s="861">
        <v>13</v>
      </c>
      <c r="B543" s="861">
        <v>1</v>
      </c>
      <c r="C543" s="863"/>
      <c r="D543" s="863"/>
      <c r="E543" s="863"/>
      <c r="F543" s="863"/>
      <c r="G543" s="863"/>
      <c r="H543" s="863"/>
      <c r="I543" s="863"/>
      <c r="J543" s="864"/>
      <c r="K543" s="865"/>
      <c r="L543" s="865"/>
      <c r="M543" s="865"/>
      <c r="N543" s="865"/>
      <c r="O543" s="865"/>
      <c r="P543" s="874"/>
      <c r="Q543" s="874"/>
      <c r="R543" s="874"/>
      <c r="S543" s="874"/>
      <c r="T543" s="874"/>
      <c r="U543" s="874"/>
      <c r="V543" s="874"/>
      <c r="W543" s="874"/>
      <c r="X543" s="874"/>
      <c r="Y543" s="868"/>
      <c r="Z543" s="869"/>
      <c r="AA543" s="869"/>
      <c r="AB543" s="870"/>
      <c r="AC543" s="871"/>
      <c r="AD543" s="872"/>
      <c r="AE543" s="872"/>
      <c r="AF543" s="872"/>
      <c r="AG543" s="872"/>
      <c r="AH543" s="875"/>
      <c r="AI543" s="876"/>
      <c r="AJ543" s="876"/>
      <c r="AK543" s="876"/>
      <c r="AL543" s="857"/>
      <c r="AM543" s="858"/>
      <c r="AN543" s="858"/>
      <c r="AO543" s="859"/>
      <c r="AP543" s="860"/>
      <c r="AQ543" s="860"/>
      <c r="AR543" s="860"/>
      <c r="AS543" s="860"/>
      <c r="AT543" s="860"/>
      <c r="AU543" s="860"/>
      <c r="AV543" s="860"/>
      <c r="AW543" s="860"/>
      <c r="AX543" s="860"/>
      <c r="AY543">
        <f>COUNTA($C$543)</f>
        <v>0</v>
      </c>
    </row>
    <row r="544" spans="1:51" ht="30" hidden="1" customHeight="1" x14ac:dyDescent="0.15">
      <c r="A544" s="861">
        <v>14</v>
      </c>
      <c r="B544" s="861">
        <v>1</v>
      </c>
      <c r="C544" s="863"/>
      <c r="D544" s="863"/>
      <c r="E544" s="863"/>
      <c r="F544" s="863"/>
      <c r="G544" s="863"/>
      <c r="H544" s="863"/>
      <c r="I544" s="863"/>
      <c r="J544" s="864"/>
      <c r="K544" s="865"/>
      <c r="L544" s="865"/>
      <c r="M544" s="865"/>
      <c r="N544" s="865"/>
      <c r="O544" s="865"/>
      <c r="P544" s="874"/>
      <c r="Q544" s="874"/>
      <c r="R544" s="874"/>
      <c r="S544" s="874"/>
      <c r="T544" s="874"/>
      <c r="U544" s="874"/>
      <c r="V544" s="874"/>
      <c r="W544" s="874"/>
      <c r="X544" s="874"/>
      <c r="Y544" s="868"/>
      <c r="Z544" s="869"/>
      <c r="AA544" s="869"/>
      <c r="AB544" s="870"/>
      <c r="AC544" s="871"/>
      <c r="AD544" s="872"/>
      <c r="AE544" s="872"/>
      <c r="AF544" s="872"/>
      <c r="AG544" s="872"/>
      <c r="AH544" s="875"/>
      <c r="AI544" s="876"/>
      <c r="AJ544" s="876"/>
      <c r="AK544" s="876"/>
      <c r="AL544" s="857"/>
      <c r="AM544" s="858"/>
      <c r="AN544" s="858"/>
      <c r="AO544" s="859"/>
      <c r="AP544" s="860"/>
      <c r="AQ544" s="860"/>
      <c r="AR544" s="860"/>
      <c r="AS544" s="860"/>
      <c r="AT544" s="860"/>
      <c r="AU544" s="860"/>
      <c r="AV544" s="860"/>
      <c r="AW544" s="860"/>
      <c r="AX544" s="860"/>
      <c r="AY544">
        <f>COUNTA($C$544)</f>
        <v>0</v>
      </c>
    </row>
    <row r="545" spans="1:51" ht="30" hidden="1" customHeight="1" x14ac:dyDescent="0.15">
      <c r="A545" s="861">
        <v>15</v>
      </c>
      <c r="B545" s="861">
        <v>1</v>
      </c>
      <c r="C545" s="863"/>
      <c r="D545" s="863"/>
      <c r="E545" s="863"/>
      <c r="F545" s="863"/>
      <c r="G545" s="863"/>
      <c r="H545" s="863"/>
      <c r="I545" s="863"/>
      <c r="J545" s="864"/>
      <c r="K545" s="865"/>
      <c r="L545" s="865"/>
      <c r="M545" s="865"/>
      <c r="N545" s="865"/>
      <c r="O545" s="865"/>
      <c r="P545" s="874"/>
      <c r="Q545" s="874"/>
      <c r="R545" s="874"/>
      <c r="S545" s="874"/>
      <c r="T545" s="874"/>
      <c r="U545" s="874"/>
      <c r="V545" s="874"/>
      <c r="W545" s="874"/>
      <c r="X545" s="874"/>
      <c r="Y545" s="868"/>
      <c r="Z545" s="869"/>
      <c r="AA545" s="869"/>
      <c r="AB545" s="870"/>
      <c r="AC545" s="871"/>
      <c r="AD545" s="872"/>
      <c r="AE545" s="872"/>
      <c r="AF545" s="872"/>
      <c r="AG545" s="872"/>
      <c r="AH545" s="875"/>
      <c r="AI545" s="876"/>
      <c r="AJ545" s="876"/>
      <c r="AK545" s="876"/>
      <c r="AL545" s="857"/>
      <c r="AM545" s="858"/>
      <c r="AN545" s="858"/>
      <c r="AO545" s="859"/>
      <c r="AP545" s="860"/>
      <c r="AQ545" s="860"/>
      <c r="AR545" s="860"/>
      <c r="AS545" s="860"/>
      <c r="AT545" s="860"/>
      <c r="AU545" s="860"/>
      <c r="AV545" s="860"/>
      <c r="AW545" s="860"/>
      <c r="AX545" s="860"/>
      <c r="AY545">
        <f>COUNTA($C$545)</f>
        <v>0</v>
      </c>
    </row>
    <row r="546" spans="1:51" ht="30" hidden="1" customHeight="1" x14ac:dyDescent="0.15">
      <c r="A546" s="861">
        <v>16</v>
      </c>
      <c r="B546" s="861">
        <v>1</v>
      </c>
      <c r="C546" s="863"/>
      <c r="D546" s="863"/>
      <c r="E546" s="863"/>
      <c r="F546" s="863"/>
      <c r="G546" s="863"/>
      <c r="H546" s="863"/>
      <c r="I546" s="863"/>
      <c r="J546" s="864"/>
      <c r="K546" s="865"/>
      <c r="L546" s="865"/>
      <c r="M546" s="865"/>
      <c r="N546" s="865"/>
      <c r="O546" s="865"/>
      <c r="P546" s="874"/>
      <c r="Q546" s="874"/>
      <c r="R546" s="874"/>
      <c r="S546" s="874"/>
      <c r="T546" s="874"/>
      <c r="U546" s="874"/>
      <c r="V546" s="874"/>
      <c r="W546" s="874"/>
      <c r="X546" s="874"/>
      <c r="Y546" s="868"/>
      <c r="Z546" s="869"/>
      <c r="AA546" s="869"/>
      <c r="AB546" s="870"/>
      <c r="AC546" s="871"/>
      <c r="AD546" s="872"/>
      <c r="AE546" s="872"/>
      <c r="AF546" s="872"/>
      <c r="AG546" s="872"/>
      <c r="AH546" s="875"/>
      <c r="AI546" s="876"/>
      <c r="AJ546" s="876"/>
      <c r="AK546" s="876"/>
      <c r="AL546" s="857"/>
      <c r="AM546" s="858"/>
      <c r="AN546" s="858"/>
      <c r="AO546" s="859"/>
      <c r="AP546" s="860"/>
      <c r="AQ546" s="860"/>
      <c r="AR546" s="860"/>
      <c r="AS546" s="860"/>
      <c r="AT546" s="860"/>
      <c r="AU546" s="860"/>
      <c r="AV546" s="860"/>
      <c r="AW546" s="860"/>
      <c r="AX546" s="860"/>
      <c r="AY546">
        <f>COUNTA($C$546)</f>
        <v>0</v>
      </c>
    </row>
    <row r="547" spans="1:51" s="16" customFormat="1" ht="30" hidden="1" customHeight="1" x14ac:dyDescent="0.15">
      <c r="A547" s="861">
        <v>17</v>
      </c>
      <c r="B547" s="861">
        <v>1</v>
      </c>
      <c r="C547" s="863"/>
      <c r="D547" s="863"/>
      <c r="E547" s="863"/>
      <c r="F547" s="863"/>
      <c r="G547" s="863"/>
      <c r="H547" s="863"/>
      <c r="I547" s="863"/>
      <c r="J547" s="864"/>
      <c r="K547" s="865"/>
      <c r="L547" s="865"/>
      <c r="M547" s="865"/>
      <c r="N547" s="865"/>
      <c r="O547" s="865"/>
      <c r="P547" s="874"/>
      <c r="Q547" s="874"/>
      <c r="R547" s="874"/>
      <c r="S547" s="874"/>
      <c r="T547" s="874"/>
      <c r="U547" s="874"/>
      <c r="V547" s="874"/>
      <c r="W547" s="874"/>
      <c r="X547" s="874"/>
      <c r="Y547" s="868"/>
      <c r="Z547" s="869"/>
      <c r="AA547" s="869"/>
      <c r="AB547" s="870"/>
      <c r="AC547" s="871"/>
      <c r="AD547" s="872"/>
      <c r="AE547" s="872"/>
      <c r="AF547" s="872"/>
      <c r="AG547" s="872"/>
      <c r="AH547" s="875"/>
      <c r="AI547" s="876"/>
      <c r="AJ547" s="876"/>
      <c r="AK547" s="876"/>
      <c r="AL547" s="857"/>
      <c r="AM547" s="858"/>
      <c r="AN547" s="858"/>
      <c r="AO547" s="859"/>
      <c r="AP547" s="860"/>
      <c r="AQ547" s="860"/>
      <c r="AR547" s="860"/>
      <c r="AS547" s="860"/>
      <c r="AT547" s="860"/>
      <c r="AU547" s="860"/>
      <c r="AV547" s="860"/>
      <c r="AW547" s="860"/>
      <c r="AX547" s="860"/>
      <c r="AY547">
        <f>COUNTA($C$547)</f>
        <v>0</v>
      </c>
    </row>
    <row r="548" spans="1:51" ht="30" hidden="1" customHeight="1" x14ac:dyDescent="0.15">
      <c r="A548" s="861">
        <v>18</v>
      </c>
      <c r="B548" s="861">
        <v>1</v>
      </c>
      <c r="C548" s="863"/>
      <c r="D548" s="863"/>
      <c r="E548" s="863"/>
      <c r="F548" s="863"/>
      <c r="G548" s="863"/>
      <c r="H548" s="863"/>
      <c r="I548" s="863"/>
      <c r="J548" s="864"/>
      <c r="K548" s="865"/>
      <c r="L548" s="865"/>
      <c r="M548" s="865"/>
      <c r="N548" s="865"/>
      <c r="O548" s="865"/>
      <c r="P548" s="874"/>
      <c r="Q548" s="874"/>
      <c r="R548" s="874"/>
      <c r="S548" s="874"/>
      <c r="T548" s="874"/>
      <c r="U548" s="874"/>
      <c r="V548" s="874"/>
      <c r="W548" s="874"/>
      <c r="X548" s="874"/>
      <c r="Y548" s="868"/>
      <c r="Z548" s="869"/>
      <c r="AA548" s="869"/>
      <c r="AB548" s="870"/>
      <c r="AC548" s="871"/>
      <c r="AD548" s="872"/>
      <c r="AE548" s="872"/>
      <c r="AF548" s="872"/>
      <c r="AG548" s="872"/>
      <c r="AH548" s="875"/>
      <c r="AI548" s="876"/>
      <c r="AJ548" s="876"/>
      <c r="AK548" s="876"/>
      <c r="AL548" s="857"/>
      <c r="AM548" s="858"/>
      <c r="AN548" s="858"/>
      <c r="AO548" s="859"/>
      <c r="AP548" s="860"/>
      <c r="AQ548" s="860"/>
      <c r="AR548" s="860"/>
      <c r="AS548" s="860"/>
      <c r="AT548" s="860"/>
      <c r="AU548" s="860"/>
      <c r="AV548" s="860"/>
      <c r="AW548" s="860"/>
      <c r="AX548" s="860"/>
      <c r="AY548">
        <f>COUNTA($C$548)</f>
        <v>0</v>
      </c>
    </row>
    <row r="549" spans="1:51" ht="30" hidden="1" customHeight="1" x14ac:dyDescent="0.15">
      <c r="A549" s="861">
        <v>19</v>
      </c>
      <c r="B549" s="861">
        <v>1</v>
      </c>
      <c r="C549" s="863"/>
      <c r="D549" s="863"/>
      <c r="E549" s="863"/>
      <c r="F549" s="863"/>
      <c r="G549" s="863"/>
      <c r="H549" s="863"/>
      <c r="I549" s="863"/>
      <c r="J549" s="864"/>
      <c r="K549" s="865"/>
      <c r="L549" s="865"/>
      <c r="M549" s="865"/>
      <c r="N549" s="865"/>
      <c r="O549" s="865"/>
      <c r="P549" s="874"/>
      <c r="Q549" s="874"/>
      <c r="R549" s="874"/>
      <c r="S549" s="874"/>
      <c r="T549" s="874"/>
      <c r="U549" s="874"/>
      <c r="V549" s="874"/>
      <c r="W549" s="874"/>
      <c r="X549" s="874"/>
      <c r="Y549" s="868"/>
      <c r="Z549" s="869"/>
      <c r="AA549" s="869"/>
      <c r="AB549" s="870"/>
      <c r="AC549" s="871"/>
      <c r="AD549" s="872"/>
      <c r="AE549" s="872"/>
      <c r="AF549" s="872"/>
      <c r="AG549" s="872"/>
      <c r="AH549" s="875"/>
      <c r="AI549" s="876"/>
      <c r="AJ549" s="876"/>
      <c r="AK549" s="876"/>
      <c r="AL549" s="857"/>
      <c r="AM549" s="858"/>
      <c r="AN549" s="858"/>
      <c r="AO549" s="859"/>
      <c r="AP549" s="860"/>
      <c r="AQ549" s="860"/>
      <c r="AR549" s="860"/>
      <c r="AS549" s="860"/>
      <c r="AT549" s="860"/>
      <c r="AU549" s="860"/>
      <c r="AV549" s="860"/>
      <c r="AW549" s="860"/>
      <c r="AX549" s="860"/>
      <c r="AY549">
        <f>COUNTA($C$549)</f>
        <v>0</v>
      </c>
    </row>
    <row r="550" spans="1:51" ht="30" hidden="1" customHeight="1" x14ac:dyDescent="0.15">
      <c r="A550" s="861">
        <v>20</v>
      </c>
      <c r="B550" s="861">
        <v>1</v>
      </c>
      <c r="C550" s="863"/>
      <c r="D550" s="863"/>
      <c r="E550" s="863"/>
      <c r="F550" s="863"/>
      <c r="G550" s="863"/>
      <c r="H550" s="863"/>
      <c r="I550" s="863"/>
      <c r="J550" s="864"/>
      <c r="K550" s="865"/>
      <c r="L550" s="865"/>
      <c r="M550" s="865"/>
      <c r="N550" s="865"/>
      <c r="O550" s="865"/>
      <c r="P550" s="874"/>
      <c r="Q550" s="874"/>
      <c r="R550" s="874"/>
      <c r="S550" s="874"/>
      <c r="T550" s="874"/>
      <c r="U550" s="874"/>
      <c r="V550" s="874"/>
      <c r="W550" s="874"/>
      <c r="X550" s="874"/>
      <c r="Y550" s="868"/>
      <c r="Z550" s="869"/>
      <c r="AA550" s="869"/>
      <c r="AB550" s="870"/>
      <c r="AC550" s="871"/>
      <c r="AD550" s="872"/>
      <c r="AE550" s="872"/>
      <c r="AF550" s="872"/>
      <c r="AG550" s="872"/>
      <c r="AH550" s="875"/>
      <c r="AI550" s="876"/>
      <c r="AJ550" s="876"/>
      <c r="AK550" s="876"/>
      <c r="AL550" s="857"/>
      <c r="AM550" s="858"/>
      <c r="AN550" s="858"/>
      <c r="AO550" s="859"/>
      <c r="AP550" s="860"/>
      <c r="AQ550" s="860"/>
      <c r="AR550" s="860"/>
      <c r="AS550" s="860"/>
      <c r="AT550" s="860"/>
      <c r="AU550" s="860"/>
      <c r="AV550" s="860"/>
      <c r="AW550" s="860"/>
      <c r="AX550" s="860"/>
      <c r="AY550">
        <f>COUNTA($C$550)</f>
        <v>0</v>
      </c>
    </row>
    <row r="551" spans="1:51" ht="30" hidden="1" customHeight="1" x14ac:dyDescent="0.15">
      <c r="A551" s="861">
        <v>21</v>
      </c>
      <c r="B551" s="861">
        <v>1</v>
      </c>
      <c r="C551" s="863"/>
      <c r="D551" s="863"/>
      <c r="E551" s="863"/>
      <c r="F551" s="863"/>
      <c r="G551" s="863"/>
      <c r="H551" s="863"/>
      <c r="I551" s="863"/>
      <c r="J551" s="864"/>
      <c r="K551" s="865"/>
      <c r="L551" s="865"/>
      <c r="M551" s="865"/>
      <c r="N551" s="865"/>
      <c r="O551" s="865"/>
      <c r="P551" s="874"/>
      <c r="Q551" s="874"/>
      <c r="R551" s="874"/>
      <c r="S551" s="874"/>
      <c r="T551" s="874"/>
      <c r="U551" s="874"/>
      <c r="V551" s="874"/>
      <c r="W551" s="874"/>
      <c r="X551" s="874"/>
      <c r="Y551" s="868"/>
      <c r="Z551" s="869"/>
      <c r="AA551" s="869"/>
      <c r="AB551" s="870"/>
      <c r="AC551" s="871"/>
      <c r="AD551" s="872"/>
      <c r="AE551" s="872"/>
      <c r="AF551" s="872"/>
      <c r="AG551" s="872"/>
      <c r="AH551" s="875"/>
      <c r="AI551" s="876"/>
      <c r="AJ551" s="876"/>
      <c r="AK551" s="876"/>
      <c r="AL551" s="857"/>
      <c r="AM551" s="858"/>
      <c r="AN551" s="858"/>
      <c r="AO551" s="859"/>
      <c r="AP551" s="860"/>
      <c r="AQ551" s="860"/>
      <c r="AR551" s="860"/>
      <c r="AS551" s="860"/>
      <c r="AT551" s="860"/>
      <c r="AU551" s="860"/>
      <c r="AV551" s="860"/>
      <c r="AW551" s="860"/>
      <c r="AX551" s="860"/>
      <c r="AY551">
        <f>COUNTA($C$551)</f>
        <v>0</v>
      </c>
    </row>
    <row r="552" spans="1:51" ht="30" hidden="1" customHeight="1" x14ac:dyDescent="0.15">
      <c r="A552" s="861">
        <v>22</v>
      </c>
      <c r="B552" s="861">
        <v>1</v>
      </c>
      <c r="C552" s="863"/>
      <c r="D552" s="863"/>
      <c r="E552" s="863"/>
      <c r="F552" s="863"/>
      <c r="G552" s="863"/>
      <c r="H552" s="863"/>
      <c r="I552" s="863"/>
      <c r="J552" s="864"/>
      <c r="K552" s="865"/>
      <c r="L552" s="865"/>
      <c r="M552" s="865"/>
      <c r="N552" s="865"/>
      <c r="O552" s="865"/>
      <c r="P552" s="874"/>
      <c r="Q552" s="874"/>
      <c r="R552" s="874"/>
      <c r="S552" s="874"/>
      <c r="T552" s="874"/>
      <c r="U552" s="874"/>
      <c r="V552" s="874"/>
      <c r="W552" s="874"/>
      <c r="X552" s="874"/>
      <c r="Y552" s="868"/>
      <c r="Z552" s="869"/>
      <c r="AA552" s="869"/>
      <c r="AB552" s="870"/>
      <c r="AC552" s="871"/>
      <c r="AD552" s="872"/>
      <c r="AE552" s="872"/>
      <c r="AF552" s="872"/>
      <c r="AG552" s="872"/>
      <c r="AH552" s="875"/>
      <c r="AI552" s="876"/>
      <c r="AJ552" s="876"/>
      <c r="AK552" s="876"/>
      <c r="AL552" s="857"/>
      <c r="AM552" s="858"/>
      <c r="AN552" s="858"/>
      <c r="AO552" s="859"/>
      <c r="AP552" s="860"/>
      <c r="AQ552" s="860"/>
      <c r="AR552" s="860"/>
      <c r="AS552" s="860"/>
      <c r="AT552" s="860"/>
      <c r="AU552" s="860"/>
      <c r="AV552" s="860"/>
      <c r="AW552" s="860"/>
      <c r="AX552" s="860"/>
      <c r="AY552">
        <f>COUNTA($C$552)</f>
        <v>0</v>
      </c>
    </row>
    <row r="553" spans="1:51" ht="30" hidden="1" customHeight="1" x14ac:dyDescent="0.15">
      <c r="A553" s="861">
        <v>23</v>
      </c>
      <c r="B553" s="861">
        <v>1</v>
      </c>
      <c r="C553" s="863"/>
      <c r="D553" s="863"/>
      <c r="E553" s="863"/>
      <c r="F553" s="863"/>
      <c r="G553" s="863"/>
      <c r="H553" s="863"/>
      <c r="I553" s="863"/>
      <c r="J553" s="864"/>
      <c r="K553" s="865"/>
      <c r="L553" s="865"/>
      <c r="M553" s="865"/>
      <c r="N553" s="865"/>
      <c r="O553" s="865"/>
      <c r="P553" s="874"/>
      <c r="Q553" s="874"/>
      <c r="R553" s="874"/>
      <c r="S553" s="874"/>
      <c r="T553" s="874"/>
      <c r="U553" s="874"/>
      <c r="V553" s="874"/>
      <c r="W553" s="874"/>
      <c r="X553" s="874"/>
      <c r="Y553" s="868"/>
      <c r="Z553" s="869"/>
      <c r="AA553" s="869"/>
      <c r="AB553" s="870"/>
      <c r="AC553" s="871"/>
      <c r="AD553" s="872"/>
      <c r="AE553" s="872"/>
      <c r="AF553" s="872"/>
      <c r="AG553" s="872"/>
      <c r="AH553" s="875"/>
      <c r="AI553" s="876"/>
      <c r="AJ553" s="876"/>
      <c r="AK553" s="876"/>
      <c r="AL553" s="857"/>
      <c r="AM553" s="858"/>
      <c r="AN553" s="858"/>
      <c r="AO553" s="859"/>
      <c r="AP553" s="860"/>
      <c r="AQ553" s="860"/>
      <c r="AR553" s="860"/>
      <c r="AS553" s="860"/>
      <c r="AT553" s="860"/>
      <c r="AU553" s="860"/>
      <c r="AV553" s="860"/>
      <c r="AW553" s="860"/>
      <c r="AX553" s="860"/>
      <c r="AY553">
        <f>COUNTA($C$553)</f>
        <v>0</v>
      </c>
    </row>
    <row r="554" spans="1:51" ht="30" hidden="1" customHeight="1" x14ac:dyDescent="0.15">
      <c r="A554" s="861">
        <v>24</v>
      </c>
      <c r="B554" s="861">
        <v>1</v>
      </c>
      <c r="C554" s="863"/>
      <c r="D554" s="863"/>
      <c r="E554" s="863"/>
      <c r="F554" s="863"/>
      <c r="G554" s="863"/>
      <c r="H554" s="863"/>
      <c r="I554" s="863"/>
      <c r="J554" s="864"/>
      <c r="K554" s="865"/>
      <c r="L554" s="865"/>
      <c r="M554" s="865"/>
      <c r="N554" s="865"/>
      <c r="O554" s="865"/>
      <c r="P554" s="874"/>
      <c r="Q554" s="874"/>
      <c r="R554" s="874"/>
      <c r="S554" s="874"/>
      <c r="T554" s="874"/>
      <c r="U554" s="874"/>
      <c r="V554" s="874"/>
      <c r="W554" s="874"/>
      <c r="X554" s="874"/>
      <c r="Y554" s="868"/>
      <c r="Z554" s="869"/>
      <c r="AA554" s="869"/>
      <c r="AB554" s="870"/>
      <c r="AC554" s="871"/>
      <c r="AD554" s="872"/>
      <c r="AE554" s="872"/>
      <c r="AF554" s="872"/>
      <c r="AG554" s="872"/>
      <c r="AH554" s="875"/>
      <c r="AI554" s="876"/>
      <c r="AJ554" s="876"/>
      <c r="AK554" s="876"/>
      <c r="AL554" s="857"/>
      <c r="AM554" s="858"/>
      <c r="AN554" s="858"/>
      <c r="AO554" s="859"/>
      <c r="AP554" s="860"/>
      <c r="AQ554" s="860"/>
      <c r="AR554" s="860"/>
      <c r="AS554" s="860"/>
      <c r="AT554" s="860"/>
      <c r="AU554" s="860"/>
      <c r="AV554" s="860"/>
      <c r="AW554" s="860"/>
      <c r="AX554" s="860"/>
      <c r="AY554">
        <f>COUNTA($C$554)</f>
        <v>0</v>
      </c>
    </row>
    <row r="555" spans="1:51" ht="30" hidden="1" customHeight="1" x14ac:dyDescent="0.15">
      <c r="A555" s="861">
        <v>25</v>
      </c>
      <c r="B555" s="861">
        <v>1</v>
      </c>
      <c r="C555" s="863"/>
      <c r="D555" s="863"/>
      <c r="E555" s="863"/>
      <c r="F555" s="863"/>
      <c r="G555" s="863"/>
      <c r="H555" s="863"/>
      <c r="I555" s="863"/>
      <c r="J555" s="864"/>
      <c r="K555" s="865"/>
      <c r="L555" s="865"/>
      <c r="M555" s="865"/>
      <c r="N555" s="865"/>
      <c r="O555" s="865"/>
      <c r="P555" s="874"/>
      <c r="Q555" s="874"/>
      <c r="R555" s="874"/>
      <c r="S555" s="874"/>
      <c r="T555" s="874"/>
      <c r="U555" s="874"/>
      <c r="V555" s="874"/>
      <c r="W555" s="874"/>
      <c r="X555" s="874"/>
      <c r="Y555" s="868"/>
      <c r="Z555" s="869"/>
      <c r="AA555" s="869"/>
      <c r="AB555" s="870"/>
      <c r="AC555" s="871"/>
      <c r="AD555" s="872"/>
      <c r="AE555" s="872"/>
      <c r="AF555" s="872"/>
      <c r="AG555" s="872"/>
      <c r="AH555" s="875"/>
      <c r="AI555" s="876"/>
      <c r="AJ555" s="876"/>
      <c r="AK555" s="876"/>
      <c r="AL555" s="857"/>
      <c r="AM555" s="858"/>
      <c r="AN555" s="858"/>
      <c r="AO555" s="859"/>
      <c r="AP555" s="860"/>
      <c r="AQ555" s="860"/>
      <c r="AR555" s="860"/>
      <c r="AS555" s="860"/>
      <c r="AT555" s="860"/>
      <c r="AU555" s="860"/>
      <c r="AV555" s="860"/>
      <c r="AW555" s="860"/>
      <c r="AX555" s="860"/>
      <c r="AY555">
        <f>COUNTA($C$555)</f>
        <v>0</v>
      </c>
    </row>
    <row r="556" spans="1:51" ht="30" hidden="1" customHeight="1" x14ac:dyDescent="0.15">
      <c r="A556" s="861">
        <v>26</v>
      </c>
      <c r="B556" s="861">
        <v>1</v>
      </c>
      <c r="C556" s="863"/>
      <c r="D556" s="863"/>
      <c r="E556" s="863"/>
      <c r="F556" s="863"/>
      <c r="G556" s="863"/>
      <c r="H556" s="863"/>
      <c r="I556" s="863"/>
      <c r="J556" s="864"/>
      <c r="K556" s="865"/>
      <c r="L556" s="865"/>
      <c r="M556" s="865"/>
      <c r="N556" s="865"/>
      <c r="O556" s="865"/>
      <c r="P556" s="874"/>
      <c r="Q556" s="874"/>
      <c r="R556" s="874"/>
      <c r="S556" s="874"/>
      <c r="T556" s="874"/>
      <c r="U556" s="874"/>
      <c r="V556" s="874"/>
      <c r="W556" s="874"/>
      <c r="X556" s="874"/>
      <c r="Y556" s="868"/>
      <c r="Z556" s="869"/>
      <c r="AA556" s="869"/>
      <c r="AB556" s="870"/>
      <c r="AC556" s="871"/>
      <c r="AD556" s="872"/>
      <c r="AE556" s="872"/>
      <c r="AF556" s="872"/>
      <c r="AG556" s="872"/>
      <c r="AH556" s="875"/>
      <c r="AI556" s="876"/>
      <c r="AJ556" s="876"/>
      <c r="AK556" s="876"/>
      <c r="AL556" s="857"/>
      <c r="AM556" s="858"/>
      <c r="AN556" s="858"/>
      <c r="AO556" s="859"/>
      <c r="AP556" s="860"/>
      <c r="AQ556" s="860"/>
      <c r="AR556" s="860"/>
      <c r="AS556" s="860"/>
      <c r="AT556" s="860"/>
      <c r="AU556" s="860"/>
      <c r="AV556" s="860"/>
      <c r="AW556" s="860"/>
      <c r="AX556" s="860"/>
      <c r="AY556">
        <f>COUNTA($C$556)</f>
        <v>0</v>
      </c>
    </row>
    <row r="557" spans="1:51" ht="30" hidden="1" customHeight="1" x14ac:dyDescent="0.15">
      <c r="A557" s="861">
        <v>27</v>
      </c>
      <c r="B557" s="861">
        <v>1</v>
      </c>
      <c r="C557" s="863"/>
      <c r="D557" s="863"/>
      <c r="E557" s="863"/>
      <c r="F557" s="863"/>
      <c r="G557" s="863"/>
      <c r="H557" s="863"/>
      <c r="I557" s="863"/>
      <c r="J557" s="864"/>
      <c r="K557" s="865"/>
      <c r="L557" s="865"/>
      <c r="M557" s="865"/>
      <c r="N557" s="865"/>
      <c r="O557" s="865"/>
      <c r="P557" s="874"/>
      <c r="Q557" s="874"/>
      <c r="R557" s="874"/>
      <c r="S557" s="874"/>
      <c r="T557" s="874"/>
      <c r="U557" s="874"/>
      <c r="V557" s="874"/>
      <c r="W557" s="874"/>
      <c r="X557" s="874"/>
      <c r="Y557" s="868"/>
      <c r="Z557" s="869"/>
      <c r="AA557" s="869"/>
      <c r="AB557" s="870"/>
      <c r="AC557" s="871"/>
      <c r="AD557" s="872"/>
      <c r="AE557" s="872"/>
      <c r="AF557" s="872"/>
      <c r="AG557" s="872"/>
      <c r="AH557" s="875"/>
      <c r="AI557" s="876"/>
      <c r="AJ557" s="876"/>
      <c r="AK557" s="876"/>
      <c r="AL557" s="857"/>
      <c r="AM557" s="858"/>
      <c r="AN557" s="858"/>
      <c r="AO557" s="859"/>
      <c r="AP557" s="860"/>
      <c r="AQ557" s="860"/>
      <c r="AR557" s="860"/>
      <c r="AS557" s="860"/>
      <c r="AT557" s="860"/>
      <c r="AU557" s="860"/>
      <c r="AV557" s="860"/>
      <c r="AW557" s="860"/>
      <c r="AX557" s="860"/>
      <c r="AY557">
        <f>COUNTA($C$557)</f>
        <v>0</v>
      </c>
    </row>
    <row r="558" spans="1:51" ht="30" hidden="1" customHeight="1" x14ac:dyDescent="0.15">
      <c r="A558" s="861">
        <v>28</v>
      </c>
      <c r="B558" s="861">
        <v>1</v>
      </c>
      <c r="C558" s="863"/>
      <c r="D558" s="863"/>
      <c r="E558" s="863"/>
      <c r="F558" s="863"/>
      <c r="G558" s="863"/>
      <c r="H558" s="863"/>
      <c r="I558" s="863"/>
      <c r="J558" s="864"/>
      <c r="K558" s="865"/>
      <c r="L558" s="865"/>
      <c r="M558" s="865"/>
      <c r="N558" s="865"/>
      <c r="O558" s="865"/>
      <c r="P558" s="874"/>
      <c r="Q558" s="874"/>
      <c r="R558" s="874"/>
      <c r="S558" s="874"/>
      <c r="T558" s="874"/>
      <c r="U558" s="874"/>
      <c r="V558" s="874"/>
      <c r="W558" s="874"/>
      <c r="X558" s="874"/>
      <c r="Y558" s="868"/>
      <c r="Z558" s="869"/>
      <c r="AA558" s="869"/>
      <c r="AB558" s="870"/>
      <c r="AC558" s="871"/>
      <c r="AD558" s="872"/>
      <c r="AE558" s="872"/>
      <c r="AF558" s="872"/>
      <c r="AG558" s="872"/>
      <c r="AH558" s="875"/>
      <c r="AI558" s="876"/>
      <c r="AJ558" s="876"/>
      <c r="AK558" s="876"/>
      <c r="AL558" s="857"/>
      <c r="AM558" s="858"/>
      <c r="AN558" s="858"/>
      <c r="AO558" s="859"/>
      <c r="AP558" s="860"/>
      <c r="AQ558" s="860"/>
      <c r="AR558" s="860"/>
      <c r="AS558" s="860"/>
      <c r="AT558" s="860"/>
      <c r="AU558" s="860"/>
      <c r="AV558" s="860"/>
      <c r="AW558" s="860"/>
      <c r="AX558" s="860"/>
      <c r="AY558">
        <f>COUNTA($C$558)</f>
        <v>0</v>
      </c>
    </row>
    <row r="559" spans="1:51" ht="30" hidden="1" customHeight="1" x14ac:dyDescent="0.15">
      <c r="A559" s="861">
        <v>29</v>
      </c>
      <c r="B559" s="861">
        <v>1</v>
      </c>
      <c r="C559" s="863"/>
      <c r="D559" s="863"/>
      <c r="E559" s="863"/>
      <c r="F559" s="863"/>
      <c r="G559" s="863"/>
      <c r="H559" s="863"/>
      <c r="I559" s="863"/>
      <c r="J559" s="864"/>
      <c r="K559" s="865"/>
      <c r="L559" s="865"/>
      <c r="M559" s="865"/>
      <c r="N559" s="865"/>
      <c r="O559" s="865"/>
      <c r="P559" s="874"/>
      <c r="Q559" s="874"/>
      <c r="R559" s="874"/>
      <c r="S559" s="874"/>
      <c r="T559" s="874"/>
      <c r="U559" s="874"/>
      <c r="V559" s="874"/>
      <c r="W559" s="874"/>
      <c r="X559" s="874"/>
      <c r="Y559" s="868"/>
      <c r="Z559" s="869"/>
      <c r="AA559" s="869"/>
      <c r="AB559" s="870"/>
      <c r="AC559" s="871"/>
      <c r="AD559" s="872"/>
      <c r="AE559" s="872"/>
      <c r="AF559" s="872"/>
      <c r="AG559" s="872"/>
      <c r="AH559" s="875"/>
      <c r="AI559" s="876"/>
      <c r="AJ559" s="876"/>
      <c r="AK559" s="876"/>
      <c r="AL559" s="857"/>
      <c r="AM559" s="858"/>
      <c r="AN559" s="858"/>
      <c r="AO559" s="859"/>
      <c r="AP559" s="860"/>
      <c r="AQ559" s="860"/>
      <c r="AR559" s="860"/>
      <c r="AS559" s="860"/>
      <c r="AT559" s="860"/>
      <c r="AU559" s="860"/>
      <c r="AV559" s="860"/>
      <c r="AW559" s="860"/>
      <c r="AX559" s="860"/>
      <c r="AY559">
        <f>COUNTA($C$559)</f>
        <v>0</v>
      </c>
    </row>
    <row r="560" spans="1:51" ht="30" hidden="1" customHeight="1" x14ac:dyDescent="0.15">
      <c r="A560" s="861">
        <v>30</v>
      </c>
      <c r="B560" s="861">
        <v>1</v>
      </c>
      <c r="C560" s="863"/>
      <c r="D560" s="863"/>
      <c r="E560" s="863"/>
      <c r="F560" s="863"/>
      <c r="G560" s="863"/>
      <c r="H560" s="863"/>
      <c r="I560" s="863"/>
      <c r="J560" s="864"/>
      <c r="K560" s="865"/>
      <c r="L560" s="865"/>
      <c r="M560" s="865"/>
      <c r="N560" s="865"/>
      <c r="O560" s="865"/>
      <c r="P560" s="874"/>
      <c r="Q560" s="874"/>
      <c r="R560" s="874"/>
      <c r="S560" s="874"/>
      <c r="T560" s="874"/>
      <c r="U560" s="874"/>
      <c r="V560" s="874"/>
      <c r="W560" s="874"/>
      <c r="X560" s="874"/>
      <c r="Y560" s="868"/>
      <c r="Z560" s="869"/>
      <c r="AA560" s="869"/>
      <c r="AB560" s="870"/>
      <c r="AC560" s="871"/>
      <c r="AD560" s="872"/>
      <c r="AE560" s="872"/>
      <c r="AF560" s="872"/>
      <c r="AG560" s="872"/>
      <c r="AH560" s="875"/>
      <c r="AI560" s="876"/>
      <c r="AJ560" s="876"/>
      <c r="AK560" s="876"/>
      <c r="AL560" s="857"/>
      <c r="AM560" s="858"/>
      <c r="AN560" s="858"/>
      <c r="AO560" s="859"/>
      <c r="AP560" s="860"/>
      <c r="AQ560" s="860"/>
      <c r="AR560" s="860"/>
      <c r="AS560" s="860"/>
      <c r="AT560" s="860"/>
      <c r="AU560" s="860"/>
      <c r="AV560" s="860"/>
      <c r="AW560" s="860"/>
      <c r="AX560" s="86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0"/>
      <c r="B563" s="850"/>
      <c r="C563" s="850" t="s">
        <v>24</v>
      </c>
      <c r="D563" s="850"/>
      <c r="E563" s="850"/>
      <c r="F563" s="850"/>
      <c r="G563" s="850"/>
      <c r="H563" s="850"/>
      <c r="I563" s="850"/>
      <c r="J563" s="851" t="s">
        <v>197</v>
      </c>
      <c r="K563" s="136"/>
      <c r="L563" s="136"/>
      <c r="M563" s="136"/>
      <c r="N563" s="136"/>
      <c r="O563" s="136"/>
      <c r="P563" s="413" t="s">
        <v>25</v>
      </c>
      <c r="Q563" s="413"/>
      <c r="R563" s="413"/>
      <c r="S563" s="413"/>
      <c r="T563" s="413"/>
      <c r="U563" s="413"/>
      <c r="V563" s="413"/>
      <c r="W563" s="413"/>
      <c r="X563" s="413"/>
      <c r="Y563" s="852" t="s">
        <v>196</v>
      </c>
      <c r="Z563" s="853"/>
      <c r="AA563" s="853"/>
      <c r="AB563" s="853"/>
      <c r="AC563" s="851" t="s">
        <v>228</v>
      </c>
      <c r="AD563" s="851"/>
      <c r="AE563" s="851"/>
      <c r="AF563" s="851"/>
      <c r="AG563" s="851"/>
      <c r="AH563" s="852" t="s">
        <v>246</v>
      </c>
      <c r="AI563" s="850"/>
      <c r="AJ563" s="850"/>
      <c r="AK563" s="850"/>
      <c r="AL563" s="850" t="s">
        <v>19</v>
      </c>
      <c r="AM563" s="850"/>
      <c r="AN563" s="850"/>
      <c r="AO563" s="854"/>
      <c r="AP563" s="873" t="s">
        <v>198</v>
      </c>
      <c r="AQ563" s="873"/>
      <c r="AR563" s="873"/>
      <c r="AS563" s="873"/>
      <c r="AT563" s="873"/>
      <c r="AU563" s="873"/>
      <c r="AV563" s="873"/>
      <c r="AW563" s="873"/>
      <c r="AX563" s="873"/>
      <c r="AY563">
        <f>$AY$561</f>
        <v>0</v>
      </c>
    </row>
    <row r="564" spans="1:51" ht="30" hidden="1" customHeight="1" x14ac:dyDescent="0.15">
      <c r="A564" s="861">
        <v>1</v>
      </c>
      <c r="B564" s="861">
        <v>1</v>
      </c>
      <c r="C564" s="863"/>
      <c r="D564" s="863"/>
      <c r="E564" s="863"/>
      <c r="F564" s="863"/>
      <c r="G564" s="863"/>
      <c r="H564" s="863"/>
      <c r="I564" s="863"/>
      <c r="J564" s="864"/>
      <c r="K564" s="865"/>
      <c r="L564" s="865"/>
      <c r="M564" s="865"/>
      <c r="N564" s="865"/>
      <c r="O564" s="865"/>
      <c r="P564" s="874"/>
      <c r="Q564" s="874"/>
      <c r="R564" s="874"/>
      <c r="S564" s="874"/>
      <c r="T564" s="874"/>
      <c r="U564" s="874"/>
      <c r="V564" s="874"/>
      <c r="W564" s="874"/>
      <c r="X564" s="874"/>
      <c r="Y564" s="868"/>
      <c r="Z564" s="869"/>
      <c r="AA564" s="869"/>
      <c r="AB564" s="870"/>
      <c r="AC564" s="871"/>
      <c r="AD564" s="872"/>
      <c r="AE564" s="872"/>
      <c r="AF564" s="872"/>
      <c r="AG564" s="872"/>
      <c r="AH564" s="855"/>
      <c r="AI564" s="856"/>
      <c r="AJ564" s="856"/>
      <c r="AK564" s="856"/>
      <c r="AL564" s="857"/>
      <c r="AM564" s="858"/>
      <c r="AN564" s="858"/>
      <c r="AO564" s="859"/>
      <c r="AP564" s="860"/>
      <c r="AQ564" s="860"/>
      <c r="AR564" s="860"/>
      <c r="AS564" s="860"/>
      <c r="AT564" s="860"/>
      <c r="AU564" s="860"/>
      <c r="AV564" s="860"/>
      <c r="AW564" s="860"/>
      <c r="AX564" s="860"/>
      <c r="AY564">
        <f>$AY$561</f>
        <v>0</v>
      </c>
    </row>
    <row r="565" spans="1:51" ht="30" hidden="1" customHeight="1" x14ac:dyDescent="0.15">
      <c r="A565" s="861">
        <v>2</v>
      </c>
      <c r="B565" s="861">
        <v>1</v>
      </c>
      <c r="C565" s="863"/>
      <c r="D565" s="863"/>
      <c r="E565" s="863"/>
      <c r="F565" s="863"/>
      <c r="G565" s="863"/>
      <c r="H565" s="863"/>
      <c r="I565" s="863"/>
      <c r="J565" s="864"/>
      <c r="K565" s="865"/>
      <c r="L565" s="865"/>
      <c r="M565" s="865"/>
      <c r="N565" s="865"/>
      <c r="O565" s="865"/>
      <c r="P565" s="874"/>
      <c r="Q565" s="874"/>
      <c r="R565" s="874"/>
      <c r="S565" s="874"/>
      <c r="T565" s="874"/>
      <c r="U565" s="874"/>
      <c r="V565" s="874"/>
      <c r="W565" s="874"/>
      <c r="X565" s="874"/>
      <c r="Y565" s="868"/>
      <c r="Z565" s="869"/>
      <c r="AA565" s="869"/>
      <c r="AB565" s="870"/>
      <c r="AC565" s="871"/>
      <c r="AD565" s="872"/>
      <c r="AE565" s="872"/>
      <c r="AF565" s="872"/>
      <c r="AG565" s="872"/>
      <c r="AH565" s="855"/>
      <c r="AI565" s="856"/>
      <c r="AJ565" s="856"/>
      <c r="AK565" s="856"/>
      <c r="AL565" s="857"/>
      <c r="AM565" s="858"/>
      <c r="AN565" s="858"/>
      <c r="AO565" s="859"/>
      <c r="AP565" s="860"/>
      <c r="AQ565" s="860"/>
      <c r="AR565" s="860"/>
      <c r="AS565" s="860"/>
      <c r="AT565" s="860"/>
      <c r="AU565" s="860"/>
      <c r="AV565" s="860"/>
      <c r="AW565" s="860"/>
      <c r="AX565" s="860"/>
      <c r="AY565">
        <f>COUNTA($C$565)</f>
        <v>0</v>
      </c>
    </row>
    <row r="566" spans="1:51" ht="30" hidden="1" customHeight="1" x14ac:dyDescent="0.15">
      <c r="A566" s="861">
        <v>3</v>
      </c>
      <c r="B566" s="861">
        <v>1</v>
      </c>
      <c r="C566" s="862"/>
      <c r="D566" s="863"/>
      <c r="E566" s="863"/>
      <c r="F566" s="863"/>
      <c r="G566" s="863"/>
      <c r="H566" s="863"/>
      <c r="I566" s="863"/>
      <c r="J566" s="864"/>
      <c r="K566" s="865"/>
      <c r="L566" s="865"/>
      <c r="M566" s="865"/>
      <c r="N566" s="865"/>
      <c r="O566" s="865"/>
      <c r="P566" s="877"/>
      <c r="Q566" s="874"/>
      <c r="R566" s="874"/>
      <c r="S566" s="874"/>
      <c r="T566" s="874"/>
      <c r="U566" s="874"/>
      <c r="V566" s="874"/>
      <c r="W566" s="874"/>
      <c r="X566" s="874"/>
      <c r="Y566" s="868"/>
      <c r="Z566" s="869"/>
      <c r="AA566" s="869"/>
      <c r="AB566" s="870"/>
      <c r="AC566" s="871"/>
      <c r="AD566" s="872"/>
      <c r="AE566" s="872"/>
      <c r="AF566" s="872"/>
      <c r="AG566" s="872"/>
      <c r="AH566" s="875"/>
      <c r="AI566" s="876"/>
      <c r="AJ566" s="876"/>
      <c r="AK566" s="876"/>
      <c r="AL566" s="857"/>
      <c r="AM566" s="858"/>
      <c r="AN566" s="858"/>
      <c r="AO566" s="859"/>
      <c r="AP566" s="860"/>
      <c r="AQ566" s="860"/>
      <c r="AR566" s="860"/>
      <c r="AS566" s="860"/>
      <c r="AT566" s="860"/>
      <c r="AU566" s="860"/>
      <c r="AV566" s="860"/>
      <c r="AW566" s="860"/>
      <c r="AX566" s="860"/>
      <c r="AY566">
        <f>COUNTA($C$566)</f>
        <v>0</v>
      </c>
    </row>
    <row r="567" spans="1:51" ht="30" hidden="1" customHeight="1" x14ac:dyDescent="0.15">
      <c r="A567" s="861">
        <v>4</v>
      </c>
      <c r="B567" s="861">
        <v>1</v>
      </c>
      <c r="C567" s="862"/>
      <c r="D567" s="863"/>
      <c r="E567" s="863"/>
      <c r="F567" s="863"/>
      <c r="G567" s="863"/>
      <c r="H567" s="863"/>
      <c r="I567" s="863"/>
      <c r="J567" s="864"/>
      <c r="K567" s="865"/>
      <c r="L567" s="865"/>
      <c r="M567" s="865"/>
      <c r="N567" s="865"/>
      <c r="O567" s="865"/>
      <c r="P567" s="877"/>
      <c r="Q567" s="874"/>
      <c r="R567" s="874"/>
      <c r="S567" s="874"/>
      <c r="T567" s="874"/>
      <c r="U567" s="874"/>
      <c r="V567" s="874"/>
      <c r="W567" s="874"/>
      <c r="X567" s="874"/>
      <c r="Y567" s="868"/>
      <c r="Z567" s="869"/>
      <c r="AA567" s="869"/>
      <c r="AB567" s="870"/>
      <c r="AC567" s="871"/>
      <c r="AD567" s="872"/>
      <c r="AE567" s="872"/>
      <c r="AF567" s="872"/>
      <c r="AG567" s="872"/>
      <c r="AH567" s="875"/>
      <c r="AI567" s="876"/>
      <c r="AJ567" s="876"/>
      <c r="AK567" s="876"/>
      <c r="AL567" s="857"/>
      <c r="AM567" s="858"/>
      <c r="AN567" s="858"/>
      <c r="AO567" s="859"/>
      <c r="AP567" s="860"/>
      <c r="AQ567" s="860"/>
      <c r="AR567" s="860"/>
      <c r="AS567" s="860"/>
      <c r="AT567" s="860"/>
      <c r="AU567" s="860"/>
      <c r="AV567" s="860"/>
      <c r="AW567" s="860"/>
      <c r="AX567" s="860"/>
      <c r="AY567">
        <f>COUNTA($C$567)</f>
        <v>0</v>
      </c>
    </row>
    <row r="568" spans="1:51" ht="30" hidden="1" customHeight="1" x14ac:dyDescent="0.15">
      <c r="A568" s="861">
        <v>5</v>
      </c>
      <c r="B568" s="861">
        <v>1</v>
      </c>
      <c r="C568" s="863"/>
      <c r="D568" s="863"/>
      <c r="E568" s="863"/>
      <c r="F568" s="863"/>
      <c r="G568" s="863"/>
      <c r="H568" s="863"/>
      <c r="I568" s="863"/>
      <c r="J568" s="864"/>
      <c r="K568" s="865"/>
      <c r="L568" s="865"/>
      <c r="M568" s="865"/>
      <c r="N568" s="865"/>
      <c r="O568" s="865"/>
      <c r="P568" s="874"/>
      <c r="Q568" s="874"/>
      <c r="R568" s="874"/>
      <c r="S568" s="874"/>
      <c r="T568" s="874"/>
      <c r="U568" s="874"/>
      <c r="V568" s="874"/>
      <c r="W568" s="874"/>
      <c r="X568" s="874"/>
      <c r="Y568" s="868"/>
      <c r="Z568" s="869"/>
      <c r="AA568" s="869"/>
      <c r="AB568" s="870"/>
      <c r="AC568" s="871"/>
      <c r="AD568" s="872"/>
      <c r="AE568" s="872"/>
      <c r="AF568" s="872"/>
      <c r="AG568" s="872"/>
      <c r="AH568" s="875"/>
      <c r="AI568" s="876"/>
      <c r="AJ568" s="876"/>
      <c r="AK568" s="876"/>
      <c r="AL568" s="857"/>
      <c r="AM568" s="858"/>
      <c r="AN568" s="858"/>
      <c r="AO568" s="859"/>
      <c r="AP568" s="860"/>
      <c r="AQ568" s="860"/>
      <c r="AR568" s="860"/>
      <c r="AS568" s="860"/>
      <c r="AT568" s="860"/>
      <c r="AU568" s="860"/>
      <c r="AV568" s="860"/>
      <c r="AW568" s="860"/>
      <c r="AX568" s="860"/>
      <c r="AY568">
        <f>COUNTA($C$568)</f>
        <v>0</v>
      </c>
    </row>
    <row r="569" spans="1:51" ht="30" hidden="1" customHeight="1" x14ac:dyDescent="0.15">
      <c r="A569" s="861">
        <v>6</v>
      </c>
      <c r="B569" s="861">
        <v>1</v>
      </c>
      <c r="C569" s="863"/>
      <c r="D569" s="863"/>
      <c r="E569" s="863"/>
      <c r="F569" s="863"/>
      <c r="G569" s="863"/>
      <c r="H569" s="863"/>
      <c r="I569" s="863"/>
      <c r="J569" s="864"/>
      <c r="K569" s="865"/>
      <c r="L569" s="865"/>
      <c r="M569" s="865"/>
      <c r="N569" s="865"/>
      <c r="O569" s="865"/>
      <c r="P569" s="874"/>
      <c r="Q569" s="874"/>
      <c r="R569" s="874"/>
      <c r="S569" s="874"/>
      <c r="T569" s="874"/>
      <c r="U569" s="874"/>
      <c r="V569" s="874"/>
      <c r="W569" s="874"/>
      <c r="X569" s="874"/>
      <c r="Y569" s="868"/>
      <c r="Z569" s="869"/>
      <c r="AA569" s="869"/>
      <c r="AB569" s="870"/>
      <c r="AC569" s="871"/>
      <c r="AD569" s="872"/>
      <c r="AE569" s="872"/>
      <c r="AF569" s="872"/>
      <c r="AG569" s="872"/>
      <c r="AH569" s="875"/>
      <c r="AI569" s="876"/>
      <c r="AJ569" s="876"/>
      <c r="AK569" s="876"/>
      <c r="AL569" s="857"/>
      <c r="AM569" s="858"/>
      <c r="AN569" s="858"/>
      <c r="AO569" s="859"/>
      <c r="AP569" s="860"/>
      <c r="AQ569" s="860"/>
      <c r="AR569" s="860"/>
      <c r="AS569" s="860"/>
      <c r="AT569" s="860"/>
      <c r="AU569" s="860"/>
      <c r="AV569" s="860"/>
      <c r="AW569" s="860"/>
      <c r="AX569" s="860"/>
      <c r="AY569">
        <f>COUNTA($C$569)</f>
        <v>0</v>
      </c>
    </row>
    <row r="570" spans="1:51" ht="30" hidden="1" customHeight="1" x14ac:dyDescent="0.15">
      <c r="A570" s="861">
        <v>7</v>
      </c>
      <c r="B570" s="861">
        <v>1</v>
      </c>
      <c r="C570" s="863"/>
      <c r="D570" s="863"/>
      <c r="E570" s="863"/>
      <c r="F570" s="863"/>
      <c r="G570" s="863"/>
      <c r="H570" s="863"/>
      <c r="I570" s="863"/>
      <c r="J570" s="864"/>
      <c r="K570" s="865"/>
      <c r="L570" s="865"/>
      <c r="M570" s="865"/>
      <c r="N570" s="865"/>
      <c r="O570" s="865"/>
      <c r="P570" s="874"/>
      <c r="Q570" s="874"/>
      <c r="R570" s="874"/>
      <c r="S570" s="874"/>
      <c r="T570" s="874"/>
      <c r="U570" s="874"/>
      <c r="V570" s="874"/>
      <c r="W570" s="874"/>
      <c r="X570" s="874"/>
      <c r="Y570" s="868"/>
      <c r="Z570" s="869"/>
      <c r="AA570" s="869"/>
      <c r="AB570" s="870"/>
      <c r="AC570" s="871"/>
      <c r="AD570" s="872"/>
      <c r="AE570" s="872"/>
      <c r="AF570" s="872"/>
      <c r="AG570" s="872"/>
      <c r="AH570" s="875"/>
      <c r="AI570" s="876"/>
      <c r="AJ570" s="876"/>
      <c r="AK570" s="876"/>
      <c r="AL570" s="857"/>
      <c r="AM570" s="858"/>
      <c r="AN570" s="858"/>
      <c r="AO570" s="859"/>
      <c r="AP570" s="860"/>
      <c r="AQ570" s="860"/>
      <c r="AR570" s="860"/>
      <c r="AS570" s="860"/>
      <c r="AT570" s="860"/>
      <c r="AU570" s="860"/>
      <c r="AV570" s="860"/>
      <c r="AW570" s="860"/>
      <c r="AX570" s="860"/>
      <c r="AY570">
        <f>COUNTA($C$570)</f>
        <v>0</v>
      </c>
    </row>
    <row r="571" spans="1:51" ht="30" hidden="1" customHeight="1" x14ac:dyDescent="0.15">
      <c r="A571" s="861">
        <v>8</v>
      </c>
      <c r="B571" s="861">
        <v>1</v>
      </c>
      <c r="C571" s="863"/>
      <c r="D571" s="863"/>
      <c r="E571" s="863"/>
      <c r="F571" s="863"/>
      <c r="G571" s="863"/>
      <c r="H571" s="863"/>
      <c r="I571" s="863"/>
      <c r="J571" s="864"/>
      <c r="K571" s="865"/>
      <c r="L571" s="865"/>
      <c r="M571" s="865"/>
      <c r="N571" s="865"/>
      <c r="O571" s="865"/>
      <c r="P571" s="874"/>
      <c r="Q571" s="874"/>
      <c r="R571" s="874"/>
      <c r="S571" s="874"/>
      <c r="T571" s="874"/>
      <c r="U571" s="874"/>
      <c r="V571" s="874"/>
      <c r="W571" s="874"/>
      <c r="X571" s="874"/>
      <c r="Y571" s="868"/>
      <c r="Z571" s="869"/>
      <c r="AA571" s="869"/>
      <c r="AB571" s="870"/>
      <c r="AC571" s="871"/>
      <c r="AD571" s="872"/>
      <c r="AE571" s="872"/>
      <c r="AF571" s="872"/>
      <c r="AG571" s="872"/>
      <c r="AH571" s="875"/>
      <c r="AI571" s="876"/>
      <c r="AJ571" s="876"/>
      <c r="AK571" s="876"/>
      <c r="AL571" s="857"/>
      <c r="AM571" s="858"/>
      <c r="AN571" s="858"/>
      <c r="AO571" s="859"/>
      <c r="AP571" s="860"/>
      <c r="AQ571" s="860"/>
      <c r="AR571" s="860"/>
      <c r="AS571" s="860"/>
      <c r="AT571" s="860"/>
      <c r="AU571" s="860"/>
      <c r="AV571" s="860"/>
      <c r="AW571" s="860"/>
      <c r="AX571" s="860"/>
      <c r="AY571">
        <f>COUNTA($C$571)</f>
        <v>0</v>
      </c>
    </row>
    <row r="572" spans="1:51" ht="30" hidden="1" customHeight="1" x14ac:dyDescent="0.15">
      <c r="A572" s="861">
        <v>9</v>
      </c>
      <c r="B572" s="861">
        <v>1</v>
      </c>
      <c r="C572" s="863"/>
      <c r="D572" s="863"/>
      <c r="E572" s="863"/>
      <c r="F572" s="863"/>
      <c r="G572" s="863"/>
      <c r="H572" s="863"/>
      <c r="I572" s="863"/>
      <c r="J572" s="864"/>
      <c r="K572" s="865"/>
      <c r="L572" s="865"/>
      <c r="M572" s="865"/>
      <c r="N572" s="865"/>
      <c r="O572" s="865"/>
      <c r="P572" s="874"/>
      <c r="Q572" s="874"/>
      <c r="R572" s="874"/>
      <c r="S572" s="874"/>
      <c r="T572" s="874"/>
      <c r="U572" s="874"/>
      <c r="V572" s="874"/>
      <c r="W572" s="874"/>
      <c r="X572" s="874"/>
      <c r="Y572" s="868"/>
      <c r="Z572" s="869"/>
      <c r="AA572" s="869"/>
      <c r="AB572" s="870"/>
      <c r="AC572" s="871"/>
      <c r="AD572" s="872"/>
      <c r="AE572" s="872"/>
      <c r="AF572" s="872"/>
      <c r="AG572" s="872"/>
      <c r="AH572" s="875"/>
      <c r="AI572" s="876"/>
      <c r="AJ572" s="876"/>
      <c r="AK572" s="876"/>
      <c r="AL572" s="857"/>
      <c r="AM572" s="858"/>
      <c r="AN572" s="858"/>
      <c r="AO572" s="859"/>
      <c r="AP572" s="860"/>
      <c r="AQ572" s="860"/>
      <c r="AR572" s="860"/>
      <c r="AS572" s="860"/>
      <c r="AT572" s="860"/>
      <c r="AU572" s="860"/>
      <c r="AV572" s="860"/>
      <c r="AW572" s="860"/>
      <c r="AX572" s="860"/>
      <c r="AY572">
        <f>COUNTA($C$572)</f>
        <v>0</v>
      </c>
    </row>
    <row r="573" spans="1:51" ht="30" hidden="1" customHeight="1" x14ac:dyDescent="0.15">
      <c r="A573" s="861">
        <v>10</v>
      </c>
      <c r="B573" s="861">
        <v>1</v>
      </c>
      <c r="C573" s="863"/>
      <c r="D573" s="863"/>
      <c r="E573" s="863"/>
      <c r="F573" s="863"/>
      <c r="G573" s="863"/>
      <c r="H573" s="863"/>
      <c r="I573" s="863"/>
      <c r="J573" s="864"/>
      <c r="K573" s="865"/>
      <c r="L573" s="865"/>
      <c r="M573" s="865"/>
      <c r="N573" s="865"/>
      <c r="O573" s="865"/>
      <c r="P573" s="874"/>
      <c r="Q573" s="874"/>
      <c r="R573" s="874"/>
      <c r="S573" s="874"/>
      <c r="T573" s="874"/>
      <c r="U573" s="874"/>
      <c r="V573" s="874"/>
      <c r="W573" s="874"/>
      <c r="X573" s="874"/>
      <c r="Y573" s="868"/>
      <c r="Z573" s="869"/>
      <c r="AA573" s="869"/>
      <c r="AB573" s="870"/>
      <c r="AC573" s="871"/>
      <c r="AD573" s="872"/>
      <c r="AE573" s="872"/>
      <c r="AF573" s="872"/>
      <c r="AG573" s="872"/>
      <c r="AH573" s="875"/>
      <c r="AI573" s="876"/>
      <c r="AJ573" s="876"/>
      <c r="AK573" s="876"/>
      <c r="AL573" s="857"/>
      <c r="AM573" s="858"/>
      <c r="AN573" s="858"/>
      <c r="AO573" s="859"/>
      <c r="AP573" s="860"/>
      <c r="AQ573" s="860"/>
      <c r="AR573" s="860"/>
      <c r="AS573" s="860"/>
      <c r="AT573" s="860"/>
      <c r="AU573" s="860"/>
      <c r="AV573" s="860"/>
      <c r="AW573" s="860"/>
      <c r="AX573" s="860"/>
      <c r="AY573">
        <f>COUNTA($C$573)</f>
        <v>0</v>
      </c>
    </row>
    <row r="574" spans="1:51" ht="30" hidden="1" customHeight="1" x14ac:dyDescent="0.15">
      <c r="A574" s="861">
        <v>11</v>
      </c>
      <c r="B574" s="861">
        <v>1</v>
      </c>
      <c r="C574" s="863"/>
      <c r="D574" s="863"/>
      <c r="E574" s="863"/>
      <c r="F574" s="863"/>
      <c r="G574" s="863"/>
      <c r="H574" s="863"/>
      <c r="I574" s="863"/>
      <c r="J574" s="864"/>
      <c r="K574" s="865"/>
      <c r="L574" s="865"/>
      <c r="M574" s="865"/>
      <c r="N574" s="865"/>
      <c r="O574" s="865"/>
      <c r="P574" s="874"/>
      <c r="Q574" s="874"/>
      <c r="R574" s="874"/>
      <c r="S574" s="874"/>
      <c r="T574" s="874"/>
      <c r="U574" s="874"/>
      <c r="V574" s="874"/>
      <c r="W574" s="874"/>
      <c r="X574" s="874"/>
      <c r="Y574" s="868"/>
      <c r="Z574" s="869"/>
      <c r="AA574" s="869"/>
      <c r="AB574" s="870"/>
      <c r="AC574" s="871"/>
      <c r="AD574" s="872"/>
      <c r="AE574" s="872"/>
      <c r="AF574" s="872"/>
      <c r="AG574" s="872"/>
      <c r="AH574" s="875"/>
      <c r="AI574" s="876"/>
      <c r="AJ574" s="876"/>
      <c r="AK574" s="876"/>
      <c r="AL574" s="857"/>
      <c r="AM574" s="858"/>
      <c r="AN574" s="858"/>
      <c r="AO574" s="859"/>
      <c r="AP574" s="860"/>
      <c r="AQ574" s="860"/>
      <c r="AR574" s="860"/>
      <c r="AS574" s="860"/>
      <c r="AT574" s="860"/>
      <c r="AU574" s="860"/>
      <c r="AV574" s="860"/>
      <c r="AW574" s="860"/>
      <c r="AX574" s="860"/>
      <c r="AY574">
        <f>COUNTA($C$574)</f>
        <v>0</v>
      </c>
    </row>
    <row r="575" spans="1:51" ht="30" hidden="1" customHeight="1" x14ac:dyDescent="0.15">
      <c r="A575" s="861">
        <v>12</v>
      </c>
      <c r="B575" s="861">
        <v>1</v>
      </c>
      <c r="C575" s="863"/>
      <c r="D575" s="863"/>
      <c r="E575" s="863"/>
      <c r="F575" s="863"/>
      <c r="G575" s="863"/>
      <c r="H575" s="863"/>
      <c r="I575" s="863"/>
      <c r="J575" s="864"/>
      <c r="K575" s="865"/>
      <c r="L575" s="865"/>
      <c r="M575" s="865"/>
      <c r="N575" s="865"/>
      <c r="O575" s="865"/>
      <c r="P575" s="874"/>
      <c r="Q575" s="874"/>
      <c r="R575" s="874"/>
      <c r="S575" s="874"/>
      <c r="T575" s="874"/>
      <c r="U575" s="874"/>
      <c r="V575" s="874"/>
      <c r="W575" s="874"/>
      <c r="X575" s="874"/>
      <c r="Y575" s="868"/>
      <c r="Z575" s="869"/>
      <c r="AA575" s="869"/>
      <c r="AB575" s="870"/>
      <c r="AC575" s="871"/>
      <c r="AD575" s="872"/>
      <c r="AE575" s="872"/>
      <c r="AF575" s="872"/>
      <c r="AG575" s="872"/>
      <c r="AH575" s="875"/>
      <c r="AI575" s="876"/>
      <c r="AJ575" s="876"/>
      <c r="AK575" s="876"/>
      <c r="AL575" s="857"/>
      <c r="AM575" s="858"/>
      <c r="AN575" s="858"/>
      <c r="AO575" s="859"/>
      <c r="AP575" s="860"/>
      <c r="AQ575" s="860"/>
      <c r="AR575" s="860"/>
      <c r="AS575" s="860"/>
      <c r="AT575" s="860"/>
      <c r="AU575" s="860"/>
      <c r="AV575" s="860"/>
      <c r="AW575" s="860"/>
      <c r="AX575" s="860"/>
      <c r="AY575">
        <f>COUNTA($C$575)</f>
        <v>0</v>
      </c>
    </row>
    <row r="576" spans="1:51" ht="30" hidden="1" customHeight="1" x14ac:dyDescent="0.15">
      <c r="A576" s="861">
        <v>13</v>
      </c>
      <c r="B576" s="861">
        <v>1</v>
      </c>
      <c r="C576" s="863"/>
      <c r="D576" s="863"/>
      <c r="E576" s="863"/>
      <c r="F576" s="863"/>
      <c r="G576" s="863"/>
      <c r="H576" s="863"/>
      <c r="I576" s="863"/>
      <c r="J576" s="864"/>
      <c r="K576" s="865"/>
      <c r="L576" s="865"/>
      <c r="M576" s="865"/>
      <c r="N576" s="865"/>
      <c r="O576" s="865"/>
      <c r="P576" s="874"/>
      <c r="Q576" s="874"/>
      <c r="R576" s="874"/>
      <c r="S576" s="874"/>
      <c r="T576" s="874"/>
      <c r="U576" s="874"/>
      <c r="V576" s="874"/>
      <c r="W576" s="874"/>
      <c r="X576" s="874"/>
      <c r="Y576" s="868"/>
      <c r="Z576" s="869"/>
      <c r="AA576" s="869"/>
      <c r="AB576" s="870"/>
      <c r="AC576" s="871"/>
      <c r="AD576" s="872"/>
      <c r="AE576" s="872"/>
      <c r="AF576" s="872"/>
      <c r="AG576" s="872"/>
      <c r="AH576" s="875"/>
      <c r="AI576" s="876"/>
      <c r="AJ576" s="876"/>
      <c r="AK576" s="876"/>
      <c r="AL576" s="857"/>
      <c r="AM576" s="858"/>
      <c r="AN576" s="858"/>
      <c r="AO576" s="859"/>
      <c r="AP576" s="860"/>
      <c r="AQ576" s="860"/>
      <c r="AR576" s="860"/>
      <c r="AS576" s="860"/>
      <c r="AT576" s="860"/>
      <c r="AU576" s="860"/>
      <c r="AV576" s="860"/>
      <c r="AW576" s="860"/>
      <c r="AX576" s="860"/>
      <c r="AY576">
        <f>COUNTA($C$576)</f>
        <v>0</v>
      </c>
    </row>
    <row r="577" spans="1:51" ht="30" hidden="1" customHeight="1" x14ac:dyDescent="0.15">
      <c r="A577" s="861">
        <v>14</v>
      </c>
      <c r="B577" s="861">
        <v>1</v>
      </c>
      <c r="C577" s="863"/>
      <c r="D577" s="863"/>
      <c r="E577" s="863"/>
      <c r="F577" s="863"/>
      <c r="G577" s="863"/>
      <c r="H577" s="863"/>
      <c r="I577" s="863"/>
      <c r="J577" s="864"/>
      <c r="K577" s="865"/>
      <c r="L577" s="865"/>
      <c r="M577" s="865"/>
      <c r="N577" s="865"/>
      <c r="O577" s="865"/>
      <c r="P577" s="874"/>
      <c r="Q577" s="874"/>
      <c r="R577" s="874"/>
      <c r="S577" s="874"/>
      <c r="T577" s="874"/>
      <c r="U577" s="874"/>
      <c r="V577" s="874"/>
      <c r="W577" s="874"/>
      <c r="X577" s="874"/>
      <c r="Y577" s="868"/>
      <c r="Z577" s="869"/>
      <c r="AA577" s="869"/>
      <c r="AB577" s="870"/>
      <c r="AC577" s="871"/>
      <c r="AD577" s="872"/>
      <c r="AE577" s="872"/>
      <c r="AF577" s="872"/>
      <c r="AG577" s="872"/>
      <c r="AH577" s="875"/>
      <c r="AI577" s="876"/>
      <c r="AJ577" s="876"/>
      <c r="AK577" s="876"/>
      <c r="AL577" s="857"/>
      <c r="AM577" s="858"/>
      <c r="AN577" s="858"/>
      <c r="AO577" s="859"/>
      <c r="AP577" s="860"/>
      <c r="AQ577" s="860"/>
      <c r="AR577" s="860"/>
      <c r="AS577" s="860"/>
      <c r="AT577" s="860"/>
      <c r="AU577" s="860"/>
      <c r="AV577" s="860"/>
      <c r="AW577" s="860"/>
      <c r="AX577" s="860"/>
      <c r="AY577">
        <f>COUNTA($C$577)</f>
        <v>0</v>
      </c>
    </row>
    <row r="578" spans="1:51" ht="30" hidden="1" customHeight="1" x14ac:dyDescent="0.15">
      <c r="A578" s="861">
        <v>15</v>
      </c>
      <c r="B578" s="861">
        <v>1</v>
      </c>
      <c r="C578" s="863"/>
      <c r="D578" s="863"/>
      <c r="E578" s="863"/>
      <c r="F578" s="863"/>
      <c r="G578" s="863"/>
      <c r="H578" s="863"/>
      <c r="I578" s="863"/>
      <c r="J578" s="864"/>
      <c r="K578" s="865"/>
      <c r="L578" s="865"/>
      <c r="M578" s="865"/>
      <c r="N578" s="865"/>
      <c r="O578" s="865"/>
      <c r="P578" s="874"/>
      <c r="Q578" s="874"/>
      <c r="R578" s="874"/>
      <c r="S578" s="874"/>
      <c r="T578" s="874"/>
      <c r="U578" s="874"/>
      <c r="V578" s="874"/>
      <c r="W578" s="874"/>
      <c r="X578" s="874"/>
      <c r="Y578" s="868"/>
      <c r="Z578" s="869"/>
      <c r="AA578" s="869"/>
      <c r="AB578" s="870"/>
      <c r="AC578" s="871"/>
      <c r="AD578" s="872"/>
      <c r="AE578" s="872"/>
      <c r="AF578" s="872"/>
      <c r="AG578" s="872"/>
      <c r="AH578" s="875"/>
      <c r="AI578" s="876"/>
      <c r="AJ578" s="876"/>
      <c r="AK578" s="876"/>
      <c r="AL578" s="857"/>
      <c r="AM578" s="858"/>
      <c r="AN578" s="858"/>
      <c r="AO578" s="859"/>
      <c r="AP578" s="860"/>
      <c r="AQ578" s="860"/>
      <c r="AR578" s="860"/>
      <c r="AS578" s="860"/>
      <c r="AT578" s="860"/>
      <c r="AU578" s="860"/>
      <c r="AV578" s="860"/>
      <c r="AW578" s="860"/>
      <c r="AX578" s="860"/>
      <c r="AY578">
        <f>COUNTA($C$578)</f>
        <v>0</v>
      </c>
    </row>
    <row r="579" spans="1:51" ht="30" hidden="1" customHeight="1" x14ac:dyDescent="0.15">
      <c r="A579" s="861">
        <v>16</v>
      </c>
      <c r="B579" s="861">
        <v>1</v>
      </c>
      <c r="C579" s="863"/>
      <c r="D579" s="863"/>
      <c r="E579" s="863"/>
      <c r="F579" s="863"/>
      <c r="G579" s="863"/>
      <c r="H579" s="863"/>
      <c r="I579" s="863"/>
      <c r="J579" s="864"/>
      <c r="K579" s="865"/>
      <c r="L579" s="865"/>
      <c r="M579" s="865"/>
      <c r="N579" s="865"/>
      <c r="O579" s="865"/>
      <c r="P579" s="874"/>
      <c r="Q579" s="874"/>
      <c r="R579" s="874"/>
      <c r="S579" s="874"/>
      <c r="T579" s="874"/>
      <c r="U579" s="874"/>
      <c r="V579" s="874"/>
      <c r="W579" s="874"/>
      <c r="X579" s="874"/>
      <c r="Y579" s="868"/>
      <c r="Z579" s="869"/>
      <c r="AA579" s="869"/>
      <c r="AB579" s="870"/>
      <c r="AC579" s="871"/>
      <c r="AD579" s="872"/>
      <c r="AE579" s="872"/>
      <c r="AF579" s="872"/>
      <c r="AG579" s="872"/>
      <c r="AH579" s="875"/>
      <c r="AI579" s="876"/>
      <c r="AJ579" s="876"/>
      <c r="AK579" s="876"/>
      <c r="AL579" s="857"/>
      <c r="AM579" s="858"/>
      <c r="AN579" s="858"/>
      <c r="AO579" s="859"/>
      <c r="AP579" s="860"/>
      <c r="AQ579" s="860"/>
      <c r="AR579" s="860"/>
      <c r="AS579" s="860"/>
      <c r="AT579" s="860"/>
      <c r="AU579" s="860"/>
      <c r="AV579" s="860"/>
      <c r="AW579" s="860"/>
      <c r="AX579" s="860"/>
      <c r="AY579">
        <f>COUNTA($C$579)</f>
        <v>0</v>
      </c>
    </row>
    <row r="580" spans="1:51" s="16" customFormat="1" ht="30" hidden="1" customHeight="1" x14ac:dyDescent="0.15">
      <c r="A580" s="861">
        <v>17</v>
      </c>
      <c r="B580" s="861">
        <v>1</v>
      </c>
      <c r="C580" s="863"/>
      <c r="D580" s="863"/>
      <c r="E580" s="863"/>
      <c r="F580" s="863"/>
      <c r="G580" s="863"/>
      <c r="H580" s="863"/>
      <c r="I580" s="863"/>
      <c r="J580" s="864"/>
      <c r="K580" s="865"/>
      <c r="L580" s="865"/>
      <c r="M580" s="865"/>
      <c r="N580" s="865"/>
      <c r="O580" s="865"/>
      <c r="P580" s="874"/>
      <c r="Q580" s="874"/>
      <c r="R580" s="874"/>
      <c r="S580" s="874"/>
      <c r="T580" s="874"/>
      <c r="U580" s="874"/>
      <c r="V580" s="874"/>
      <c r="W580" s="874"/>
      <c r="X580" s="874"/>
      <c r="Y580" s="868"/>
      <c r="Z580" s="869"/>
      <c r="AA580" s="869"/>
      <c r="AB580" s="870"/>
      <c r="AC580" s="871"/>
      <c r="AD580" s="872"/>
      <c r="AE580" s="872"/>
      <c r="AF580" s="872"/>
      <c r="AG580" s="872"/>
      <c r="AH580" s="875"/>
      <c r="AI580" s="876"/>
      <c r="AJ580" s="876"/>
      <c r="AK580" s="876"/>
      <c r="AL580" s="857"/>
      <c r="AM580" s="858"/>
      <c r="AN580" s="858"/>
      <c r="AO580" s="859"/>
      <c r="AP580" s="860"/>
      <c r="AQ580" s="860"/>
      <c r="AR580" s="860"/>
      <c r="AS580" s="860"/>
      <c r="AT580" s="860"/>
      <c r="AU580" s="860"/>
      <c r="AV580" s="860"/>
      <c r="AW580" s="860"/>
      <c r="AX580" s="860"/>
      <c r="AY580">
        <f>COUNTA($C$580)</f>
        <v>0</v>
      </c>
    </row>
    <row r="581" spans="1:51" ht="30" hidden="1" customHeight="1" x14ac:dyDescent="0.15">
      <c r="A581" s="861">
        <v>18</v>
      </c>
      <c r="B581" s="861">
        <v>1</v>
      </c>
      <c r="C581" s="863"/>
      <c r="D581" s="863"/>
      <c r="E581" s="863"/>
      <c r="F581" s="863"/>
      <c r="G581" s="863"/>
      <c r="H581" s="863"/>
      <c r="I581" s="863"/>
      <c r="J581" s="864"/>
      <c r="K581" s="865"/>
      <c r="L581" s="865"/>
      <c r="M581" s="865"/>
      <c r="N581" s="865"/>
      <c r="O581" s="865"/>
      <c r="P581" s="874"/>
      <c r="Q581" s="874"/>
      <c r="R581" s="874"/>
      <c r="S581" s="874"/>
      <c r="T581" s="874"/>
      <c r="U581" s="874"/>
      <c r="V581" s="874"/>
      <c r="W581" s="874"/>
      <c r="X581" s="874"/>
      <c r="Y581" s="868"/>
      <c r="Z581" s="869"/>
      <c r="AA581" s="869"/>
      <c r="AB581" s="870"/>
      <c r="AC581" s="871"/>
      <c r="AD581" s="872"/>
      <c r="AE581" s="872"/>
      <c r="AF581" s="872"/>
      <c r="AG581" s="872"/>
      <c r="AH581" s="875"/>
      <c r="AI581" s="876"/>
      <c r="AJ581" s="876"/>
      <c r="AK581" s="876"/>
      <c r="AL581" s="857"/>
      <c r="AM581" s="858"/>
      <c r="AN581" s="858"/>
      <c r="AO581" s="859"/>
      <c r="AP581" s="860"/>
      <c r="AQ581" s="860"/>
      <c r="AR581" s="860"/>
      <c r="AS581" s="860"/>
      <c r="AT581" s="860"/>
      <c r="AU581" s="860"/>
      <c r="AV581" s="860"/>
      <c r="AW581" s="860"/>
      <c r="AX581" s="860"/>
      <c r="AY581">
        <f>COUNTA($C$581)</f>
        <v>0</v>
      </c>
    </row>
    <row r="582" spans="1:51" ht="30" hidden="1" customHeight="1" x14ac:dyDescent="0.15">
      <c r="A582" s="861">
        <v>19</v>
      </c>
      <c r="B582" s="861">
        <v>1</v>
      </c>
      <c r="C582" s="863"/>
      <c r="D582" s="863"/>
      <c r="E582" s="863"/>
      <c r="F582" s="863"/>
      <c r="G582" s="863"/>
      <c r="H582" s="863"/>
      <c r="I582" s="863"/>
      <c r="J582" s="864"/>
      <c r="K582" s="865"/>
      <c r="L582" s="865"/>
      <c r="M582" s="865"/>
      <c r="N582" s="865"/>
      <c r="O582" s="865"/>
      <c r="P582" s="874"/>
      <c r="Q582" s="874"/>
      <c r="R582" s="874"/>
      <c r="S582" s="874"/>
      <c r="T582" s="874"/>
      <c r="U582" s="874"/>
      <c r="V582" s="874"/>
      <c r="W582" s="874"/>
      <c r="X582" s="874"/>
      <c r="Y582" s="868"/>
      <c r="Z582" s="869"/>
      <c r="AA582" s="869"/>
      <c r="AB582" s="870"/>
      <c r="AC582" s="871"/>
      <c r="AD582" s="872"/>
      <c r="AE582" s="872"/>
      <c r="AF582" s="872"/>
      <c r="AG582" s="872"/>
      <c r="AH582" s="875"/>
      <c r="AI582" s="876"/>
      <c r="AJ582" s="876"/>
      <c r="AK582" s="876"/>
      <c r="AL582" s="857"/>
      <c r="AM582" s="858"/>
      <c r="AN582" s="858"/>
      <c r="AO582" s="859"/>
      <c r="AP582" s="860"/>
      <c r="AQ582" s="860"/>
      <c r="AR582" s="860"/>
      <c r="AS582" s="860"/>
      <c r="AT582" s="860"/>
      <c r="AU582" s="860"/>
      <c r="AV582" s="860"/>
      <c r="AW582" s="860"/>
      <c r="AX582" s="860"/>
      <c r="AY582">
        <f>COUNTA($C$582)</f>
        <v>0</v>
      </c>
    </row>
    <row r="583" spans="1:51" ht="30" hidden="1" customHeight="1" x14ac:dyDescent="0.15">
      <c r="A583" s="861">
        <v>20</v>
      </c>
      <c r="B583" s="861">
        <v>1</v>
      </c>
      <c r="C583" s="863"/>
      <c r="D583" s="863"/>
      <c r="E583" s="863"/>
      <c r="F583" s="863"/>
      <c r="G583" s="863"/>
      <c r="H583" s="863"/>
      <c r="I583" s="863"/>
      <c r="J583" s="864"/>
      <c r="K583" s="865"/>
      <c r="L583" s="865"/>
      <c r="M583" s="865"/>
      <c r="N583" s="865"/>
      <c r="O583" s="865"/>
      <c r="P583" s="874"/>
      <c r="Q583" s="874"/>
      <c r="R583" s="874"/>
      <c r="S583" s="874"/>
      <c r="T583" s="874"/>
      <c r="U583" s="874"/>
      <c r="V583" s="874"/>
      <c r="W583" s="874"/>
      <c r="X583" s="874"/>
      <c r="Y583" s="868"/>
      <c r="Z583" s="869"/>
      <c r="AA583" s="869"/>
      <c r="AB583" s="870"/>
      <c r="AC583" s="871"/>
      <c r="AD583" s="872"/>
      <c r="AE583" s="872"/>
      <c r="AF583" s="872"/>
      <c r="AG583" s="872"/>
      <c r="AH583" s="875"/>
      <c r="AI583" s="876"/>
      <c r="AJ583" s="876"/>
      <c r="AK583" s="876"/>
      <c r="AL583" s="857"/>
      <c r="AM583" s="858"/>
      <c r="AN583" s="858"/>
      <c r="AO583" s="859"/>
      <c r="AP583" s="860"/>
      <c r="AQ583" s="860"/>
      <c r="AR583" s="860"/>
      <c r="AS583" s="860"/>
      <c r="AT583" s="860"/>
      <c r="AU583" s="860"/>
      <c r="AV583" s="860"/>
      <c r="AW583" s="860"/>
      <c r="AX583" s="860"/>
      <c r="AY583">
        <f>COUNTA($C$583)</f>
        <v>0</v>
      </c>
    </row>
    <row r="584" spans="1:51" ht="30" hidden="1" customHeight="1" x14ac:dyDescent="0.15">
      <c r="A584" s="861">
        <v>21</v>
      </c>
      <c r="B584" s="861">
        <v>1</v>
      </c>
      <c r="C584" s="863"/>
      <c r="D584" s="863"/>
      <c r="E584" s="863"/>
      <c r="F584" s="863"/>
      <c r="G584" s="863"/>
      <c r="H584" s="863"/>
      <c r="I584" s="863"/>
      <c r="J584" s="864"/>
      <c r="K584" s="865"/>
      <c r="L584" s="865"/>
      <c r="M584" s="865"/>
      <c r="N584" s="865"/>
      <c r="O584" s="865"/>
      <c r="P584" s="874"/>
      <c r="Q584" s="874"/>
      <c r="R584" s="874"/>
      <c r="S584" s="874"/>
      <c r="T584" s="874"/>
      <c r="U584" s="874"/>
      <c r="V584" s="874"/>
      <c r="W584" s="874"/>
      <c r="X584" s="874"/>
      <c r="Y584" s="868"/>
      <c r="Z584" s="869"/>
      <c r="AA584" s="869"/>
      <c r="AB584" s="870"/>
      <c r="AC584" s="871"/>
      <c r="AD584" s="872"/>
      <c r="AE584" s="872"/>
      <c r="AF584" s="872"/>
      <c r="AG584" s="872"/>
      <c r="AH584" s="875"/>
      <c r="AI584" s="876"/>
      <c r="AJ584" s="876"/>
      <c r="AK584" s="876"/>
      <c r="AL584" s="857"/>
      <c r="AM584" s="858"/>
      <c r="AN584" s="858"/>
      <c r="AO584" s="859"/>
      <c r="AP584" s="860"/>
      <c r="AQ584" s="860"/>
      <c r="AR584" s="860"/>
      <c r="AS584" s="860"/>
      <c r="AT584" s="860"/>
      <c r="AU584" s="860"/>
      <c r="AV584" s="860"/>
      <c r="AW584" s="860"/>
      <c r="AX584" s="860"/>
      <c r="AY584">
        <f>COUNTA($C$584)</f>
        <v>0</v>
      </c>
    </row>
    <row r="585" spans="1:51" ht="30" hidden="1" customHeight="1" x14ac:dyDescent="0.15">
      <c r="A585" s="861">
        <v>22</v>
      </c>
      <c r="B585" s="861">
        <v>1</v>
      </c>
      <c r="C585" s="863"/>
      <c r="D585" s="863"/>
      <c r="E585" s="863"/>
      <c r="F585" s="863"/>
      <c r="G585" s="863"/>
      <c r="H585" s="863"/>
      <c r="I585" s="863"/>
      <c r="J585" s="864"/>
      <c r="K585" s="865"/>
      <c r="L585" s="865"/>
      <c r="M585" s="865"/>
      <c r="N585" s="865"/>
      <c r="O585" s="865"/>
      <c r="P585" s="874"/>
      <c r="Q585" s="874"/>
      <c r="R585" s="874"/>
      <c r="S585" s="874"/>
      <c r="T585" s="874"/>
      <c r="U585" s="874"/>
      <c r="V585" s="874"/>
      <c r="W585" s="874"/>
      <c r="X585" s="874"/>
      <c r="Y585" s="868"/>
      <c r="Z585" s="869"/>
      <c r="AA585" s="869"/>
      <c r="AB585" s="870"/>
      <c r="AC585" s="871"/>
      <c r="AD585" s="872"/>
      <c r="AE585" s="872"/>
      <c r="AF585" s="872"/>
      <c r="AG585" s="872"/>
      <c r="AH585" s="875"/>
      <c r="AI585" s="876"/>
      <c r="AJ585" s="876"/>
      <c r="AK585" s="876"/>
      <c r="AL585" s="857"/>
      <c r="AM585" s="858"/>
      <c r="AN585" s="858"/>
      <c r="AO585" s="859"/>
      <c r="AP585" s="860"/>
      <c r="AQ585" s="860"/>
      <c r="AR585" s="860"/>
      <c r="AS585" s="860"/>
      <c r="AT585" s="860"/>
      <c r="AU585" s="860"/>
      <c r="AV585" s="860"/>
      <c r="AW585" s="860"/>
      <c r="AX585" s="860"/>
      <c r="AY585">
        <f>COUNTA($C$585)</f>
        <v>0</v>
      </c>
    </row>
    <row r="586" spans="1:51" ht="30" hidden="1" customHeight="1" x14ac:dyDescent="0.15">
      <c r="A586" s="861">
        <v>23</v>
      </c>
      <c r="B586" s="861">
        <v>1</v>
      </c>
      <c r="C586" s="863"/>
      <c r="D586" s="863"/>
      <c r="E586" s="863"/>
      <c r="F586" s="863"/>
      <c r="G586" s="863"/>
      <c r="H586" s="863"/>
      <c r="I586" s="863"/>
      <c r="J586" s="864"/>
      <c r="K586" s="865"/>
      <c r="L586" s="865"/>
      <c r="M586" s="865"/>
      <c r="N586" s="865"/>
      <c r="O586" s="865"/>
      <c r="P586" s="874"/>
      <c r="Q586" s="874"/>
      <c r="R586" s="874"/>
      <c r="S586" s="874"/>
      <c r="T586" s="874"/>
      <c r="U586" s="874"/>
      <c r="V586" s="874"/>
      <c r="W586" s="874"/>
      <c r="X586" s="874"/>
      <c r="Y586" s="868"/>
      <c r="Z586" s="869"/>
      <c r="AA586" s="869"/>
      <c r="AB586" s="870"/>
      <c r="AC586" s="871"/>
      <c r="AD586" s="872"/>
      <c r="AE586" s="872"/>
      <c r="AF586" s="872"/>
      <c r="AG586" s="872"/>
      <c r="AH586" s="875"/>
      <c r="AI586" s="876"/>
      <c r="AJ586" s="876"/>
      <c r="AK586" s="876"/>
      <c r="AL586" s="857"/>
      <c r="AM586" s="858"/>
      <c r="AN586" s="858"/>
      <c r="AO586" s="859"/>
      <c r="AP586" s="860"/>
      <c r="AQ586" s="860"/>
      <c r="AR586" s="860"/>
      <c r="AS586" s="860"/>
      <c r="AT586" s="860"/>
      <c r="AU586" s="860"/>
      <c r="AV586" s="860"/>
      <c r="AW586" s="860"/>
      <c r="AX586" s="860"/>
      <c r="AY586">
        <f>COUNTA($C$586)</f>
        <v>0</v>
      </c>
    </row>
    <row r="587" spans="1:51" ht="30" hidden="1" customHeight="1" x14ac:dyDescent="0.15">
      <c r="A587" s="861">
        <v>24</v>
      </c>
      <c r="B587" s="861">
        <v>1</v>
      </c>
      <c r="C587" s="863"/>
      <c r="D587" s="863"/>
      <c r="E587" s="863"/>
      <c r="F587" s="863"/>
      <c r="G587" s="863"/>
      <c r="H587" s="863"/>
      <c r="I587" s="863"/>
      <c r="J587" s="864"/>
      <c r="K587" s="865"/>
      <c r="L587" s="865"/>
      <c r="M587" s="865"/>
      <c r="N587" s="865"/>
      <c r="O587" s="865"/>
      <c r="P587" s="874"/>
      <c r="Q587" s="874"/>
      <c r="R587" s="874"/>
      <c r="S587" s="874"/>
      <c r="T587" s="874"/>
      <c r="U587" s="874"/>
      <c r="V587" s="874"/>
      <c r="W587" s="874"/>
      <c r="X587" s="874"/>
      <c r="Y587" s="868"/>
      <c r="Z587" s="869"/>
      <c r="AA587" s="869"/>
      <c r="AB587" s="870"/>
      <c r="AC587" s="871"/>
      <c r="AD587" s="872"/>
      <c r="AE587" s="872"/>
      <c r="AF587" s="872"/>
      <c r="AG587" s="872"/>
      <c r="AH587" s="875"/>
      <c r="AI587" s="876"/>
      <c r="AJ587" s="876"/>
      <c r="AK587" s="876"/>
      <c r="AL587" s="857"/>
      <c r="AM587" s="858"/>
      <c r="AN587" s="858"/>
      <c r="AO587" s="859"/>
      <c r="AP587" s="860"/>
      <c r="AQ587" s="860"/>
      <c r="AR587" s="860"/>
      <c r="AS587" s="860"/>
      <c r="AT587" s="860"/>
      <c r="AU587" s="860"/>
      <c r="AV587" s="860"/>
      <c r="AW587" s="860"/>
      <c r="AX587" s="860"/>
      <c r="AY587">
        <f>COUNTA($C$587)</f>
        <v>0</v>
      </c>
    </row>
    <row r="588" spans="1:51" ht="30" hidden="1" customHeight="1" x14ac:dyDescent="0.15">
      <c r="A588" s="861">
        <v>25</v>
      </c>
      <c r="B588" s="861">
        <v>1</v>
      </c>
      <c r="C588" s="863"/>
      <c r="D588" s="863"/>
      <c r="E588" s="863"/>
      <c r="F588" s="863"/>
      <c r="G588" s="863"/>
      <c r="H588" s="863"/>
      <c r="I588" s="863"/>
      <c r="J588" s="864"/>
      <c r="K588" s="865"/>
      <c r="L588" s="865"/>
      <c r="M588" s="865"/>
      <c r="N588" s="865"/>
      <c r="O588" s="865"/>
      <c r="P588" s="874"/>
      <c r="Q588" s="874"/>
      <c r="R588" s="874"/>
      <c r="S588" s="874"/>
      <c r="T588" s="874"/>
      <c r="U588" s="874"/>
      <c r="V588" s="874"/>
      <c r="W588" s="874"/>
      <c r="X588" s="874"/>
      <c r="Y588" s="868"/>
      <c r="Z588" s="869"/>
      <c r="AA588" s="869"/>
      <c r="AB588" s="870"/>
      <c r="AC588" s="871"/>
      <c r="AD588" s="872"/>
      <c r="AE588" s="872"/>
      <c r="AF588" s="872"/>
      <c r="AG588" s="872"/>
      <c r="AH588" s="875"/>
      <c r="AI588" s="876"/>
      <c r="AJ588" s="876"/>
      <c r="AK588" s="876"/>
      <c r="AL588" s="857"/>
      <c r="AM588" s="858"/>
      <c r="AN588" s="858"/>
      <c r="AO588" s="859"/>
      <c r="AP588" s="860"/>
      <c r="AQ588" s="860"/>
      <c r="AR588" s="860"/>
      <c r="AS588" s="860"/>
      <c r="AT588" s="860"/>
      <c r="AU588" s="860"/>
      <c r="AV588" s="860"/>
      <c r="AW588" s="860"/>
      <c r="AX588" s="860"/>
      <c r="AY588">
        <f>COUNTA($C$588)</f>
        <v>0</v>
      </c>
    </row>
    <row r="589" spans="1:51" ht="30" hidden="1" customHeight="1" x14ac:dyDescent="0.15">
      <c r="A589" s="861">
        <v>26</v>
      </c>
      <c r="B589" s="861">
        <v>1</v>
      </c>
      <c r="C589" s="863"/>
      <c r="D589" s="863"/>
      <c r="E589" s="863"/>
      <c r="F589" s="863"/>
      <c r="G589" s="863"/>
      <c r="H589" s="863"/>
      <c r="I589" s="863"/>
      <c r="J589" s="864"/>
      <c r="K589" s="865"/>
      <c r="L589" s="865"/>
      <c r="M589" s="865"/>
      <c r="N589" s="865"/>
      <c r="O589" s="865"/>
      <c r="P589" s="874"/>
      <c r="Q589" s="874"/>
      <c r="R589" s="874"/>
      <c r="S589" s="874"/>
      <c r="T589" s="874"/>
      <c r="U589" s="874"/>
      <c r="V589" s="874"/>
      <c r="W589" s="874"/>
      <c r="X589" s="874"/>
      <c r="Y589" s="868"/>
      <c r="Z589" s="869"/>
      <c r="AA589" s="869"/>
      <c r="AB589" s="870"/>
      <c r="AC589" s="871"/>
      <c r="AD589" s="872"/>
      <c r="AE589" s="872"/>
      <c r="AF589" s="872"/>
      <c r="AG589" s="872"/>
      <c r="AH589" s="875"/>
      <c r="AI589" s="876"/>
      <c r="AJ589" s="876"/>
      <c r="AK589" s="876"/>
      <c r="AL589" s="857"/>
      <c r="AM589" s="858"/>
      <c r="AN589" s="858"/>
      <c r="AO589" s="859"/>
      <c r="AP589" s="860"/>
      <c r="AQ589" s="860"/>
      <c r="AR589" s="860"/>
      <c r="AS589" s="860"/>
      <c r="AT589" s="860"/>
      <c r="AU589" s="860"/>
      <c r="AV589" s="860"/>
      <c r="AW589" s="860"/>
      <c r="AX589" s="860"/>
      <c r="AY589">
        <f>COUNTA($C$589)</f>
        <v>0</v>
      </c>
    </row>
    <row r="590" spans="1:51" ht="30" hidden="1" customHeight="1" x14ac:dyDescent="0.15">
      <c r="A590" s="861">
        <v>27</v>
      </c>
      <c r="B590" s="861">
        <v>1</v>
      </c>
      <c r="C590" s="863"/>
      <c r="D590" s="863"/>
      <c r="E590" s="863"/>
      <c r="F590" s="863"/>
      <c r="G590" s="863"/>
      <c r="H590" s="863"/>
      <c r="I590" s="863"/>
      <c r="J590" s="864"/>
      <c r="K590" s="865"/>
      <c r="L590" s="865"/>
      <c r="M590" s="865"/>
      <c r="N590" s="865"/>
      <c r="O590" s="865"/>
      <c r="P590" s="874"/>
      <c r="Q590" s="874"/>
      <c r="R590" s="874"/>
      <c r="S590" s="874"/>
      <c r="T590" s="874"/>
      <c r="U590" s="874"/>
      <c r="V590" s="874"/>
      <c r="W590" s="874"/>
      <c r="X590" s="874"/>
      <c r="Y590" s="868"/>
      <c r="Z590" s="869"/>
      <c r="AA590" s="869"/>
      <c r="AB590" s="870"/>
      <c r="AC590" s="871"/>
      <c r="AD590" s="872"/>
      <c r="AE590" s="872"/>
      <c r="AF590" s="872"/>
      <c r="AG590" s="872"/>
      <c r="AH590" s="875"/>
      <c r="AI590" s="876"/>
      <c r="AJ590" s="876"/>
      <c r="AK590" s="876"/>
      <c r="AL590" s="857"/>
      <c r="AM590" s="858"/>
      <c r="AN590" s="858"/>
      <c r="AO590" s="859"/>
      <c r="AP590" s="860"/>
      <c r="AQ590" s="860"/>
      <c r="AR590" s="860"/>
      <c r="AS590" s="860"/>
      <c r="AT590" s="860"/>
      <c r="AU590" s="860"/>
      <c r="AV590" s="860"/>
      <c r="AW590" s="860"/>
      <c r="AX590" s="860"/>
      <c r="AY590">
        <f>COUNTA($C$590)</f>
        <v>0</v>
      </c>
    </row>
    <row r="591" spans="1:51" ht="30" hidden="1" customHeight="1" x14ac:dyDescent="0.15">
      <c r="A591" s="861">
        <v>28</v>
      </c>
      <c r="B591" s="861">
        <v>1</v>
      </c>
      <c r="C591" s="863"/>
      <c r="D591" s="863"/>
      <c r="E591" s="863"/>
      <c r="F591" s="863"/>
      <c r="G591" s="863"/>
      <c r="H591" s="863"/>
      <c r="I591" s="863"/>
      <c r="J591" s="864"/>
      <c r="K591" s="865"/>
      <c r="L591" s="865"/>
      <c r="M591" s="865"/>
      <c r="N591" s="865"/>
      <c r="O591" s="865"/>
      <c r="P591" s="874"/>
      <c r="Q591" s="874"/>
      <c r="R591" s="874"/>
      <c r="S591" s="874"/>
      <c r="T591" s="874"/>
      <c r="U591" s="874"/>
      <c r="V591" s="874"/>
      <c r="W591" s="874"/>
      <c r="X591" s="874"/>
      <c r="Y591" s="868"/>
      <c r="Z591" s="869"/>
      <c r="AA591" s="869"/>
      <c r="AB591" s="870"/>
      <c r="AC591" s="871"/>
      <c r="AD591" s="872"/>
      <c r="AE591" s="872"/>
      <c r="AF591" s="872"/>
      <c r="AG591" s="872"/>
      <c r="AH591" s="875"/>
      <c r="AI591" s="876"/>
      <c r="AJ591" s="876"/>
      <c r="AK591" s="876"/>
      <c r="AL591" s="857"/>
      <c r="AM591" s="858"/>
      <c r="AN591" s="858"/>
      <c r="AO591" s="859"/>
      <c r="AP591" s="860"/>
      <c r="AQ591" s="860"/>
      <c r="AR591" s="860"/>
      <c r="AS591" s="860"/>
      <c r="AT591" s="860"/>
      <c r="AU591" s="860"/>
      <c r="AV591" s="860"/>
      <c r="AW591" s="860"/>
      <c r="AX591" s="860"/>
      <c r="AY591">
        <f>COUNTA($C$591)</f>
        <v>0</v>
      </c>
    </row>
    <row r="592" spans="1:51" ht="30" hidden="1" customHeight="1" x14ac:dyDescent="0.15">
      <c r="A592" s="861">
        <v>29</v>
      </c>
      <c r="B592" s="861">
        <v>1</v>
      </c>
      <c r="C592" s="863"/>
      <c r="D592" s="863"/>
      <c r="E592" s="863"/>
      <c r="F592" s="863"/>
      <c r="G592" s="863"/>
      <c r="H592" s="863"/>
      <c r="I592" s="863"/>
      <c r="J592" s="864"/>
      <c r="K592" s="865"/>
      <c r="L592" s="865"/>
      <c r="M592" s="865"/>
      <c r="N592" s="865"/>
      <c r="O592" s="865"/>
      <c r="P592" s="874"/>
      <c r="Q592" s="874"/>
      <c r="R592" s="874"/>
      <c r="S592" s="874"/>
      <c r="T592" s="874"/>
      <c r="U592" s="874"/>
      <c r="V592" s="874"/>
      <c r="W592" s="874"/>
      <c r="X592" s="874"/>
      <c r="Y592" s="868"/>
      <c r="Z592" s="869"/>
      <c r="AA592" s="869"/>
      <c r="AB592" s="870"/>
      <c r="AC592" s="871"/>
      <c r="AD592" s="872"/>
      <c r="AE592" s="872"/>
      <c r="AF592" s="872"/>
      <c r="AG592" s="872"/>
      <c r="AH592" s="875"/>
      <c r="AI592" s="876"/>
      <c r="AJ592" s="876"/>
      <c r="AK592" s="876"/>
      <c r="AL592" s="857"/>
      <c r="AM592" s="858"/>
      <c r="AN592" s="858"/>
      <c r="AO592" s="859"/>
      <c r="AP592" s="860"/>
      <c r="AQ592" s="860"/>
      <c r="AR592" s="860"/>
      <c r="AS592" s="860"/>
      <c r="AT592" s="860"/>
      <c r="AU592" s="860"/>
      <c r="AV592" s="860"/>
      <c r="AW592" s="860"/>
      <c r="AX592" s="860"/>
      <c r="AY592">
        <f>COUNTA($C$592)</f>
        <v>0</v>
      </c>
    </row>
    <row r="593" spans="1:51" ht="30" hidden="1" customHeight="1" x14ac:dyDescent="0.15">
      <c r="A593" s="861">
        <v>30</v>
      </c>
      <c r="B593" s="861">
        <v>1</v>
      </c>
      <c r="C593" s="863"/>
      <c r="D593" s="863"/>
      <c r="E593" s="863"/>
      <c r="F593" s="863"/>
      <c r="G593" s="863"/>
      <c r="H593" s="863"/>
      <c r="I593" s="863"/>
      <c r="J593" s="864"/>
      <c r="K593" s="865"/>
      <c r="L593" s="865"/>
      <c r="M593" s="865"/>
      <c r="N593" s="865"/>
      <c r="O593" s="865"/>
      <c r="P593" s="874"/>
      <c r="Q593" s="874"/>
      <c r="R593" s="874"/>
      <c r="S593" s="874"/>
      <c r="T593" s="874"/>
      <c r="U593" s="874"/>
      <c r="V593" s="874"/>
      <c r="W593" s="874"/>
      <c r="X593" s="874"/>
      <c r="Y593" s="868"/>
      <c r="Z593" s="869"/>
      <c r="AA593" s="869"/>
      <c r="AB593" s="870"/>
      <c r="AC593" s="871"/>
      <c r="AD593" s="872"/>
      <c r="AE593" s="872"/>
      <c r="AF593" s="872"/>
      <c r="AG593" s="872"/>
      <c r="AH593" s="875"/>
      <c r="AI593" s="876"/>
      <c r="AJ593" s="876"/>
      <c r="AK593" s="876"/>
      <c r="AL593" s="857"/>
      <c r="AM593" s="858"/>
      <c r="AN593" s="858"/>
      <c r="AO593" s="859"/>
      <c r="AP593" s="860"/>
      <c r="AQ593" s="860"/>
      <c r="AR593" s="860"/>
      <c r="AS593" s="860"/>
      <c r="AT593" s="860"/>
      <c r="AU593" s="860"/>
      <c r="AV593" s="860"/>
      <c r="AW593" s="860"/>
      <c r="AX593" s="86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0"/>
      <c r="B596" s="850"/>
      <c r="C596" s="850" t="s">
        <v>24</v>
      </c>
      <c r="D596" s="850"/>
      <c r="E596" s="850"/>
      <c r="F596" s="850"/>
      <c r="G596" s="850"/>
      <c r="H596" s="850"/>
      <c r="I596" s="850"/>
      <c r="J596" s="851" t="s">
        <v>197</v>
      </c>
      <c r="K596" s="136"/>
      <c r="L596" s="136"/>
      <c r="M596" s="136"/>
      <c r="N596" s="136"/>
      <c r="O596" s="136"/>
      <c r="P596" s="413" t="s">
        <v>25</v>
      </c>
      <c r="Q596" s="413"/>
      <c r="R596" s="413"/>
      <c r="S596" s="413"/>
      <c r="T596" s="413"/>
      <c r="U596" s="413"/>
      <c r="V596" s="413"/>
      <c r="W596" s="413"/>
      <c r="X596" s="413"/>
      <c r="Y596" s="852" t="s">
        <v>196</v>
      </c>
      <c r="Z596" s="853"/>
      <c r="AA596" s="853"/>
      <c r="AB596" s="853"/>
      <c r="AC596" s="851" t="s">
        <v>228</v>
      </c>
      <c r="AD596" s="851"/>
      <c r="AE596" s="851"/>
      <c r="AF596" s="851"/>
      <c r="AG596" s="851"/>
      <c r="AH596" s="852" t="s">
        <v>246</v>
      </c>
      <c r="AI596" s="850"/>
      <c r="AJ596" s="850"/>
      <c r="AK596" s="850"/>
      <c r="AL596" s="850" t="s">
        <v>19</v>
      </c>
      <c r="AM596" s="850"/>
      <c r="AN596" s="850"/>
      <c r="AO596" s="854"/>
      <c r="AP596" s="873" t="s">
        <v>198</v>
      </c>
      <c r="AQ596" s="873"/>
      <c r="AR596" s="873"/>
      <c r="AS596" s="873"/>
      <c r="AT596" s="873"/>
      <c r="AU596" s="873"/>
      <c r="AV596" s="873"/>
      <c r="AW596" s="873"/>
      <c r="AX596" s="873"/>
      <c r="AY596">
        <f>$AY$594</f>
        <v>0</v>
      </c>
    </row>
    <row r="597" spans="1:51" ht="30" hidden="1" customHeight="1" x14ac:dyDescent="0.15">
      <c r="A597" s="861">
        <v>1</v>
      </c>
      <c r="B597" s="861">
        <v>1</v>
      </c>
      <c r="C597" s="863"/>
      <c r="D597" s="863"/>
      <c r="E597" s="863"/>
      <c r="F597" s="863"/>
      <c r="G597" s="863"/>
      <c r="H597" s="863"/>
      <c r="I597" s="863"/>
      <c r="J597" s="864"/>
      <c r="K597" s="865"/>
      <c r="L597" s="865"/>
      <c r="M597" s="865"/>
      <c r="N597" s="865"/>
      <c r="O597" s="865"/>
      <c r="P597" s="874"/>
      <c r="Q597" s="874"/>
      <c r="R597" s="874"/>
      <c r="S597" s="874"/>
      <c r="T597" s="874"/>
      <c r="U597" s="874"/>
      <c r="V597" s="874"/>
      <c r="W597" s="874"/>
      <c r="X597" s="874"/>
      <c r="Y597" s="868"/>
      <c r="Z597" s="869"/>
      <c r="AA597" s="869"/>
      <c r="AB597" s="870"/>
      <c r="AC597" s="871"/>
      <c r="AD597" s="872"/>
      <c r="AE597" s="872"/>
      <c r="AF597" s="872"/>
      <c r="AG597" s="872"/>
      <c r="AH597" s="855"/>
      <c r="AI597" s="856"/>
      <c r="AJ597" s="856"/>
      <c r="AK597" s="856"/>
      <c r="AL597" s="857"/>
      <c r="AM597" s="858"/>
      <c r="AN597" s="858"/>
      <c r="AO597" s="859"/>
      <c r="AP597" s="860"/>
      <c r="AQ597" s="860"/>
      <c r="AR597" s="860"/>
      <c r="AS597" s="860"/>
      <c r="AT597" s="860"/>
      <c r="AU597" s="860"/>
      <c r="AV597" s="860"/>
      <c r="AW597" s="860"/>
      <c r="AX597" s="860"/>
      <c r="AY597">
        <f>$AY$594</f>
        <v>0</v>
      </c>
    </row>
    <row r="598" spans="1:51" ht="30" hidden="1" customHeight="1" x14ac:dyDescent="0.15">
      <c r="A598" s="861">
        <v>2</v>
      </c>
      <c r="B598" s="861">
        <v>1</v>
      </c>
      <c r="C598" s="863"/>
      <c r="D598" s="863"/>
      <c r="E598" s="863"/>
      <c r="F598" s="863"/>
      <c r="G598" s="863"/>
      <c r="H598" s="863"/>
      <c r="I598" s="863"/>
      <c r="J598" s="864"/>
      <c r="K598" s="865"/>
      <c r="L598" s="865"/>
      <c r="M598" s="865"/>
      <c r="N598" s="865"/>
      <c r="O598" s="865"/>
      <c r="P598" s="874"/>
      <c r="Q598" s="874"/>
      <c r="R598" s="874"/>
      <c r="S598" s="874"/>
      <c r="T598" s="874"/>
      <c r="U598" s="874"/>
      <c r="V598" s="874"/>
      <c r="W598" s="874"/>
      <c r="X598" s="874"/>
      <c r="Y598" s="868"/>
      <c r="Z598" s="869"/>
      <c r="AA598" s="869"/>
      <c r="AB598" s="870"/>
      <c r="AC598" s="871"/>
      <c r="AD598" s="872"/>
      <c r="AE598" s="872"/>
      <c r="AF598" s="872"/>
      <c r="AG598" s="872"/>
      <c r="AH598" s="855"/>
      <c r="AI598" s="856"/>
      <c r="AJ598" s="856"/>
      <c r="AK598" s="856"/>
      <c r="AL598" s="857"/>
      <c r="AM598" s="858"/>
      <c r="AN598" s="858"/>
      <c r="AO598" s="859"/>
      <c r="AP598" s="860"/>
      <c r="AQ598" s="860"/>
      <c r="AR598" s="860"/>
      <c r="AS598" s="860"/>
      <c r="AT598" s="860"/>
      <c r="AU598" s="860"/>
      <c r="AV598" s="860"/>
      <c r="AW598" s="860"/>
      <c r="AX598" s="860"/>
      <c r="AY598">
        <f>COUNTA($C$598)</f>
        <v>0</v>
      </c>
    </row>
    <row r="599" spans="1:51" ht="30" hidden="1" customHeight="1" x14ac:dyDescent="0.15">
      <c r="A599" s="861">
        <v>3</v>
      </c>
      <c r="B599" s="861">
        <v>1</v>
      </c>
      <c r="C599" s="862"/>
      <c r="D599" s="863"/>
      <c r="E599" s="863"/>
      <c r="F599" s="863"/>
      <c r="G599" s="863"/>
      <c r="H599" s="863"/>
      <c r="I599" s="863"/>
      <c r="J599" s="864"/>
      <c r="K599" s="865"/>
      <c r="L599" s="865"/>
      <c r="M599" s="865"/>
      <c r="N599" s="865"/>
      <c r="O599" s="865"/>
      <c r="P599" s="877"/>
      <c r="Q599" s="874"/>
      <c r="R599" s="874"/>
      <c r="S599" s="874"/>
      <c r="T599" s="874"/>
      <c r="U599" s="874"/>
      <c r="V599" s="874"/>
      <c r="W599" s="874"/>
      <c r="X599" s="874"/>
      <c r="Y599" s="868"/>
      <c r="Z599" s="869"/>
      <c r="AA599" s="869"/>
      <c r="AB599" s="870"/>
      <c r="AC599" s="871"/>
      <c r="AD599" s="872"/>
      <c r="AE599" s="872"/>
      <c r="AF599" s="872"/>
      <c r="AG599" s="872"/>
      <c r="AH599" s="875"/>
      <c r="AI599" s="876"/>
      <c r="AJ599" s="876"/>
      <c r="AK599" s="876"/>
      <c r="AL599" s="857"/>
      <c r="AM599" s="858"/>
      <c r="AN599" s="858"/>
      <c r="AO599" s="859"/>
      <c r="AP599" s="860"/>
      <c r="AQ599" s="860"/>
      <c r="AR599" s="860"/>
      <c r="AS599" s="860"/>
      <c r="AT599" s="860"/>
      <c r="AU599" s="860"/>
      <c r="AV599" s="860"/>
      <c r="AW599" s="860"/>
      <c r="AX599" s="860"/>
      <c r="AY599">
        <f>COUNTA($C$599)</f>
        <v>0</v>
      </c>
    </row>
    <row r="600" spans="1:51" ht="30" hidden="1" customHeight="1" x14ac:dyDescent="0.15">
      <c r="A600" s="861">
        <v>4</v>
      </c>
      <c r="B600" s="861">
        <v>1</v>
      </c>
      <c r="C600" s="862"/>
      <c r="D600" s="863"/>
      <c r="E600" s="863"/>
      <c r="F600" s="863"/>
      <c r="G600" s="863"/>
      <c r="H600" s="863"/>
      <c r="I600" s="863"/>
      <c r="J600" s="864"/>
      <c r="K600" s="865"/>
      <c r="L600" s="865"/>
      <c r="M600" s="865"/>
      <c r="N600" s="865"/>
      <c r="O600" s="865"/>
      <c r="P600" s="877"/>
      <c r="Q600" s="874"/>
      <c r="R600" s="874"/>
      <c r="S600" s="874"/>
      <c r="T600" s="874"/>
      <c r="U600" s="874"/>
      <c r="V600" s="874"/>
      <c r="W600" s="874"/>
      <c r="X600" s="874"/>
      <c r="Y600" s="868"/>
      <c r="Z600" s="869"/>
      <c r="AA600" s="869"/>
      <c r="AB600" s="870"/>
      <c r="AC600" s="871"/>
      <c r="AD600" s="872"/>
      <c r="AE600" s="872"/>
      <c r="AF600" s="872"/>
      <c r="AG600" s="872"/>
      <c r="AH600" s="875"/>
      <c r="AI600" s="876"/>
      <c r="AJ600" s="876"/>
      <c r="AK600" s="876"/>
      <c r="AL600" s="857"/>
      <c r="AM600" s="858"/>
      <c r="AN600" s="858"/>
      <c r="AO600" s="859"/>
      <c r="AP600" s="860"/>
      <c r="AQ600" s="860"/>
      <c r="AR600" s="860"/>
      <c r="AS600" s="860"/>
      <c r="AT600" s="860"/>
      <c r="AU600" s="860"/>
      <c r="AV600" s="860"/>
      <c r="AW600" s="860"/>
      <c r="AX600" s="860"/>
      <c r="AY600">
        <f>COUNTA($C$600)</f>
        <v>0</v>
      </c>
    </row>
    <row r="601" spans="1:51" ht="30" hidden="1" customHeight="1" x14ac:dyDescent="0.15">
      <c r="A601" s="861">
        <v>5</v>
      </c>
      <c r="B601" s="861">
        <v>1</v>
      </c>
      <c r="C601" s="863"/>
      <c r="D601" s="863"/>
      <c r="E601" s="863"/>
      <c r="F601" s="863"/>
      <c r="G601" s="863"/>
      <c r="H601" s="863"/>
      <c r="I601" s="863"/>
      <c r="J601" s="864"/>
      <c r="K601" s="865"/>
      <c r="L601" s="865"/>
      <c r="M601" s="865"/>
      <c r="N601" s="865"/>
      <c r="O601" s="865"/>
      <c r="P601" s="874"/>
      <c r="Q601" s="874"/>
      <c r="R601" s="874"/>
      <c r="S601" s="874"/>
      <c r="T601" s="874"/>
      <c r="U601" s="874"/>
      <c r="V601" s="874"/>
      <c r="W601" s="874"/>
      <c r="X601" s="874"/>
      <c r="Y601" s="868"/>
      <c r="Z601" s="869"/>
      <c r="AA601" s="869"/>
      <c r="AB601" s="870"/>
      <c r="AC601" s="871"/>
      <c r="AD601" s="872"/>
      <c r="AE601" s="872"/>
      <c r="AF601" s="872"/>
      <c r="AG601" s="872"/>
      <c r="AH601" s="875"/>
      <c r="AI601" s="876"/>
      <c r="AJ601" s="876"/>
      <c r="AK601" s="876"/>
      <c r="AL601" s="857"/>
      <c r="AM601" s="858"/>
      <c r="AN601" s="858"/>
      <c r="AO601" s="859"/>
      <c r="AP601" s="860"/>
      <c r="AQ601" s="860"/>
      <c r="AR601" s="860"/>
      <c r="AS601" s="860"/>
      <c r="AT601" s="860"/>
      <c r="AU601" s="860"/>
      <c r="AV601" s="860"/>
      <c r="AW601" s="860"/>
      <c r="AX601" s="860"/>
      <c r="AY601">
        <f>COUNTA($C$601)</f>
        <v>0</v>
      </c>
    </row>
    <row r="602" spans="1:51" ht="30" hidden="1" customHeight="1" x14ac:dyDescent="0.15">
      <c r="A602" s="861">
        <v>6</v>
      </c>
      <c r="B602" s="861">
        <v>1</v>
      </c>
      <c r="C602" s="863"/>
      <c r="D602" s="863"/>
      <c r="E602" s="863"/>
      <c r="F602" s="863"/>
      <c r="G602" s="863"/>
      <c r="H602" s="863"/>
      <c r="I602" s="863"/>
      <c r="J602" s="864"/>
      <c r="K602" s="865"/>
      <c r="L602" s="865"/>
      <c r="M602" s="865"/>
      <c r="N602" s="865"/>
      <c r="O602" s="865"/>
      <c r="P602" s="874"/>
      <c r="Q602" s="874"/>
      <c r="R602" s="874"/>
      <c r="S602" s="874"/>
      <c r="T602" s="874"/>
      <c r="U602" s="874"/>
      <c r="V602" s="874"/>
      <c r="W602" s="874"/>
      <c r="X602" s="874"/>
      <c r="Y602" s="868"/>
      <c r="Z602" s="869"/>
      <c r="AA602" s="869"/>
      <c r="AB602" s="870"/>
      <c r="AC602" s="871"/>
      <c r="AD602" s="872"/>
      <c r="AE602" s="872"/>
      <c r="AF602" s="872"/>
      <c r="AG602" s="872"/>
      <c r="AH602" s="875"/>
      <c r="AI602" s="876"/>
      <c r="AJ602" s="876"/>
      <c r="AK602" s="876"/>
      <c r="AL602" s="857"/>
      <c r="AM602" s="858"/>
      <c r="AN602" s="858"/>
      <c r="AO602" s="859"/>
      <c r="AP602" s="860"/>
      <c r="AQ602" s="860"/>
      <c r="AR602" s="860"/>
      <c r="AS602" s="860"/>
      <c r="AT602" s="860"/>
      <c r="AU602" s="860"/>
      <c r="AV602" s="860"/>
      <c r="AW602" s="860"/>
      <c r="AX602" s="860"/>
      <c r="AY602">
        <f>COUNTA($C$602)</f>
        <v>0</v>
      </c>
    </row>
    <row r="603" spans="1:51" ht="30" hidden="1" customHeight="1" x14ac:dyDescent="0.15">
      <c r="A603" s="861">
        <v>7</v>
      </c>
      <c r="B603" s="861">
        <v>1</v>
      </c>
      <c r="C603" s="863"/>
      <c r="D603" s="863"/>
      <c r="E603" s="863"/>
      <c r="F603" s="863"/>
      <c r="G603" s="863"/>
      <c r="H603" s="863"/>
      <c r="I603" s="863"/>
      <c r="J603" s="864"/>
      <c r="K603" s="865"/>
      <c r="L603" s="865"/>
      <c r="M603" s="865"/>
      <c r="N603" s="865"/>
      <c r="O603" s="865"/>
      <c r="P603" s="874"/>
      <c r="Q603" s="874"/>
      <c r="R603" s="874"/>
      <c r="S603" s="874"/>
      <c r="T603" s="874"/>
      <c r="U603" s="874"/>
      <c r="V603" s="874"/>
      <c r="W603" s="874"/>
      <c r="X603" s="874"/>
      <c r="Y603" s="868"/>
      <c r="Z603" s="869"/>
      <c r="AA603" s="869"/>
      <c r="AB603" s="870"/>
      <c r="AC603" s="871"/>
      <c r="AD603" s="872"/>
      <c r="AE603" s="872"/>
      <c r="AF603" s="872"/>
      <c r="AG603" s="872"/>
      <c r="AH603" s="875"/>
      <c r="AI603" s="876"/>
      <c r="AJ603" s="876"/>
      <c r="AK603" s="876"/>
      <c r="AL603" s="857"/>
      <c r="AM603" s="858"/>
      <c r="AN603" s="858"/>
      <c r="AO603" s="859"/>
      <c r="AP603" s="860"/>
      <c r="AQ603" s="860"/>
      <c r="AR603" s="860"/>
      <c r="AS603" s="860"/>
      <c r="AT603" s="860"/>
      <c r="AU603" s="860"/>
      <c r="AV603" s="860"/>
      <c r="AW603" s="860"/>
      <c r="AX603" s="860"/>
      <c r="AY603">
        <f>COUNTA($C$603)</f>
        <v>0</v>
      </c>
    </row>
    <row r="604" spans="1:51" ht="30" hidden="1" customHeight="1" x14ac:dyDescent="0.15">
      <c r="A604" s="861">
        <v>8</v>
      </c>
      <c r="B604" s="861">
        <v>1</v>
      </c>
      <c r="C604" s="863"/>
      <c r="D604" s="863"/>
      <c r="E604" s="863"/>
      <c r="F604" s="863"/>
      <c r="G604" s="863"/>
      <c r="H604" s="863"/>
      <c r="I604" s="863"/>
      <c r="J604" s="864"/>
      <c r="K604" s="865"/>
      <c r="L604" s="865"/>
      <c r="M604" s="865"/>
      <c r="N604" s="865"/>
      <c r="O604" s="865"/>
      <c r="P604" s="874"/>
      <c r="Q604" s="874"/>
      <c r="R604" s="874"/>
      <c r="S604" s="874"/>
      <c r="T604" s="874"/>
      <c r="U604" s="874"/>
      <c r="V604" s="874"/>
      <c r="W604" s="874"/>
      <c r="X604" s="874"/>
      <c r="Y604" s="868"/>
      <c r="Z604" s="869"/>
      <c r="AA604" s="869"/>
      <c r="AB604" s="870"/>
      <c r="AC604" s="871"/>
      <c r="AD604" s="872"/>
      <c r="AE604" s="872"/>
      <c r="AF604" s="872"/>
      <c r="AG604" s="872"/>
      <c r="AH604" s="875"/>
      <c r="AI604" s="876"/>
      <c r="AJ604" s="876"/>
      <c r="AK604" s="876"/>
      <c r="AL604" s="857"/>
      <c r="AM604" s="858"/>
      <c r="AN604" s="858"/>
      <c r="AO604" s="859"/>
      <c r="AP604" s="860"/>
      <c r="AQ604" s="860"/>
      <c r="AR604" s="860"/>
      <c r="AS604" s="860"/>
      <c r="AT604" s="860"/>
      <c r="AU604" s="860"/>
      <c r="AV604" s="860"/>
      <c r="AW604" s="860"/>
      <c r="AX604" s="860"/>
      <c r="AY604">
        <f>COUNTA($C$604)</f>
        <v>0</v>
      </c>
    </row>
    <row r="605" spans="1:51" ht="30" hidden="1" customHeight="1" x14ac:dyDescent="0.15">
      <c r="A605" s="861">
        <v>9</v>
      </c>
      <c r="B605" s="861">
        <v>1</v>
      </c>
      <c r="C605" s="863"/>
      <c r="D605" s="863"/>
      <c r="E605" s="863"/>
      <c r="F605" s="863"/>
      <c r="G605" s="863"/>
      <c r="H605" s="863"/>
      <c r="I605" s="863"/>
      <c r="J605" s="864"/>
      <c r="K605" s="865"/>
      <c r="L605" s="865"/>
      <c r="M605" s="865"/>
      <c r="N605" s="865"/>
      <c r="O605" s="865"/>
      <c r="P605" s="874"/>
      <c r="Q605" s="874"/>
      <c r="R605" s="874"/>
      <c r="S605" s="874"/>
      <c r="T605" s="874"/>
      <c r="U605" s="874"/>
      <c r="V605" s="874"/>
      <c r="W605" s="874"/>
      <c r="X605" s="874"/>
      <c r="Y605" s="868"/>
      <c r="Z605" s="869"/>
      <c r="AA605" s="869"/>
      <c r="AB605" s="870"/>
      <c r="AC605" s="871"/>
      <c r="AD605" s="872"/>
      <c r="AE605" s="872"/>
      <c r="AF605" s="872"/>
      <c r="AG605" s="872"/>
      <c r="AH605" s="875"/>
      <c r="AI605" s="876"/>
      <c r="AJ605" s="876"/>
      <c r="AK605" s="876"/>
      <c r="AL605" s="857"/>
      <c r="AM605" s="858"/>
      <c r="AN605" s="858"/>
      <c r="AO605" s="859"/>
      <c r="AP605" s="860"/>
      <c r="AQ605" s="860"/>
      <c r="AR605" s="860"/>
      <c r="AS605" s="860"/>
      <c r="AT605" s="860"/>
      <c r="AU605" s="860"/>
      <c r="AV605" s="860"/>
      <c r="AW605" s="860"/>
      <c r="AX605" s="860"/>
      <c r="AY605">
        <f>COUNTA($C$605)</f>
        <v>0</v>
      </c>
    </row>
    <row r="606" spans="1:51" ht="30" hidden="1" customHeight="1" x14ac:dyDescent="0.15">
      <c r="A606" s="861">
        <v>10</v>
      </c>
      <c r="B606" s="861">
        <v>1</v>
      </c>
      <c r="C606" s="863"/>
      <c r="D606" s="863"/>
      <c r="E606" s="863"/>
      <c r="F606" s="863"/>
      <c r="G606" s="863"/>
      <c r="H606" s="863"/>
      <c r="I606" s="863"/>
      <c r="J606" s="864"/>
      <c r="K606" s="865"/>
      <c r="L606" s="865"/>
      <c r="M606" s="865"/>
      <c r="N606" s="865"/>
      <c r="O606" s="865"/>
      <c r="P606" s="874"/>
      <c r="Q606" s="874"/>
      <c r="R606" s="874"/>
      <c r="S606" s="874"/>
      <c r="T606" s="874"/>
      <c r="U606" s="874"/>
      <c r="V606" s="874"/>
      <c r="W606" s="874"/>
      <c r="X606" s="874"/>
      <c r="Y606" s="868"/>
      <c r="Z606" s="869"/>
      <c r="AA606" s="869"/>
      <c r="AB606" s="870"/>
      <c r="AC606" s="871"/>
      <c r="AD606" s="872"/>
      <c r="AE606" s="872"/>
      <c r="AF606" s="872"/>
      <c r="AG606" s="872"/>
      <c r="AH606" s="875"/>
      <c r="AI606" s="876"/>
      <c r="AJ606" s="876"/>
      <c r="AK606" s="876"/>
      <c r="AL606" s="857"/>
      <c r="AM606" s="858"/>
      <c r="AN606" s="858"/>
      <c r="AO606" s="859"/>
      <c r="AP606" s="860"/>
      <c r="AQ606" s="860"/>
      <c r="AR606" s="860"/>
      <c r="AS606" s="860"/>
      <c r="AT606" s="860"/>
      <c r="AU606" s="860"/>
      <c r="AV606" s="860"/>
      <c r="AW606" s="860"/>
      <c r="AX606" s="860"/>
      <c r="AY606">
        <f>COUNTA($C$606)</f>
        <v>0</v>
      </c>
    </row>
    <row r="607" spans="1:51" ht="30" hidden="1" customHeight="1" x14ac:dyDescent="0.15">
      <c r="A607" s="861">
        <v>11</v>
      </c>
      <c r="B607" s="861">
        <v>1</v>
      </c>
      <c r="C607" s="863"/>
      <c r="D607" s="863"/>
      <c r="E607" s="863"/>
      <c r="F607" s="863"/>
      <c r="G607" s="863"/>
      <c r="H607" s="863"/>
      <c r="I607" s="863"/>
      <c r="J607" s="864"/>
      <c r="K607" s="865"/>
      <c r="L607" s="865"/>
      <c r="M607" s="865"/>
      <c r="N607" s="865"/>
      <c r="O607" s="865"/>
      <c r="P607" s="874"/>
      <c r="Q607" s="874"/>
      <c r="R607" s="874"/>
      <c r="S607" s="874"/>
      <c r="T607" s="874"/>
      <c r="U607" s="874"/>
      <c r="V607" s="874"/>
      <c r="W607" s="874"/>
      <c r="X607" s="874"/>
      <c r="Y607" s="868"/>
      <c r="Z607" s="869"/>
      <c r="AA607" s="869"/>
      <c r="AB607" s="870"/>
      <c r="AC607" s="871"/>
      <c r="AD607" s="872"/>
      <c r="AE607" s="872"/>
      <c r="AF607" s="872"/>
      <c r="AG607" s="872"/>
      <c r="AH607" s="875"/>
      <c r="AI607" s="876"/>
      <c r="AJ607" s="876"/>
      <c r="AK607" s="876"/>
      <c r="AL607" s="857"/>
      <c r="AM607" s="858"/>
      <c r="AN607" s="858"/>
      <c r="AO607" s="859"/>
      <c r="AP607" s="860"/>
      <c r="AQ607" s="860"/>
      <c r="AR607" s="860"/>
      <c r="AS607" s="860"/>
      <c r="AT607" s="860"/>
      <c r="AU607" s="860"/>
      <c r="AV607" s="860"/>
      <c r="AW607" s="860"/>
      <c r="AX607" s="860"/>
      <c r="AY607">
        <f>COUNTA($C$607)</f>
        <v>0</v>
      </c>
    </row>
    <row r="608" spans="1:51" ht="30" hidden="1" customHeight="1" x14ac:dyDescent="0.15">
      <c r="A608" s="861">
        <v>12</v>
      </c>
      <c r="B608" s="861">
        <v>1</v>
      </c>
      <c r="C608" s="863"/>
      <c r="D608" s="863"/>
      <c r="E608" s="863"/>
      <c r="F608" s="863"/>
      <c r="G608" s="863"/>
      <c r="H608" s="863"/>
      <c r="I608" s="863"/>
      <c r="J608" s="864"/>
      <c r="K608" s="865"/>
      <c r="L608" s="865"/>
      <c r="M608" s="865"/>
      <c r="N608" s="865"/>
      <c r="O608" s="865"/>
      <c r="P608" s="874"/>
      <c r="Q608" s="874"/>
      <c r="R608" s="874"/>
      <c r="S608" s="874"/>
      <c r="T608" s="874"/>
      <c r="U608" s="874"/>
      <c r="V608" s="874"/>
      <c r="W608" s="874"/>
      <c r="X608" s="874"/>
      <c r="Y608" s="868"/>
      <c r="Z608" s="869"/>
      <c r="AA608" s="869"/>
      <c r="AB608" s="870"/>
      <c r="AC608" s="871"/>
      <c r="AD608" s="872"/>
      <c r="AE608" s="872"/>
      <c r="AF608" s="872"/>
      <c r="AG608" s="872"/>
      <c r="AH608" s="875"/>
      <c r="AI608" s="876"/>
      <c r="AJ608" s="876"/>
      <c r="AK608" s="876"/>
      <c r="AL608" s="857"/>
      <c r="AM608" s="858"/>
      <c r="AN608" s="858"/>
      <c r="AO608" s="859"/>
      <c r="AP608" s="860"/>
      <c r="AQ608" s="860"/>
      <c r="AR608" s="860"/>
      <c r="AS608" s="860"/>
      <c r="AT608" s="860"/>
      <c r="AU608" s="860"/>
      <c r="AV608" s="860"/>
      <c r="AW608" s="860"/>
      <c r="AX608" s="860"/>
      <c r="AY608">
        <f>COUNTA($C$608)</f>
        <v>0</v>
      </c>
    </row>
    <row r="609" spans="1:51" ht="30" hidden="1" customHeight="1" x14ac:dyDescent="0.15">
      <c r="A609" s="861">
        <v>13</v>
      </c>
      <c r="B609" s="861">
        <v>1</v>
      </c>
      <c r="C609" s="863"/>
      <c r="D609" s="863"/>
      <c r="E609" s="863"/>
      <c r="F609" s="863"/>
      <c r="G609" s="863"/>
      <c r="H609" s="863"/>
      <c r="I609" s="863"/>
      <c r="J609" s="864"/>
      <c r="K609" s="865"/>
      <c r="L609" s="865"/>
      <c r="M609" s="865"/>
      <c r="N609" s="865"/>
      <c r="O609" s="865"/>
      <c r="P609" s="874"/>
      <c r="Q609" s="874"/>
      <c r="R609" s="874"/>
      <c r="S609" s="874"/>
      <c r="T609" s="874"/>
      <c r="U609" s="874"/>
      <c r="V609" s="874"/>
      <c r="W609" s="874"/>
      <c r="X609" s="874"/>
      <c r="Y609" s="868"/>
      <c r="Z609" s="869"/>
      <c r="AA609" s="869"/>
      <c r="AB609" s="870"/>
      <c r="AC609" s="871"/>
      <c r="AD609" s="872"/>
      <c r="AE609" s="872"/>
      <c r="AF609" s="872"/>
      <c r="AG609" s="872"/>
      <c r="AH609" s="875"/>
      <c r="AI609" s="876"/>
      <c r="AJ609" s="876"/>
      <c r="AK609" s="876"/>
      <c r="AL609" s="857"/>
      <c r="AM609" s="858"/>
      <c r="AN609" s="858"/>
      <c r="AO609" s="859"/>
      <c r="AP609" s="860"/>
      <c r="AQ609" s="860"/>
      <c r="AR609" s="860"/>
      <c r="AS609" s="860"/>
      <c r="AT609" s="860"/>
      <c r="AU609" s="860"/>
      <c r="AV609" s="860"/>
      <c r="AW609" s="860"/>
      <c r="AX609" s="860"/>
      <c r="AY609">
        <f>COUNTA($C$609)</f>
        <v>0</v>
      </c>
    </row>
    <row r="610" spans="1:51" ht="30" hidden="1" customHeight="1" x14ac:dyDescent="0.15">
      <c r="A610" s="861">
        <v>14</v>
      </c>
      <c r="B610" s="861">
        <v>1</v>
      </c>
      <c r="C610" s="863"/>
      <c r="D610" s="863"/>
      <c r="E610" s="863"/>
      <c r="F610" s="863"/>
      <c r="G610" s="863"/>
      <c r="H610" s="863"/>
      <c r="I610" s="863"/>
      <c r="J610" s="864"/>
      <c r="K610" s="865"/>
      <c r="L610" s="865"/>
      <c r="M610" s="865"/>
      <c r="N610" s="865"/>
      <c r="O610" s="865"/>
      <c r="P610" s="874"/>
      <c r="Q610" s="874"/>
      <c r="R610" s="874"/>
      <c r="S610" s="874"/>
      <c r="T610" s="874"/>
      <c r="U610" s="874"/>
      <c r="V610" s="874"/>
      <c r="W610" s="874"/>
      <c r="X610" s="874"/>
      <c r="Y610" s="868"/>
      <c r="Z610" s="869"/>
      <c r="AA610" s="869"/>
      <c r="AB610" s="870"/>
      <c r="AC610" s="871"/>
      <c r="AD610" s="872"/>
      <c r="AE610" s="872"/>
      <c r="AF610" s="872"/>
      <c r="AG610" s="872"/>
      <c r="AH610" s="875"/>
      <c r="AI610" s="876"/>
      <c r="AJ610" s="876"/>
      <c r="AK610" s="876"/>
      <c r="AL610" s="857"/>
      <c r="AM610" s="858"/>
      <c r="AN610" s="858"/>
      <c r="AO610" s="859"/>
      <c r="AP610" s="860"/>
      <c r="AQ610" s="860"/>
      <c r="AR610" s="860"/>
      <c r="AS610" s="860"/>
      <c r="AT610" s="860"/>
      <c r="AU610" s="860"/>
      <c r="AV610" s="860"/>
      <c r="AW610" s="860"/>
      <c r="AX610" s="860"/>
      <c r="AY610">
        <f>COUNTA($C$610)</f>
        <v>0</v>
      </c>
    </row>
    <row r="611" spans="1:51" ht="30" hidden="1" customHeight="1" x14ac:dyDescent="0.15">
      <c r="A611" s="861">
        <v>15</v>
      </c>
      <c r="B611" s="861">
        <v>1</v>
      </c>
      <c r="C611" s="863"/>
      <c r="D611" s="863"/>
      <c r="E611" s="863"/>
      <c r="F611" s="863"/>
      <c r="G611" s="863"/>
      <c r="H611" s="863"/>
      <c r="I611" s="863"/>
      <c r="J611" s="864"/>
      <c r="K611" s="865"/>
      <c r="L611" s="865"/>
      <c r="M611" s="865"/>
      <c r="N611" s="865"/>
      <c r="O611" s="865"/>
      <c r="P611" s="874"/>
      <c r="Q611" s="874"/>
      <c r="R611" s="874"/>
      <c r="S611" s="874"/>
      <c r="T611" s="874"/>
      <c r="U611" s="874"/>
      <c r="V611" s="874"/>
      <c r="W611" s="874"/>
      <c r="X611" s="874"/>
      <c r="Y611" s="868"/>
      <c r="Z611" s="869"/>
      <c r="AA611" s="869"/>
      <c r="AB611" s="870"/>
      <c r="AC611" s="871"/>
      <c r="AD611" s="872"/>
      <c r="AE611" s="872"/>
      <c r="AF611" s="872"/>
      <c r="AG611" s="872"/>
      <c r="AH611" s="875"/>
      <c r="AI611" s="876"/>
      <c r="AJ611" s="876"/>
      <c r="AK611" s="876"/>
      <c r="AL611" s="857"/>
      <c r="AM611" s="858"/>
      <c r="AN611" s="858"/>
      <c r="AO611" s="859"/>
      <c r="AP611" s="860"/>
      <c r="AQ611" s="860"/>
      <c r="AR611" s="860"/>
      <c r="AS611" s="860"/>
      <c r="AT611" s="860"/>
      <c r="AU611" s="860"/>
      <c r="AV611" s="860"/>
      <c r="AW611" s="860"/>
      <c r="AX611" s="860"/>
      <c r="AY611">
        <f>COUNTA($C$611)</f>
        <v>0</v>
      </c>
    </row>
    <row r="612" spans="1:51" ht="30" hidden="1" customHeight="1" x14ac:dyDescent="0.15">
      <c r="A612" s="861">
        <v>16</v>
      </c>
      <c r="B612" s="861">
        <v>1</v>
      </c>
      <c r="C612" s="863"/>
      <c r="D612" s="863"/>
      <c r="E612" s="863"/>
      <c r="F612" s="863"/>
      <c r="G612" s="863"/>
      <c r="H612" s="863"/>
      <c r="I612" s="863"/>
      <c r="J612" s="864"/>
      <c r="K612" s="865"/>
      <c r="L612" s="865"/>
      <c r="M612" s="865"/>
      <c r="N612" s="865"/>
      <c r="O612" s="865"/>
      <c r="P612" s="874"/>
      <c r="Q612" s="874"/>
      <c r="R612" s="874"/>
      <c r="S612" s="874"/>
      <c r="T612" s="874"/>
      <c r="U612" s="874"/>
      <c r="V612" s="874"/>
      <c r="W612" s="874"/>
      <c r="X612" s="874"/>
      <c r="Y612" s="868"/>
      <c r="Z612" s="869"/>
      <c r="AA612" s="869"/>
      <c r="AB612" s="870"/>
      <c r="AC612" s="871"/>
      <c r="AD612" s="872"/>
      <c r="AE612" s="872"/>
      <c r="AF612" s="872"/>
      <c r="AG612" s="872"/>
      <c r="AH612" s="875"/>
      <c r="AI612" s="876"/>
      <c r="AJ612" s="876"/>
      <c r="AK612" s="876"/>
      <c r="AL612" s="857"/>
      <c r="AM612" s="858"/>
      <c r="AN612" s="858"/>
      <c r="AO612" s="859"/>
      <c r="AP612" s="860"/>
      <c r="AQ612" s="860"/>
      <c r="AR612" s="860"/>
      <c r="AS612" s="860"/>
      <c r="AT612" s="860"/>
      <c r="AU612" s="860"/>
      <c r="AV612" s="860"/>
      <c r="AW612" s="860"/>
      <c r="AX612" s="860"/>
      <c r="AY612">
        <f>COUNTA($C$612)</f>
        <v>0</v>
      </c>
    </row>
    <row r="613" spans="1:51" s="16" customFormat="1" ht="30" hidden="1" customHeight="1" x14ac:dyDescent="0.15">
      <c r="A613" s="861">
        <v>17</v>
      </c>
      <c r="B613" s="861">
        <v>1</v>
      </c>
      <c r="C613" s="863"/>
      <c r="D613" s="863"/>
      <c r="E613" s="863"/>
      <c r="F613" s="863"/>
      <c r="G613" s="863"/>
      <c r="H613" s="863"/>
      <c r="I613" s="863"/>
      <c r="J613" s="864"/>
      <c r="K613" s="865"/>
      <c r="L613" s="865"/>
      <c r="M613" s="865"/>
      <c r="N613" s="865"/>
      <c r="O613" s="865"/>
      <c r="P613" s="874"/>
      <c r="Q613" s="874"/>
      <c r="R613" s="874"/>
      <c r="S613" s="874"/>
      <c r="T613" s="874"/>
      <c r="U613" s="874"/>
      <c r="V613" s="874"/>
      <c r="W613" s="874"/>
      <c r="X613" s="874"/>
      <c r="Y613" s="868"/>
      <c r="Z613" s="869"/>
      <c r="AA613" s="869"/>
      <c r="AB613" s="870"/>
      <c r="AC613" s="871"/>
      <c r="AD613" s="872"/>
      <c r="AE613" s="872"/>
      <c r="AF613" s="872"/>
      <c r="AG613" s="872"/>
      <c r="AH613" s="875"/>
      <c r="AI613" s="876"/>
      <c r="AJ613" s="876"/>
      <c r="AK613" s="876"/>
      <c r="AL613" s="857"/>
      <c r="AM613" s="858"/>
      <c r="AN613" s="858"/>
      <c r="AO613" s="859"/>
      <c r="AP613" s="860"/>
      <c r="AQ613" s="860"/>
      <c r="AR613" s="860"/>
      <c r="AS613" s="860"/>
      <c r="AT613" s="860"/>
      <c r="AU613" s="860"/>
      <c r="AV613" s="860"/>
      <c r="AW613" s="860"/>
      <c r="AX613" s="860"/>
      <c r="AY613">
        <f>COUNTA($C$613)</f>
        <v>0</v>
      </c>
    </row>
    <row r="614" spans="1:51" ht="30" hidden="1" customHeight="1" x14ac:dyDescent="0.15">
      <c r="A614" s="861">
        <v>18</v>
      </c>
      <c r="B614" s="861">
        <v>1</v>
      </c>
      <c r="C614" s="863"/>
      <c r="D614" s="863"/>
      <c r="E614" s="863"/>
      <c r="F614" s="863"/>
      <c r="G614" s="863"/>
      <c r="H614" s="863"/>
      <c r="I614" s="863"/>
      <c r="J614" s="864"/>
      <c r="K614" s="865"/>
      <c r="L614" s="865"/>
      <c r="M614" s="865"/>
      <c r="N614" s="865"/>
      <c r="O614" s="865"/>
      <c r="P614" s="874"/>
      <c r="Q614" s="874"/>
      <c r="R614" s="874"/>
      <c r="S614" s="874"/>
      <c r="T614" s="874"/>
      <c r="U614" s="874"/>
      <c r="V614" s="874"/>
      <c r="W614" s="874"/>
      <c r="X614" s="874"/>
      <c r="Y614" s="868"/>
      <c r="Z614" s="869"/>
      <c r="AA614" s="869"/>
      <c r="AB614" s="870"/>
      <c r="AC614" s="871"/>
      <c r="AD614" s="872"/>
      <c r="AE614" s="872"/>
      <c r="AF614" s="872"/>
      <c r="AG614" s="872"/>
      <c r="AH614" s="875"/>
      <c r="AI614" s="876"/>
      <c r="AJ614" s="876"/>
      <c r="AK614" s="876"/>
      <c r="AL614" s="857"/>
      <c r="AM614" s="858"/>
      <c r="AN614" s="858"/>
      <c r="AO614" s="859"/>
      <c r="AP614" s="860"/>
      <c r="AQ614" s="860"/>
      <c r="AR614" s="860"/>
      <c r="AS614" s="860"/>
      <c r="AT614" s="860"/>
      <c r="AU614" s="860"/>
      <c r="AV614" s="860"/>
      <c r="AW614" s="860"/>
      <c r="AX614" s="860"/>
      <c r="AY614">
        <f>COUNTA($C$614)</f>
        <v>0</v>
      </c>
    </row>
    <row r="615" spans="1:51" ht="30" hidden="1" customHeight="1" x14ac:dyDescent="0.15">
      <c r="A615" s="861">
        <v>19</v>
      </c>
      <c r="B615" s="861">
        <v>1</v>
      </c>
      <c r="C615" s="863"/>
      <c r="D615" s="863"/>
      <c r="E615" s="863"/>
      <c r="F615" s="863"/>
      <c r="G615" s="863"/>
      <c r="H615" s="863"/>
      <c r="I615" s="863"/>
      <c r="J615" s="864"/>
      <c r="K615" s="865"/>
      <c r="L615" s="865"/>
      <c r="M615" s="865"/>
      <c r="N615" s="865"/>
      <c r="O615" s="865"/>
      <c r="P615" s="874"/>
      <c r="Q615" s="874"/>
      <c r="R615" s="874"/>
      <c r="S615" s="874"/>
      <c r="T615" s="874"/>
      <c r="U615" s="874"/>
      <c r="V615" s="874"/>
      <c r="W615" s="874"/>
      <c r="X615" s="874"/>
      <c r="Y615" s="868"/>
      <c r="Z615" s="869"/>
      <c r="AA615" s="869"/>
      <c r="AB615" s="870"/>
      <c r="AC615" s="871"/>
      <c r="AD615" s="872"/>
      <c r="AE615" s="872"/>
      <c r="AF615" s="872"/>
      <c r="AG615" s="872"/>
      <c r="AH615" s="875"/>
      <c r="AI615" s="876"/>
      <c r="AJ615" s="876"/>
      <c r="AK615" s="876"/>
      <c r="AL615" s="857"/>
      <c r="AM615" s="858"/>
      <c r="AN615" s="858"/>
      <c r="AO615" s="859"/>
      <c r="AP615" s="860"/>
      <c r="AQ615" s="860"/>
      <c r="AR615" s="860"/>
      <c r="AS615" s="860"/>
      <c r="AT615" s="860"/>
      <c r="AU615" s="860"/>
      <c r="AV615" s="860"/>
      <c r="AW615" s="860"/>
      <c r="AX615" s="860"/>
      <c r="AY615">
        <f>COUNTA($C$615)</f>
        <v>0</v>
      </c>
    </row>
    <row r="616" spans="1:51" ht="30" hidden="1" customHeight="1" x14ac:dyDescent="0.15">
      <c r="A616" s="861">
        <v>20</v>
      </c>
      <c r="B616" s="861">
        <v>1</v>
      </c>
      <c r="C616" s="863"/>
      <c r="D616" s="863"/>
      <c r="E616" s="863"/>
      <c r="F616" s="863"/>
      <c r="G616" s="863"/>
      <c r="H616" s="863"/>
      <c r="I616" s="863"/>
      <c r="J616" s="864"/>
      <c r="K616" s="865"/>
      <c r="L616" s="865"/>
      <c r="M616" s="865"/>
      <c r="N616" s="865"/>
      <c r="O616" s="865"/>
      <c r="P616" s="874"/>
      <c r="Q616" s="874"/>
      <c r="R616" s="874"/>
      <c r="S616" s="874"/>
      <c r="T616" s="874"/>
      <c r="U616" s="874"/>
      <c r="V616" s="874"/>
      <c r="W616" s="874"/>
      <c r="X616" s="874"/>
      <c r="Y616" s="868"/>
      <c r="Z616" s="869"/>
      <c r="AA616" s="869"/>
      <c r="AB616" s="870"/>
      <c r="AC616" s="871"/>
      <c r="AD616" s="872"/>
      <c r="AE616" s="872"/>
      <c r="AF616" s="872"/>
      <c r="AG616" s="872"/>
      <c r="AH616" s="875"/>
      <c r="AI616" s="876"/>
      <c r="AJ616" s="876"/>
      <c r="AK616" s="876"/>
      <c r="AL616" s="857"/>
      <c r="AM616" s="858"/>
      <c r="AN616" s="858"/>
      <c r="AO616" s="859"/>
      <c r="AP616" s="860"/>
      <c r="AQ616" s="860"/>
      <c r="AR616" s="860"/>
      <c r="AS616" s="860"/>
      <c r="AT616" s="860"/>
      <c r="AU616" s="860"/>
      <c r="AV616" s="860"/>
      <c r="AW616" s="860"/>
      <c r="AX616" s="860"/>
      <c r="AY616">
        <f>COUNTA($C$616)</f>
        <v>0</v>
      </c>
    </row>
    <row r="617" spans="1:51" ht="30" hidden="1" customHeight="1" x14ac:dyDescent="0.15">
      <c r="A617" s="861">
        <v>21</v>
      </c>
      <c r="B617" s="861">
        <v>1</v>
      </c>
      <c r="C617" s="863"/>
      <c r="D617" s="863"/>
      <c r="E617" s="863"/>
      <c r="F617" s="863"/>
      <c r="G617" s="863"/>
      <c r="H617" s="863"/>
      <c r="I617" s="863"/>
      <c r="J617" s="864"/>
      <c r="K617" s="865"/>
      <c r="L617" s="865"/>
      <c r="M617" s="865"/>
      <c r="N617" s="865"/>
      <c r="O617" s="865"/>
      <c r="P617" s="874"/>
      <c r="Q617" s="874"/>
      <c r="R617" s="874"/>
      <c r="S617" s="874"/>
      <c r="T617" s="874"/>
      <c r="U617" s="874"/>
      <c r="V617" s="874"/>
      <c r="W617" s="874"/>
      <c r="X617" s="874"/>
      <c r="Y617" s="868"/>
      <c r="Z617" s="869"/>
      <c r="AA617" s="869"/>
      <c r="AB617" s="870"/>
      <c r="AC617" s="871"/>
      <c r="AD617" s="872"/>
      <c r="AE617" s="872"/>
      <c r="AF617" s="872"/>
      <c r="AG617" s="872"/>
      <c r="AH617" s="875"/>
      <c r="AI617" s="876"/>
      <c r="AJ617" s="876"/>
      <c r="AK617" s="876"/>
      <c r="AL617" s="857"/>
      <c r="AM617" s="858"/>
      <c r="AN617" s="858"/>
      <c r="AO617" s="859"/>
      <c r="AP617" s="860"/>
      <c r="AQ617" s="860"/>
      <c r="AR617" s="860"/>
      <c r="AS617" s="860"/>
      <c r="AT617" s="860"/>
      <c r="AU617" s="860"/>
      <c r="AV617" s="860"/>
      <c r="AW617" s="860"/>
      <c r="AX617" s="860"/>
      <c r="AY617">
        <f>COUNTA($C$617)</f>
        <v>0</v>
      </c>
    </row>
    <row r="618" spans="1:51" ht="30" hidden="1" customHeight="1" x14ac:dyDescent="0.15">
      <c r="A618" s="861">
        <v>22</v>
      </c>
      <c r="B618" s="861">
        <v>1</v>
      </c>
      <c r="C618" s="863"/>
      <c r="D618" s="863"/>
      <c r="E618" s="863"/>
      <c r="F618" s="863"/>
      <c r="G618" s="863"/>
      <c r="H618" s="863"/>
      <c r="I618" s="863"/>
      <c r="J618" s="864"/>
      <c r="K618" s="865"/>
      <c r="L618" s="865"/>
      <c r="M618" s="865"/>
      <c r="N618" s="865"/>
      <c r="O618" s="865"/>
      <c r="P618" s="874"/>
      <c r="Q618" s="874"/>
      <c r="R618" s="874"/>
      <c r="S618" s="874"/>
      <c r="T618" s="874"/>
      <c r="U618" s="874"/>
      <c r="V618" s="874"/>
      <c r="W618" s="874"/>
      <c r="X618" s="874"/>
      <c r="Y618" s="868"/>
      <c r="Z618" s="869"/>
      <c r="AA618" s="869"/>
      <c r="AB618" s="870"/>
      <c r="AC618" s="871"/>
      <c r="AD618" s="872"/>
      <c r="AE618" s="872"/>
      <c r="AF618" s="872"/>
      <c r="AG618" s="872"/>
      <c r="AH618" s="875"/>
      <c r="AI618" s="876"/>
      <c r="AJ618" s="876"/>
      <c r="AK618" s="876"/>
      <c r="AL618" s="857"/>
      <c r="AM618" s="858"/>
      <c r="AN618" s="858"/>
      <c r="AO618" s="859"/>
      <c r="AP618" s="860"/>
      <c r="AQ618" s="860"/>
      <c r="AR618" s="860"/>
      <c r="AS618" s="860"/>
      <c r="AT618" s="860"/>
      <c r="AU618" s="860"/>
      <c r="AV618" s="860"/>
      <c r="AW618" s="860"/>
      <c r="AX618" s="860"/>
      <c r="AY618">
        <f>COUNTA($C$618)</f>
        <v>0</v>
      </c>
    </row>
    <row r="619" spans="1:51" ht="30" hidden="1" customHeight="1" x14ac:dyDescent="0.15">
      <c r="A619" s="861">
        <v>23</v>
      </c>
      <c r="B619" s="861">
        <v>1</v>
      </c>
      <c r="C619" s="863"/>
      <c r="D619" s="863"/>
      <c r="E619" s="863"/>
      <c r="F619" s="863"/>
      <c r="G619" s="863"/>
      <c r="H619" s="863"/>
      <c r="I619" s="863"/>
      <c r="J619" s="864"/>
      <c r="K619" s="865"/>
      <c r="L619" s="865"/>
      <c r="M619" s="865"/>
      <c r="N619" s="865"/>
      <c r="O619" s="865"/>
      <c r="P619" s="874"/>
      <c r="Q619" s="874"/>
      <c r="R619" s="874"/>
      <c r="S619" s="874"/>
      <c r="T619" s="874"/>
      <c r="U619" s="874"/>
      <c r="V619" s="874"/>
      <c r="W619" s="874"/>
      <c r="X619" s="874"/>
      <c r="Y619" s="868"/>
      <c r="Z619" s="869"/>
      <c r="AA619" s="869"/>
      <c r="AB619" s="870"/>
      <c r="AC619" s="871"/>
      <c r="AD619" s="872"/>
      <c r="AE619" s="872"/>
      <c r="AF619" s="872"/>
      <c r="AG619" s="872"/>
      <c r="AH619" s="875"/>
      <c r="AI619" s="876"/>
      <c r="AJ619" s="876"/>
      <c r="AK619" s="876"/>
      <c r="AL619" s="857"/>
      <c r="AM619" s="858"/>
      <c r="AN619" s="858"/>
      <c r="AO619" s="859"/>
      <c r="AP619" s="860"/>
      <c r="AQ619" s="860"/>
      <c r="AR619" s="860"/>
      <c r="AS619" s="860"/>
      <c r="AT619" s="860"/>
      <c r="AU619" s="860"/>
      <c r="AV619" s="860"/>
      <c r="AW619" s="860"/>
      <c r="AX619" s="860"/>
      <c r="AY619">
        <f>COUNTA($C$619)</f>
        <v>0</v>
      </c>
    </row>
    <row r="620" spans="1:51" ht="30" hidden="1" customHeight="1" x14ac:dyDescent="0.15">
      <c r="A620" s="861">
        <v>24</v>
      </c>
      <c r="B620" s="861">
        <v>1</v>
      </c>
      <c r="C620" s="863"/>
      <c r="D620" s="863"/>
      <c r="E620" s="863"/>
      <c r="F620" s="863"/>
      <c r="G620" s="863"/>
      <c r="H620" s="863"/>
      <c r="I620" s="863"/>
      <c r="J620" s="864"/>
      <c r="K620" s="865"/>
      <c r="L620" s="865"/>
      <c r="M620" s="865"/>
      <c r="N620" s="865"/>
      <c r="O620" s="865"/>
      <c r="P620" s="874"/>
      <c r="Q620" s="874"/>
      <c r="R620" s="874"/>
      <c r="S620" s="874"/>
      <c r="T620" s="874"/>
      <c r="U620" s="874"/>
      <c r="V620" s="874"/>
      <c r="W620" s="874"/>
      <c r="X620" s="874"/>
      <c r="Y620" s="868"/>
      <c r="Z620" s="869"/>
      <c r="AA620" s="869"/>
      <c r="AB620" s="870"/>
      <c r="AC620" s="871"/>
      <c r="AD620" s="872"/>
      <c r="AE620" s="872"/>
      <c r="AF620" s="872"/>
      <c r="AG620" s="872"/>
      <c r="AH620" s="875"/>
      <c r="AI620" s="876"/>
      <c r="AJ620" s="876"/>
      <c r="AK620" s="876"/>
      <c r="AL620" s="857"/>
      <c r="AM620" s="858"/>
      <c r="AN620" s="858"/>
      <c r="AO620" s="859"/>
      <c r="AP620" s="860"/>
      <c r="AQ620" s="860"/>
      <c r="AR620" s="860"/>
      <c r="AS620" s="860"/>
      <c r="AT620" s="860"/>
      <c r="AU620" s="860"/>
      <c r="AV620" s="860"/>
      <c r="AW620" s="860"/>
      <c r="AX620" s="860"/>
      <c r="AY620">
        <f>COUNTA($C$620)</f>
        <v>0</v>
      </c>
    </row>
    <row r="621" spans="1:51" ht="30" hidden="1" customHeight="1" x14ac:dyDescent="0.15">
      <c r="A621" s="861">
        <v>25</v>
      </c>
      <c r="B621" s="861">
        <v>1</v>
      </c>
      <c r="C621" s="863"/>
      <c r="D621" s="863"/>
      <c r="E621" s="863"/>
      <c r="F621" s="863"/>
      <c r="G621" s="863"/>
      <c r="H621" s="863"/>
      <c r="I621" s="863"/>
      <c r="J621" s="864"/>
      <c r="K621" s="865"/>
      <c r="L621" s="865"/>
      <c r="M621" s="865"/>
      <c r="N621" s="865"/>
      <c r="O621" s="865"/>
      <c r="P621" s="874"/>
      <c r="Q621" s="874"/>
      <c r="R621" s="874"/>
      <c r="S621" s="874"/>
      <c r="T621" s="874"/>
      <c r="U621" s="874"/>
      <c r="V621" s="874"/>
      <c r="W621" s="874"/>
      <c r="X621" s="874"/>
      <c r="Y621" s="868"/>
      <c r="Z621" s="869"/>
      <c r="AA621" s="869"/>
      <c r="AB621" s="870"/>
      <c r="AC621" s="871"/>
      <c r="AD621" s="872"/>
      <c r="AE621" s="872"/>
      <c r="AF621" s="872"/>
      <c r="AG621" s="872"/>
      <c r="AH621" s="875"/>
      <c r="AI621" s="876"/>
      <c r="AJ621" s="876"/>
      <c r="AK621" s="876"/>
      <c r="AL621" s="857"/>
      <c r="AM621" s="858"/>
      <c r="AN621" s="858"/>
      <c r="AO621" s="859"/>
      <c r="AP621" s="860"/>
      <c r="AQ621" s="860"/>
      <c r="AR621" s="860"/>
      <c r="AS621" s="860"/>
      <c r="AT621" s="860"/>
      <c r="AU621" s="860"/>
      <c r="AV621" s="860"/>
      <c r="AW621" s="860"/>
      <c r="AX621" s="860"/>
      <c r="AY621">
        <f>COUNTA($C$621)</f>
        <v>0</v>
      </c>
    </row>
    <row r="622" spans="1:51" ht="30" hidden="1" customHeight="1" x14ac:dyDescent="0.15">
      <c r="A622" s="861">
        <v>26</v>
      </c>
      <c r="B622" s="861">
        <v>1</v>
      </c>
      <c r="C622" s="863"/>
      <c r="D622" s="863"/>
      <c r="E622" s="863"/>
      <c r="F622" s="863"/>
      <c r="G622" s="863"/>
      <c r="H622" s="863"/>
      <c r="I622" s="863"/>
      <c r="J622" s="864"/>
      <c r="K622" s="865"/>
      <c r="L622" s="865"/>
      <c r="M622" s="865"/>
      <c r="N622" s="865"/>
      <c r="O622" s="865"/>
      <c r="P622" s="874"/>
      <c r="Q622" s="874"/>
      <c r="R622" s="874"/>
      <c r="S622" s="874"/>
      <c r="T622" s="874"/>
      <c r="U622" s="874"/>
      <c r="V622" s="874"/>
      <c r="W622" s="874"/>
      <c r="X622" s="874"/>
      <c r="Y622" s="868"/>
      <c r="Z622" s="869"/>
      <c r="AA622" s="869"/>
      <c r="AB622" s="870"/>
      <c r="AC622" s="871"/>
      <c r="AD622" s="872"/>
      <c r="AE622" s="872"/>
      <c r="AF622" s="872"/>
      <c r="AG622" s="872"/>
      <c r="AH622" s="875"/>
      <c r="AI622" s="876"/>
      <c r="AJ622" s="876"/>
      <c r="AK622" s="876"/>
      <c r="AL622" s="857"/>
      <c r="AM622" s="858"/>
      <c r="AN622" s="858"/>
      <c r="AO622" s="859"/>
      <c r="AP622" s="860"/>
      <c r="AQ622" s="860"/>
      <c r="AR622" s="860"/>
      <c r="AS622" s="860"/>
      <c r="AT622" s="860"/>
      <c r="AU622" s="860"/>
      <c r="AV622" s="860"/>
      <c r="AW622" s="860"/>
      <c r="AX622" s="860"/>
      <c r="AY622">
        <f>COUNTA($C$622)</f>
        <v>0</v>
      </c>
    </row>
    <row r="623" spans="1:51" ht="30" hidden="1" customHeight="1" x14ac:dyDescent="0.15">
      <c r="A623" s="861">
        <v>27</v>
      </c>
      <c r="B623" s="861">
        <v>1</v>
      </c>
      <c r="C623" s="863"/>
      <c r="D623" s="863"/>
      <c r="E623" s="863"/>
      <c r="F623" s="863"/>
      <c r="G623" s="863"/>
      <c r="H623" s="863"/>
      <c r="I623" s="863"/>
      <c r="J623" s="864"/>
      <c r="K623" s="865"/>
      <c r="L623" s="865"/>
      <c r="M623" s="865"/>
      <c r="N623" s="865"/>
      <c r="O623" s="865"/>
      <c r="P623" s="874"/>
      <c r="Q623" s="874"/>
      <c r="R623" s="874"/>
      <c r="S623" s="874"/>
      <c r="T623" s="874"/>
      <c r="U623" s="874"/>
      <c r="V623" s="874"/>
      <c r="W623" s="874"/>
      <c r="X623" s="874"/>
      <c r="Y623" s="868"/>
      <c r="Z623" s="869"/>
      <c r="AA623" s="869"/>
      <c r="AB623" s="870"/>
      <c r="AC623" s="871"/>
      <c r="AD623" s="872"/>
      <c r="AE623" s="872"/>
      <c r="AF623" s="872"/>
      <c r="AG623" s="872"/>
      <c r="AH623" s="875"/>
      <c r="AI623" s="876"/>
      <c r="AJ623" s="876"/>
      <c r="AK623" s="876"/>
      <c r="AL623" s="857"/>
      <c r="AM623" s="858"/>
      <c r="AN623" s="858"/>
      <c r="AO623" s="859"/>
      <c r="AP623" s="860"/>
      <c r="AQ623" s="860"/>
      <c r="AR623" s="860"/>
      <c r="AS623" s="860"/>
      <c r="AT623" s="860"/>
      <c r="AU623" s="860"/>
      <c r="AV623" s="860"/>
      <c r="AW623" s="860"/>
      <c r="AX623" s="860"/>
      <c r="AY623">
        <f>COUNTA($C$623)</f>
        <v>0</v>
      </c>
    </row>
    <row r="624" spans="1:51" ht="30" hidden="1" customHeight="1" x14ac:dyDescent="0.15">
      <c r="A624" s="861">
        <v>28</v>
      </c>
      <c r="B624" s="861">
        <v>1</v>
      </c>
      <c r="C624" s="863"/>
      <c r="D624" s="863"/>
      <c r="E624" s="863"/>
      <c r="F624" s="863"/>
      <c r="G624" s="863"/>
      <c r="H624" s="863"/>
      <c r="I624" s="863"/>
      <c r="J624" s="864"/>
      <c r="K624" s="865"/>
      <c r="L624" s="865"/>
      <c r="M624" s="865"/>
      <c r="N624" s="865"/>
      <c r="O624" s="865"/>
      <c r="P624" s="874"/>
      <c r="Q624" s="874"/>
      <c r="R624" s="874"/>
      <c r="S624" s="874"/>
      <c r="T624" s="874"/>
      <c r="U624" s="874"/>
      <c r="V624" s="874"/>
      <c r="W624" s="874"/>
      <c r="X624" s="874"/>
      <c r="Y624" s="868"/>
      <c r="Z624" s="869"/>
      <c r="AA624" s="869"/>
      <c r="AB624" s="870"/>
      <c r="AC624" s="871"/>
      <c r="AD624" s="872"/>
      <c r="AE624" s="872"/>
      <c r="AF624" s="872"/>
      <c r="AG624" s="872"/>
      <c r="AH624" s="875"/>
      <c r="AI624" s="876"/>
      <c r="AJ624" s="876"/>
      <c r="AK624" s="876"/>
      <c r="AL624" s="857"/>
      <c r="AM624" s="858"/>
      <c r="AN624" s="858"/>
      <c r="AO624" s="859"/>
      <c r="AP624" s="860"/>
      <c r="AQ624" s="860"/>
      <c r="AR624" s="860"/>
      <c r="AS624" s="860"/>
      <c r="AT624" s="860"/>
      <c r="AU624" s="860"/>
      <c r="AV624" s="860"/>
      <c r="AW624" s="860"/>
      <c r="AX624" s="860"/>
      <c r="AY624">
        <f>COUNTA($C$624)</f>
        <v>0</v>
      </c>
    </row>
    <row r="625" spans="1:51" ht="30" hidden="1" customHeight="1" x14ac:dyDescent="0.15">
      <c r="A625" s="861">
        <v>29</v>
      </c>
      <c r="B625" s="861">
        <v>1</v>
      </c>
      <c r="C625" s="863"/>
      <c r="D625" s="863"/>
      <c r="E625" s="863"/>
      <c r="F625" s="863"/>
      <c r="G625" s="863"/>
      <c r="H625" s="863"/>
      <c r="I625" s="863"/>
      <c r="J625" s="864"/>
      <c r="K625" s="865"/>
      <c r="L625" s="865"/>
      <c r="M625" s="865"/>
      <c r="N625" s="865"/>
      <c r="O625" s="865"/>
      <c r="P625" s="874"/>
      <c r="Q625" s="874"/>
      <c r="R625" s="874"/>
      <c r="S625" s="874"/>
      <c r="T625" s="874"/>
      <c r="U625" s="874"/>
      <c r="V625" s="874"/>
      <c r="W625" s="874"/>
      <c r="X625" s="874"/>
      <c r="Y625" s="868"/>
      <c r="Z625" s="869"/>
      <c r="AA625" s="869"/>
      <c r="AB625" s="870"/>
      <c r="AC625" s="871"/>
      <c r="AD625" s="872"/>
      <c r="AE625" s="872"/>
      <c r="AF625" s="872"/>
      <c r="AG625" s="872"/>
      <c r="AH625" s="875"/>
      <c r="AI625" s="876"/>
      <c r="AJ625" s="876"/>
      <c r="AK625" s="876"/>
      <c r="AL625" s="857"/>
      <c r="AM625" s="858"/>
      <c r="AN625" s="858"/>
      <c r="AO625" s="859"/>
      <c r="AP625" s="860"/>
      <c r="AQ625" s="860"/>
      <c r="AR625" s="860"/>
      <c r="AS625" s="860"/>
      <c r="AT625" s="860"/>
      <c r="AU625" s="860"/>
      <c r="AV625" s="860"/>
      <c r="AW625" s="860"/>
      <c r="AX625" s="860"/>
      <c r="AY625">
        <f>COUNTA($C$625)</f>
        <v>0</v>
      </c>
    </row>
    <row r="626" spans="1:51" ht="30" hidden="1" customHeight="1" x14ac:dyDescent="0.15">
      <c r="A626" s="861">
        <v>30</v>
      </c>
      <c r="B626" s="861">
        <v>1</v>
      </c>
      <c r="C626" s="863"/>
      <c r="D626" s="863"/>
      <c r="E626" s="863"/>
      <c r="F626" s="863"/>
      <c r="G626" s="863"/>
      <c r="H626" s="863"/>
      <c r="I626" s="863"/>
      <c r="J626" s="864"/>
      <c r="K626" s="865"/>
      <c r="L626" s="865"/>
      <c r="M626" s="865"/>
      <c r="N626" s="865"/>
      <c r="O626" s="865"/>
      <c r="P626" s="874"/>
      <c r="Q626" s="874"/>
      <c r="R626" s="874"/>
      <c r="S626" s="874"/>
      <c r="T626" s="874"/>
      <c r="U626" s="874"/>
      <c r="V626" s="874"/>
      <c r="W626" s="874"/>
      <c r="X626" s="874"/>
      <c r="Y626" s="868"/>
      <c r="Z626" s="869"/>
      <c r="AA626" s="869"/>
      <c r="AB626" s="870"/>
      <c r="AC626" s="871"/>
      <c r="AD626" s="872"/>
      <c r="AE626" s="872"/>
      <c r="AF626" s="872"/>
      <c r="AG626" s="872"/>
      <c r="AH626" s="875"/>
      <c r="AI626" s="876"/>
      <c r="AJ626" s="876"/>
      <c r="AK626" s="876"/>
      <c r="AL626" s="857"/>
      <c r="AM626" s="858"/>
      <c r="AN626" s="858"/>
      <c r="AO626" s="859"/>
      <c r="AP626" s="860"/>
      <c r="AQ626" s="860"/>
      <c r="AR626" s="860"/>
      <c r="AS626" s="860"/>
      <c r="AT626" s="860"/>
      <c r="AU626" s="860"/>
      <c r="AV626" s="860"/>
      <c r="AW626" s="860"/>
      <c r="AX626" s="860"/>
      <c r="AY626">
        <f>COUNTA($C$626)</f>
        <v>0</v>
      </c>
    </row>
    <row r="627" spans="1:51" x14ac:dyDescent="0.15">
      <c r="A627" s="896" t="s">
        <v>576</v>
      </c>
      <c r="B627" s="897"/>
      <c r="C627" s="897"/>
      <c r="D627" s="897"/>
      <c r="E627" s="897"/>
      <c r="F627" s="897"/>
      <c r="G627" s="897"/>
      <c r="H627" s="897"/>
      <c r="I627" s="897"/>
      <c r="J627" s="897"/>
      <c r="K627" s="897"/>
      <c r="L627" s="897"/>
      <c r="M627" s="897"/>
      <c r="N627" s="897"/>
      <c r="O627" s="897"/>
      <c r="P627" s="897"/>
      <c r="Q627" s="897"/>
      <c r="R627" s="897"/>
      <c r="S627" s="897"/>
      <c r="T627" s="897"/>
      <c r="U627" s="897"/>
      <c r="V627" s="897"/>
      <c r="W627" s="897"/>
      <c r="X627" s="897"/>
      <c r="Y627" s="897"/>
      <c r="Z627" s="897"/>
      <c r="AA627" s="897"/>
      <c r="AB627" s="897"/>
      <c r="AC627" s="897"/>
      <c r="AD627" s="897"/>
      <c r="AE627" s="897"/>
      <c r="AF627" s="897"/>
      <c r="AG627" s="897"/>
      <c r="AH627" s="897"/>
      <c r="AI627" s="897"/>
      <c r="AJ627" s="897"/>
      <c r="AK627" s="898"/>
      <c r="AL627" s="899" t="s">
        <v>230</v>
      </c>
      <c r="AM627" s="900"/>
      <c r="AN627" s="90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901"/>
      <c r="B630" s="901"/>
      <c r="C630" s="851" t="s">
        <v>192</v>
      </c>
      <c r="D630" s="902"/>
      <c r="E630" s="851" t="s">
        <v>191</v>
      </c>
      <c r="F630" s="902"/>
      <c r="G630" s="902"/>
      <c r="H630" s="902"/>
      <c r="I630" s="902"/>
      <c r="J630" s="851" t="s">
        <v>197</v>
      </c>
      <c r="K630" s="851"/>
      <c r="L630" s="851"/>
      <c r="M630" s="851"/>
      <c r="N630" s="851"/>
      <c r="O630" s="851"/>
      <c r="P630" s="851" t="s">
        <v>25</v>
      </c>
      <c r="Q630" s="851"/>
      <c r="R630" s="851"/>
      <c r="S630" s="851"/>
      <c r="T630" s="851"/>
      <c r="U630" s="851"/>
      <c r="V630" s="851"/>
      <c r="W630" s="851"/>
      <c r="X630" s="851"/>
      <c r="Y630" s="851" t="s">
        <v>199</v>
      </c>
      <c r="Z630" s="902"/>
      <c r="AA630" s="902"/>
      <c r="AB630" s="902"/>
      <c r="AC630" s="851" t="s">
        <v>180</v>
      </c>
      <c r="AD630" s="851"/>
      <c r="AE630" s="851"/>
      <c r="AF630" s="851"/>
      <c r="AG630" s="851"/>
      <c r="AH630" s="851" t="s">
        <v>187</v>
      </c>
      <c r="AI630" s="902"/>
      <c r="AJ630" s="902"/>
      <c r="AK630" s="902"/>
      <c r="AL630" s="902" t="s">
        <v>19</v>
      </c>
      <c r="AM630" s="902"/>
      <c r="AN630" s="902"/>
      <c r="AO630" s="901"/>
      <c r="AP630" s="873" t="s">
        <v>224</v>
      </c>
      <c r="AQ630" s="873"/>
      <c r="AR630" s="873"/>
      <c r="AS630" s="873"/>
      <c r="AT630" s="873"/>
      <c r="AU630" s="873"/>
      <c r="AV630" s="873"/>
      <c r="AW630" s="873"/>
      <c r="AX630" s="873"/>
    </row>
    <row r="631" spans="1:51" ht="30" customHeight="1" x14ac:dyDescent="0.15">
      <c r="A631" s="861">
        <v>1</v>
      </c>
      <c r="B631" s="861">
        <v>1</v>
      </c>
      <c r="C631" s="903"/>
      <c r="D631" s="903"/>
      <c r="E631" s="648" t="s">
        <v>730</v>
      </c>
      <c r="F631" s="904"/>
      <c r="G631" s="904"/>
      <c r="H631" s="904"/>
      <c r="I631" s="904"/>
      <c r="J631" s="864" t="s">
        <v>730</v>
      </c>
      <c r="K631" s="865"/>
      <c r="L631" s="865"/>
      <c r="M631" s="865"/>
      <c r="N631" s="865"/>
      <c r="O631" s="865"/>
      <c r="P631" s="877" t="s">
        <v>730</v>
      </c>
      <c r="Q631" s="874"/>
      <c r="R631" s="874"/>
      <c r="S631" s="874"/>
      <c r="T631" s="874"/>
      <c r="U631" s="874"/>
      <c r="V631" s="874"/>
      <c r="W631" s="874"/>
      <c r="X631" s="874"/>
      <c r="Y631" s="868" t="s">
        <v>730</v>
      </c>
      <c r="Z631" s="869"/>
      <c r="AA631" s="869"/>
      <c r="AB631" s="870"/>
      <c r="AC631" s="871"/>
      <c r="AD631" s="872"/>
      <c r="AE631" s="872"/>
      <c r="AF631" s="872"/>
      <c r="AG631" s="872"/>
      <c r="AH631" s="875" t="s">
        <v>730</v>
      </c>
      <c r="AI631" s="876"/>
      <c r="AJ631" s="876"/>
      <c r="AK631" s="876"/>
      <c r="AL631" s="857" t="s">
        <v>730</v>
      </c>
      <c r="AM631" s="858"/>
      <c r="AN631" s="858"/>
      <c r="AO631" s="859"/>
      <c r="AP631" s="860" t="s">
        <v>730</v>
      </c>
      <c r="AQ631" s="860"/>
      <c r="AR631" s="860"/>
      <c r="AS631" s="860"/>
      <c r="AT631" s="860"/>
      <c r="AU631" s="860"/>
      <c r="AV631" s="860"/>
      <c r="AW631" s="860"/>
      <c r="AX631" s="860"/>
    </row>
    <row r="632" spans="1:51" ht="30" hidden="1" customHeight="1" x14ac:dyDescent="0.15">
      <c r="A632" s="861">
        <v>2</v>
      </c>
      <c r="B632" s="861">
        <v>1</v>
      </c>
      <c r="C632" s="903"/>
      <c r="D632" s="903"/>
      <c r="E632" s="904"/>
      <c r="F632" s="904"/>
      <c r="G632" s="904"/>
      <c r="H632" s="904"/>
      <c r="I632" s="904"/>
      <c r="J632" s="864"/>
      <c r="K632" s="865"/>
      <c r="L632" s="865"/>
      <c r="M632" s="865"/>
      <c r="N632" s="865"/>
      <c r="O632" s="865"/>
      <c r="P632" s="874"/>
      <c r="Q632" s="874"/>
      <c r="R632" s="874"/>
      <c r="S632" s="874"/>
      <c r="T632" s="874"/>
      <c r="U632" s="874"/>
      <c r="V632" s="874"/>
      <c r="W632" s="874"/>
      <c r="X632" s="874"/>
      <c r="Y632" s="868"/>
      <c r="Z632" s="869"/>
      <c r="AA632" s="869"/>
      <c r="AB632" s="870"/>
      <c r="AC632" s="871"/>
      <c r="AD632" s="872"/>
      <c r="AE632" s="872"/>
      <c r="AF632" s="872"/>
      <c r="AG632" s="872"/>
      <c r="AH632" s="875"/>
      <c r="AI632" s="876"/>
      <c r="AJ632" s="876"/>
      <c r="AK632" s="876"/>
      <c r="AL632" s="857"/>
      <c r="AM632" s="858"/>
      <c r="AN632" s="858"/>
      <c r="AO632" s="859"/>
      <c r="AP632" s="860"/>
      <c r="AQ632" s="860"/>
      <c r="AR632" s="860"/>
      <c r="AS632" s="860"/>
      <c r="AT632" s="860"/>
      <c r="AU632" s="860"/>
      <c r="AV632" s="860"/>
      <c r="AW632" s="860"/>
      <c r="AX632" s="860"/>
      <c r="AY632">
        <f>COUNTA($E$632)</f>
        <v>0</v>
      </c>
    </row>
    <row r="633" spans="1:51" ht="30" hidden="1" customHeight="1" x14ac:dyDescent="0.15">
      <c r="A633" s="861">
        <v>3</v>
      </c>
      <c r="B633" s="861">
        <v>1</v>
      </c>
      <c r="C633" s="903"/>
      <c r="D633" s="903"/>
      <c r="E633" s="904"/>
      <c r="F633" s="904"/>
      <c r="G633" s="904"/>
      <c r="H633" s="904"/>
      <c r="I633" s="904"/>
      <c r="J633" s="864"/>
      <c r="K633" s="865"/>
      <c r="L633" s="865"/>
      <c r="M633" s="865"/>
      <c r="N633" s="865"/>
      <c r="O633" s="865"/>
      <c r="P633" s="874"/>
      <c r="Q633" s="874"/>
      <c r="R633" s="874"/>
      <c r="S633" s="874"/>
      <c r="T633" s="874"/>
      <c r="U633" s="874"/>
      <c r="V633" s="874"/>
      <c r="W633" s="874"/>
      <c r="X633" s="874"/>
      <c r="Y633" s="868"/>
      <c r="Z633" s="869"/>
      <c r="AA633" s="869"/>
      <c r="AB633" s="870"/>
      <c r="AC633" s="871"/>
      <c r="AD633" s="872"/>
      <c r="AE633" s="872"/>
      <c r="AF633" s="872"/>
      <c r="AG633" s="872"/>
      <c r="AH633" s="875"/>
      <c r="AI633" s="876"/>
      <c r="AJ633" s="876"/>
      <c r="AK633" s="876"/>
      <c r="AL633" s="857"/>
      <c r="AM633" s="858"/>
      <c r="AN633" s="858"/>
      <c r="AO633" s="859"/>
      <c r="AP633" s="860"/>
      <c r="AQ633" s="860"/>
      <c r="AR633" s="860"/>
      <c r="AS633" s="860"/>
      <c r="AT633" s="860"/>
      <c r="AU633" s="860"/>
      <c r="AV633" s="860"/>
      <c r="AW633" s="860"/>
      <c r="AX633" s="860"/>
      <c r="AY633">
        <f>COUNTA($E$633)</f>
        <v>0</v>
      </c>
    </row>
    <row r="634" spans="1:51" ht="30" hidden="1" customHeight="1" x14ac:dyDescent="0.15">
      <c r="A634" s="861">
        <v>4</v>
      </c>
      <c r="B634" s="861">
        <v>1</v>
      </c>
      <c r="C634" s="903"/>
      <c r="D634" s="903"/>
      <c r="E634" s="904"/>
      <c r="F634" s="904"/>
      <c r="G634" s="904"/>
      <c r="H634" s="904"/>
      <c r="I634" s="904"/>
      <c r="J634" s="864"/>
      <c r="K634" s="865"/>
      <c r="L634" s="865"/>
      <c r="M634" s="865"/>
      <c r="N634" s="865"/>
      <c r="O634" s="865"/>
      <c r="P634" s="874"/>
      <c r="Q634" s="874"/>
      <c r="R634" s="874"/>
      <c r="S634" s="874"/>
      <c r="T634" s="874"/>
      <c r="U634" s="874"/>
      <c r="V634" s="874"/>
      <c r="W634" s="874"/>
      <c r="X634" s="874"/>
      <c r="Y634" s="868"/>
      <c r="Z634" s="869"/>
      <c r="AA634" s="869"/>
      <c r="AB634" s="870"/>
      <c r="AC634" s="871"/>
      <c r="AD634" s="872"/>
      <c r="AE634" s="872"/>
      <c r="AF634" s="872"/>
      <c r="AG634" s="872"/>
      <c r="AH634" s="875"/>
      <c r="AI634" s="876"/>
      <c r="AJ634" s="876"/>
      <c r="AK634" s="876"/>
      <c r="AL634" s="857"/>
      <c r="AM634" s="858"/>
      <c r="AN634" s="858"/>
      <c r="AO634" s="859"/>
      <c r="AP634" s="860"/>
      <c r="AQ634" s="860"/>
      <c r="AR634" s="860"/>
      <c r="AS634" s="860"/>
      <c r="AT634" s="860"/>
      <c r="AU634" s="860"/>
      <c r="AV634" s="860"/>
      <c r="AW634" s="860"/>
      <c r="AX634" s="860"/>
      <c r="AY634">
        <f>COUNTA($E$634)</f>
        <v>0</v>
      </c>
    </row>
    <row r="635" spans="1:51" ht="30" hidden="1" customHeight="1" x14ac:dyDescent="0.15">
      <c r="A635" s="861">
        <v>5</v>
      </c>
      <c r="B635" s="861">
        <v>1</v>
      </c>
      <c r="C635" s="903"/>
      <c r="D635" s="903"/>
      <c r="E635" s="904"/>
      <c r="F635" s="904"/>
      <c r="G635" s="904"/>
      <c r="H635" s="904"/>
      <c r="I635" s="904"/>
      <c r="J635" s="864"/>
      <c r="K635" s="865"/>
      <c r="L635" s="865"/>
      <c r="M635" s="865"/>
      <c r="N635" s="865"/>
      <c r="O635" s="865"/>
      <c r="P635" s="874"/>
      <c r="Q635" s="874"/>
      <c r="R635" s="874"/>
      <c r="S635" s="874"/>
      <c r="T635" s="874"/>
      <c r="U635" s="874"/>
      <c r="V635" s="874"/>
      <c r="W635" s="874"/>
      <c r="X635" s="874"/>
      <c r="Y635" s="868"/>
      <c r="Z635" s="869"/>
      <c r="AA635" s="869"/>
      <c r="AB635" s="870"/>
      <c r="AC635" s="871"/>
      <c r="AD635" s="872"/>
      <c r="AE635" s="872"/>
      <c r="AF635" s="872"/>
      <c r="AG635" s="872"/>
      <c r="AH635" s="875"/>
      <c r="AI635" s="876"/>
      <c r="AJ635" s="876"/>
      <c r="AK635" s="876"/>
      <c r="AL635" s="857"/>
      <c r="AM635" s="858"/>
      <c r="AN635" s="858"/>
      <c r="AO635" s="859"/>
      <c r="AP635" s="860"/>
      <c r="AQ635" s="860"/>
      <c r="AR635" s="860"/>
      <c r="AS635" s="860"/>
      <c r="AT635" s="860"/>
      <c r="AU635" s="860"/>
      <c r="AV635" s="860"/>
      <c r="AW635" s="860"/>
      <c r="AX635" s="860"/>
      <c r="AY635">
        <f>COUNTA($E$635)</f>
        <v>0</v>
      </c>
    </row>
    <row r="636" spans="1:51" ht="30" hidden="1" customHeight="1" x14ac:dyDescent="0.15">
      <c r="A636" s="861">
        <v>6</v>
      </c>
      <c r="B636" s="861">
        <v>1</v>
      </c>
      <c r="C636" s="903"/>
      <c r="D636" s="903"/>
      <c r="E636" s="904"/>
      <c r="F636" s="904"/>
      <c r="G636" s="904"/>
      <c r="H636" s="904"/>
      <c r="I636" s="904"/>
      <c r="J636" s="864"/>
      <c r="K636" s="865"/>
      <c r="L636" s="865"/>
      <c r="M636" s="865"/>
      <c r="N636" s="865"/>
      <c r="O636" s="865"/>
      <c r="P636" s="874"/>
      <c r="Q636" s="874"/>
      <c r="R636" s="874"/>
      <c r="S636" s="874"/>
      <c r="T636" s="874"/>
      <c r="U636" s="874"/>
      <c r="V636" s="874"/>
      <c r="W636" s="874"/>
      <c r="X636" s="874"/>
      <c r="Y636" s="868"/>
      <c r="Z636" s="869"/>
      <c r="AA636" s="869"/>
      <c r="AB636" s="870"/>
      <c r="AC636" s="871"/>
      <c r="AD636" s="872"/>
      <c r="AE636" s="872"/>
      <c r="AF636" s="872"/>
      <c r="AG636" s="872"/>
      <c r="AH636" s="875"/>
      <c r="AI636" s="876"/>
      <c r="AJ636" s="876"/>
      <c r="AK636" s="876"/>
      <c r="AL636" s="857"/>
      <c r="AM636" s="858"/>
      <c r="AN636" s="858"/>
      <c r="AO636" s="859"/>
      <c r="AP636" s="860"/>
      <c r="AQ636" s="860"/>
      <c r="AR636" s="860"/>
      <c r="AS636" s="860"/>
      <c r="AT636" s="860"/>
      <c r="AU636" s="860"/>
      <c r="AV636" s="860"/>
      <c r="AW636" s="860"/>
      <c r="AX636" s="860"/>
      <c r="AY636">
        <f>COUNTA($E$636)</f>
        <v>0</v>
      </c>
    </row>
    <row r="637" spans="1:51" ht="30" hidden="1" customHeight="1" x14ac:dyDescent="0.15">
      <c r="A637" s="861">
        <v>7</v>
      </c>
      <c r="B637" s="861">
        <v>1</v>
      </c>
      <c r="C637" s="903"/>
      <c r="D637" s="903"/>
      <c r="E637" s="904"/>
      <c r="F637" s="904"/>
      <c r="G637" s="904"/>
      <c r="H637" s="904"/>
      <c r="I637" s="904"/>
      <c r="J637" s="864"/>
      <c r="K637" s="865"/>
      <c r="L637" s="865"/>
      <c r="M637" s="865"/>
      <c r="N637" s="865"/>
      <c r="O637" s="865"/>
      <c r="P637" s="874"/>
      <c r="Q637" s="874"/>
      <c r="R637" s="874"/>
      <c r="S637" s="874"/>
      <c r="T637" s="874"/>
      <c r="U637" s="874"/>
      <c r="V637" s="874"/>
      <c r="W637" s="874"/>
      <c r="X637" s="874"/>
      <c r="Y637" s="868"/>
      <c r="Z637" s="869"/>
      <c r="AA637" s="869"/>
      <c r="AB637" s="870"/>
      <c r="AC637" s="871"/>
      <c r="AD637" s="872"/>
      <c r="AE637" s="872"/>
      <c r="AF637" s="872"/>
      <c r="AG637" s="872"/>
      <c r="AH637" s="875"/>
      <c r="AI637" s="876"/>
      <c r="AJ637" s="876"/>
      <c r="AK637" s="876"/>
      <c r="AL637" s="857"/>
      <c r="AM637" s="858"/>
      <c r="AN637" s="858"/>
      <c r="AO637" s="859"/>
      <c r="AP637" s="860"/>
      <c r="AQ637" s="860"/>
      <c r="AR637" s="860"/>
      <c r="AS637" s="860"/>
      <c r="AT637" s="860"/>
      <c r="AU637" s="860"/>
      <c r="AV637" s="860"/>
      <c r="AW637" s="860"/>
      <c r="AX637" s="860"/>
      <c r="AY637">
        <f>COUNTA($E$637)</f>
        <v>0</v>
      </c>
    </row>
    <row r="638" spans="1:51" ht="30" hidden="1" customHeight="1" x14ac:dyDescent="0.15">
      <c r="A638" s="861">
        <v>8</v>
      </c>
      <c r="B638" s="861">
        <v>1</v>
      </c>
      <c r="C638" s="903"/>
      <c r="D638" s="903"/>
      <c r="E638" s="904"/>
      <c r="F638" s="904"/>
      <c r="G638" s="904"/>
      <c r="H638" s="904"/>
      <c r="I638" s="904"/>
      <c r="J638" s="864"/>
      <c r="K638" s="865"/>
      <c r="L638" s="865"/>
      <c r="M638" s="865"/>
      <c r="N638" s="865"/>
      <c r="O638" s="865"/>
      <c r="P638" s="874"/>
      <c r="Q638" s="874"/>
      <c r="R638" s="874"/>
      <c r="S638" s="874"/>
      <c r="T638" s="874"/>
      <c r="U638" s="874"/>
      <c r="V638" s="874"/>
      <c r="W638" s="874"/>
      <c r="X638" s="874"/>
      <c r="Y638" s="868"/>
      <c r="Z638" s="869"/>
      <c r="AA638" s="869"/>
      <c r="AB638" s="870"/>
      <c r="AC638" s="871"/>
      <c r="AD638" s="872"/>
      <c r="AE638" s="872"/>
      <c r="AF638" s="872"/>
      <c r="AG638" s="872"/>
      <c r="AH638" s="875"/>
      <c r="AI638" s="876"/>
      <c r="AJ638" s="876"/>
      <c r="AK638" s="876"/>
      <c r="AL638" s="857"/>
      <c r="AM638" s="858"/>
      <c r="AN638" s="858"/>
      <c r="AO638" s="859"/>
      <c r="AP638" s="860"/>
      <c r="AQ638" s="860"/>
      <c r="AR638" s="860"/>
      <c r="AS638" s="860"/>
      <c r="AT638" s="860"/>
      <c r="AU638" s="860"/>
      <c r="AV638" s="860"/>
      <c r="AW638" s="860"/>
      <c r="AX638" s="860"/>
      <c r="AY638">
        <f>COUNTA($E$638)</f>
        <v>0</v>
      </c>
    </row>
    <row r="639" spans="1:51" ht="30" hidden="1" customHeight="1" x14ac:dyDescent="0.15">
      <c r="A639" s="861">
        <v>9</v>
      </c>
      <c r="B639" s="861">
        <v>1</v>
      </c>
      <c r="C639" s="903"/>
      <c r="D639" s="903"/>
      <c r="E639" s="904"/>
      <c r="F639" s="904"/>
      <c r="G639" s="904"/>
      <c r="H639" s="904"/>
      <c r="I639" s="904"/>
      <c r="J639" s="864"/>
      <c r="K639" s="865"/>
      <c r="L639" s="865"/>
      <c r="M639" s="865"/>
      <c r="N639" s="865"/>
      <c r="O639" s="865"/>
      <c r="P639" s="874"/>
      <c r="Q639" s="874"/>
      <c r="R639" s="874"/>
      <c r="S639" s="874"/>
      <c r="T639" s="874"/>
      <c r="U639" s="874"/>
      <c r="V639" s="874"/>
      <c r="W639" s="874"/>
      <c r="X639" s="874"/>
      <c r="Y639" s="868"/>
      <c r="Z639" s="869"/>
      <c r="AA639" s="869"/>
      <c r="AB639" s="870"/>
      <c r="AC639" s="871"/>
      <c r="AD639" s="872"/>
      <c r="AE639" s="872"/>
      <c r="AF639" s="872"/>
      <c r="AG639" s="872"/>
      <c r="AH639" s="875"/>
      <c r="AI639" s="876"/>
      <c r="AJ639" s="876"/>
      <c r="AK639" s="876"/>
      <c r="AL639" s="857"/>
      <c r="AM639" s="858"/>
      <c r="AN639" s="858"/>
      <c r="AO639" s="859"/>
      <c r="AP639" s="860"/>
      <c r="AQ639" s="860"/>
      <c r="AR639" s="860"/>
      <c r="AS639" s="860"/>
      <c r="AT639" s="860"/>
      <c r="AU639" s="860"/>
      <c r="AV639" s="860"/>
      <c r="AW639" s="860"/>
      <c r="AX639" s="860"/>
      <c r="AY639">
        <f>COUNTA($E$639)</f>
        <v>0</v>
      </c>
    </row>
    <row r="640" spans="1:51" ht="30" hidden="1" customHeight="1" x14ac:dyDescent="0.15">
      <c r="A640" s="861">
        <v>10</v>
      </c>
      <c r="B640" s="861">
        <v>1</v>
      </c>
      <c r="C640" s="903"/>
      <c r="D640" s="903"/>
      <c r="E640" s="904"/>
      <c r="F640" s="904"/>
      <c r="G640" s="904"/>
      <c r="H640" s="904"/>
      <c r="I640" s="904"/>
      <c r="J640" s="864"/>
      <c r="K640" s="865"/>
      <c r="L640" s="865"/>
      <c r="M640" s="865"/>
      <c r="N640" s="865"/>
      <c r="O640" s="865"/>
      <c r="P640" s="874"/>
      <c r="Q640" s="874"/>
      <c r="R640" s="874"/>
      <c r="S640" s="874"/>
      <c r="T640" s="874"/>
      <c r="U640" s="874"/>
      <c r="V640" s="874"/>
      <c r="W640" s="874"/>
      <c r="X640" s="874"/>
      <c r="Y640" s="868"/>
      <c r="Z640" s="869"/>
      <c r="AA640" s="869"/>
      <c r="AB640" s="870"/>
      <c r="AC640" s="871"/>
      <c r="AD640" s="872"/>
      <c r="AE640" s="872"/>
      <c r="AF640" s="872"/>
      <c r="AG640" s="872"/>
      <c r="AH640" s="875"/>
      <c r="AI640" s="876"/>
      <c r="AJ640" s="876"/>
      <c r="AK640" s="876"/>
      <c r="AL640" s="857"/>
      <c r="AM640" s="858"/>
      <c r="AN640" s="858"/>
      <c r="AO640" s="859"/>
      <c r="AP640" s="860"/>
      <c r="AQ640" s="860"/>
      <c r="AR640" s="860"/>
      <c r="AS640" s="860"/>
      <c r="AT640" s="860"/>
      <c r="AU640" s="860"/>
      <c r="AV640" s="860"/>
      <c r="AW640" s="860"/>
      <c r="AX640" s="860"/>
      <c r="AY640">
        <f>COUNTA($E$640)</f>
        <v>0</v>
      </c>
    </row>
    <row r="641" spans="1:51" ht="30" hidden="1" customHeight="1" x14ac:dyDescent="0.15">
      <c r="A641" s="861">
        <v>11</v>
      </c>
      <c r="B641" s="861">
        <v>1</v>
      </c>
      <c r="C641" s="903"/>
      <c r="D641" s="903"/>
      <c r="E641" s="904"/>
      <c r="F641" s="904"/>
      <c r="G641" s="904"/>
      <c r="H641" s="904"/>
      <c r="I641" s="904"/>
      <c r="J641" s="864"/>
      <c r="K641" s="865"/>
      <c r="L641" s="865"/>
      <c r="M641" s="865"/>
      <c r="N641" s="865"/>
      <c r="O641" s="865"/>
      <c r="P641" s="874"/>
      <c r="Q641" s="874"/>
      <c r="R641" s="874"/>
      <c r="S641" s="874"/>
      <c r="T641" s="874"/>
      <c r="U641" s="874"/>
      <c r="V641" s="874"/>
      <c r="W641" s="874"/>
      <c r="X641" s="874"/>
      <c r="Y641" s="868"/>
      <c r="Z641" s="869"/>
      <c r="AA641" s="869"/>
      <c r="AB641" s="870"/>
      <c r="AC641" s="871"/>
      <c r="AD641" s="872"/>
      <c r="AE641" s="872"/>
      <c r="AF641" s="872"/>
      <c r="AG641" s="872"/>
      <c r="AH641" s="875"/>
      <c r="AI641" s="876"/>
      <c r="AJ641" s="876"/>
      <c r="AK641" s="876"/>
      <c r="AL641" s="857"/>
      <c r="AM641" s="858"/>
      <c r="AN641" s="858"/>
      <c r="AO641" s="859"/>
      <c r="AP641" s="860"/>
      <c r="AQ641" s="860"/>
      <c r="AR641" s="860"/>
      <c r="AS641" s="860"/>
      <c r="AT641" s="860"/>
      <c r="AU641" s="860"/>
      <c r="AV641" s="860"/>
      <c r="AW641" s="860"/>
      <c r="AX641" s="860"/>
      <c r="AY641">
        <f>COUNTA($E$641)</f>
        <v>0</v>
      </c>
    </row>
    <row r="642" spans="1:51" ht="30" hidden="1" customHeight="1" x14ac:dyDescent="0.15">
      <c r="A642" s="861">
        <v>12</v>
      </c>
      <c r="B642" s="861">
        <v>1</v>
      </c>
      <c r="C642" s="903"/>
      <c r="D642" s="903"/>
      <c r="E642" s="904"/>
      <c r="F642" s="904"/>
      <c r="G642" s="904"/>
      <c r="H642" s="904"/>
      <c r="I642" s="904"/>
      <c r="J642" s="864"/>
      <c r="K642" s="865"/>
      <c r="L642" s="865"/>
      <c r="M642" s="865"/>
      <c r="N642" s="865"/>
      <c r="O642" s="865"/>
      <c r="P642" s="874"/>
      <c r="Q642" s="874"/>
      <c r="R642" s="874"/>
      <c r="S642" s="874"/>
      <c r="T642" s="874"/>
      <c r="U642" s="874"/>
      <c r="V642" s="874"/>
      <c r="W642" s="874"/>
      <c r="X642" s="874"/>
      <c r="Y642" s="868"/>
      <c r="Z642" s="869"/>
      <c r="AA642" s="869"/>
      <c r="AB642" s="870"/>
      <c r="AC642" s="871"/>
      <c r="AD642" s="872"/>
      <c r="AE642" s="872"/>
      <c r="AF642" s="872"/>
      <c r="AG642" s="872"/>
      <c r="AH642" s="875"/>
      <c r="AI642" s="876"/>
      <c r="AJ642" s="876"/>
      <c r="AK642" s="876"/>
      <c r="AL642" s="857"/>
      <c r="AM642" s="858"/>
      <c r="AN642" s="858"/>
      <c r="AO642" s="859"/>
      <c r="AP642" s="860"/>
      <c r="AQ642" s="860"/>
      <c r="AR642" s="860"/>
      <c r="AS642" s="860"/>
      <c r="AT642" s="860"/>
      <c r="AU642" s="860"/>
      <c r="AV642" s="860"/>
      <c r="AW642" s="860"/>
      <c r="AX642" s="860"/>
      <c r="AY642">
        <f>COUNTA($E$642)</f>
        <v>0</v>
      </c>
    </row>
    <row r="643" spans="1:51" ht="30" hidden="1" customHeight="1" x14ac:dyDescent="0.15">
      <c r="A643" s="861">
        <v>13</v>
      </c>
      <c r="B643" s="861">
        <v>1</v>
      </c>
      <c r="C643" s="903"/>
      <c r="D643" s="903"/>
      <c r="E643" s="904"/>
      <c r="F643" s="904"/>
      <c r="G643" s="904"/>
      <c r="H643" s="904"/>
      <c r="I643" s="904"/>
      <c r="J643" s="864"/>
      <c r="K643" s="865"/>
      <c r="L643" s="865"/>
      <c r="M643" s="865"/>
      <c r="N643" s="865"/>
      <c r="O643" s="865"/>
      <c r="P643" s="874"/>
      <c r="Q643" s="874"/>
      <c r="R643" s="874"/>
      <c r="S643" s="874"/>
      <c r="T643" s="874"/>
      <c r="U643" s="874"/>
      <c r="V643" s="874"/>
      <c r="W643" s="874"/>
      <c r="X643" s="874"/>
      <c r="Y643" s="868"/>
      <c r="Z643" s="869"/>
      <c r="AA643" s="869"/>
      <c r="AB643" s="870"/>
      <c r="AC643" s="871"/>
      <c r="AD643" s="872"/>
      <c r="AE643" s="872"/>
      <c r="AF643" s="872"/>
      <c r="AG643" s="872"/>
      <c r="AH643" s="875"/>
      <c r="AI643" s="876"/>
      <c r="AJ643" s="876"/>
      <c r="AK643" s="876"/>
      <c r="AL643" s="857"/>
      <c r="AM643" s="858"/>
      <c r="AN643" s="858"/>
      <c r="AO643" s="859"/>
      <c r="AP643" s="860"/>
      <c r="AQ643" s="860"/>
      <c r="AR643" s="860"/>
      <c r="AS643" s="860"/>
      <c r="AT643" s="860"/>
      <c r="AU643" s="860"/>
      <c r="AV643" s="860"/>
      <c r="AW643" s="860"/>
      <c r="AX643" s="860"/>
      <c r="AY643">
        <f>COUNTA($E$643)</f>
        <v>0</v>
      </c>
    </row>
    <row r="644" spans="1:51" ht="30" hidden="1" customHeight="1" x14ac:dyDescent="0.15">
      <c r="A644" s="861">
        <v>14</v>
      </c>
      <c r="B644" s="861">
        <v>1</v>
      </c>
      <c r="C644" s="903"/>
      <c r="D644" s="903"/>
      <c r="E644" s="904"/>
      <c r="F644" s="904"/>
      <c r="G644" s="904"/>
      <c r="H644" s="904"/>
      <c r="I644" s="904"/>
      <c r="J644" s="864"/>
      <c r="K644" s="865"/>
      <c r="L644" s="865"/>
      <c r="M644" s="865"/>
      <c r="N644" s="865"/>
      <c r="O644" s="865"/>
      <c r="P644" s="874"/>
      <c r="Q644" s="874"/>
      <c r="R644" s="874"/>
      <c r="S644" s="874"/>
      <c r="T644" s="874"/>
      <c r="U644" s="874"/>
      <c r="V644" s="874"/>
      <c r="W644" s="874"/>
      <c r="X644" s="874"/>
      <c r="Y644" s="868"/>
      <c r="Z644" s="869"/>
      <c r="AA644" s="869"/>
      <c r="AB644" s="870"/>
      <c r="AC644" s="871"/>
      <c r="AD644" s="872"/>
      <c r="AE644" s="872"/>
      <c r="AF644" s="872"/>
      <c r="AG644" s="872"/>
      <c r="AH644" s="875"/>
      <c r="AI644" s="876"/>
      <c r="AJ644" s="876"/>
      <c r="AK644" s="876"/>
      <c r="AL644" s="857"/>
      <c r="AM644" s="858"/>
      <c r="AN644" s="858"/>
      <c r="AO644" s="859"/>
      <c r="AP644" s="860"/>
      <c r="AQ644" s="860"/>
      <c r="AR644" s="860"/>
      <c r="AS644" s="860"/>
      <c r="AT644" s="860"/>
      <c r="AU644" s="860"/>
      <c r="AV644" s="860"/>
      <c r="AW644" s="860"/>
      <c r="AX644" s="860"/>
      <c r="AY644">
        <f>COUNTA($E$644)</f>
        <v>0</v>
      </c>
    </row>
    <row r="645" spans="1:51" ht="30" hidden="1" customHeight="1" x14ac:dyDescent="0.15">
      <c r="A645" s="861">
        <v>15</v>
      </c>
      <c r="B645" s="861">
        <v>1</v>
      </c>
      <c r="C645" s="903"/>
      <c r="D645" s="903"/>
      <c r="E645" s="904"/>
      <c r="F645" s="904"/>
      <c r="G645" s="904"/>
      <c r="H645" s="904"/>
      <c r="I645" s="904"/>
      <c r="J645" s="864"/>
      <c r="K645" s="865"/>
      <c r="L645" s="865"/>
      <c r="M645" s="865"/>
      <c r="N645" s="865"/>
      <c r="O645" s="865"/>
      <c r="P645" s="874"/>
      <c r="Q645" s="874"/>
      <c r="R645" s="874"/>
      <c r="S645" s="874"/>
      <c r="T645" s="874"/>
      <c r="U645" s="874"/>
      <c r="V645" s="874"/>
      <c r="W645" s="874"/>
      <c r="X645" s="874"/>
      <c r="Y645" s="868"/>
      <c r="Z645" s="869"/>
      <c r="AA645" s="869"/>
      <c r="AB645" s="870"/>
      <c r="AC645" s="871"/>
      <c r="AD645" s="872"/>
      <c r="AE645" s="872"/>
      <c r="AF645" s="872"/>
      <c r="AG645" s="872"/>
      <c r="AH645" s="875"/>
      <c r="AI645" s="876"/>
      <c r="AJ645" s="876"/>
      <c r="AK645" s="876"/>
      <c r="AL645" s="857"/>
      <c r="AM645" s="858"/>
      <c r="AN645" s="858"/>
      <c r="AO645" s="859"/>
      <c r="AP645" s="860"/>
      <c r="AQ645" s="860"/>
      <c r="AR645" s="860"/>
      <c r="AS645" s="860"/>
      <c r="AT645" s="860"/>
      <c r="AU645" s="860"/>
      <c r="AV645" s="860"/>
      <c r="AW645" s="860"/>
      <c r="AX645" s="860"/>
      <c r="AY645">
        <f>COUNTA($E$645)</f>
        <v>0</v>
      </c>
    </row>
    <row r="646" spans="1:51" ht="30" hidden="1" customHeight="1" x14ac:dyDescent="0.15">
      <c r="A646" s="861">
        <v>16</v>
      </c>
      <c r="B646" s="861">
        <v>1</v>
      </c>
      <c r="C646" s="903"/>
      <c r="D646" s="903"/>
      <c r="E646" s="904"/>
      <c r="F646" s="904"/>
      <c r="G646" s="904"/>
      <c r="H646" s="904"/>
      <c r="I646" s="904"/>
      <c r="J646" s="864"/>
      <c r="K646" s="865"/>
      <c r="L646" s="865"/>
      <c r="M646" s="865"/>
      <c r="N646" s="865"/>
      <c r="O646" s="865"/>
      <c r="P646" s="874"/>
      <c r="Q646" s="874"/>
      <c r="R646" s="874"/>
      <c r="S646" s="874"/>
      <c r="T646" s="874"/>
      <c r="U646" s="874"/>
      <c r="V646" s="874"/>
      <c r="W646" s="874"/>
      <c r="X646" s="874"/>
      <c r="Y646" s="868"/>
      <c r="Z646" s="869"/>
      <c r="AA646" s="869"/>
      <c r="AB646" s="870"/>
      <c r="AC646" s="871"/>
      <c r="AD646" s="872"/>
      <c r="AE646" s="872"/>
      <c r="AF646" s="872"/>
      <c r="AG646" s="872"/>
      <c r="AH646" s="875"/>
      <c r="AI646" s="876"/>
      <c r="AJ646" s="876"/>
      <c r="AK646" s="876"/>
      <c r="AL646" s="857"/>
      <c r="AM646" s="858"/>
      <c r="AN646" s="858"/>
      <c r="AO646" s="859"/>
      <c r="AP646" s="860"/>
      <c r="AQ646" s="860"/>
      <c r="AR646" s="860"/>
      <c r="AS646" s="860"/>
      <c r="AT646" s="860"/>
      <c r="AU646" s="860"/>
      <c r="AV646" s="860"/>
      <c r="AW646" s="860"/>
      <c r="AX646" s="860"/>
      <c r="AY646">
        <f>COUNTA($E$646)</f>
        <v>0</v>
      </c>
    </row>
    <row r="647" spans="1:51" ht="30" hidden="1" customHeight="1" x14ac:dyDescent="0.15">
      <c r="A647" s="861">
        <v>17</v>
      </c>
      <c r="B647" s="861">
        <v>1</v>
      </c>
      <c r="C647" s="903"/>
      <c r="D647" s="903"/>
      <c r="E647" s="904"/>
      <c r="F647" s="904"/>
      <c r="G647" s="904"/>
      <c r="H647" s="904"/>
      <c r="I647" s="904"/>
      <c r="J647" s="864"/>
      <c r="K647" s="865"/>
      <c r="L647" s="865"/>
      <c r="M647" s="865"/>
      <c r="N647" s="865"/>
      <c r="O647" s="865"/>
      <c r="P647" s="874"/>
      <c r="Q647" s="874"/>
      <c r="R647" s="874"/>
      <c r="S647" s="874"/>
      <c r="T647" s="874"/>
      <c r="U647" s="874"/>
      <c r="V647" s="874"/>
      <c r="W647" s="874"/>
      <c r="X647" s="874"/>
      <c r="Y647" s="868"/>
      <c r="Z647" s="869"/>
      <c r="AA647" s="869"/>
      <c r="AB647" s="870"/>
      <c r="AC647" s="871"/>
      <c r="AD647" s="872"/>
      <c r="AE647" s="872"/>
      <c r="AF647" s="872"/>
      <c r="AG647" s="872"/>
      <c r="AH647" s="875"/>
      <c r="AI647" s="876"/>
      <c r="AJ647" s="876"/>
      <c r="AK647" s="876"/>
      <c r="AL647" s="857"/>
      <c r="AM647" s="858"/>
      <c r="AN647" s="858"/>
      <c r="AO647" s="859"/>
      <c r="AP647" s="860"/>
      <c r="AQ647" s="860"/>
      <c r="AR647" s="860"/>
      <c r="AS647" s="860"/>
      <c r="AT647" s="860"/>
      <c r="AU647" s="860"/>
      <c r="AV647" s="860"/>
      <c r="AW647" s="860"/>
      <c r="AX647" s="860"/>
      <c r="AY647">
        <f>COUNTA($E$647)</f>
        <v>0</v>
      </c>
    </row>
    <row r="648" spans="1:51" ht="30" hidden="1" customHeight="1" x14ac:dyDescent="0.15">
      <c r="A648" s="861">
        <v>18</v>
      </c>
      <c r="B648" s="861">
        <v>1</v>
      </c>
      <c r="C648" s="903"/>
      <c r="D648" s="903"/>
      <c r="E648" s="648"/>
      <c r="F648" s="904"/>
      <c r="G648" s="904"/>
      <c r="H648" s="904"/>
      <c r="I648" s="904"/>
      <c r="J648" s="864"/>
      <c r="K648" s="865"/>
      <c r="L648" s="865"/>
      <c r="M648" s="865"/>
      <c r="N648" s="865"/>
      <c r="O648" s="865"/>
      <c r="P648" s="874"/>
      <c r="Q648" s="874"/>
      <c r="R648" s="874"/>
      <c r="S648" s="874"/>
      <c r="T648" s="874"/>
      <c r="U648" s="874"/>
      <c r="V648" s="874"/>
      <c r="W648" s="874"/>
      <c r="X648" s="874"/>
      <c r="Y648" s="868"/>
      <c r="Z648" s="869"/>
      <c r="AA648" s="869"/>
      <c r="AB648" s="870"/>
      <c r="AC648" s="871"/>
      <c r="AD648" s="872"/>
      <c r="AE648" s="872"/>
      <c r="AF648" s="872"/>
      <c r="AG648" s="872"/>
      <c r="AH648" s="875"/>
      <c r="AI648" s="876"/>
      <c r="AJ648" s="876"/>
      <c r="AK648" s="876"/>
      <c r="AL648" s="857"/>
      <c r="AM648" s="858"/>
      <c r="AN648" s="858"/>
      <c r="AO648" s="859"/>
      <c r="AP648" s="860"/>
      <c r="AQ648" s="860"/>
      <c r="AR648" s="860"/>
      <c r="AS648" s="860"/>
      <c r="AT648" s="860"/>
      <c r="AU648" s="860"/>
      <c r="AV648" s="860"/>
      <c r="AW648" s="860"/>
      <c r="AX648" s="860"/>
      <c r="AY648">
        <f>COUNTA($E$648)</f>
        <v>0</v>
      </c>
    </row>
    <row r="649" spans="1:51" ht="30" hidden="1" customHeight="1" x14ac:dyDescent="0.15">
      <c r="A649" s="861">
        <v>19</v>
      </c>
      <c r="B649" s="861">
        <v>1</v>
      </c>
      <c r="C649" s="903"/>
      <c r="D649" s="903"/>
      <c r="E649" s="904"/>
      <c r="F649" s="904"/>
      <c r="G649" s="904"/>
      <c r="H649" s="904"/>
      <c r="I649" s="904"/>
      <c r="J649" s="864"/>
      <c r="K649" s="865"/>
      <c r="L649" s="865"/>
      <c r="M649" s="865"/>
      <c r="N649" s="865"/>
      <c r="O649" s="865"/>
      <c r="P649" s="874"/>
      <c r="Q649" s="874"/>
      <c r="R649" s="874"/>
      <c r="S649" s="874"/>
      <c r="T649" s="874"/>
      <c r="U649" s="874"/>
      <c r="V649" s="874"/>
      <c r="W649" s="874"/>
      <c r="X649" s="874"/>
      <c r="Y649" s="868"/>
      <c r="Z649" s="869"/>
      <c r="AA649" s="869"/>
      <c r="AB649" s="870"/>
      <c r="AC649" s="871"/>
      <c r="AD649" s="872"/>
      <c r="AE649" s="872"/>
      <c r="AF649" s="872"/>
      <c r="AG649" s="872"/>
      <c r="AH649" s="875"/>
      <c r="AI649" s="876"/>
      <c r="AJ649" s="876"/>
      <c r="AK649" s="876"/>
      <c r="AL649" s="857"/>
      <c r="AM649" s="858"/>
      <c r="AN649" s="858"/>
      <c r="AO649" s="859"/>
      <c r="AP649" s="860"/>
      <c r="AQ649" s="860"/>
      <c r="AR649" s="860"/>
      <c r="AS649" s="860"/>
      <c r="AT649" s="860"/>
      <c r="AU649" s="860"/>
      <c r="AV649" s="860"/>
      <c r="AW649" s="860"/>
      <c r="AX649" s="860"/>
      <c r="AY649">
        <f>COUNTA($E$649)</f>
        <v>0</v>
      </c>
    </row>
    <row r="650" spans="1:51" ht="30" hidden="1" customHeight="1" x14ac:dyDescent="0.15">
      <c r="A650" s="861">
        <v>20</v>
      </c>
      <c r="B650" s="861">
        <v>1</v>
      </c>
      <c r="C650" s="903"/>
      <c r="D650" s="903"/>
      <c r="E650" s="904"/>
      <c r="F650" s="904"/>
      <c r="G650" s="904"/>
      <c r="H650" s="904"/>
      <c r="I650" s="904"/>
      <c r="J650" s="864"/>
      <c r="K650" s="865"/>
      <c r="L650" s="865"/>
      <c r="M650" s="865"/>
      <c r="N650" s="865"/>
      <c r="O650" s="865"/>
      <c r="P650" s="874"/>
      <c r="Q650" s="874"/>
      <c r="R650" s="874"/>
      <c r="S650" s="874"/>
      <c r="T650" s="874"/>
      <c r="U650" s="874"/>
      <c r="V650" s="874"/>
      <c r="W650" s="874"/>
      <c r="X650" s="874"/>
      <c r="Y650" s="868"/>
      <c r="Z650" s="869"/>
      <c r="AA650" s="869"/>
      <c r="AB650" s="870"/>
      <c r="AC650" s="871"/>
      <c r="AD650" s="872"/>
      <c r="AE650" s="872"/>
      <c r="AF650" s="872"/>
      <c r="AG650" s="872"/>
      <c r="AH650" s="875"/>
      <c r="AI650" s="876"/>
      <c r="AJ650" s="876"/>
      <c r="AK650" s="876"/>
      <c r="AL650" s="857"/>
      <c r="AM650" s="858"/>
      <c r="AN650" s="858"/>
      <c r="AO650" s="859"/>
      <c r="AP650" s="860"/>
      <c r="AQ650" s="860"/>
      <c r="AR650" s="860"/>
      <c r="AS650" s="860"/>
      <c r="AT650" s="860"/>
      <c r="AU650" s="860"/>
      <c r="AV650" s="860"/>
      <c r="AW650" s="860"/>
      <c r="AX650" s="860"/>
      <c r="AY650">
        <f>COUNTA($E$650)</f>
        <v>0</v>
      </c>
    </row>
    <row r="651" spans="1:51" ht="30" hidden="1" customHeight="1" x14ac:dyDescent="0.15">
      <c r="A651" s="861">
        <v>21</v>
      </c>
      <c r="B651" s="861">
        <v>1</v>
      </c>
      <c r="C651" s="903"/>
      <c r="D651" s="903"/>
      <c r="E651" s="904"/>
      <c r="F651" s="904"/>
      <c r="G651" s="904"/>
      <c r="H651" s="904"/>
      <c r="I651" s="904"/>
      <c r="J651" s="864"/>
      <c r="K651" s="865"/>
      <c r="L651" s="865"/>
      <c r="M651" s="865"/>
      <c r="N651" s="865"/>
      <c r="O651" s="865"/>
      <c r="P651" s="874"/>
      <c r="Q651" s="874"/>
      <c r="R651" s="874"/>
      <c r="S651" s="874"/>
      <c r="T651" s="874"/>
      <c r="U651" s="874"/>
      <c r="V651" s="874"/>
      <c r="W651" s="874"/>
      <c r="X651" s="874"/>
      <c r="Y651" s="868"/>
      <c r="Z651" s="869"/>
      <c r="AA651" s="869"/>
      <c r="AB651" s="870"/>
      <c r="AC651" s="871"/>
      <c r="AD651" s="872"/>
      <c r="AE651" s="872"/>
      <c r="AF651" s="872"/>
      <c r="AG651" s="872"/>
      <c r="AH651" s="875"/>
      <c r="AI651" s="876"/>
      <c r="AJ651" s="876"/>
      <c r="AK651" s="876"/>
      <c r="AL651" s="857"/>
      <c r="AM651" s="858"/>
      <c r="AN651" s="858"/>
      <c r="AO651" s="859"/>
      <c r="AP651" s="860"/>
      <c r="AQ651" s="860"/>
      <c r="AR651" s="860"/>
      <c r="AS651" s="860"/>
      <c r="AT651" s="860"/>
      <c r="AU651" s="860"/>
      <c r="AV651" s="860"/>
      <c r="AW651" s="860"/>
      <c r="AX651" s="860"/>
      <c r="AY651">
        <f>COUNTA($E$651)</f>
        <v>0</v>
      </c>
    </row>
    <row r="652" spans="1:51" ht="30" hidden="1" customHeight="1" x14ac:dyDescent="0.15">
      <c r="A652" s="861">
        <v>22</v>
      </c>
      <c r="B652" s="861">
        <v>1</v>
      </c>
      <c r="C652" s="903"/>
      <c r="D652" s="903"/>
      <c r="E652" s="904"/>
      <c r="F652" s="904"/>
      <c r="G652" s="904"/>
      <c r="H652" s="904"/>
      <c r="I652" s="904"/>
      <c r="J652" s="864"/>
      <c r="K652" s="865"/>
      <c r="L652" s="865"/>
      <c r="M652" s="865"/>
      <c r="N652" s="865"/>
      <c r="O652" s="865"/>
      <c r="P652" s="874"/>
      <c r="Q652" s="874"/>
      <c r="R652" s="874"/>
      <c r="S652" s="874"/>
      <c r="T652" s="874"/>
      <c r="U652" s="874"/>
      <c r="V652" s="874"/>
      <c r="W652" s="874"/>
      <c r="X652" s="874"/>
      <c r="Y652" s="868"/>
      <c r="Z652" s="869"/>
      <c r="AA652" s="869"/>
      <c r="AB652" s="870"/>
      <c r="AC652" s="871"/>
      <c r="AD652" s="872"/>
      <c r="AE652" s="872"/>
      <c r="AF652" s="872"/>
      <c r="AG652" s="872"/>
      <c r="AH652" s="875"/>
      <c r="AI652" s="876"/>
      <c r="AJ652" s="876"/>
      <c r="AK652" s="876"/>
      <c r="AL652" s="857"/>
      <c r="AM652" s="858"/>
      <c r="AN652" s="858"/>
      <c r="AO652" s="859"/>
      <c r="AP652" s="860"/>
      <c r="AQ652" s="860"/>
      <c r="AR652" s="860"/>
      <c r="AS652" s="860"/>
      <c r="AT652" s="860"/>
      <c r="AU652" s="860"/>
      <c r="AV652" s="860"/>
      <c r="AW652" s="860"/>
      <c r="AX652" s="860"/>
      <c r="AY652">
        <f>COUNTA($E$652)</f>
        <v>0</v>
      </c>
    </row>
    <row r="653" spans="1:51" ht="30" hidden="1" customHeight="1" x14ac:dyDescent="0.15">
      <c r="A653" s="861">
        <v>23</v>
      </c>
      <c r="B653" s="861">
        <v>1</v>
      </c>
      <c r="C653" s="903"/>
      <c r="D653" s="903"/>
      <c r="E653" s="904"/>
      <c r="F653" s="904"/>
      <c r="G653" s="904"/>
      <c r="H653" s="904"/>
      <c r="I653" s="904"/>
      <c r="J653" s="864"/>
      <c r="K653" s="865"/>
      <c r="L653" s="865"/>
      <c r="M653" s="865"/>
      <c r="N653" s="865"/>
      <c r="O653" s="865"/>
      <c r="P653" s="874"/>
      <c r="Q653" s="874"/>
      <c r="R653" s="874"/>
      <c r="S653" s="874"/>
      <c r="T653" s="874"/>
      <c r="U653" s="874"/>
      <c r="V653" s="874"/>
      <c r="W653" s="874"/>
      <c r="X653" s="874"/>
      <c r="Y653" s="868"/>
      <c r="Z653" s="869"/>
      <c r="AA653" s="869"/>
      <c r="AB653" s="870"/>
      <c r="AC653" s="871"/>
      <c r="AD653" s="872"/>
      <c r="AE653" s="872"/>
      <c r="AF653" s="872"/>
      <c r="AG653" s="872"/>
      <c r="AH653" s="875"/>
      <c r="AI653" s="876"/>
      <c r="AJ653" s="876"/>
      <c r="AK653" s="876"/>
      <c r="AL653" s="857"/>
      <c r="AM653" s="858"/>
      <c r="AN653" s="858"/>
      <c r="AO653" s="859"/>
      <c r="AP653" s="860"/>
      <c r="AQ653" s="860"/>
      <c r="AR653" s="860"/>
      <c r="AS653" s="860"/>
      <c r="AT653" s="860"/>
      <c r="AU653" s="860"/>
      <c r="AV653" s="860"/>
      <c r="AW653" s="860"/>
      <c r="AX653" s="860"/>
      <c r="AY653">
        <f>COUNTA($E$653)</f>
        <v>0</v>
      </c>
    </row>
    <row r="654" spans="1:51" ht="30" hidden="1" customHeight="1" x14ac:dyDescent="0.15">
      <c r="A654" s="861">
        <v>24</v>
      </c>
      <c r="B654" s="861">
        <v>1</v>
      </c>
      <c r="C654" s="903"/>
      <c r="D654" s="903"/>
      <c r="E654" s="904"/>
      <c r="F654" s="904"/>
      <c r="G654" s="904"/>
      <c r="H654" s="904"/>
      <c r="I654" s="904"/>
      <c r="J654" s="864"/>
      <c r="K654" s="865"/>
      <c r="L654" s="865"/>
      <c r="M654" s="865"/>
      <c r="N654" s="865"/>
      <c r="O654" s="865"/>
      <c r="P654" s="874"/>
      <c r="Q654" s="874"/>
      <c r="R654" s="874"/>
      <c r="S654" s="874"/>
      <c r="T654" s="874"/>
      <c r="U654" s="874"/>
      <c r="V654" s="874"/>
      <c r="W654" s="874"/>
      <c r="X654" s="874"/>
      <c r="Y654" s="868"/>
      <c r="Z654" s="869"/>
      <c r="AA654" s="869"/>
      <c r="AB654" s="870"/>
      <c r="AC654" s="871"/>
      <c r="AD654" s="872"/>
      <c r="AE654" s="872"/>
      <c r="AF654" s="872"/>
      <c r="AG654" s="872"/>
      <c r="AH654" s="875"/>
      <c r="AI654" s="876"/>
      <c r="AJ654" s="876"/>
      <c r="AK654" s="876"/>
      <c r="AL654" s="857"/>
      <c r="AM654" s="858"/>
      <c r="AN654" s="858"/>
      <c r="AO654" s="859"/>
      <c r="AP654" s="860"/>
      <c r="AQ654" s="860"/>
      <c r="AR654" s="860"/>
      <c r="AS654" s="860"/>
      <c r="AT654" s="860"/>
      <c r="AU654" s="860"/>
      <c r="AV654" s="860"/>
      <c r="AW654" s="860"/>
      <c r="AX654" s="860"/>
      <c r="AY654">
        <f>COUNTA($E$654)</f>
        <v>0</v>
      </c>
    </row>
    <row r="655" spans="1:51" ht="30" hidden="1" customHeight="1" x14ac:dyDescent="0.15">
      <c r="A655" s="861">
        <v>25</v>
      </c>
      <c r="B655" s="861">
        <v>1</v>
      </c>
      <c r="C655" s="903"/>
      <c r="D655" s="903"/>
      <c r="E655" s="904"/>
      <c r="F655" s="904"/>
      <c r="G655" s="904"/>
      <c r="H655" s="904"/>
      <c r="I655" s="904"/>
      <c r="J655" s="864"/>
      <c r="K655" s="865"/>
      <c r="L655" s="865"/>
      <c r="M655" s="865"/>
      <c r="N655" s="865"/>
      <c r="O655" s="865"/>
      <c r="P655" s="874"/>
      <c r="Q655" s="874"/>
      <c r="R655" s="874"/>
      <c r="S655" s="874"/>
      <c r="T655" s="874"/>
      <c r="U655" s="874"/>
      <c r="V655" s="874"/>
      <c r="W655" s="874"/>
      <c r="X655" s="874"/>
      <c r="Y655" s="868"/>
      <c r="Z655" s="869"/>
      <c r="AA655" s="869"/>
      <c r="AB655" s="870"/>
      <c r="AC655" s="871"/>
      <c r="AD655" s="872"/>
      <c r="AE655" s="872"/>
      <c r="AF655" s="872"/>
      <c r="AG655" s="872"/>
      <c r="AH655" s="875"/>
      <c r="AI655" s="876"/>
      <c r="AJ655" s="876"/>
      <c r="AK655" s="876"/>
      <c r="AL655" s="857"/>
      <c r="AM655" s="858"/>
      <c r="AN655" s="858"/>
      <c r="AO655" s="859"/>
      <c r="AP655" s="860"/>
      <c r="AQ655" s="860"/>
      <c r="AR655" s="860"/>
      <c r="AS655" s="860"/>
      <c r="AT655" s="860"/>
      <c r="AU655" s="860"/>
      <c r="AV655" s="860"/>
      <c r="AW655" s="860"/>
      <c r="AX655" s="860"/>
      <c r="AY655">
        <f>COUNTA($E$655)</f>
        <v>0</v>
      </c>
    </row>
    <row r="656" spans="1:51" ht="30" hidden="1" customHeight="1" x14ac:dyDescent="0.15">
      <c r="A656" s="861">
        <v>26</v>
      </c>
      <c r="B656" s="861">
        <v>1</v>
      </c>
      <c r="C656" s="903"/>
      <c r="D656" s="903"/>
      <c r="E656" s="904"/>
      <c r="F656" s="904"/>
      <c r="G656" s="904"/>
      <c r="H656" s="904"/>
      <c r="I656" s="904"/>
      <c r="J656" s="864"/>
      <c r="K656" s="865"/>
      <c r="L656" s="865"/>
      <c r="M656" s="865"/>
      <c r="N656" s="865"/>
      <c r="O656" s="865"/>
      <c r="P656" s="874"/>
      <c r="Q656" s="874"/>
      <c r="R656" s="874"/>
      <c r="S656" s="874"/>
      <c r="T656" s="874"/>
      <c r="U656" s="874"/>
      <c r="V656" s="874"/>
      <c r="W656" s="874"/>
      <c r="X656" s="874"/>
      <c r="Y656" s="868"/>
      <c r="Z656" s="869"/>
      <c r="AA656" s="869"/>
      <c r="AB656" s="870"/>
      <c r="AC656" s="871"/>
      <c r="AD656" s="872"/>
      <c r="AE656" s="872"/>
      <c r="AF656" s="872"/>
      <c r="AG656" s="872"/>
      <c r="AH656" s="875"/>
      <c r="AI656" s="876"/>
      <c r="AJ656" s="876"/>
      <c r="AK656" s="876"/>
      <c r="AL656" s="857"/>
      <c r="AM656" s="858"/>
      <c r="AN656" s="858"/>
      <c r="AO656" s="859"/>
      <c r="AP656" s="860"/>
      <c r="AQ656" s="860"/>
      <c r="AR656" s="860"/>
      <c r="AS656" s="860"/>
      <c r="AT656" s="860"/>
      <c r="AU656" s="860"/>
      <c r="AV656" s="860"/>
      <c r="AW656" s="860"/>
      <c r="AX656" s="860"/>
      <c r="AY656">
        <f>COUNTA($E$656)</f>
        <v>0</v>
      </c>
    </row>
    <row r="657" spans="1:51" ht="30" hidden="1" customHeight="1" x14ac:dyDescent="0.15">
      <c r="A657" s="861">
        <v>27</v>
      </c>
      <c r="B657" s="861">
        <v>1</v>
      </c>
      <c r="C657" s="903"/>
      <c r="D657" s="903"/>
      <c r="E657" s="904"/>
      <c r="F657" s="904"/>
      <c r="G657" s="904"/>
      <c r="H657" s="904"/>
      <c r="I657" s="904"/>
      <c r="J657" s="864"/>
      <c r="K657" s="865"/>
      <c r="L657" s="865"/>
      <c r="M657" s="865"/>
      <c r="N657" s="865"/>
      <c r="O657" s="865"/>
      <c r="P657" s="874"/>
      <c r="Q657" s="874"/>
      <c r="R657" s="874"/>
      <c r="S657" s="874"/>
      <c r="T657" s="874"/>
      <c r="U657" s="874"/>
      <c r="V657" s="874"/>
      <c r="W657" s="874"/>
      <c r="X657" s="874"/>
      <c r="Y657" s="868"/>
      <c r="Z657" s="869"/>
      <c r="AA657" s="869"/>
      <c r="AB657" s="870"/>
      <c r="AC657" s="871"/>
      <c r="AD657" s="872"/>
      <c r="AE657" s="872"/>
      <c r="AF657" s="872"/>
      <c r="AG657" s="872"/>
      <c r="AH657" s="875"/>
      <c r="AI657" s="876"/>
      <c r="AJ657" s="876"/>
      <c r="AK657" s="876"/>
      <c r="AL657" s="857"/>
      <c r="AM657" s="858"/>
      <c r="AN657" s="858"/>
      <c r="AO657" s="859"/>
      <c r="AP657" s="860"/>
      <c r="AQ657" s="860"/>
      <c r="AR657" s="860"/>
      <c r="AS657" s="860"/>
      <c r="AT657" s="860"/>
      <c r="AU657" s="860"/>
      <c r="AV657" s="860"/>
      <c r="AW657" s="860"/>
      <c r="AX657" s="860"/>
      <c r="AY657">
        <f>COUNTA($E$657)</f>
        <v>0</v>
      </c>
    </row>
    <row r="658" spans="1:51" ht="30" hidden="1" customHeight="1" x14ac:dyDescent="0.15">
      <c r="A658" s="861">
        <v>28</v>
      </c>
      <c r="B658" s="861">
        <v>1</v>
      </c>
      <c r="C658" s="903"/>
      <c r="D658" s="903"/>
      <c r="E658" s="904"/>
      <c r="F658" s="904"/>
      <c r="G658" s="904"/>
      <c r="H658" s="904"/>
      <c r="I658" s="904"/>
      <c r="J658" s="864"/>
      <c r="K658" s="865"/>
      <c r="L658" s="865"/>
      <c r="M658" s="865"/>
      <c r="N658" s="865"/>
      <c r="O658" s="865"/>
      <c r="P658" s="874"/>
      <c r="Q658" s="874"/>
      <c r="R658" s="874"/>
      <c r="S658" s="874"/>
      <c r="T658" s="874"/>
      <c r="U658" s="874"/>
      <c r="V658" s="874"/>
      <c r="W658" s="874"/>
      <c r="X658" s="874"/>
      <c r="Y658" s="868"/>
      <c r="Z658" s="869"/>
      <c r="AA658" s="869"/>
      <c r="AB658" s="870"/>
      <c r="AC658" s="871"/>
      <c r="AD658" s="872"/>
      <c r="AE658" s="872"/>
      <c r="AF658" s="872"/>
      <c r="AG658" s="872"/>
      <c r="AH658" s="875"/>
      <c r="AI658" s="876"/>
      <c r="AJ658" s="876"/>
      <c r="AK658" s="876"/>
      <c r="AL658" s="857"/>
      <c r="AM658" s="858"/>
      <c r="AN658" s="858"/>
      <c r="AO658" s="859"/>
      <c r="AP658" s="860"/>
      <c r="AQ658" s="860"/>
      <c r="AR658" s="860"/>
      <c r="AS658" s="860"/>
      <c r="AT658" s="860"/>
      <c r="AU658" s="860"/>
      <c r="AV658" s="860"/>
      <c r="AW658" s="860"/>
      <c r="AX658" s="860"/>
      <c r="AY658">
        <f>COUNTA($E$658)</f>
        <v>0</v>
      </c>
    </row>
    <row r="659" spans="1:51" ht="30" hidden="1" customHeight="1" x14ac:dyDescent="0.15">
      <c r="A659" s="861">
        <v>29</v>
      </c>
      <c r="B659" s="861">
        <v>1</v>
      </c>
      <c r="C659" s="903"/>
      <c r="D659" s="903"/>
      <c r="E659" s="904"/>
      <c r="F659" s="904"/>
      <c r="G659" s="904"/>
      <c r="H659" s="904"/>
      <c r="I659" s="904"/>
      <c r="J659" s="864"/>
      <c r="K659" s="865"/>
      <c r="L659" s="865"/>
      <c r="M659" s="865"/>
      <c r="N659" s="865"/>
      <c r="O659" s="865"/>
      <c r="P659" s="874"/>
      <c r="Q659" s="874"/>
      <c r="R659" s="874"/>
      <c r="S659" s="874"/>
      <c r="T659" s="874"/>
      <c r="U659" s="874"/>
      <c r="V659" s="874"/>
      <c r="W659" s="874"/>
      <c r="X659" s="874"/>
      <c r="Y659" s="868"/>
      <c r="Z659" s="869"/>
      <c r="AA659" s="869"/>
      <c r="AB659" s="870"/>
      <c r="AC659" s="871"/>
      <c r="AD659" s="872"/>
      <c r="AE659" s="872"/>
      <c r="AF659" s="872"/>
      <c r="AG659" s="872"/>
      <c r="AH659" s="875"/>
      <c r="AI659" s="876"/>
      <c r="AJ659" s="876"/>
      <c r="AK659" s="876"/>
      <c r="AL659" s="857"/>
      <c r="AM659" s="858"/>
      <c r="AN659" s="858"/>
      <c r="AO659" s="859"/>
      <c r="AP659" s="860"/>
      <c r="AQ659" s="860"/>
      <c r="AR659" s="860"/>
      <c r="AS659" s="860"/>
      <c r="AT659" s="860"/>
      <c r="AU659" s="860"/>
      <c r="AV659" s="860"/>
      <c r="AW659" s="860"/>
      <c r="AX659" s="860"/>
      <c r="AY659">
        <f>COUNTA($E$659)</f>
        <v>0</v>
      </c>
    </row>
    <row r="660" spans="1:51" ht="30" hidden="1" customHeight="1" x14ac:dyDescent="0.15">
      <c r="A660" s="861">
        <v>30</v>
      </c>
      <c r="B660" s="861">
        <v>1</v>
      </c>
      <c r="C660" s="903"/>
      <c r="D660" s="903"/>
      <c r="E660" s="904"/>
      <c r="F660" s="904"/>
      <c r="G660" s="904"/>
      <c r="H660" s="904"/>
      <c r="I660" s="904"/>
      <c r="J660" s="864"/>
      <c r="K660" s="865"/>
      <c r="L660" s="865"/>
      <c r="M660" s="865"/>
      <c r="N660" s="865"/>
      <c r="O660" s="865"/>
      <c r="P660" s="874"/>
      <c r="Q660" s="874"/>
      <c r="R660" s="874"/>
      <c r="S660" s="874"/>
      <c r="T660" s="874"/>
      <c r="U660" s="874"/>
      <c r="V660" s="874"/>
      <c r="W660" s="874"/>
      <c r="X660" s="874"/>
      <c r="Y660" s="868"/>
      <c r="Z660" s="869"/>
      <c r="AA660" s="869"/>
      <c r="AB660" s="870"/>
      <c r="AC660" s="871"/>
      <c r="AD660" s="872"/>
      <c r="AE660" s="872"/>
      <c r="AF660" s="872"/>
      <c r="AG660" s="872"/>
      <c r="AH660" s="875"/>
      <c r="AI660" s="876"/>
      <c r="AJ660" s="876"/>
      <c r="AK660" s="876"/>
      <c r="AL660" s="857"/>
      <c r="AM660" s="858"/>
      <c r="AN660" s="858"/>
      <c r="AO660" s="859"/>
      <c r="AP660" s="860"/>
      <c r="AQ660" s="860"/>
      <c r="AR660" s="860"/>
      <c r="AS660" s="860"/>
      <c r="AT660" s="860"/>
      <c r="AU660" s="860"/>
      <c r="AV660" s="860"/>
      <c r="AW660" s="860"/>
      <c r="AX660" s="860"/>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59" priority="1049">
      <formula>IF(RIGHT(TEXT(P14,"0.#"),1)=".",FALSE,TRUE)</formula>
    </cfRule>
    <cfRule type="expression" dxfId="858" priority="1050">
      <formula>IF(RIGHT(TEXT(P14,"0.#"),1)=".",TRUE,FALSE)</formula>
    </cfRule>
  </conditionalFormatting>
  <conditionalFormatting sqref="P18:AX18">
    <cfRule type="expression" dxfId="857" priority="1047">
      <formula>IF(RIGHT(TEXT(P18,"0.#"),1)=".",FALSE,TRUE)</formula>
    </cfRule>
    <cfRule type="expression" dxfId="856" priority="1048">
      <formula>IF(RIGHT(TEXT(P18,"0.#"),1)=".",TRUE,FALSE)</formula>
    </cfRule>
  </conditionalFormatting>
  <conditionalFormatting sqref="Y311">
    <cfRule type="expression" dxfId="855" priority="1045">
      <formula>IF(RIGHT(TEXT(Y311,"0.#"),1)=".",FALSE,TRUE)</formula>
    </cfRule>
    <cfRule type="expression" dxfId="854" priority="1046">
      <formula>IF(RIGHT(TEXT(Y311,"0.#"),1)=".",TRUE,FALSE)</formula>
    </cfRule>
  </conditionalFormatting>
  <conditionalFormatting sqref="Y320">
    <cfRule type="expression" dxfId="853" priority="1043">
      <formula>IF(RIGHT(TEXT(Y320,"0.#"),1)=".",FALSE,TRUE)</formula>
    </cfRule>
    <cfRule type="expression" dxfId="852" priority="1044">
      <formula>IF(RIGHT(TEXT(Y320,"0.#"),1)=".",TRUE,FALSE)</formula>
    </cfRule>
  </conditionalFormatting>
  <conditionalFormatting sqref="Y351:Y358 Y349 Y338:Y345 Y336 Y325:Y332 Y323">
    <cfRule type="expression" dxfId="851" priority="1023">
      <formula>IF(RIGHT(TEXT(Y323,"0.#"),1)=".",FALSE,TRUE)</formula>
    </cfRule>
    <cfRule type="expression" dxfId="850" priority="1024">
      <formula>IF(RIGHT(TEXT(Y323,"0.#"),1)=".",TRUE,FALSE)</formula>
    </cfRule>
  </conditionalFormatting>
  <conditionalFormatting sqref="P16:AQ17 P13:AC13 AK13:AX13 P15:AX15">
    <cfRule type="expression" dxfId="849" priority="1041">
      <formula>IF(RIGHT(TEXT(P13,"0.#"),1)=".",FALSE,TRUE)</formula>
    </cfRule>
    <cfRule type="expression" dxfId="848" priority="1042">
      <formula>IF(RIGHT(TEXT(P13,"0.#"),1)=".",TRUE,FALSE)</formula>
    </cfRule>
  </conditionalFormatting>
  <conditionalFormatting sqref="P19:AJ19">
    <cfRule type="expression" dxfId="847" priority="1039">
      <formula>IF(RIGHT(TEXT(P19,"0.#"),1)=".",FALSE,TRUE)</formula>
    </cfRule>
    <cfRule type="expression" dxfId="846" priority="1040">
      <formula>IF(RIGHT(TEXT(P19,"0.#"),1)=".",TRUE,FALSE)</formula>
    </cfRule>
  </conditionalFormatting>
  <conditionalFormatting sqref="AE32 AQ32">
    <cfRule type="expression" dxfId="845" priority="1037">
      <formula>IF(RIGHT(TEXT(AE32,"0.#"),1)=".",FALSE,TRUE)</formula>
    </cfRule>
    <cfRule type="expression" dxfId="844" priority="1038">
      <formula>IF(RIGHT(TEXT(AE32,"0.#"),1)=".",TRUE,FALSE)</formula>
    </cfRule>
  </conditionalFormatting>
  <conditionalFormatting sqref="Y312:Y319 Y310">
    <cfRule type="expression" dxfId="843" priority="1035">
      <formula>IF(RIGHT(TEXT(Y310,"0.#"),1)=".",FALSE,TRUE)</formula>
    </cfRule>
    <cfRule type="expression" dxfId="842" priority="1036">
      <formula>IF(RIGHT(TEXT(Y310,"0.#"),1)=".",TRUE,FALSE)</formula>
    </cfRule>
  </conditionalFormatting>
  <conditionalFormatting sqref="AU311">
    <cfRule type="expression" dxfId="841" priority="1033">
      <formula>IF(RIGHT(TEXT(AU311,"0.#"),1)=".",FALSE,TRUE)</formula>
    </cfRule>
    <cfRule type="expression" dxfId="840" priority="1034">
      <formula>IF(RIGHT(TEXT(AU311,"0.#"),1)=".",TRUE,FALSE)</formula>
    </cfRule>
  </conditionalFormatting>
  <conditionalFormatting sqref="AU320">
    <cfRule type="expression" dxfId="839" priority="1031">
      <formula>IF(RIGHT(TEXT(AU320,"0.#"),1)=".",FALSE,TRUE)</formula>
    </cfRule>
    <cfRule type="expression" dxfId="838" priority="1032">
      <formula>IF(RIGHT(TEXT(AU320,"0.#"),1)=".",TRUE,FALSE)</formula>
    </cfRule>
  </conditionalFormatting>
  <conditionalFormatting sqref="AU312:AU319">
    <cfRule type="expression" dxfId="837" priority="1029">
      <formula>IF(RIGHT(TEXT(AU312,"0.#"),1)=".",FALSE,TRUE)</formula>
    </cfRule>
    <cfRule type="expression" dxfId="836" priority="1030">
      <formula>IF(RIGHT(TEXT(AU312,"0.#"),1)=".",TRUE,FALSE)</formula>
    </cfRule>
  </conditionalFormatting>
  <conditionalFormatting sqref="Y350 Y337 Y324">
    <cfRule type="expression" dxfId="835" priority="1027">
      <formula>IF(RIGHT(TEXT(Y324,"0.#"),1)=".",FALSE,TRUE)</formula>
    </cfRule>
    <cfRule type="expression" dxfId="834" priority="1028">
      <formula>IF(RIGHT(TEXT(Y324,"0.#"),1)=".",TRUE,FALSE)</formula>
    </cfRule>
  </conditionalFormatting>
  <conditionalFormatting sqref="Y359 Y346 Y333">
    <cfRule type="expression" dxfId="833" priority="1025">
      <formula>IF(RIGHT(TEXT(Y333,"0.#"),1)=".",FALSE,TRUE)</formula>
    </cfRule>
    <cfRule type="expression" dxfId="832" priority="1026">
      <formula>IF(RIGHT(TEXT(Y333,"0.#"),1)=".",TRUE,FALSE)</formula>
    </cfRule>
  </conditionalFormatting>
  <conditionalFormatting sqref="AU350 AU337 AU324">
    <cfRule type="expression" dxfId="831" priority="1021">
      <formula>IF(RIGHT(TEXT(AU324,"0.#"),1)=".",FALSE,TRUE)</formula>
    </cfRule>
    <cfRule type="expression" dxfId="830" priority="1022">
      <formula>IF(RIGHT(TEXT(AU324,"0.#"),1)=".",TRUE,FALSE)</formula>
    </cfRule>
  </conditionalFormatting>
  <conditionalFormatting sqref="AU359 AU346 AU333">
    <cfRule type="expression" dxfId="829" priority="1019">
      <formula>IF(RIGHT(TEXT(AU333,"0.#"),1)=".",FALSE,TRUE)</formula>
    </cfRule>
    <cfRule type="expression" dxfId="828" priority="1020">
      <formula>IF(RIGHT(TEXT(AU333,"0.#"),1)=".",TRUE,FALSE)</formula>
    </cfRule>
  </conditionalFormatting>
  <conditionalFormatting sqref="AU351:AU358 AU349 AU338:AU345 AU336 AU325:AU332 AU323">
    <cfRule type="expression" dxfId="827" priority="1017">
      <formula>IF(RIGHT(TEXT(AU323,"0.#"),1)=".",FALSE,TRUE)</formula>
    </cfRule>
    <cfRule type="expression" dxfId="826" priority="1018">
      <formula>IF(RIGHT(TEXT(AU323,"0.#"),1)=".",TRUE,FALSE)</formula>
    </cfRule>
  </conditionalFormatting>
  <conditionalFormatting sqref="AI32">
    <cfRule type="expression" dxfId="825" priority="1015">
      <formula>IF(RIGHT(TEXT(AI32,"0.#"),1)=".",FALSE,TRUE)</formula>
    </cfRule>
    <cfRule type="expression" dxfId="824" priority="1016">
      <formula>IF(RIGHT(TEXT(AI32,"0.#"),1)=".",TRUE,FALSE)</formula>
    </cfRule>
  </conditionalFormatting>
  <conditionalFormatting sqref="AM32">
    <cfRule type="expression" dxfId="823" priority="1013">
      <formula>IF(RIGHT(TEXT(AM32,"0.#"),1)=".",FALSE,TRUE)</formula>
    </cfRule>
    <cfRule type="expression" dxfId="822" priority="1014">
      <formula>IF(RIGHT(TEXT(AM32,"0.#"),1)=".",TRUE,FALSE)</formula>
    </cfRule>
  </conditionalFormatting>
  <conditionalFormatting sqref="AE33">
    <cfRule type="expression" dxfId="821" priority="1011">
      <formula>IF(RIGHT(TEXT(AE33,"0.#"),1)=".",FALSE,TRUE)</formula>
    </cfRule>
    <cfRule type="expression" dxfId="820" priority="1012">
      <formula>IF(RIGHT(TEXT(AE33,"0.#"),1)=".",TRUE,FALSE)</formula>
    </cfRule>
  </conditionalFormatting>
  <conditionalFormatting sqref="AI33">
    <cfRule type="expression" dxfId="819" priority="1009">
      <formula>IF(RIGHT(TEXT(AI33,"0.#"),1)=".",FALSE,TRUE)</formula>
    </cfRule>
    <cfRule type="expression" dxfId="818" priority="1010">
      <formula>IF(RIGHT(TEXT(AI33,"0.#"),1)=".",TRUE,FALSE)</formula>
    </cfRule>
  </conditionalFormatting>
  <conditionalFormatting sqref="AM33">
    <cfRule type="expression" dxfId="817" priority="1007">
      <formula>IF(RIGHT(TEXT(AM33,"0.#"),1)=".",FALSE,TRUE)</formula>
    </cfRule>
    <cfRule type="expression" dxfId="816" priority="1008">
      <formula>IF(RIGHT(TEXT(AM33,"0.#"),1)=".",TRUE,FALSE)</formula>
    </cfRule>
  </conditionalFormatting>
  <conditionalFormatting sqref="AQ33">
    <cfRule type="expression" dxfId="815" priority="1005">
      <formula>IF(RIGHT(TEXT(AQ33,"0.#"),1)=".",FALSE,TRUE)</formula>
    </cfRule>
    <cfRule type="expression" dxfId="814" priority="1006">
      <formula>IF(RIGHT(TEXT(AQ33,"0.#"),1)=".",TRUE,FALSE)</formula>
    </cfRule>
  </conditionalFormatting>
  <conditionalFormatting sqref="AE210">
    <cfRule type="expression" dxfId="813" priority="1003">
      <formula>IF(RIGHT(TEXT(AE210,"0.#"),1)=".",FALSE,TRUE)</formula>
    </cfRule>
    <cfRule type="expression" dxfId="812" priority="1004">
      <formula>IF(RIGHT(TEXT(AE210,"0.#"),1)=".",TRUE,FALSE)</formula>
    </cfRule>
  </conditionalFormatting>
  <conditionalFormatting sqref="AE211">
    <cfRule type="expression" dxfId="811" priority="1001">
      <formula>IF(RIGHT(TEXT(AE211,"0.#"),1)=".",FALSE,TRUE)</formula>
    </cfRule>
    <cfRule type="expression" dxfId="810" priority="1002">
      <formula>IF(RIGHT(TEXT(AE211,"0.#"),1)=".",TRUE,FALSE)</formula>
    </cfRule>
  </conditionalFormatting>
  <conditionalFormatting sqref="AE212">
    <cfRule type="expression" dxfId="809" priority="999">
      <formula>IF(RIGHT(TEXT(AE212,"0.#"),1)=".",FALSE,TRUE)</formula>
    </cfRule>
    <cfRule type="expression" dxfId="808" priority="1000">
      <formula>IF(RIGHT(TEXT(AE212,"0.#"),1)=".",TRUE,FALSE)</formula>
    </cfRule>
  </conditionalFormatting>
  <conditionalFormatting sqref="AI212">
    <cfRule type="expression" dxfId="807" priority="997">
      <formula>IF(RIGHT(TEXT(AI212,"0.#"),1)=".",FALSE,TRUE)</formula>
    </cfRule>
    <cfRule type="expression" dxfId="806" priority="998">
      <formula>IF(RIGHT(TEXT(AI212,"0.#"),1)=".",TRUE,FALSE)</formula>
    </cfRule>
  </conditionalFormatting>
  <conditionalFormatting sqref="AI211">
    <cfRule type="expression" dxfId="805" priority="995">
      <formula>IF(RIGHT(TEXT(AI211,"0.#"),1)=".",FALSE,TRUE)</formula>
    </cfRule>
    <cfRule type="expression" dxfId="804" priority="996">
      <formula>IF(RIGHT(TEXT(AI211,"0.#"),1)=".",TRUE,FALSE)</formula>
    </cfRule>
  </conditionalFormatting>
  <conditionalFormatting sqref="AI210">
    <cfRule type="expression" dxfId="803" priority="993">
      <formula>IF(RIGHT(TEXT(AI210,"0.#"),1)=".",FALSE,TRUE)</formula>
    </cfRule>
    <cfRule type="expression" dxfId="802" priority="994">
      <formula>IF(RIGHT(TEXT(AI210,"0.#"),1)=".",TRUE,FALSE)</formula>
    </cfRule>
  </conditionalFormatting>
  <conditionalFormatting sqref="AM210">
    <cfRule type="expression" dxfId="801" priority="991">
      <formula>IF(RIGHT(TEXT(AM210,"0.#"),1)=".",FALSE,TRUE)</formula>
    </cfRule>
    <cfRule type="expression" dxfId="800" priority="992">
      <formula>IF(RIGHT(TEXT(AM210,"0.#"),1)=".",TRUE,FALSE)</formula>
    </cfRule>
  </conditionalFormatting>
  <conditionalFormatting sqref="AM211">
    <cfRule type="expression" dxfId="799" priority="989">
      <formula>IF(RIGHT(TEXT(AM211,"0.#"),1)=".",FALSE,TRUE)</formula>
    </cfRule>
    <cfRule type="expression" dxfId="798" priority="990">
      <formula>IF(RIGHT(TEXT(AM211,"0.#"),1)=".",TRUE,FALSE)</formula>
    </cfRule>
  </conditionalFormatting>
  <conditionalFormatting sqref="AM212">
    <cfRule type="expression" dxfId="797" priority="987">
      <formula>IF(RIGHT(TEXT(AM212,"0.#"),1)=".",FALSE,TRUE)</formula>
    </cfRule>
    <cfRule type="expression" dxfId="796" priority="988">
      <formula>IF(RIGHT(TEXT(AM212,"0.#"),1)=".",TRUE,FALSE)</formula>
    </cfRule>
  </conditionalFormatting>
  <conditionalFormatting sqref="AL376:AO395">
    <cfRule type="expression" dxfId="795" priority="983">
      <formula>IF(AND(AL376&gt;=0, RIGHT(TEXT(AL376,"0.#"),1)&lt;&gt;"."),TRUE,FALSE)</formula>
    </cfRule>
    <cfRule type="expression" dxfId="794" priority="984">
      <formula>IF(AND(AL376&gt;=0, RIGHT(TEXT(AL376,"0.#"),1)="."),TRUE,FALSE)</formula>
    </cfRule>
    <cfRule type="expression" dxfId="793" priority="985">
      <formula>IF(AND(AL376&lt;0, RIGHT(TEXT(AL376,"0.#"),1)&lt;&gt;"."),TRUE,FALSE)</formula>
    </cfRule>
    <cfRule type="expression" dxfId="792" priority="986">
      <formula>IF(AND(AL376&lt;0, RIGHT(TEXT(AL376,"0.#"),1)="."),TRUE,FALSE)</formula>
    </cfRule>
  </conditionalFormatting>
  <conditionalFormatting sqref="AQ210:AQ212">
    <cfRule type="expression" dxfId="791" priority="981">
      <formula>IF(RIGHT(TEXT(AQ210,"0.#"),1)=".",FALSE,TRUE)</formula>
    </cfRule>
    <cfRule type="expression" dxfId="790" priority="982">
      <formula>IF(RIGHT(TEXT(AQ210,"0.#"),1)=".",TRUE,FALSE)</formula>
    </cfRule>
  </conditionalFormatting>
  <conditionalFormatting sqref="AU210:AU212">
    <cfRule type="expression" dxfId="789" priority="979">
      <formula>IF(RIGHT(TEXT(AU210,"0.#"),1)=".",FALSE,TRUE)</formula>
    </cfRule>
    <cfRule type="expression" dxfId="788" priority="980">
      <formula>IF(RIGHT(TEXT(AU210,"0.#"),1)=".",TRUE,FALSE)</formula>
    </cfRule>
  </conditionalFormatting>
  <conditionalFormatting sqref="Y368:Y395">
    <cfRule type="expression" dxfId="787" priority="977">
      <formula>IF(RIGHT(TEXT(Y368,"0.#"),1)=".",FALSE,TRUE)</formula>
    </cfRule>
    <cfRule type="expression" dxfId="786" priority="978">
      <formula>IF(RIGHT(TEXT(Y368,"0.#"),1)=".",TRUE,FALSE)</formula>
    </cfRule>
  </conditionalFormatting>
  <conditionalFormatting sqref="AL631:AO660">
    <cfRule type="expression" dxfId="785" priority="973">
      <formula>IF(AND(AL631&gt;=0, RIGHT(TEXT(AL631,"0.#"),1)&lt;&gt;"."),TRUE,FALSE)</formula>
    </cfRule>
    <cfRule type="expression" dxfId="784" priority="974">
      <formula>IF(AND(AL631&gt;=0, RIGHT(TEXT(AL631,"0.#"),1)="."),TRUE,FALSE)</formula>
    </cfRule>
    <cfRule type="expression" dxfId="783" priority="975">
      <formula>IF(AND(AL631&lt;0, RIGHT(TEXT(AL631,"0.#"),1)&lt;&gt;"."),TRUE,FALSE)</formula>
    </cfRule>
    <cfRule type="expression" dxfId="782" priority="976">
      <formula>IF(AND(AL631&lt;0, RIGHT(TEXT(AL631,"0.#"),1)="."),TRUE,FALSE)</formula>
    </cfRule>
  </conditionalFormatting>
  <conditionalFormatting sqref="Y631:Y660">
    <cfRule type="expression" dxfId="781" priority="971">
      <formula>IF(RIGHT(TEXT(Y631,"0.#"),1)=".",FALSE,TRUE)</formula>
    </cfRule>
    <cfRule type="expression" dxfId="780" priority="972">
      <formula>IF(RIGHT(TEXT(Y631,"0.#"),1)=".",TRUE,FALSE)</formula>
    </cfRule>
  </conditionalFormatting>
  <conditionalFormatting sqref="AL366:AO366">
    <cfRule type="expression" dxfId="779" priority="967">
      <formula>IF(AND(AL366&gt;=0, RIGHT(TEXT(AL366,"0.#"),1)&lt;&gt;"."),TRUE,FALSE)</formula>
    </cfRule>
    <cfRule type="expression" dxfId="778" priority="968">
      <formula>IF(AND(AL366&gt;=0, RIGHT(TEXT(AL366,"0.#"),1)="."),TRUE,FALSE)</formula>
    </cfRule>
    <cfRule type="expression" dxfId="777" priority="969">
      <formula>IF(AND(AL366&lt;0, RIGHT(TEXT(AL366,"0.#"),1)&lt;&gt;"."),TRUE,FALSE)</formula>
    </cfRule>
    <cfRule type="expression" dxfId="776" priority="970">
      <formula>IF(AND(AL366&lt;0, RIGHT(TEXT(AL366,"0.#"),1)="."),TRUE,FALSE)</formula>
    </cfRule>
  </conditionalFormatting>
  <conditionalFormatting sqref="Y366:Y367">
    <cfRule type="expression" dxfId="775" priority="965">
      <formula>IF(RIGHT(TEXT(Y366,"0.#"),1)=".",FALSE,TRUE)</formula>
    </cfRule>
    <cfRule type="expression" dxfId="774" priority="966">
      <formula>IF(RIGHT(TEXT(Y366,"0.#"),1)=".",TRUE,FALSE)</formula>
    </cfRule>
  </conditionalFormatting>
  <conditionalFormatting sqref="Y409:Y428">
    <cfRule type="expression" dxfId="773" priority="903">
      <formula>IF(RIGHT(TEXT(Y409,"0.#"),1)=".",FALSE,TRUE)</formula>
    </cfRule>
    <cfRule type="expression" dxfId="772" priority="904">
      <formula>IF(RIGHT(TEXT(Y409,"0.#"),1)=".",TRUE,FALSE)</formula>
    </cfRule>
  </conditionalFormatting>
  <conditionalFormatting sqref="Y434:Y461">
    <cfRule type="expression" dxfId="771" priority="891">
      <formula>IF(RIGHT(TEXT(Y434,"0.#"),1)=".",FALSE,TRUE)</formula>
    </cfRule>
    <cfRule type="expression" dxfId="770" priority="892">
      <formula>IF(RIGHT(TEXT(Y434,"0.#"),1)=".",TRUE,FALSE)</formula>
    </cfRule>
  </conditionalFormatting>
  <conditionalFormatting sqref="Y432:Y433">
    <cfRule type="expression" dxfId="769" priority="885">
      <formula>IF(RIGHT(TEXT(Y432,"0.#"),1)=".",FALSE,TRUE)</formula>
    </cfRule>
    <cfRule type="expression" dxfId="768" priority="886">
      <formula>IF(RIGHT(TEXT(Y432,"0.#"),1)=".",TRUE,FALSE)</formula>
    </cfRule>
  </conditionalFormatting>
  <conditionalFormatting sqref="Y469:Y494">
    <cfRule type="expression" dxfId="767" priority="879">
      <formula>IF(RIGHT(TEXT(Y469,"0.#"),1)=".",FALSE,TRUE)</formula>
    </cfRule>
    <cfRule type="expression" dxfId="766" priority="880">
      <formula>IF(RIGHT(TEXT(Y469,"0.#"),1)=".",TRUE,FALSE)</formula>
    </cfRule>
  </conditionalFormatting>
  <conditionalFormatting sqref="Y465:Y466">
    <cfRule type="expression" dxfId="765" priority="873">
      <formula>IF(RIGHT(TEXT(Y465,"0.#"),1)=".",FALSE,TRUE)</formula>
    </cfRule>
    <cfRule type="expression" dxfId="764" priority="874">
      <formula>IF(RIGHT(TEXT(Y465,"0.#"),1)=".",TRUE,FALSE)</formula>
    </cfRule>
  </conditionalFormatting>
  <conditionalFormatting sqref="Y500:Y527">
    <cfRule type="expression" dxfId="763" priority="867">
      <formula>IF(RIGHT(TEXT(Y500,"0.#"),1)=".",FALSE,TRUE)</formula>
    </cfRule>
    <cfRule type="expression" dxfId="762" priority="868">
      <formula>IF(RIGHT(TEXT(Y500,"0.#"),1)=".",TRUE,FALSE)</formula>
    </cfRule>
  </conditionalFormatting>
  <conditionalFormatting sqref="Y498:Y499">
    <cfRule type="expression" dxfId="761" priority="861">
      <formula>IF(RIGHT(TEXT(Y498,"0.#"),1)=".",FALSE,TRUE)</formula>
    </cfRule>
    <cfRule type="expression" dxfId="760" priority="862">
      <formula>IF(RIGHT(TEXT(Y498,"0.#"),1)=".",TRUE,FALSE)</formula>
    </cfRule>
  </conditionalFormatting>
  <conditionalFormatting sqref="Y533:Y560">
    <cfRule type="expression" dxfId="759" priority="855">
      <formula>IF(RIGHT(TEXT(Y533,"0.#"),1)=".",FALSE,TRUE)</formula>
    </cfRule>
    <cfRule type="expression" dxfId="758" priority="856">
      <formula>IF(RIGHT(TEXT(Y533,"0.#"),1)=".",TRUE,FALSE)</formula>
    </cfRule>
  </conditionalFormatting>
  <conditionalFormatting sqref="W23">
    <cfRule type="expression" dxfId="757" priority="963">
      <formula>IF(RIGHT(TEXT(W23,"0.#"),1)=".",FALSE,TRUE)</formula>
    </cfRule>
    <cfRule type="expression" dxfId="756" priority="964">
      <formula>IF(RIGHT(TEXT(W23,"0.#"),1)=".",TRUE,FALSE)</formula>
    </cfRule>
  </conditionalFormatting>
  <conditionalFormatting sqref="W24:W27">
    <cfRule type="expression" dxfId="755" priority="961">
      <formula>IF(RIGHT(TEXT(W24,"0.#"),1)=".",FALSE,TRUE)</formula>
    </cfRule>
    <cfRule type="expression" dxfId="754" priority="962">
      <formula>IF(RIGHT(TEXT(W24,"0.#"),1)=".",TRUE,FALSE)</formula>
    </cfRule>
  </conditionalFormatting>
  <conditionalFormatting sqref="W28">
    <cfRule type="expression" dxfId="753" priority="959">
      <formula>IF(RIGHT(TEXT(W28,"0.#"),1)=".",FALSE,TRUE)</formula>
    </cfRule>
    <cfRule type="expression" dxfId="752" priority="960">
      <formula>IF(RIGHT(TEXT(W28,"0.#"),1)=".",TRUE,FALSE)</formula>
    </cfRule>
  </conditionalFormatting>
  <conditionalFormatting sqref="P23">
    <cfRule type="expression" dxfId="751" priority="957">
      <formula>IF(RIGHT(TEXT(P23,"0.#"),1)=".",FALSE,TRUE)</formula>
    </cfRule>
    <cfRule type="expression" dxfId="750" priority="958">
      <formula>IF(RIGHT(TEXT(P23,"0.#"),1)=".",TRUE,FALSE)</formula>
    </cfRule>
  </conditionalFormatting>
  <conditionalFormatting sqref="P24:P27">
    <cfRule type="expression" dxfId="749" priority="955">
      <formula>IF(RIGHT(TEXT(P24,"0.#"),1)=".",FALSE,TRUE)</formula>
    </cfRule>
    <cfRule type="expression" dxfId="748" priority="956">
      <formula>IF(RIGHT(TEXT(P24,"0.#"),1)=".",TRUE,FALSE)</formula>
    </cfRule>
  </conditionalFormatting>
  <conditionalFormatting sqref="P28">
    <cfRule type="expression" dxfId="747" priority="953">
      <formula>IF(RIGHT(TEXT(P28,"0.#"),1)=".",FALSE,TRUE)</formula>
    </cfRule>
    <cfRule type="expression" dxfId="746" priority="954">
      <formula>IF(RIGHT(TEXT(P28,"0.#"),1)=".",TRUE,FALSE)</formula>
    </cfRule>
  </conditionalFormatting>
  <conditionalFormatting sqref="AE202">
    <cfRule type="expression" dxfId="745" priority="951">
      <formula>IF(RIGHT(TEXT(AE202,"0.#"),1)=".",FALSE,TRUE)</formula>
    </cfRule>
    <cfRule type="expression" dxfId="744" priority="952">
      <formula>IF(RIGHT(TEXT(AE202,"0.#"),1)=".",TRUE,FALSE)</formula>
    </cfRule>
  </conditionalFormatting>
  <conditionalFormatting sqref="AE203">
    <cfRule type="expression" dxfId="743" priority="949">
      <formula>IF(RIGHT(TEXT(AE203,"0.#"),1)=".",FALSE,TRUE)</formula>
    </cfRule>
    <cfRule type="expression" dxfId="742" priority="950">
      <formula>IF(RIGHT(TEXT(AE203,"0.#"),1)=".",TRUE,FALSE)</formula>
    </cfRule>
  </conditionalFormatting>
  <conditionalFormatting sqref="AE204">
    <cfRule type="expression" dxfId="741" priority="947">
      <formula>IF(RIGHT(TEXT(AE204,"0.#"),1)=".",FALSE,TRUE)</formula>
    </cfRule>
    <cfRule type="expression" dxfId="740" priority="948">
      <formula>IF(RIGHT(TEXT(AE204,"0.#"),1)=".",TRUE,FALSE)</formula>
    </cfRule>
  </conditionalFormatting>
  <conditionalFormatting sqref="AI204">
    <cfRule type="expression" dxfId="739" priority="945">
      <formula>IF(RIGHT(TEXT(AI204,"0.#"),1)=".",FALSE,TRUE)</formula>
    </cfRule>
    <cfRule type="expression" dxfId="738" priority="946">
      <formula>IF(RIGHT(TEXT(AI204,"0.#"),1)=".",TRUE,FALSE)</formula>
    </cfRule>
  </conditionalFormatting>
  <conditionalFormatting sqref="AI203">
    <cfRule type="expression" dxfId="737" priority="943">
      <formula>IF(RIGHT(TEXT(AI203,"0.#"),1)=".",FALSE,TRUE)</formula>
    </cfRule>
    <cfRule type="expression" dxfId="736" priority="944">
      <formula>IF(RIGHT(TEXT(AI203,"0.#"),1)=".",TRUE,FALSE)</formula>
    </cfRule>
  </conditionalFormatting>
  <conditionalFormatting sqref="AI202">
    <cfRule type="expression" dxfId="735" priority="941">
      <formula>IF(RIGHT(TEXT(AI202,"0.#"),1)=".",FALSE,TRUE)</formula>
    </cfRule>
    <cfRule type="expression" dxfId="734" priority="942">
      <formula>IF(RIGHT(TEXT(AI202,"0.#"),1)=".",TRUE,FALSE)</formula>
    </cfRule>
  </conditionalFormatting>
  <conditionalFormatting sqref="AM202">
    <cfRule type="expression" dxfId="733" priority="939">
      <formula>IF(RIGHT(TEXT(AM202,"0.#"),1)=".",FALSE,TRUE)</formula>
    </cfRule>
    <cfRule type="expression" dxfId="732" priority="940">
      <formula>IF(RIGHT(TEXT(AM202,"0.#"),1)=".",TRUE,FALSE)</formula>
    </cfRule>
  </conditionalFormatting>
  <conditionalFormatting sqref="AM203">
    <cfRule type="expression" dxfId="731" priority="937">
      <formula>IF(RIGHT(TEXT(AM203,"0.#"),1)=".",FALSE,TRUE)</formula>
    </cfRule>
    <cfRule type="expression" dxfId="730" priority="938">
      <formula>IF(RIGHT(TEXT(AM203,"0.#"),1)=".",TRUE,FALSE)</formula>
    </cfRule>
  </conditionalFormatting>
  <conditionalFormatting sqref="AM204">
    <cfRule type="expression" dxfId="729" priority="935">
      <formula>IF(RIGHT(TEXT(AM204,"0.#"),1)=".",FALSE,TRUE)</formula>
    </cfRule>
    <cfRule type="expression" dxfId="728" priority="936">
      <formula>IF(RIGHT(TEXT(AM204,"0.#"),1)=".",TRUE,FALSE)</formula>
    </cfRule>
  </conditionalFormatting>
  <conditionalFormatting sqref="AQ202:AQ204">
    <cfRule type="expression" dxfId="727" priority="933">
      <formula>IF(RIGHT(TEXT(AQ202,"0.#"),1)=".",FALSE,TRUE)</formula>
    </cfRule>
    <cfRule type="expression" dxfId="726" priority="934">
      <formula>IF(RIGHT(TEXT(AQ202,"0.#"),1)=".",TRUE,FALSE)</formula>
    </cfRule>
  </conditionalFormatting>
  <conditionalFormatting sqref="AU202:AU204">
    <cfRule type="expression" dxfId="725" priority="931">
      <formula>IF(RIGHT(TEXT(AU202,"0.#"),1)=".",FALSE,TRUE)</formula>
    </cfRule>
    <cfRule type="expression" dxfId="724" priority="932">
      <formula>IF(RIGHT(TEXT(AU202,"0.#"),1)=".",TRUE,FALSE)</formula>
    </cfRule>
  </conditionalFormatting>
  <conditionalFormatting sqref="AE205">
    <cfRule type="expression" dxfId="723" priority="929">
      <formula>IF(RIGHT(TEXT(AE205,"0.#"),1)=".",FALSE,TRUE)</formula>
    </cfRule>
    <cfRule type="expression" dxfId="722" priority="930">
      <formula>IF(RIGHT(TEXT(AE205,"0.#"),1)=".",TRUE,FALSE)</formula>
    </cfRule>
  </conditionalFormatting>
  <conditionalFormatting sqref="AE206">
    <cfRule type="expression" dxfId="721" priority="927">
      <formula>IF(RIGHT(TEXT(AE206,"0.#"),1)=".",FALSE,TRUE)</formula>
    </cfRule>
    <cfRule type="expression" dxfId="720" priority="928">
      <formula>IF(RIGHT(TEXT(AE206,"0.#"),1)=".",TRUE,FALSE)</formula>
    </cfRule>
  </conditionalFormatting>
  <conditionalFormatting sqref="AE207">
    <cfRule type="expression" dxfId="719" priority="925">
      <formula>IF(RIGHT(TEXT(AE207,"0.#"),1)=".",FALSE,TRUE)</formula>
    </cfRule>
    <cfRule type="expression" dxfId="718" priority="926">
      <formula>IF(RIGHT(TEXT(AE207,"0.#"),1)=".",TRUE,FALSE)</formula>
    </cfRule>
  </conditionalFormatting>
  <conditionalFormatting sqref="AI207">
    <cfRule type="expression" dxfId="717" priority="923">
      <formula>IF(RIGHT(TEXT(AI207,"0.#"),1)=".",FALSE,TRUE)</formula>
    </cfRule>
    <cfRule type="expression" dxfId="716" priority="924">
      <formula>IF(RIGHT(TEXT(AI207,"0.#"),1)=".",TRUE,FALSE)</formula>
    </cfRule>
  </conditionalFormatting>
  <conditionalFormatting sqref="AI206">
    <cfRule type="expression" dxfId="715" priority="921">
      <formula>IF(RIGHT(TEXT(AI206,"0.#"),1)=".",FALSE,TRUE)</formula>
    </cfRule>
    <cfRule type="expression" dxfId="714" priority="922">
      <formula>IF(RIGHT(TEXT(AI206,"0.#"),1)=".",TRUE,FALSE)</formula>
    </cfRule>
  </conditionalFormatting>
  <conditionalFormatting sqref="AI205">
    <cfRule type="expression" dxfId="713" priority="919">
      <formula>IF(RIGHT(TEXT(AI205,"0.#"),1)=".",FALSE,TRUE)</formula>
    </cfRule>
    <cfRule type="expression" dxfId="712" priority="920">
      <formula>IF(RIGHT(TEXT(AI205,"0.#"),1)=".",TRUE,FALSE)</formula>
    </cfRule>
  </conditionalFormatting>
  <conditionalFormatting sqref="AM205">
    <cfRule type="expression" dxfId="711" priority="917">
      <formula>IF(RIGHT(TEXT(AM205,"0.#"),1)=".",FALSE,TRUE)</formula>
    </cfRule>
    <cfRule type="expression" dxfId="710" priority="918">
      <formula>IF(RIGHT(TEXT(AM205,"0.#"),1)=".",TRUE,FALSE)</formula>
    </cfRule>
  </conditionalFormatting>
  <conditionalFormatting sqref="AM206">
    <cfRule type="expression" dxfId="709" priority="915">
      <formula>IF(RIGHT(TEXT(AM206,"0.#"),1)=".",FALSE,TRUE)</formula>
    </cfRule>
    <cfRule type="expression" dxfId="708" priority="916">
      <formula>IF(RIGHT(TEXT(AM206,"0.#"),1)=".",TRUE,FALSE)</formula>
    </cfRule>
  </conditionalFormatting>
  <conditionalFormatting sqref="AM207">
    <cfRule type="expression" dxfId="707" priority="913">
      <formula>IF(RIGHT(TEXT(AM207,"0.#"),1)=".",FALSE,TRUE)</formula>
    </cfRule>
    <cfRule type="expression" dxfId="706" priority="914">
      <formula>IF(RIGHT(TEXT(AM207,"0.#"),1)=".",TRUE,FALSE)</formula>
    </cfRule>
  </conditionalFormatting>
  <conditionalFormatting sqref="AQ205:AQ207">
    <cfRule type="expression" dxfId="705" priority="911">
      <formula>IF(RIGHT(TEXT(AQ205,"0.#"),1)=".",FALSE,TRUE)</formula>
    </cfRule>
    <cfRule type="expression" dxfId="704" priority="912">
      <formula>IF(RIGHT(TEXT(AQ205,"0.#"),1)=".",TRUE,FALSE)</formula>
    </cfRule>
  </conditionalFormatting>
  <conditionalFormatting sqref="AU205:AU207">
    <cfRule type="expression" dxfId="703" priority="909">
      <formula>IF(RIGHT(TEXT(AU205,"0.#"),1)=".",FALSE,TRUE)</formula>
    </cfRule>
    <cfRule type="expression" dxfId="702" priority="910">
      <formula>IF(RIGHT(TEXT(AU205,"0.#"),1)=".",TRUE,FALSE)</formula>
    </cfRule>
  </conditionalFormatting>
  <conditionalFormatting sqref="AL401:AO428">
    <cfRule type="expression" dxfId="701" priority="905">
      <formula>IF(AND(AL401&gt;=0, RIGHT(TEXT(AL401,"0.#"),1)&lt;&gt;"."),TRUE,FALSE)</formula>
    </cfRule>
    <cfRule type="expression" dxfId="700" priority="906">
      <formula>IF(AND(AL401&gt;=0, RIGHT(TEXT(AL401,"0.#"),1)="."),TRUE,FALSE)</formula>
    </cfRule>
    <cfRule type="expression" dxfId="699" priority="907">
      <formula>IF(AND(AL401&lt;0, RIGHT(TEXT(AL401,"0.#"),1)&lt;&gt;"."),TRUE,FALSE)</formula>
    </cfRule>
    <cfRule type="expression" dxfId="698" priority="908">
      <formula>IF(AND(AL401&lt;0, RIGHT(TEXT(AL401,"0.#"),1)="."),TRUE,FALSE)</formula>
    </cfRule>
  </conditionalFormatting>
  <conditionalFormatting sqref="AL399:AO400">
    <cfRule type="expression" dxfId="697" priority="899">
      <formula>IF(AND(AL399&gt;=0, RIGHT(TEXT(AL399,"0.#"),1)&lt;&gt;"."),TRUE,FALSE)</formula>
    </cfRule>
    <cfRule type="expression" dxfId="696" priority="900">
      <formula>IF(AND(AL399&gt;=0, RIGHT(TEXT(AL399,"0.#"),1)="."),TRUE,FALSE)</formula>
    </cfRule>
    <cfRule type="expression" dxfId="695" priority="901">
      <formula>IF(AND(AL399&lt;0, RIGHT(TEXT(AL399,"0.#"),1)&lt;&gt;"."),TRUE,FALSE)</formula>
    </cfRule>
    <cfRule type="expression" dxfId="694" priority="902">
      <formula>IF(AND(AL399&lt;0, RIGHT(TEXT(AL399,"0.#"),1)="."),TRUE,FALSE)</formula>
    </cfRule>
  </conditionalFormatting>
  <conditionalFormatting sqref="AL434:AO461">
    <cfRule type="expression" dxfId="693" priority="893">
      <formula>IF(AND(AL434&gt;=0, RIGHT(TEXT(AL434,"0.#"),1)&lt;&gt;"."),TRUE,FALSE)</formula>
    </cfRule>
    <cfRule type="expression" dxfId="692" priority="894">
      <formula>IF(AND(AL434&gt;=0, RIGHT(TEXT(AL434,"0.#"),1)="."),TRUE,FALSE)</formula>
    </cfRule>
    <cfRule type="expression" dxfId="691" priority="895">
      <formula>IF(AND(AL434&lt;0, RIGHT(TEXT(AL434,"0.#"),1)&lt;&gt;"."),TRUE,FALSE)</formula>
    </cfRule>
    <cfRule type="expression" dxfId="690" priority="896">
      <formula>IF(AND(AL434&lt;0, RIGHT(TEXT(AL434,"0.#"),1)="."),TRUE,FALSE)</formula>
    </cfRule>
  </conditionalFormatting>
  <conditionalFormatting sqref="AL432:AO433">
    <cfRule type="expression" dxfId="689" priority="887">
      <formula>IF(AND(AL432&gt;=0, RIGHT(TEXT(AL432,"0.#"),1)&lt;&gt;"."),TRUE,FALSE)</formula>
    </cfRule>
    <cfRule type="expression" dxfId="688" priority="888">
      <formula>IF(AND(AL432&gt;=0, RIGHT(TEXT(AL432,"0.#"),1)="."),TRUE,FALSE)</formula>
    </cfRule>
    <cfRule type="expression" dxfId="687" priority="889">
      <formula>IF(AND(AL432&lt;0, RIGHT(TEXT(AL432,"0.#"),1)&lt;&gt;"."),TRUE,FALSE)</formula>
    </cfRule>
    <cfRule type="expression" dxfId="686" priority="890">
      <formula>IF(AND(AL432&lt;0, RIGHT(TEXT(AL432,"0.#"),1)="."),TRUE,FALSE)</formula>
    </cfRule>
  </conditionalFormatting>
  <conditionalFormatting sqref="AL469:AO494">
    <cfRule type="expression" dxfId="685" priority="881">
      <formula>IF(AND(AL469&gt;=0, RIGHT(TEXT(AL469,"0.#"),1)&lt;&gt;"."),TRUE,FALSE)</formula>
    </cfRule>
    <cfRule type="expression" dxfId="684" priority="882">
      <formula>IF(AND(AL469&gt;=0, RIGHT(TEXT(AL469,"0.#"),1)="."),TRUE,FALSE)</formula>
    </cfRule>
    <cfRule type="expression" dxfId="683" priority="883">
      <formula>IF(AND(AL469&lt;0, RIGHT(TEXT(AL469,"0.#"),1)&lt;&gt;"."),TRUE,FALSE)</formula>
    </cfRule>
    <cfRule type="expression" dxfId="682" priority="884">
      <formula>IF(AND(AL469&lt;0, RIGHT(TEXT(AL469,"0.#"),1)="."),TRUE,FALSE)</formula>
    </cfRule>
  </conditionalFormatting>
  <conditionalFormatting sqref="AL465:AO466">
    <cfRule type="expression" dxfId="681" priority="875">
      <formula>IF(AND(AL465&gt;=0, RIGHT(TEXT(AL465,"0.#"),1)&lt;&gt;"."),TRUE,FALSE)</formula>
    </cfRule>
    <cfRule type="expression" dxfId="680" priority="876">
      <formula>IF(AND(AL465&gt;=0, RIGHT(TEXT(AL465,"0.#"),1)="."),TRUE,FALSE)</formula>
    </cfRule>
    <cfRule type="expression" dxfId="679" priority="877">
      <formula>IF(AND(AL465&lt;0, RIGHT(TEXT(AL465,"0.#"),1)&lt;&gt;"."),TRUE,FALSE)</formula>
    </cfRule>
    <cfRule type="expression" dxfId="678" priority="878">
      <formula>IF(AND(AL465&lt;0, RIGHT(TEXT(AL465,"0.#"),1)="."),TRUE,FALSE)</formula>
    </cfRule>
  </conditionalFormatting>
  <conditionalFormatting sqref="AL500:AO527">
    <cfRule type="expression" dxfId="677" priority="869">
      <formula>IF(AND(AL500&gt;=0, RIGHT(TEXT(AL500,"0.#"),1)&lt;&gt;"."),TRUE,FALSE)</formula>
    </cfRule>
    <cfRule type="expression" dxfId="676" priority="870">
      <formula>IF(AND(AL500&gt;=0, RIGHT(TEXT(AL500,"0.#"),1)="."),TRUE,FALSE)</formula>
    </cfRule>
    <cfRule type="expression" dxfId="675" priority="871">
      <formula>IF(AND(AL500&lt;0, RIGHT(TEXT(AL500,"0.#"),1)&lt;&gt;"."),TRUE,FALSE)</formula>
    </cfRule>
    <cfRule type="expression" dxfId="674" priority="872">
      <formula>IF(AND(AL500&lt;0, RIGHT(TEXT(AL500,"0.#"),1)="."),TRUE,FALSE)</formula>
    </cfRule>
  </conditionalFormatting>
  <conditionalFormatting sqref="AL498:AO499">
    <cfRule type="expression" dxfId="673" priority="863">
      <formula>IF(AND(AL498&gt;=0, RIGHT(TEXT(AL498,"0.#"),1)&lt;&gt;"."),TRUE,FALSE)</formula>
    </cfRule>
    <cfRule type="expression" dxfId="672" priority="864">
      <formula>IF(AND(AL498&gt;=0, RIGHT(TEXT(AL498,"0.#"),1)="."),TRUE,FALSE)</formula>
    </cfRule>
    <cfRule type="expression" dxfId="671" priority="865">
      <formula>IF(AND(AL498&lt;0, RIGHT(TEXT(AL498,"0.#"),1)&lt;&gt;"."),TRUE,FALSE)</formula>
    </cfRule>
    <cfRule type="expression" dxfId="670" priority="866">
      <formula>IF(AND(AL498&lt;0, RIGHT(TEXT(AL498,"0.#"),1)="."),TRUE,FALSE)</formula>
    </cfRule>
  </conditionalFormatting>
  <conditionalFormatting sqref="AL533:AO560">
    <cfRule type="expression" dxfId="669" priority="857">
      <formula>IF(AND(AL533&gt;=0, RIGHT(TEXT(AL533,"0.#"),1)&lt;&gt;"."),TRUE,FALSE)</formula>
    </cfRule>
    <cfRule type="expression" dxfId="668" priority="858">
      <formula>IF(AND(AL533&gt;=0, RIGHT(TEXT(AL533,"0.#"),1)="."),TRUE,FALSE)</formula>
    </cfRule>
    <cfRule type="expression" dxfId="667" priority="859">
      <formula>IF(AND(AL533&lt;0, RIGHT(TEXT(AL533,"0.#"),1)&lt;&gt;"."),TRUE,FALSE)</formula>
    </cfRule>
    <cfRule type="expression" dxfId="666" priority="860">
      <formula>IF(AND(AL533&lt;0, RIGHT(TEXT(AL533,"0.#"),1)="."),TRUE,FALSE)</formula>
    </cfRule>
  </conditionalFormatting>
  <conditionalFormatting sqref="AL531:AO532">
    <cfRule type="expression" dxfId="665" priority="851">
      <formula>IF(AND(AL531&gt;=0, RIGHT(TEXT(AL531,"0.#"),1)&lt;&gt;"."),TRUE,FALSE)</formula>
    </cfRule>
    <cfRule type="expression" dxfId="664" priority="852">
      <formula>IF(AND(AL531&gt;=0, RIGHT(TEXT(AL531,"0.#"),1)="."),TRUE,FALSE)</formula>
    </cfRule>
    <cfRule type="expression" dxfId="663" priority="853">
      <formula>IF(AND(AL531&lt;0, RIGHT(TEXT(AL531,"0.#"),1)&lt;&gt;"."),TRUE,FALSE)</formula>
    </cfRule>
    <cfRule type="expression" dxfId="662" priority="854">
      <formula>IF(AND(AL531&lt;0, RIGHT(TEXT(AL531,"0.#"),1)="."),TRUE,FALSE)</formula>
    </cfRule>
  </conditionalFormatting>
  <conditionalFormatting sqref="Y531:Y532">
    <cfRule type="expression" dxfId="661" priority="849">
      <formula>IF(RIGHT(TEXT(Y531,"0.#"),1)=".",FALSE,TRUE)</formula>
    </cfRule>
    <cfRule type="expression" dxfId="660" priority="850">
      <formula>IF(RIGHT(TEXT(Y531,"0.#"),1)=".",TRUE,FALSE)</formula>
    </cfRule>
  </conditionalFormatting>
  <conditionalFormatting sqref="AL566:AO593">
    <cfRule type="expression" dxfId="659" priority="845">
      <formula>IF(AND(AL566&gt;=0, RIGHT(TEXT(AL566,"0.#"),1)&lt;&gt;"."),TRUE,FALSE)</formula>
    </cfRule>
    <cfRule type="expression" dxfId="658" priority="846">
      <formula>IF(AND(AL566&gt;=0, RIGHT(TEXT(AL566,"0.#"),1)="."),TRUE,FALSE)</formula>
    </cfRule>
    <cfRule type="expression" dxfId="657" priority="847">
      <formula>IF(AND(AL566&lt;0, RIGHT(TEXT(AL566,"0.#"),1)&lt;&gt;"."),TRUE,FALSE)</formula>
    </cfRule>
    <cfRule type="expression" dxfId="656" priority="848">
      <formula>IF(AND(AL566&lt;0, RIGHT(TEXT(AL566,"0.#"),1)="."),TRUE,FALSE)</formula>
    </cfRule>
  </conditionalFormatting>
  <conditionalFormatting sqref="Y566:Y593">
    <cfRule type="expression" dxfId="655" priority="843">
      <formula>IF(RIGHT(TEXT(Y566,"0.#"),1)=".",FALSE,TRUE)</formula>
    </cfRule>
    <cfRule type="expression" dxfId="654" priority="844">
      <formula>IF(RIGHT(TEXT(Y566,"0.#"),1)=".",TRUE,FALSE)</formula>
    </cfRule>
  </conditionalFormatting>
  <conditionalFormatting sqref="AL564:AO565">
    <cfRule type="expression" dxfId="653" priority="839">
      <formula>IF(AND(AL564&gt;=0, RIGHT(TEXT(AL564,"0.#"),1)&lt;&gt;"."),TRUE,FALSE)</formula>
    </cfRule>
    <cfRule type="expression" dxfId="652" priority="840">
      <formula>IF(AND(AL564&gt;=0, RIGHT(TEXT(AL564,"0.#"),1)="."),TRUE,FALSE)</formula>
    </cfRule>
    <cfRule type="expression" dxfId="651" priority="841">
      <formula>IF(AND(AL564&lt;0, RIGHT(TEXT(AL564,"0.#"),1)&lt;&gt;"."),TRUE,FALSE)</formula>
    </cfRule>
    <cfRule type="expression" dxfId="650" priority="842">
      <formula>IF(AND(AL564&lt;0, RIGHT(TEXT(AL564,"0.#"),1)="."),TRUE,FALSE)</formula>
    </cfRule>
  </conditionalFormatting>
  <conditionalFormatting sqref="Y564:Y565">
    <cfRule type="expression" dxfId="649" priority="837">
      <formula>IF(RIGHT(TEXT(Y564,"0.#"),1)=".",FALSE,TRUE)</formula>
    </cfRule>
    <cfRule type="expression" dxfId="648" priority="838">
      <formula>IF(RIGHT(TEXT(Y564,"0.#"),1)=".",TRUE,FALSE)</formula>
    </cfRule>
  </conditionalFormatting>
  <conditionalFormatting sqref="AL599:AO626">
    <cfRule type="expression" dxfId="647" priority="833">
      <formula>IF(AND(AL599&gt;=0, RIGHT(TEXT(AL599,"0.#"),1)&lt;&gt;"."),TRUE,FALSE)</formula>
    </cfRule>
    <cfRule type="expression" dxfId="646" priority="834">
      <formula>IF(AND(AL599&gt;=0, RIGHT(TEXT(AL599,"0.#"),1)="."),TRUE,FALSE)</formula>
    </cfRule>
    <cfRule type="expression" dxfId="645" priority="835">
      <formula>IF(AND(AL599&lt;0, RIGHT(TEXT(AL599,"0.#"),1)&lt;&gt;"."),TRUE,FALSE)</formula>
    </cfRule>
    <cfRule type="expression" dxfId="644" priority="836">
      <formula>IF(AND(AL599&lt;0, RIGHT(TEXT(AL599,"0.#"),1)="."),TRUE,FALSE)</formula>
    </cfRule>
  </conditionalFormatting>
  <conditionalFormatting sqref="Y599:Y626">
    <cfRule type="expression" dxfId="643" priority="831">
      <formula>IF(RIGHT(TEXT(Y599,"0.#"),1)=".",FALSE,TRUE)</formula>
    </cfRule>
    <cfRule type="expression" dxfId="642" priority="832">
      <formula>IF(RIGHT(TEXT(Y599,"0.#"),1)=".",TRUE,FALSE)</formula>
    </cfRule>
  </conditionalFormatting>
  <conditionalFormatting sqref="AL597:AO598">
    <cfRule type="expression" dxfId="641" priority="827">
      <formula>IF(AND(AL597&gt;=0, RIGHT(TEXT(AL597,"0.#"),1)&lt;&gt;"."),TRUE,FALSE)</formula>
    </cfRule>
    <cfRule type="expression" dxfId="640" priority="828">
      <formula>IF(AND(AL597&gt;=0, RIGHT(TEXT(AL597,"0.#"),1)="."),TRUE,FALSE)</formula>
    </cfRule>
    <cfRule type="expression" dxfId="639" priority="829">
      <formula>IF(AND(AL597&lt;0, RIGHT(TEXT(AL597,"0.#"),1)&lt;&gt;"."),TRUE,FALSE)</formula>
    </cfRule>
    <cfRule type="expression" dxfId="638" priority="830">
      <formula>IF(AND(AL597&lt;0, RIGHT(TEXT(AL597,"0.#"),1)="."),TRUE,FALSE)</formula>
    </cfRule>
  </conditionalFormatting>
  <conditionalFormatting sqref="Y597:Y598">
    <cfRule type="expression" dxfId="637" priority="825">
      <formula>IF(RIGHT(TEXT(Y597,"0.#"),1)=".",FALSE,TRUE)</formula>
    </cfRule>
    <cfRule type="expression" dxfId="636" priority="826">
      <formula>IF(RIGHT(TEXT(Y597,"0.#"),1)=".",TRUE,FALSE)</formula>
    </cfRule>
  </conditionalFormatting>
  <conditionalFormatting sqref="AU33">
    <cfRule type="expression" dxfId="635" priority="821">
      <formula>IF(RIGHT(TEXT(AU33,"0.#"),1)=".",FALSE,TRUE)</formula>
    </cfRule>
    <cfRule type="expression" dxfId="634" priority="822">
      <formula>IF(RIGHT(TEXT(AU33,"0.#"),1)=".",TRUE,FALSE)</formula>
    </cfRule>
  </conditionalFormatting>
  <conditionalFormatting sqref="AU32">
    <cfRule type="expression" dxfId="633" priority="823">
      <formula>IF(RIGHT(TEXT(AU32,"0.#"),1)=".",FALSE,TRUE)</formula>
    </cfRule>
    <cfRule type="expression" dxfId="632" priority="824">
      <formula>IF(RIGHT(TEXT(AU32,"0.#"),1)=".",TRUE,FALSE)</formula>
    </cfRule>
  </conditionalFormatting>
  <conditionalFormatting sqref="P29:AC29">
    <cfRule type="expression" dxfId="631" priority="819">
      <formula>IF(RIGHT(TEXT(P29,"0.#"),1)=".",FALSE,TRUE)</formula>
    </cfRule>
    <cfRule type="expression" dxfId="630" priority="820">
      <formula>IF(RIGHT(TEXT(P29,"0.#"),1)=".",TRUE,FALSE)</formula>
    </cfRule>
  </conditionalFormatting>
  <conditionalFormatting sqref="AM41">
    <cfRule type="expression" dxfId="629" priority="801">
      <formula>IF(RIGHT(TEXT(AM41,"0.#"),1)=".",FALSE,TRUE)</formula>
    </cfRule>
    <cfRule type="expression" dxfId="628" priority="802">
      <formula>IF(RIGHT(TEXT(AM41,"0.#"),1)=".",TRUE,FALSE)</formula>
    </cfRule>
  </conditionalFormatting>
  <conditionalFormatting sqref="AM40">
    <cfRule type="expression" dxfId="627" priority="803">
      <formula>IF(RIGHT(TEXT(AM40,"0.#"),1)=".",FALSE,TRUE)</formula>
    </cfRule>
    <cfRule type="expression" dxfId="626" priority="804">
      <formula>IF(RIGHT(TEXT(AM40,"0.#"),1)=".",TRUE,FALSE)</formula>
    </cfRule>
  </conditionalFormatting>
  <conditionalFormatting sqref="AE39">
    <cfRule type="expression" dxfId="625" priority="817">
      <formula>IF(RIGHT(TEXT(AE39,"0.#"),1)=".",FALSE,TRUE)</formula>
    </cfRule>
    <cfRule type="expression" dxfId="624" priority="818">
      <formula>IF(RIGHT(TEXT(AE39,"0.#"),1)=".",TRUE,FALSE)</formula>
    </cfRule>
  </conditionalFormatting>
  <conditionalFormatting sqref="AQ39:AQ41">
    <cfRule type="expression" dxfId="623" priority="799">
      <formula>IF(RIGHT(TEXT(AQ39,"0.#"),1)=".",FALSE,TRUE)</formula>
    </cfRule>
    <cfRule type="expression" dxfId="622" priority="800">
      <formula>IF(RIGHT(TEXT(AQ39,"0.#"),1)=".",TRUE,FALSE)</formula>
    </cfRule>
  </conditionalFormatting>
  <conditionalFormatting sqref="AU39:AU41">
    <cfRule type="expression" dxfId="621" priority="797">
      <formula>IF(RIGHT(TEXT(AU39,"0.#"),1)=".",FALSE,TRUE)</formula>
    </cfRule>
    <cfRule type="expression" dxfId="620" priority="798">
      <formula>IF(RIGHT(TEXT(AU39,"0.#"),1)=".",TRUE,FALSE)</formula>
    </cfRule>
  </conditionalFormatting>
  <conditionalFormatting sqref="AI41">
    <cfRule type="expression" dxfId="619" priority="811">
      <formula>IF(RIGHT(TEXT(AI41,"0.#"),1)=".",FALSE,TRUE)</formula>
    </cfRule>
    <cfRule type="expression" dxfId="618" priority="812">
      <formula>IF(RIGHT(TEXT(AI41,"0.#"),1)=".",TRUE,FALSE)</formula>
    </cfRule>
  </conditionalFormatting>
  <conditionalFormatting sqref="AE40">
    <cfRule type="expression" dxfId="617" priority="815">
      <formula>IF(RIGHT(TEXT(AE40,"0.#"),1)=".",FALSE,TRUE)</formula>
    </cfRule>
    <cfRule type="expression" dxfId="616" priority="816">
      <formula>IF(RIGHT(TEXT(AE40,"0.#"),1)=".",TRUE,FALSE)</formula>
    </cfRule>
  </conditionalFormatting>
  <conditionalFormatting sqref="AE41">
    <cfRule type="expression" dxfId="615" priority="813">
      <formula>IF(RIGHT(TEXT(AE41,"0.#"),1)=".",FALSE,TRUE)</formula>
    </cfRule>
    <cfRule type="expression" dxfId="614" priority="814">
      <formula>IF(RIGHT(TEXT(AE41,"0.#"),1)=".",TRUE,FALSE)</formula>
    </cfRule>
  </conditionalFormatting>
  <conditionalFormatting sqref="AM39">
    <cfRule type="expression" dxfId="613" priority="805">
      <formula>IF(RIGHT(TEXT(AM39,"0.#"),1)=".",FALSE,TRUE)</formula>
    </cfRule>
    <cfRule type="expression" dxfId="612" priority="806">
      <formula>IF(RIGHT(TEXT(AM39,"0.#"),1)=".",TRUE,FALSE)</formula>
    </cfRule>
  </conditionalFormatting>
  <conditionalFormatting sqref="AI39">
    <cfRule type="expression" dxfId="611" priority="807">
      <formula>IF(RIGHT(TEXT(AI39,"0.#"),1)=".",FALSE,TRUE)</formula>
    </cfRule>
    <cfRule type="expression" dxfId="610" priority="808">
      <formula>IF(RIGHT(TEXT(AI39,"0.#"),1)=".",TRUE,FALSE)</formula>
    </cfRule>
  </conditionalFormatting>
  <conditionalFormatting sqref="AI40">
    <cfRule type="expression" dxfId="609" priority="809">
      <formula>IF(RIGHT(TEXT(AI40,"0.#"),1)=".",FALSE,TRUE)</formula>
    </cfRule>
    <cfRule type="expression" dxfId="608" priority="810">
      <formula>IF(RIGHT(TEXT(AI40,"0.#"),1)=".",TRUE,FALSE)</formula>
    </cfRule>
  </conditionalFormatting>
  <conditionalFormatting sqref="AE100 AQ100">
    <cfRule type="expression" dxfId="607" priority="707">
      <formula>IF(RIGHT(TEXT(AE100,"0.#"),1)=".",FALSE,TRUE)</formula>
    </cfRule>
    <cfRule type="expression" dxfId="606" priority="708">
      <formula>IF(RIGHT(TEXT(AE100,"0.#"),1)=".",TRUE,FALSE)</formula>
    </cfRule>
  </conditionalFormatting>
  <conditionalFormatting sqref="AI100">
    <cfRule type="expression" dxfId="605" priority="705">
      <formula>IF(RIGHT(TEXT(AI100,"0.#"),1)=".",FALSE,TRUE)</formula>
    </cfRule>
    <cfRule type="expression" dxfId="604" priority="706">
      <formula>IF(RIGHT(TEXT(AI100,"0.#"),1)=".",TRUE,FALSE)</formula>
    </cfRule>
  </conditionalFormatting>
  <conditionalFormatting sqref="AM100">
    <cfRule type="expression" dxfId="603" priority="703">
      <formula>IF(RIGHT(TEXT(AM100,"0.#"),1)=".",FALSE,TRUE)</formula>
    </cfRule>
    <cfRule type="expression" dxfId="602" priority="704">
      <formula>IF(RIGHT(TEXT(AM100,"0.#"),1)=".",TRUE,FALSE)</formula>
    </cfRule>
  </conditionalFormatting>
  <conditionalFormatting sqref="AE101">
    <cfRule type="expression" dxfId="601" priority="701">
      <formula>IF(RIGHT(TEXT(AE101,"0.#"),1)=".",FALSE,TRUE)</formula>
    </cfRule>
    <cfRule type="expression" dxfId="600" priority="702">
      <formula>IF(RIGHT(TEXT(AE101,"0.#"),1)=".",TRUE,FALSE)</formula>
    </cfRule>
  </conditionalFormatting>
  <conditionalFormatting sqref="AI101">
    <cfRule type="expression" dxfId="599" priority="699">
      <formula>IF(RIGHT(TEXT(AI101,"0.#"),1)=".",FALSE,TRUE)</formula>
    </cfRule>
    <cfRule type="expression" dxfId="598" priority="700">
      <formula>IF(RIGHT(TEXT(AI101,"0.#"),1)=".",TRUE,FALSE)</formula>
    </cfRule>
  </conditionalFormatting>
  <conditionalFormatting sqref="AM101">
    <cfRule type="expression" dxfId="597" priority="697">
      <formula>IF(RIGHT(TEXT(AM101,"0.#"),1)=".",FALSE,TRUE)</formula>
    </cfRule>
    <cfRule type="expression" dxfId="596" priority="698">
      <formula>IF(RIGHT(TEXT(AM101,"0.#"),1)=".",TRUE,FALSE)</formula>
    </cfRule>
  </conditionalFormatting>
  <conditionalFormatting sqref="AQ101">
    <cfRule type="expression" dxfId="595" priority="695">
      <formula>IF(RIGHT(TEXT(AQ101,"0.#"),1)=".",FALSE,TRUE)</formula>
    </cfRule>
    <cfRule type="expression" dxfId="594" priority="696">
      <formula>IF(RIGHT(TEXT(AQ101,"0.#"),1)=".",TRUE,FALSE)</formula>
    </cfRule>
  </conditionalFormatting>
  <conditionalFormatting sqref="AU100">
    <cfRule type="expression" dxfId="593" priority="693">
      <formula>IF(RIGHT(TEXT(AU100,"0.#"),1)=".",FALSE,TRUE)</formula>
    </cfRule>
    <cfRule type="expression" dxfId="592" priority="694">
      <formula>IF(RIGHT(TEXT(AU100,"0.#"),1)=".",TRUE,FALSE)</formula>
    </cfRule>
  </conditionalFormatting>
  <conditionalFormatting sqref="AU101">
    <cfRule type="expression" dxfId="591" priority="691">
      <formula>IF(RIGHT(TEXT(AU101,"0.#"),1)=".",FALSE,TRUE)</formula>
    </cfRule>
    <cfRule type="expression" dxfId="590" priority="692">
      <formula>IF(RIGHT(TEXT(AU101,"0.#"),1)=".",TRUE,FALSE)</formula>
    </cfRule>
  </conditionalFormatting>
  <conditionalFormatting sqref="AM35">
    <cfRule type="expression" dxfId="589" priority="685">
      <formula>IF(RIGHT(TEXT(AM35,"0.#"),1)=".",FALSE,TRUE)</formula>
    </cfRule>
    <cfRule type="expression" dxfId="588" priority="686">
      <formula>IF(RIGHT(TEXT(AM35,"0.#"),1)=".",TRUE,FALSE)</formula>
    </cfRule>
  </conditionalFormatting>
  <conditionalFormatting sqref="AM36">
    <cfRule type="expression" dxfId="587" priority="683">
      <formula>IF(RIGHT(TEXT(AM36,"0.#"),1)=".",FALSE,TRUE)</formula>
    </cfRule>
    <cfRule type="expression" dxfId="586" priority="684">
      <formula>IF(RIGHT(TEXT(AM36,"0.#"),1)=".",TRUE,FALSE)</formula>
    </cfRule>
  </conditionalFormatting>
  <conditionalFormatting sqref="AQ36">
    <cfRule type="expression" dxfId="585" priority="679">
      <formula>IF(RIGHT(TEXT(AQ36,"0.#"),1)=".",FALSE,TRUE)</formula>
    </cfRule>
    <cfRule type="expression" dxfId="584" priority="680">
      <formula>IF(RIGHT(TEXT(AQ36,"0.#"),1)=".",TRUE,FALSE)</formula>
    </cfRule>
  </conditionalFormatting>
  <conditionalFormatting sqref="AQ35">
    <cfRule type="expression" dxfId="583" priority="689">
      <formula>IF(RIGHT(TEXT(AQ35,"0.#"),1)=".",FALSE,TRUE)</formula>
    </cfRule>
    <cfRule type="expression" dxfId="582" priority="690">
      <formula>IF(RIGHT(TEXT(AQ35,"0.#"),1)=".",TRUE,FALSE)</formula>
    </cfRule>
  </conditionalFormatting>
  <conditionalFormatting sqref="AM103">
    <cfRule type="expression" dxfId="581" priority="673">
      <formula>IF(RIGHT(TEXT(AM103,"0.#"),1)=".",FALSE,TRUE)</formula>
    </cfRule>
    <cfRule type="expression" dxfId="580" priority="674">
      <formula>IF(RIGHT(TEXT(AM103,"0.#"),1)=".",TRUE,FALSE)</formula>
    </cfRule>
  </conditionalFormatting>
  <conditionalFormatting sqref="AE104 AM104">
    <cfRule type="expression" dxfId="579" priority="671">
      <formula>IF(RIGHT(TEXT(AE104,"0.#"),1)=".",FALSE,TRUE)</formula>
    </cfRule>
    <cfRule type="expression" dxfId="578" priority="672">
      <formula>IF(RIGHT(TEXT(AE104,"0.#"),1)=".",TRUE,FALSE)</formula>
    </cfRule>
  </conditionalFormatting>
  <conditionalFormatting sqref="AI104">
    <cfRule type="expression" dxfId="577" priority="669">
      <formula>IF(RIGHT(TEXT(AI104,"0.#"),1)=".",FALSE,TRUE)</formula>
    </cfRule>
    <cfRule type="expression" dxfId="576" priority="670">
      <formula>IF(RIGHT(TEXT(AI104,"0.#"),1)=".",TRUE,FALSE)</formula>
    </cfRule>
  </conditionalFormatting>
  <conditionalFormatting sqref="AQ104">
    <cfRule type="expression" dxfId="575" priority="667">
      <formula>IF(RIGHT(TEXT(AQ104,"0.#"),1)=".",FALSE,TRUE)</formula>
    </cfRule>
    <cfRule type="expression" dxfId="574" priority="668">
      <formula>IF(RIGHT(TEXT(AQ104,"0.#"),1)=".",TRUE,FALSE)</formula>
    </cfRule>
  </conditionalFormatting>
  <conditionalFormatting sqref="AE103 AQ103">
    <cfRule type="expression" dxfId="573" priority="677">
      <formula>IF(RIGHT(TEXT(AE103,"0.#"),1)=".",FALSE,TRUE)</formula>
    </cfRule>
    <cfRule type="expression" dxfId="572" priority="678">
      <formula>IF(RIGHT(TEXT(AE103,"0.#"),1)=".",TRUE,FALSE)</formula>
    </cfRule>
  </conditionalFormatting>
  <conditionalFormatting sqref="AI103">
    <cfRule type="expression" dxfId="571" priority="675">
      <formula>IF(RIGHT(TEXT(AI103,"0.#"),1)=".",FALSE,TRUE)</formula>
    </cfRule>
    <cfRule type="expression" dxfId="570" priority="676">
      <formula>IF(RIGHT(TEXT(AI103,"0.#"),1)=".",TRUE,FALSE)</formula>
    </cfRule>
  </conditionalFormatting>
  <conditionalFormatting sqref="AM137">
    <cfRule type="expression" dxfId="569" priority="661">
      <formula>IF(RIGHT(TEXT(AM137,"0.#"),1)=".",FALSE,TRUE)</formula>
    </cfRule>
    <cfRule type="expression" dxfId="568" priority="662">
      <formula>IF(RIGHT(TEXT(AM137,"0.#"),1)=".",TRUE,FALSE)</formula>
    </cfRule>
  </conditionalFormatting>
  <conditionalFormatting sqref="AE138 AM138">
    <cfRule type="expression" dxfId="567" priority="659">
      <formula>IF(RIGHT(TEXT(AE138,"0.#"),1)=".",FALSE,TRUE)</formula>
    </cfRule>
    <cfRule type="expression" dxfId="566" priority="660">
      <formula>IF(RIGHT(TEXT(AE138,"0.#"),1)=".",TRUE,FALSE)</formula>
    </cfRule>
  </conditionalFormatting>
  <conditionalFormatting sqref="AI138">
    <cfRule type="expression" dxfId="565" priority="657">
      <formula>IF(RIGHT(TEXT(AI138,"0.#"),1)=".",FALSE,TRUE)</formula>
    </cfRule>
    <cfRule type="expression" dxfId="564" priority="658">
      <formula>IF(RIGHT(TEXT(AI138,"0.#"),1)=".",TRUE,FALSE)</formula>
    </cfRule>
  </conditionalFormatting>
  <conditionalFormatting sqref="AQ138">
    <cfRule type="expression" dxfId="563" priority="655">
      <formula>IF(RIGHT(TEXT(AQ138,"0.#"),1)=".",FALSE,TRUE)</formula>
    </cfRule>
    <cfRule type="expression" dxfId="562" priority="656">
      <formula>IF(RIGHT(TEXT(AQ138,"0.#"),1)=".",TRUE,FALSE)</formula>
    </cfRule>
  </conditionalFormatting>
  <conditionalFormatting sqref="AE137 AQ137">
    <cfRule type="expression" dxfId="561" priority="665">
      <formula>IF(RIGHT(TEXT(AE137,"0.#"),1)=".",FALSE,TRUE)</formula>
    </cfRule>
    <cfRule type="expression" dxfId="560" priority="666">
      <formula>IF(RIGHT(TEXT(AE137,"0.#"),1)=".",TRUE,FALSE)</formula>
    </cfRule>
  </conditionalFormatting>
  <conditionalFormatting sqref="AI137">
    <cfRule type="expression" dxfId="559" priority="663">
      <formula>IF(RIGHT(TEXT(AI137,"0.#"),1)=".",FALSE,TRUE)</formula>
    </cfRule>
    <cfRule type="expression" dxfId="558" priority="664">
      <formula>IF(RIGHT(TEXT(AI137,"0.#"),1)=".",TRUE,FALSE)</formula>
    </cfRule>
  </conditionalFormatting>
  <conditionalFormatting sqref="AM171">
    <cfRule type="expression" dxfId="557" priority="649">
      <formula>IF(RIGHT(TEXT(AM171,"0.#"),1)=".",FALSE,TRUE)</formula>
    </cfRule>
    <cfRule type="expression" dxfId="556" priority="650">
      <formula>IF(RIGHT(TEXT(AM171,"0.#"),1)=".",TRUE,FALSE)</formula>
    </cfRule>
  </conditionalFormatting>
  <conditionalFormatting sqref="AE172 AM172">
    <cfRule type="expression" dxfId="555" priority="647">
      <formula>IF(RIGHT(TEXT(AE172,"0.#"),1)=".",FALSE,TRUE)</formula>
    </cfRule>
    <cfRule type="expression" dxfId="554" priority="648">
      <formula>IF(RIGHT(TEXT(AE172,"0.#"),1)=".",TRUE,FALSE)</formula>
    </cfRule>
  </conditionalFormatting>
  <conditionalFormatting sqref="AI172">
    <cfRule type="expression" dxfId="553" priority="645">
      <formula>IF(RIGHT(TEXT(AI172,"0.#"),1)=".",FALSE,TRUE)</formula>
    </cfRule>
    <cfRule type="expression" dxfId="552" priority="646">
      <formula>IF(RIGHT(TEXT(AI172,"0.#"),1)=".",TRUE,FALSE)</formula>
    </cfRule>
  </conditionalFormatting>
  <conditionalFormatting sqref="AQ172">
    <cfRule type="expression" dxfId="551" priority="643">
      <formula>IF(RIGHT(TEXT(AQ172,"0.#"),1)=".",FALSE,TRUE)</formula>
    </cfRule>
    <cfRule type="expression" dxfId="550" priority="644">
      <formula>IF(RIGHT(TEXT(AQ172,"0.#"),1)=".",TRUE,FALSE)</formula>
    </cfRule>
  </conditionalFormatting>
  <conditionalFormatting sqref="AE171 AQ171">
    <cfRule type="expression" dxfId="549" priority="653">
      <formula>IF(RIGHT(TEXT(AE171,"0.#"),1)=".",FALSE,TRUE)</formula>
    </cfRule>
    <cfRule type="expression" dxfId="548" priority="654">
      <formula>IF(RIGHT(TEXT(AE171,"0.#"),1)=".",TRUE,FALSE)</formula>
    </cfRule>
  </conditionalFormatting>
  <conditionalFormatting sqref="AI171">
    <cfRule type="expression" dxfId="547" priority="651">
      <formula>IF(RIGHT(TEXT(AI171,"0.#"),1)=".",FALSE,TRUE)</formula>
    </cfRule>
    <cfRule type="expression" dxfId="546" priority="652">
      <formula>IF(RIGHT(TEXT(AI171,"0.#"),1)=".",TRUE,FALSE)</formula>
    </cfRule>
  </conditionalFormatting>
  <conditionalFormatting sqref="AE73">
    <cfRule type="expression" dxfId="545" priority="641">
      <formula>IF(RIGHT(TEXT(AE73,"0.#"),1)=".",FALSE,TRUE)</formula>
    </cfRule>
    <cfRule type="expression" dxfId="544" priority="642">
      <formula>IF(RIGHT(TEXT(AE73,"0.#"),1)=".",TRUE,FALSE)</formula>
    </cfRule>
  </conditionalFormatting>
  <conditionalFormatting sqref="AM75">
    <cfRule type="expression" dxfId="543" priority="625">
      <formula>IF(RIGHT(TEXT(AM75,"0.#"),1)=".",FALSE,TRUE)</formula>
    </cfRule>
    <cfRule type="expression" dxfId="542" priority="626">
      <formula>IF(RIGHT(TEXT(AM75,"0.#"),1)=".",TRUE,FALSE)</formula>
    </cfRule>
  </conditionalFormatting>
  <conditionalFormatting sqref="AE74">
    <cfRule type="expression" dxfId="541" priority="639">
      <formula>IF(RIGHT(TEXT(AE74,"0.#"),1)=".",FALSE,TRUE)</formula>
    </cfRule>
    <cfRule type="expression" dxfId="540" priority="640">
      <formula>IF(RIGHT(TEXT(AE74,"0.#"),1)=".",TRUE,FALSE)</formula>
    </cfRule>
  </conditionalFormatting>
  <conditionalFormatting sqref="AE75">
    <cfRule type="expression" dxfId="539" priority="637">
      <formula>IF(RIGHT(TEXT(AE75,"0.#"),1)=".",FALSE,TRUE)</formula>
    </cfRule>
    <cfRule type="expression" dxfId="538" priority="638">
      <formula>IF(RIGHT(TEXT(AE75,"0.#"),1)=".",TRUE,FALSE)</formula>
    </cfRule>
  </conditionalFormatting>
  <conditionalFormatting sqref="AI75">
    <cfRule type="expression" dxfId="537" priority="635">
      <formula>IF(RIGHT(TEXT(AI75,"0.#"),1)=".",FALSE,TRUE)</formula>
    </cfRule>
    <cfRule type="expression" dxfId="536" priority="636">
      <formula>IF(RIGHT(TEXT(AI75,"0.#"),1)=".",TRUE,FALSE)</formula>
    </cfRule>
  </conditionalFormatting>
  <conditionalFormatting sqref="AI74">
    <cfRule type="expression" dxfId="535" priority="633">
      <formula>IF(RIGHT(TEXT(AI74,"0.#"),1)=".",FALSE,TRUE)</formula>
    </cfRule>
    <cfRule type="expression" dxfId="534" priority="634">
      <formula>IF(RIGHT(TEXT(AI74,"0.#"),1)=".",TRUE,FALSE)</formula>
    </cfRule>
  </conditionalFormatting>
  <conditionalFormatting sqref="AI73">
    <cfRule type="expression" dxfId="533" priority="631">
      <formula>IF(RIGHT(TEXT(AI73,"0.#"),1)=".",FALSE,TRUE)</formula>
    </cfRule>
    <cfRule type="expression" dxfId="532" priority="632">
      <formula>IF(RIGHT(TEXT(AI73,"0.#"),1)=".",TRUE,FALSE)</formula>
    </cfRule>
  </conditionalFormatting>
  <conditionalFormatting sqref="AM73">
    <cfRule type="expression" dxfId="531" priority="629">
      <formula>IF(RIGHT(TEXT(AM73,"0.#"),1)=".",FALSE,TRUE)</formula>
    </cfRule>
    <cfRule type="expression" dxfId="530" priority="630">
      <formula>IF(RIGHT(TEXT(AM73,"0.#"),1)=".",TRUE,FALSE)</formula>
    </cfRule>
  </conditionalFormatting>
  <conditionalFormatting sqref="AM74">
    <cfRule type="expression" dxfId="529" priority="627">
      <formula>IF(RIGHT(TEXT(AM74,"0.#"),1)=".",FALSE,TRUE)</formula>
    </cfRule>
    <cfRule type="expression" dxfId="528" priority="628">
      <formula>IF(RIGHT(TEXT(AM74,"0.#"),1)=".",TRUE,FALSE)</formula>
    </cfRule>
  </conditionalFormatting>
  <conditionalFormatting sqref="AQ73:AQ75">
    <cfRule type="expression" dxfId="527" priority="623">
      <formula>IF(RIGHT(TEXT(AQ73,"0.#"),1)=".",FALSE,TRUE)</formula>
    </cfRule>
    <cfRule type="expression" dxfId="526" priority="624">
      <formula>IF(RIGHT(TEXT(AQ73,"0.#"),1)=".",TRUE,FALSE)</formula>
    </cfRule>
  </conditionalFormatting>
  <conditionalFormatting sqref="AU73:AU75">
    <cfRule type="expression" dxfId="525" priority="621">
      <formula>IF(RIGHT(TEXT(AU73,"0.#"),1)=".",FALSE,TRUE)</formula>
    </cfRule>
    <cfRule type="expression" dxfId="524" priority="622">
      <formula>IF(RIGHT(TEXT(AU73,"0.#"),1)=".",TRUE,FALSE)</formula>
    </cfRule>
  </conditionalFormatting>
  <conditionalFormatting sqref="AE107">
    <cfRule type="expression" dxfId="523" priority="619">
      <formula>IF(RIGHT(TEXT(AE107,"0.#"),1)=".",FALSE,TRUE)</formula>
    </cfRule>
    <cfRule type="expression" dxfId="522" priority="620">
      <formula>IF(RIGHT(TEXT(AE107,"0.#"),1)=".",TRUE,FALSE)</formula>
    </cfRule>
  </conditionalFormatting>
  <conditionalFormatting sqref="AM109">
    <cfRule type="expression" dxfId="521" priority="603">
      <formula>IF(RIGHT(TEXT(AM109,"0.#"),1)=".",FALSE,TRUE)</formula>
    </cfRule>
    <cfRule type="expression" dxfId="520" priority="604">
      <formula>IF(RIGHT(TEXT(AM109,"0.#"),1)=".",TRUE,FALSE)</formula>
    </cfRule>
  </conditionalFormatting>
  <conditionalFormatting sqref="AE108">
    <cfRule type="expression" dxfId="519" priority="617">
      <formula>IF(RIGHT(TEXT(AE108,"0.#"),1)=".",FALSE,TRUE)</formula>
    </cfRule>
    <cfRule type="expression" dxfId="518" priority="618">
      <formula>IF(RIGHT(TEXT(AE108,"0.#"),1)=".",TRUE,FALSE)</formula>
    </cfRule>
  </conditionalFormatting>
  <conditionalFormatting sqref="AE109">
    <cfRule type="expression" dxfId="517" priority="615">
      <formula>IF(RIGHT(TEXT(AE109,"0.#"),1)=".",FALSE,TRUE)</formula>
    </cfRule>
    <cfRule type="expression" dxfId="516" priority="616">
      <formula>IF(RIGHT(TEXT(AE109,"0.#"),1)=".",TRUE,FALSE)</formula>
    </cfRule>
  </conditionalFormatting>
  <conditionalFormatting sqref="AI109">
    <cfRule type="expression" dxfId="515" priority="613">
      <formula>IF(RIGHT(TEXT(AI109,"0.#"),1)=".",FALSE,TRUE)</formula>
    </cfRule>
    <cfRule type="expression" dxfId="514" priority="614">
      <formula>IF(RIGHT(TEXT(AI109,"0.#"),1)=".",TRUE,FALSE)</formula>
    </cfRule>
  </conditionalFormatting>
  <conditionalFormatting sqref="AI108">
    <cfRule type="expression" dxfId="513" priority="611">
      <formula>IF(RIGHT(TEXT(AI108,"0.#"),1)=".",FALSE,TRUE)</formula>
    </cfRule>
    <cfRule type="expression" dxfId="512" priority="612">
      <formula>IF(RIGHT(TEXT(AI108,"0.#"),1)=".",TRUE,FALSE)</formula>
    </cfRule>
  </conditionalFormatting>
  <conditionalFormatting sqref="AI107">
    <cfRule type="expression" dxfId="511" priority="609">
      <formula>IF(RIGHT(TEXT(AI107,"0.#"),1)=".",FALSE,TRUE)</formula>
    </cfRule>
    <cfRule type="expression" dxfId="510" priority="610">
      <formula>IF(RIGHT(TEXT(AI107,"0.#"),1)=".",TRUE,FALSE)</formula>
    </cfRule>
  </conditionalFormatting>
  <conditionalFormatting sqref="AM107">
    <cfRule type="expression" dxfId="509" priority="607">
      <formula>IF(RIGHT(TEXT(AM107,"0.#"),1)=".",FALSE,TRUE)</formula>
    </cfRule>
    <cfRule type="expression" dxfId="508" priority="608">
      <formula>IF(RIGHT(TEXT(AM107,"0.#"),1)=".",TRUE,FALSE)</formula>
    </cfRule>
  </conditionalFormatting>
  <conditionalFormatting sqref="AM108">
    <cfRule type="expression" dxfId="507" priority="605">
      <formula>IF(RIGHT(TEXT(AM108,"0.#"),1)=".",FALSE,TRUE)</formula>
    </cfRule>
    <cfRule type="expression" dxfId="506" priority="606">
      <formula>IF(RIGHT(TEXT(AM108,"0.#"),1)=".",TRUE,FALSE)</formula>
    </cfRule>
  </conditionalFormatting>
  <conditionalFormatting sqref="AQ107:AQ109">
    <cfRule type="expression" dxfId="505" priority="601">
      <formula>IF(RIGHT(TEXT(AQ107,"0.#"),1)=".",FALSE,TRUE)</formula>
    </cfRule>
    <cfRule type="expression" dxfId="504" priority="602">
      <formula>IF(RIGHT(TEXT(AQ107,"0.#"),1)=".",TRUE,FALSE)</formula>
    </cfRule>
  </conditionalFormatting>
  <conditionalFormatting sqref="AU107:AU109">
    <cfRule type="expression" dxfId="503" priority="599">
      <formula>IF(RIGHT(TEXT(AU107,"0.#"),1)=".",FALSE,TRUE)</formula>
    </cfRule>
    <cfRule type="expression" dxfId="502" priority="600">
      <formula>IF(RIGHT(TEXT(AU107,"0.#"),1)=".",TRUE,FALSE)</formula>
    </cfRule>
  </conditionalFormatting>
  <conditionalFormatting sqref="AE141">
    <cfRule type="expression" dxfId="501" priority="597">
      <formula>IF(RIGHT(TEXT(AE141,"0.#"),1)=".",FALSE,TRUE)</formula>
    </cfRule>
    <cfRule type="expression" dxfId="500" priority="598">
      <formula>IF(RIGHT(TEXT(AE141,"0.#"),1)=".",TRUE,FALSE)</formula>
    </cfRule>
  </conditionalFormatting>
  <conditionalFormatting sqref="AM143">
    <cfRule type="expression" dxfId="499" priority="581">
      <formula>IF(RIGHT(TEXT(AM143,"0.#"),1)=".",FALSE,TRUE)</formula>
    </cfRule>
    <cfRule type="expression" dxfId="498" priority="582">
      <formula>IF(RIGHT(TEXT(AM143,"0.#"),1)=".",TRUE,FALSE)</formula>
    </cfRule>
  </conditionalFormatting>
  <conditionalFormatting sqref="AE142">
    <cfRule type="expression" dxfId="497" priority="595">
      <formula>IF(RIGHT(TEXT(AE142,"0.#"),1)=".",FALSE,TRUE)</formula>
    </cfRule>
    <cfRule type="expression" dxfId="496" priority="596">
      <formula>IF(RIGHT(TEXT(AE142,"0.#"),1)=".",TRUE,FALSE)</formula>
    </cfRule>
  </conditionalFormatting>
  <conditionalFormatting sqref="AE143">
    <cfRule type="expression" dxfId="495" priority="593">
      <formula>IF(RIGHT(TEXT(AE143,"0.#"),1)=".",FALSE,TRUE)</formula>
    </cfRule>
    <cfRule type="expression" dxfId="494" priority="594">
      <formula>IF(RIGHT(TEXT(AE143,"0.#"),1)=".",TRUE,FALSE)</formula>
    </cfRule>
  </conditionalFormatting>
  <conditionalFormatting sqref="AI143">
    <cfRule type="expression" dxfId="493" priority="591">
      <formula>IF(RIGHT(TEXT(AI143,"0.#"),1)=".",FALSE,TRUE)</formula>
    </cfRule>
    <cfRule type="expression" dxfId="492" priority="592">
      <formula>IF(RIGHT(TEXT(AI143,"0.#"),1)=".",TRUE,FALSE)</formula>
    </cfRule>
  </conditionalFormatting>
  <conditionalFormatting sqref="AI142">
    <cfRule type="expression" dxfId="491" priority="589">
      <formula>IF(RIGHT(TEXT(AI142,"0.#"),1)=".",FALSE,TRUE)</formula>
    </cfRule>
    <cfRule type="expression" dxfId="490" priority="590">
      <formula>IF(RIGHT(TEXT(AI142,"0.#"),1)=".",TRUE,FALSE)</formula>
    </cfRule>
  </conditionalFormatting>
  <conditionalFormatting sqref="AI141">
    <cfRule type="expression" dxfId="489" priority="587">
      <formula>IF(RIGHT(TEXT(AI141,"0.#"),1)=".",FALSE,TRUE)</formula>
    </cfRule>
    <cfRule type="expression" dxfId="488" priority="588">
      <formula>IF(RIGHT(TEXT(AI141,"0.#"),1)=".",TRUE,FALSE)</formula>
    </cfRule>
  </conditionalFormatting>
  <conditionalFormatting sqref="AM141">
    <cfRule type="expression" dxfId="487" priority="585">
      <formula>IF(RIGHT(TEXT(AM141,"0.#"),1)=".",FALSE,TRUE)</formula>
    </cfRule>
    <cfRule type="expression" dxfId="486" priority="586">
      <formula>IF(RIGHT(TEXT(AM141,"0.#"),1)=".",TRUE,FALSE)</formula>
    </cfRule>
  </conditionalFormatting>
  <conditionalFormatting sqref="AM142">
    <cfRule type="expression" dxfId="485" priority="583">
      <formula>IF(RIGHT(TEXT(AM142,"0.#"),1)=".",FALSE,TRUE)</formula>
    </cfRule>
    <cfRule type="expression" dxfId="484" priority="584">
      <formula>IF(RIGHT(TEXT(AM142,"0.#"),1)=".",TRUE,FALSE)</formula>
    </cfRule>
  </conditionalFormatting>
  <conditionalFormatting sqref="AQ141:AQ143">
    <cfRule type="expression" dxfId="483" priority="579">
      <formula>IF(RIGHT(TEXT(AQ141,"0.#"),1)=".",FALSE,TRUE)</formula>
    </cfRule>
    <cfRule type="expression" dxfId="482" priority="580">
      <formula>IF(RIGHT(TEXT(AQ141,"0.#"),1)=".",TRUE,FALSE)</formula>
    </cfRule>
  </conditionalFormatting>
  <conditionalFormatting sqref="AU141:AU143">
    <cfRule type="expression" dxfId="481" priority="577">
      <formula>IF(RIGHT(TEXT(AU141,"0.#"),1)=".",FALSE,TRUE)</formula>
    </cfRule>
    <cfRule type="expression" dxfId="480" priority="578">
      <formula>IF(RIGHT(TEXT(AU141,"0.#"),1)=".",TRUE,FALSE)</formula>
    </cfRule>
  </conditionalFormatting>
  <conditionalFormatting sqref="AE175">
    <cfRule type="expression" dxfId="479" priority="575">
      <formula>IF(RIGHT(TEXT(AE175,"0.#"),1)=".",FALSE,TRUE)</formula>
    </cfRule>
    <cfRule type="expression" dxfId="478" priority="576">
      <formula>IF(RIGHT(TEXT(AE175,"0.#"),1)=".",TRUE,FALSE)</formula>
    </cfRule>
  </conditionalFormatting>
  <conditionalFormatting sqref="AM177">
    <cfRule type="expression" dxfId="477" priority="559">
      <formula>IF(RIGHT(TEXT(AM177,"0.#"),1)=".",FALSE,TRUE)</formula>
    </cfRule>
    <cfRule type="expression" dxfId="476" priority="560">
      <formula>IF(RIGHT(TEXT(AM177,"0.#"),1)=".",TRUE,FALSE)</formula>
    </cfRule>
  </conditionalFormatting>
  <conditionalFormatting sqref="AE176">
    <cfRule type="expression" dxfId="475" priority="573">
      <formula>IF(RIGHT(TEXT(AE176,"0.#"),1)=".",FALSE,TRUE)</formula>
    </cfRule>
    <cfRule type="expression" dxfId="474" priority="574">
      <formula>IF(RIGHT(TEXT(AE176,"0.#"),1)=".",TRUE,FALSE)</formula>
    </cfRule>
  </conditionalFormatting>
  <conditionalFormatting sqref="AE177">
    <cfRule type="expression" dxfId="473" priority="571">
      <formula>IF(RIGHT(TEXT(AE177,"0.#"),1)=".",FALSE,TRUE)</formula>
    </cfRule>
    <cfRule type="expression" dxfId="472" priority="572">
      <formula>IF(RIGHT(TEXT(AE177,"0.#"),1)=".",TRUE,FALSE)</formula>
    </cfRule>
  </conditionalFormatting>
  <conditionalFormatting sqref="AI177">
    <cfRule type="expression" dxfId="471" priority="569">
      <formula>IF(RIGHT(TEXT(AI177,"0.#"),1)=".",FALSE,TRUE)</formula>
    </cfRule>
    <cfRule type="expression" dxfId="470" priority="570">
      <formula>IF(RIGHT(TEXT(AI177,"0.#"),1)=".",TRUE,FALSE)</formula>
    </cfRule>
  </conditionalFormatting>
  <conditionalFormatting sqref="AI176">
    <cfRule type="expression" dxfId="469" priority="567">
      <formula>IF(RIGHT(TEXT(AI176,"0.#"),1)=".",FALSE,TRUE)</formula>
    </cfRule>
    <cfRule type="expression" dxfId="468" priority="568">
      <formula>IF(RIGHT(TEXT(AI176,"0.#"),1)=".",TRUE,FALSE)</formula>
    </cfRule>
  </conditionalFormatting>
  <conditionalFormatting sqref="AI175">
    <cfRule type="expression" dxfId="467" priority="565">
      <formula>IF(RIGHT(TEXT(AI175,"0.#"),1)=".",FALSE,TRUE)</formula>
    </cfRule>
    <cfRule type="expression" dxfId="466" priority="566">
      <formula>IF(RIGHT(TEXT(AI175,"0.#"),1)=".",TRUE,FALSE)</formula>
    </cfRule>
  </conditionalFormatting>
  <conditionalFormatting sqref="AM175">
    <cfRule type="expression" dxfId="465" priority="563">
      <formula>IF(RIGHT(TEXT(AM175,"0.#"),1)=".",FALSE,TRUE)</formula>
    </cfRule>
    <cfRule type="expression" dxfId="464" priority="564">
      <formula>IF(RIGHT(TEXT(AM175,"0.#"),1)=".",TRUE,FALSE)</formula>
    </cfRule>
  </conditionalFormatting>
  <conditionalFormatting sqref="AM176">
    <cfRule type="expression" dxfId="463" priority="561">
      <formula>IF(RIGHT(TEXT(AM176,"0.#"),1)=".",FALSE,TRUE)</formula>
    </cfRule>
    <cfRule type="expression" dxfId="462" priority="562">
      <formula>IF(RIGHT(TEXT(AM176,"0.#"),1)=".",TRUE,FALSE)</formula>
    </cfRule>
  </conditionalFormatting>
  <conditionalFormatting sqref="AQ175:AQ177">
    <cfRule type="expression" dxfId="461" priority="557">
      <formula>IF(RIGHT(TEXT(AQ175,"0.#"),1)=".",FALSE,TRUE)</formula>
    </cfRule>
    <cfRule type="expression" dxfId="460" priority="558">
      <formula>IF(RIGHT(TEXT(AQ175,"0.#"),1)=".",TRUE,FALSE)</formula>
    </cfRule>
  </conditionalFormatting>
  <conditionalFormatting sqref="AU175:AU177">
    <cfRule type="expression" dxfId="459" priority="555">
      <formula>IF(RIGHT(TEXT(AU175,"0.#"),1)=".",FALSE,TRUE)</formula>
    </cfRule>
    <cfRule type="expression" dxfId="458" priority="556">
      <formula>IF(RIGHT(TEXT(AU175,"0.#"),1)=".",TRUE,FALSE)</formula>
    </cfRule>
  </conditionalFormatting>
  <conditionalFormatting sqref="AE61">
    <cfRule type="expression" dxfId="457" priority="509">
      <formula>IF(RIGHT(TEXT(AE61,"0.#"),1)=".",FALSE,TRUE)</formula>
    </cfRule>
    <cfRule type="expression" dxfId="456" priority="510">
      <formula>IF(RIGHT(TEXT(AE61,"0.#"),1)=".",TRUE,FALSE)</formula>
    </cfRule>
  </conditionalFormatting>
  <conditionalFormatting sqref="AE62">
    <cfRule type="expression" dxfId="455" priority="507">
      <formula>IF(RIGHT(TEXT(AE62,"0.#"),1)=".",FALSE,TRUE)</formula>
    </cfRule>
    <cfRule type="expression" dxfId="454" priority="508">
      <formula>IF(RIGHT(TEXT(AE62,"0.#"),1)=".",TRUE,FALSE)</formula>
    </cfRule>
  </conditionalFormatting>
  <conditionalFormatting sqref="AM61">
    <cfRule type="expression" dxfId="453" priority="497">
      <formula>IF(RIGHT(TEXT(AM61,"0.#"),1)=".",FALSE,TRUE)</formula>
    </cfRule>
    <cfRule type="expression" dxfId="452" priority="498">
      <formula>IF(RIGHT(TEXT(AM61,"0.#"),1)=".",TRUE,FALSE)</formula>
    </cfRule>
  </conditionalFormatting>
  <conditionalFormatting sqref="AE63">
    <cfRule type="expression" dxfId="451" priority="505">
      <formula>IF(RIGHT(TEXT(AE63,"0.#"),1)=".",FALSE,TRUE)</formula>
    </cfRule>
    <cfRule type="expression" dxfId="450" priority="506">
      <formula>IF(RIGHT(TEXT(AE63,"0.#"),1)=".",TRUE,FALSE)</formula>
    </cfRule>
  </conditionalFormatting>
  <conditionalFormatting sqref="AI63">
    <cfRule type="expression" dxfId="449" priority="503">
      <formula>IF(RIGHT(TEXT(AI63,"0.#"),1)=".",FALSE,TRUE)</formula>
    </cfRule>
    <cfRule type="expression" dxfId="448" priority="504">
      <formula>IF(RIGHT(TEXT(AI63,"0.#"),1)=".",TRUE,FALSE)</formula>
    </cfRule>
  </conditionalFormatting>
  <conditionalFormatting sqref="AI62">
    <cfRule type="expression" dxfId="447" priority="501">
      <formula>IF(RIGHT(TEXT(AI62,"0.#"),1)=".",FALSE,TRUE)</formula>
    </cfRule>
    <cfRule type="expression" dxfId="446" priority="502">
      <formula>IF(RIGHT(TEXT(AI62,"0.#"),1)=".",TRUE,FALSE)</formula>
    </cfRule>
  </conditionalFormatting>
  <conditionalFormatting sqref="AI61">
    <cfRule type="expression" dxfId="445" priority="499">
      <formula>IF(RIGHT(TEXT(AI61,"0.#"),1)=".",FALSE,TRUE)</formula>
    </cfRule>
    <cfRule type="expression" dxfId="444" priority="500">
      <formula>IF(RIGHT(TEXT(AI61,"0.#"),1)=".",TRUE,FALSE)</formula>
    </cfRule>
  </conditionalFormatting>
  <conditionalFormatting sqref="AM62">
    <cfRule type="expression" dxfId="443" priority="495">
      <formula>IF(RIGHT(TEXT(AM62,"0.#"),1)=".",FALSE,TRUE)</formula>
    </cfRule>
    <cfRule type="expression" dxfId="442" priority="496">
      <formula>IF(RIGHT(TEXT(AM62,"0.#"),1)=".",TRUE,FALSE)</formula>
    </cfRule>
  </conditionalFormatting>
  <conditionalFormatting sqref="AM63">
    <cfRule type="expression" dxfId="441" priority="493">
      <formula>IF(RIGHT(TEXT(AM63,"0.#"),1)=".",FALSE,TRUE)</formula>
    </cfRule>
    <cfRule type="expression" dxfId="440" priority="494">
      <formula>IF(RIGHT(TEXT(AM63,"0.#"),1)=".",TRUE,FALSE)</formula>
    </cfRule>
  </conditionalFormatting>
  <conditionalFormatting sqref="AQ61:AQ63">
    <cfRule type="expression" dxfId="439" priority="491">
      <formula>IF(RIGHT(TEXT(AQ61,"0.#"),1)=".",FALSE,TRUE)</formula>
    </cfRule>
    <cfRule type="expression" dxfId="438" priority="492">
      <formula>IF(RIGHT(TEXT(AQ61,"0.#"),1)=".",TRUE,FALSE)</formula>
    </cfRule>
  </conditionalFormatting>
  <conditionalFormatting sqref="AU61:AU63">
    <cfRule type="expression" dxfId="437" priority="489">
      <formula>IF(RIGHT(TEXT(AU61,"0.#"),1)=".",FALSE,TRUE)</formula>
    </cfRule>
    <cfRule type="expression" dxfId="436" priority="490">
      <formula>IF(RIGHT(TEXT(AU61,"0.#"),1)=".",TRUE,FALSE)</formula>
    </cfRule>
  </conditionalFormatting>
  <conditionalFormatting sqref="AE95">
    <cfRule type="expression" dxfId="435" priority="487">
      <formula>IF(RIGHT(TEXT(AE95,"0.#"),1)=".",FALSE,TRUE)</formula>
    </cfRule>
    <cfRule type="expression" dxfId="434" priority="488">
      <formula>IF(RIGHT(TEXT(AE95,"0.#"),1)=".",TRUE,FALSE)</formula>
    </cfRule>
  </conditionalFormatting>
  <conditionalFormatting sqref="AE96">
    <cfRule type="expression" dxfId="433" priority="485">
      <formula>IF(RIGHT(TEXT(AE96,"0.#"),1)=".",FALSE,TRUE)</formula>
    </cfRule>
    <cfRule type="expression" dxfId="432" priority="486">
      <formula>IF(RIGHT(TEXT(AE96,"0.#"),1)=".",TRUE,FALSE)</formula>
    </cfRule>
  </conditionalFormatting>
  <conditionalFormatting sqref="AM95">
    <cfRule type="expression" dxfId="431" priority="475">
      <formula>IF(RIGHT(TEXT(AM95,"0.#"),1)=".",FALSE,TRUE)</formula>
    </cfRule>
    <cfRule type="expression" dxfId="430" priority="476">
      <formula>IF(RIGHT(TEXT(AM95,"0.#"),1)=".",TRUE,FALSE)</formula>
    </cfRule>
  </conditionalFormatting>
  <conditionalFormatting sqref="AE97">
    <cfRule type="expression" dxfId="429" priority="483">
      <formula>IF(RIGHT(TEXT(AE97,"0.#"),1)=".",FALSE,TRUE)</formula>
    </cfRule>
    <cfRule type="expression" dxfId="428" priority="484">
      <formula>IF(RIGHT(TEXT(AE97,"0.#"),1)=".",TRUE,FALSE)</formula>
    </cfRule>
  </conditionalFormatting>
  <conditionalFormatting sqref="AI97">
    <cfRule type="expression" dxfId="427" priority="481">
      <formula>IF(RIGHT(TEXT(AI97,"0.#"),1)=".",FALSE,TRUE)</formula>
    </cfRule>
    <cfRule type="expression" dxfId="426" priority="482">
      <formula>IF(RIGHT(TEXT(AI97,"0.#"),1)=".",TRUE,FALSE)</formula>
    </cfRule>
  </conditionalFormatting>
  <conditionalFormatting sqref="AI96">
    <cfRule type="expression" dxfId="425" priority="479">
      <formula>IF(RIGHT(TEXT(AI96,"0.#"),1)=".",FALSE,TRUE)</formula>
    </cfRule>
    <cfRule type="expression" dxfId="424" priority="480">
      <formula>IF(RIGHT(TEXT(AI96,"0.#"),1)=".",TRUE,FALSE)</formula>
    </cfRule>
  </conditionalFormatting>
  <conditionalFormatting sqref="AI95">
    <cfRule type="expression" dxfId="423" priority="477">
      <formula>IF(RIGHT(TEXT(AI95,"0.#"),1)=".",FALSE,TRUE)</formula>
    </cfRule>
    <cfRule type="expression" dxfId="422" priority="478">
      <formula>IF(RIGHT(TEXT(AI95,"0.#"),1)=".",TRUE,FALSE)</formula>
    </cfRule>
  </conditionalFormatting>
  <conditionalFormatting sqref="AM96">
    <cfRule type="expression" dxfId="421" priority="473">
      <formula>IF(RIGHT(TEXT(AM96,"0.#"),1)=".",FALSE,TRUE)</formula>
    </cfRule>
    <cfRule type="expression" dxfId="420" priority="474">
      <formula>IF(RIGHT(TEXT(AM96,"0.#"),1)=".",TRUE,FALSE)</formula>
    </cfRule>
  </conditionalFormatting>
  <conditionalFormatting sqref="AM97">
    <cfRule type="expression" dxfId="419" priority="471">
      <formula>IF(RIGHT(TEXT(AM97,"0.#"),1)=".",FALSE,TRUE)</formula>
    </cfRule>
    <cfRule type="expression" dxfId="418" priority="472">
      <formula>IF(RIGHT(TEXT(AM97,"0.#"),1)=".",TRUE,FALSE)</formula>
    </cfRule>
  </conditionalFormatting>
  <conditionalFormatting sqref="AQ95:AQ97">
    <cfRule type="expression" dxfId="417" priority="469">
      <formula>IF(RIGHT(TEXT(AQ95,"0.#"),1)=".",FALSE,TRUE)</formula>
    </cfRule>
    <cfRule type="expression" dxfId="416" priority="470">
      <formula>IF(RIGHT(TEXT(AQ95,"0.#"),1)=".",TRUE,FALSE)</formula>
    </cfRule>
  </conditionalFormatting>
  <conditionalFormatting sqref="AU95:AU97">
    <cfRule type="expression" dxfId="415" priority="467">
      <formula>IF(RIGHT(TEXT(AU95,"0.#"),1)=".",FALSE,TRUE)</formula>
    </cfRule>
    <cfRule type="expression" dxfId="414" priority="468">
      <formula>IF(RIGHT(TEXT(AU95,"0.#"),1)=".",TRUE,FALSE)</formula>
    </cfRule>
  </conditionalFormatting>
  <conditionalFormatting sqref="AE129">
    <cfRule type="expression" dxfId="413" priority="465">
      <formula>IF(RIGHT(TEXT(AE129,"0.#"),1)=".",FALSE,TRUE)</formula>
    </cfRule>
    <cfRule type="expression" dxfId="412" priority="466">
      <formula>IF(RIGHT(TEXT(AE129,"0.#"),1)=".",TRUE,FALSE)</formula>
    </cfRule>
  </conditionalFormatting>
  <conditionalFormatting sqref="AE130">
    <cfRule type="expression" dxfId="411" priority="463">
      <formula>IF(RIGHT(TEXT(AE130,"0.#"),1)=".",FALSE,TRUE)</formula>
    </cfRule>
    <cfRule type="expression" dxfId="410" priority="464">
      <formula>IF(RIGHT(TEXT(AE130,"0.#"),1)=".",TRUE,FALSE)</formula>
    </cfRule>
  </conditionalFormatting>
  <conditionalFormatting sqref="AM129">
    <cfRule type="expression" dxfId="409" priority="453">
      <formula>IF(RIGHT(TEXT(AM129,"0.#"),1)=".",FALSE,TRUE)</formula>
    </cfRule>
    <cfRule type="expression" dxfId="408" priority="454">
      <formula>IF(RIGHT(TEXT(AM129,"0.#"),1)=".",TRUE,FALSE)</formula>
    </cfRule>
  </conditionalFormatting>
  <conditionalFormatting sqref="AE131">
    <cfRule type="expression" dxfId="407" priority="461">
      <formula>IF(RIGHT(TEXT(AE131,"0.#"),1)=".",FALSE,TRUE)</formula>
    </cfRule>
    <cfRule type="expression" dxfId="406" priority="462">
      <formula>IF(RIGHT(TEXT(AE131,"0.#"),1)=".",TRUE,FALSE)</formula>
    </cfRule>
  </conditionalFormatting>
  <conditionalFormatting sqref="AI131">
    <cfRule type="expression" dxfId="405" priority="459">
      <formula>IF(RIGHT(TEXT(AI131,"0.#"),1)=".",FALSE,TRUE)</formula>
    </cfRule>
    <cfRule type="expression" dxfId="404" priority="460">
      <formula>IF(RIGHT(TEXT(AI131,"0.#"),1)=".",TRUE,FALSE)</formula>
    </cfRule>
  </conditionalFormatting>
  <conditionalFormatting sqref="AI130">
    <cfRule type="expression" dxfId="403" priority="457">
      <formula>IF(RIGHT(TEXT(AI130,"0.#"),1)=".",FALSE,TRUE)</formula>
    </cfRule>
    <cfRule type="expression" dxfId="402" priority="458">
      <formula>IF(RIGHT(TEXT(AI130,"0.#"),1)=".",TRUE,FALSE)</formula>
    </cfRule>
  </conditionalFormatting>
  <conditionalFormatting sqref="AI129">
    <cfRule type="expression" dxfId="401" priority="455">
      <formula>IF(RIGHT(TEXT(AI129,"0.#"),1)=".",FALSE,TRUE)</formula>
    </cfRule>
    <cfRule type="expression" dxfId="400" priority="456">
      <formula>IF(RIGHT(TEXT(AI129,"0.#"),1)=".",TRUE,FALSE)</formula>
    </cfRule>
  </conditionalFormatting>
  <conditionalFormatting sqref="AM130">
    <cfRule type="expression" dxfId="399" priority="451">
      <formula>IF(RIGHT(TEXT(AM130,"0.#"),1)=".",FALSE,TRUE)</formula>
    </cfRule>
    <cfRule type="expression" dxfId="398" priority="452">
      <formula>IF(RIGHT(TEXT(AM130,"0.#"),1)=".",TRUE,FALSE)</formula>
    </cfRule>
  </conditionalFormatting>
  <conditionalFormatting sqref="AM131">
    <cfRule type="expression" dxfId="397" priority="449">
      <formula>IF(RIGHT(TEXT(AM131,"0.#"),1)=".",FALSE,TRUE)</formula>
    </cfRule>
    <cfRule type="expression" dxfId="396" priority="450">
      <formula>IF(RIGHT(TEXT(AM131,"0.#"),1)=".",TRUE,FALSE)</formula>
    </cfRule>
  </conditionalFormatting>
  <conditionalFormatting sqref="AQ129:AQ131">
    <cfRule type="expression" dxfId="395" priority="447">
      <formula>IF(RIGHT(TEXT(AQ129,"0.#"),1)=".",FALSE,TRUE)</formula>
    </cfRule>
    <cfRule type="expression" dxfId="394" priority="448">
      <formula>IF(RIGHT(TEXT(AQ129,"0.#"),1)=".",TRUE,FALSE)</formula>
    </cfRule>
  </conditionalFormatting>
  <conditionalFormatting sqref="AU129:AU131">
    <cfRule type="expression" dxfId="393" priority="445">
      <formula>IF(RIGHT(TEXT(AU129,"0.#"),1)=".",FALSE,TRUE)</formula>
    </cfRule>
    <cfRule type="expression" dxfId="392" priority="446">
      <formula>IF(RIGHT(TEXT(AU129,"0.#"),1)=".",TRUE,FALSE)</formula>
    </cfRule>
  </conditionalFormatting>
  <conditionalFormatting sqref="AE163">
    <cfRule type="expression" dxfId="391" priority="443">
      <formula>IF(RIGHT(TEXT(AE163,"0.#"),1)=".",FALSE,TRUE)</formula>
    </cfRule>
    <cfRule type="expression" dxfId="390" priority="444">
      <formula>IF(RIGHT(TEXT(AE163,"0.#"),1)=".",TRUE,FALSE)</formula>
    </cfRule>
  </conditionalFormatting>
  <conditionalFormatting sqref="AE164">
    <cfRule type="expression" dxfId="389" priority="441">
      <formula>IF(RIGHT(TEXT(AE164,"0.#"),1)=".",FALSE,TRUE)</formula>
    </cfRule>
    <cfRule type="expression" dxfId="388" priority="442">
      <formula>IF(RIGHT(TEXT(AE164,"0.#"),1)=".",TRUE,FALSE)</formula>
    </cfRule>
  </conditionalFormatting>
  <conditionalFormatting sqref="AM163">
    <cfRule type="expression" dxfId="387" priority="431">
      <formula>IF(RIGHT(TEXT(AM163,"0.#"),1)=".",FALSE,TRUE)</formula>
    </cfRule>
    <cfRule type="expression" dxfId="386" priority="432">
      <formula>IF(RIGHT(TEXT(AM163,"0.#"),1)=".",TRUE,FALSE)</formula>
    </cfRule>
  </conditionalFormatting>
  <conditionalFormatting sqref="AE165">
    <cfRule type="expression" dxfId="385" priority="439">
      <formula>IF(RIGHT(TEXT(AE165,"0.#"),1)=".",FALSE,TRUE)</formula>
    </cfRule>
    <cfRule type="expression" dxfId="384" priority="440">
      <formula>IF(RIGHT(TEXT(AE165,"0.#"),1)=".",TRUE,FALSE)</formula>
    </cfRule>
  </conditionalFormatting>
  <conditionalFormatting sqref="AI165">
    <cfRule type="expression" dxfId="383" priority="437">
      <formula>IF(RIGHT(TEXT(AI165,"0.#"),1)=".",FALSE,TRUE)</formula>
    </cfRule>
    <cfRule type="expression" dxfId="382" priority="438">
      <formula>IF(RIGHT(TEXT(AI165,"0.#"),1)=".",TRUE,FALSE)</formula>
    </cfRule>
  </conditionalFormatting>
  <conditionalFormatting sqref="AI164">
    <cfRule type="expression" dxfId="381" priority="435">
      <formula>IF(RIGHT(TEXT(AI164,"0.#"),1)=".",FALSE,TRUE)</formula>
    </cfRule>
    <cfRule type="expression" dxfId="380" priority="436">
      <formula>IF(RIGHT(TEXT(AI164,"0.#"),1)=".",TRUE,FALSE)</formula>
    </cfRule>
  </conditionalFormatting>
  <conditionalFormatting sqref="AI163">
    <cfRule type="expression" dxfId="379" priority="433">
      <formula>IF(RIGHT(TEXT(AI163,"0.#"),1)=".",FALSE,TRUE)</formula>
    </cfRule>
    <cfRule type="expression" dxfId="378" priority="434">
      <formula>IF(RIGHT(TEXT(AI163,"0.#"),1)=".",TRUE,FALSE)</formula>
    </cfRule>
  </conditionalFormatting>
  <conditionalFormatting sqref="AM164">
    <cfRule type="expression" dxfId="377" priority="429">
      <formula>IF(RIGHT(TEXT(AM164,"0.#"),1)=".",FALSE,TRUE)</formula>
    </cfRule>
    <cfRule type="expression" dxfId="376" priority="430">
      <formula>IF(RIGHT(TEXT(AM164,"0.#"),1)=".",TRUE,FALSE)</formula>
    </cfRule>
  </conditionalFormatting>
  <conditionalFormatting sqref="AM165">
    <cfRule type="expression" dxfId="375" priority="427">
      <formula>IF(RIGHT(TEXT(AM165,"0.#"),1)=".",FALSE,TRUE)</formula>
    </cfRule>
    <cfRule type="expression" dxfId="374" priority="428">
      <formula>IF(RIGHT(TEXT(AM165,"0.#"),1)=".",TRUE,FALSE)</formula>
    </cfRule>
  </conditionalFormatting>
  <conditionalFormatting sqref="AQ163:AQ165">
    <cfRule type="expression" dxfId="373" priority="425">
      <formula>IF(RIGHT(TEXT(AQ163,"0.#"),1)=".",FALSE,TRUE)</formula>
    </cfRule>
    <cfRule type="expression" dxfId="372" priority="426">
      <formula>IF(RIGHT(TEXT(AQ163,"0.#"),1)=".",TRUE,FALSE)</formula>
    </cfRule>
  </conditionalFormatting>
  <conditionalFormatting sqref="AU163:AU165">
    <cfRule type="expression" dxfId="371" priority="423">
      <formula>IF(RIGHT(TEXT(AU163,"0.#"),1)=".",FALSE,TRUE)</formula>
    </cfRule>
    <cfRule type="expression" dxfId="370" priority="424">
      <formula>IF(RIGHT(TEXT(AU163,"0.#"),1)=".",TRUE,FALSE)</formula>
    </cfRule>
  </conditionalFormatting>
  <conditionalFormatting sqref="AE197">
    <cfRule type="expression" dxfId="369" priority="421">
      <formula>IF(RIGHT(TEXT(AE197,"0.#"),1)=".",FALSE,TRUE)</formula>
    </cfRule>
    <cfRule type="expression" dxfId="368" priority="422">
      <formula>IF(RIGHT(TEXT(AE197,"0.#"),1)=".",TRUE,FALSE)</formula>
    </cfRule>
  </conditionalFormatting>
  <conditionalFormatting sqref="AE198">
    <cfRule type="expression" dxfId="367" priority="419">
      <formula>IF(RIGHT(TEXT(AE198,"0.#"),1)=".",FALSE,TRUE)</formula>
    </cfRule>
    <cfRule type="expression" dxfId="366" priority="420">
      <formula>IF(RIGHT(TEXT(AE198,"0.#"),1)=".",TRUE,FALSE)</formula>
    </cfRule>
  </conditionalFormatting>
  <conditionalFormatting sqref="AM197">
    <cfRule type="expression" dxfId="365" priority="409">
      <formula>IF(RIGHT(TEXT(AM197,"0.#"),1)=".",FALSE,TRUE)</formula>
    </cfRule>
    <cfRule type="expression" dxfId="364" priority="410">
      <formula>IF(RIGHT(TEXT(AM197,"0.#"),1)=".",TRUE,FALSE)</formula>
    </cfRule>
  </conditionalFormatting>
  <conditionalFormatting sqref="AE199">
    <cfRule type="expression" dxfId="363" priority="417">
      <formula>IF(RIGHT(TEXT(AE199,"0.#"),1)=".",FALSE,TRUE)</formula>
    </cfRule>
    <cfRule type="expression" dxfId="362" priority="418">
      <formula>IF(RIGHT(TEXT(AE199,"0.#"),1)=".",TRUE,FALSE)</formula>
    </cfRule>
  </conditionalFormatting>
  <conditionalFormatting sqref="AI199">
    <cfRule type="expression" dxfId="361" priority="415">
      <formula>IF(RIGHT(TEXT(AI199,"0.#"),1)=".",FALSE,TRUE)</formula>
    </cfRule>
    <cfRule type="expression" dxfId="360" priority="416">
      <formula>IF(RIGHT(TEXT(AI199,"0.#"),1)=".",TRUE,FALSE)</formula>
    </cfRule>
  </conditionalFormatting>
  <conditionalFormatting sqref="AI198">
    <cfRule type="expression" dxfId="359" priority="413">
      <formula>IF(RIGHT(TEXT(AI198,"0.#"),1)=".",FALSE,TRUE)</formula>
    </cfRule>
    <cfRule type="expression" dxfId="358" priority="414">
      <formula>IF(RIGHT(TEXT(AI198,"0.#"),1)=".",TRUE,FALSE)</formula>
    </cfRule>
  </conditionalFormatting>
  <conditionalFormatting sqref="AI197">
    <cfRule type="expression" dxfId="357" priority="411">
      <formula>IF(RIGHT(TEXT(AI197,"0.#"),1)=".",FALSE,TRUE)</formula>
    </cfRule>
    <cfRule type="expression" dxfId="356" priority="412">
      <formula>IF(RIGHT(TEXT(AI197,"0.#"),1)=".",TRUE,FALSE)</formula>
    </cfRule>
  </conditionalFormatting>
  <conditionalFormatting sqref="AM198">
    <cfRule type="expression" dxfId="355" priority="407">
      <formula>IF(RIGHT(TEXT(AM198,"0.#"),1)=".",FALSE,TRUE)</formula>
    </cfRule>
    <cfRule type="expression" dxfId="354" priority="408">
      <formula>IF(RIGHT(TEXT(AM198,"0.#"),1)=".",TRUE,FALSE)</formula>
    </cfRule>
  </conditionalFormatting>
  <conditionalFormatting sqref="AM199">
    <cfRule type="expression" dxfId="353" priority="405">
      <formula>IF(RIGHT(TEXT(AM199,"0.#"),1)=".",FALSE,TRUE)</formula>
    </cfRule>
    <cfRule type="expression" dxfId="352" priority="406">
      <formula>IF(RIGHT(TEXT(AM199,"0.#"),1)=".",TRUE,FALSE)</formula>
    </cfRule>
  </conditionalFormatting>
  <conditionalFormatting sqref="AQ197:AQ199">
    <cfRule type="expression" dxfId="351" priority="403">
      <formula>IF(RIGHT(TEXT(AQ197,"0.#"),1)=".",FALSE,TRUE)</formula>
    </cfRule>
    <cfRule type="expression" dxfId="350" priority="404">
      <formula>IF(RIGHT(TEXT(AQ197,"0.#"),1)=".",TRUE,FALSE)</formula>
    </cfRule>
  </conditionalFormatting>
  <conditionalFormatting sqref="AU197:AU199">
    <cfRule type="expression" dxfId="349" priority="401">
      <formula>IF(RIGHT(TEXT(AU197,"0.#"),1)=".",FALSE,TRUE)</formula>
    </cfRule>
    <cfRule type="expression" dxfId="348" priority="402">
      <formula>IF(RIGHT(TEXT(AU197,"0.#"),1)=".",TRUE,FALSE)</formula>
    </cfRule>
  </conditionalFormatting>
  <conditionalFormatting sqref="AE134 AQ134">
    <cfRule type="expression" dxfId="347" priority="399">
      <formula>IF(RIGHT(TEXT(AE134,"0.#"),1)=".",FALSE,TRUE)</formula>
    </cfRule>
    <cfRule type="expression" dxfId="346" priority="400">
      <formula>IF(RIGHT(TEXT(AE134,"0.#"),1)=".",TRUE,FALSE)</formula>
    </cfRule>
  </conditionalFormatting>
  <conditionalFormatting sqref="AI134">
    <cfRule type="expression" dxfId="345" priority="397">
      <formula>IF(RIGHT(TEXT(AI134,"0.#"),1)=".",FALSE,TRUE)</formula>
    </cfRule>
    <cfRule type="expression" dxfId="344" priority="398">
      <formula>IF(RIGHT(TEXT(AI134,"0.#"),1)=".",TRUE,FALSE)</formula>
    </cfRule>
  </conditionalFormatting>
  <conditionalFormatting sqref="AM134">
    <cfRule type="expression" dxfId="343" priority="395">
      <formula>IF(RIGHT(TEXT(AM134,"0.#"),1)=".",FALSE,TRUE)</formula>
    </cfRule>
    <cfRule type="expression" dxfId="342" priority="396">
      <formula>IF(RIGHT(TEXT(AM134,"0.#"),1)=".",TRUE,FALSE)</formula>
    </cfRule>
  </conditionalFormatting>
  <conditionalFormatting sqref="AE135">
    <cfRule type="expression" dxfId="341" priority="393">
      <formula>IF(RIGHT(TEXT(AE135,"0.#"),1)=".",FALSE,TRUE)</formula>
    </cfRule>
    <cfRule type="expression" dxfId="340" priority="394">
      <formula>IF(RIGHT(TEXT(AE135,"0.#"),1)=".",TRUE,FALSE)</formula>
    </cfRule>
  </conditionalFormatting>
  <conditionalFormatting sqref="AI135">
    <cfRule type="expression" dxfId="339" priority="391">
      <formula>IF(RIGHT(TEXT(AI135,"0.#"),1)=".",FALSE,TRUE)</formula>
    </cfRule>
    <cfRule type="expression" dxfId="338" priority="392">
      <formula>IF(RIGHT(TEXT(AI135,"0.#"),1)=".",TRUE,FALSE)</formula>
    </cfRule>
  </conditionalFormatting>
  <conditionalFormatting sqref="AM135">
    <cfRule type="expression" dxfId="337" priority="389">
      <formula>IF(RIGHT(TEXT(AM135,"0.#"),1)=".",FALSE,TRUE)</formula>
    </cfRule>
    <cfRule type="expression" dxfId="336" priority="390">
      <formula>IF(RIGHT(TEXT(AM135,"0.#"),1)=".",TRUE,FALSE)</formula>
    </cfRule>
  </conditionalFormatting>
  <conditionalFormatting sqref="AQ135">
    <cfRule type="expression" dxfId="335" priority="387">
      <formula>IF(RIGHT(TEXT(AQ135,"0.#"),1)=".",FALSE,TRUE)</formula>
    </cfRule>
    <cfRule type="expression" dxfId="334" priority="388">
      <formula>IF(RIGHT(TEXT(AQ135,"0.#"),1)=".",TRUE,FALSE)</formula>
    </cfRule>
  </conditionalFormatting>
  <conditionalFormatting sqref="AU134">
    <cfRule type="expression" dxfId="333" priority="385">
      <formula>IF(RIGHT(TEXT(AU134,"0.#"),1)=".",FALSE,TRUE)</formula>
    </cfRule>
    <cfRule type="expression" dxfId="332" priority="386">
      <formula>IF(RIGHT(TEXT(AU134,"0.#"),1)=".",TRUE,FALSE)</formula>
    </cfRule>
  </conditionalFormatting>
  <conditionalFormatting sqref="AU135">
    <cfRule type="expression" dxfId="331" priority="383">
      <formula>IF(RIGHT(TEXT(AU135,"0.#"),1)=".",FALSE,TRUE)</formula>
    </cfRule>
    <cfRule type="expression" dxfId="330" priority="384">
      <formula>IF(RIGHT(TEXT(AU135,"0.#"),1)=".",TRUE,FALSE)</formula>
    </cfRule>
  </conditionalFormatting>
  <conditionalFormatting sqref="AE168 AQ168">
    <cfRule type="expression" dxfId="329" priority="381">
      <formula>IF(RIGHT(TEXT(AE168,"0.#"),1)=".",FALSE,TRUE)</formula>
    </cfRule>
    <cfRule type="expression" dxfId="328" priority="382">
      <formula>IF(RIGHT(TEXT(AE168,"0.#"),1)=".",TRUE,FALSE)</formula>
    </cfRule>
  </conditionalFormatting>
  <conditionalFormatting sqref="AI168">
    <cfRule type="expression" dxfId="327" priority="379">
      <formula>IF(RIGHT(TEXT(AI168,"0.#"),1)=".",FALSE,TRUE)</formula>
    </cfRule>
    <cfRule type="expression" dxfId="326" priority="380">
      <formula>IF(RIGHT(TEXT(AI168,"0.#"),1)=".",TRUE,FALSE)</formula>
    </cfRule>
  </conditionalFormatting>
  <conditionalFormatting sqref="AM168">
    <cfRule type="expression" dxfId="325" priority="377">
      <formula>IF(RIGHT(TEXT(AM168,"0.#"),1)=".",FALSE,TRUE)</formula>
    </cfRule>
    <cfRule type="expression" dxfId="324" priority="378">
      <formula>IF(RIGHT(TEXT(AM168,"0.#"),1)=".",TRUE,FALSE)</formula>
    </cfRule>
  </conditionalFormatting>
  <conditionalFormatting sqref="AE169">
    <cfRule type="expression" dxfId="323" priority="375">
      <formula>IF(RIGHT(TEXT(AE169,"0.#"),1)=".",FALSE,TRUE)</formula>
    </cfRule>
    <cfRule type="expression" dxfId="322" priority="376">
      <formula>IF(RIGHT(TEXT(AE169,"0.#"),1)=".",TRUE,FALSE)</formula>
    </cfRule>
  </conditionalFormatting>
  <conditionalFormatting sqref="AI169">
    <cfRule type="expression" dxfId="321" priority="373">
      <formula>IF(RIGHT(TEXT(AI169,"0.#"),1)=".",FALSE,TRUE)</formula>
    </cfRule>
    <cfRule type="expression" dxfId="320" priority="374">
      <formula>IF(RIGHT(TEXT(AI169,"0.#"),1)=".",TRUE,FALSE)</formula>
    </cfRule>
  </conditionalFormatting>
  <conditionalFormatting sqref="AM169">
    <cfRule type="expression" dxfId="319" priority="371">
      <formula>IF(RIGHT(TEXT(AM169,"0.#"),1)=".",FALSE,TRUE)</formula>
    </cfRule>
    <cfRule type="expression" dxfId="318" priority="372">
      <formula>IF(RIGHT(TEXT(AM169,"0.#"),1)=".",TRUE,FALSE)</formula>
    </cfRule>
  </conditionalFormatting>
  <conditionalFormatting sqref="AQ169">
    <cfRule type="expression" dxfId="317" priority="369">
      <formula>IF(RIGHT(TEXT(AQ169,"0.#"),1)=".",FALSE,TRUE)</formula>
    </cfRule>
    <cfRule type="expression" dxfId="316" priority="370">
      <formula>IF(RIGHT(TEXT(AQ169,"0.#"),1)=".",TRUE,FALSE)</formula>
    </cfRule>
  </conditionalFormatting>
  <conditionalFormatting sqref="AU168">
    <cfRule type="expression" dxfId="315" priority="367">
      <formula>IF(RIGHT(TEXT(AU168,"0.#"),1)=".",FALSE,TRUE)</formula>
    </cfRule>
    <cfRule type="expression" dxfId="314" priority="368">
      <formula>IF(RIGHT(TEXT(AU168,"0.#"),1)=".",TRUE,FALSE)</formula>
    </cfRule>
  </conditionalFormatting>
  <conditionalFormatting sqref="AU169">
    <cfRule type="expression" dxfId="313" priority="365">
      <formula>IF(RIGHT(TEXT(AU169,"0.#"),1)=".",FALSE,TRUE)</formula>
    </cfRule>
    <cfRule type="expression" dxfId="312" priority="366">
      <formula>IF(RIGHT(TEXT(AU169,"0.#"),1)=".",TRUE,FALSE)</formula>
    </cfRule>
  </conditionalFormatting>
  <conditionalFormatting sqref="AE90">
    <cfRule type="expression" dxfId="311" priority="363">
      <formula>IF(RIGHT(TEXT(AE90,"0.#"),1)=".",FALSE,TRUE)</formula>
    </cfRule>
    <cfRule type="expression" dxfId="310" priority="364">
      <formula>IF(RIGHT(TEXT(AE90,"0.#"),1)=".",TRUE,FALSE)</formula>
    </cfRule>
  </conditionalFormatting>
  <conditionalFormatting sqref="AE91">
    <cfRule type="expression" dxfId="309" priority="361">
      <formula>IF(RIGHT(TEXT(AE91,"0.#"),1)=".",FALSE,TRUE)</formula>
    </cfRule>
    <cfRule type="expression" dxfId="308" priority="362">
      <formula>IF(RIGHT(TEXT(AE91,"0.#"),1)=".",TRUE,FALSE)</formula>
    </cfRule>
  </conditionalFormatting>
  <conditionalFormatting sqref="AM90">
    <cfRule type="expression" dxfId="307" priority="351">
      <formula>IF(RIGHT(TEXT(AM90,"0.#"),1)=".",FALSE,TRUE)</formula>
    </cfRule>
    <cfRule type="expression" dxfId="306" priority="352">
      <formula>IF(RIGHT(TEXT(AM90,"0.#"),1)=".",TRUE,FALSE)</formula>
    </cfRule>
  </conditionalFormatting>
  <conditionalFormatting sqref="AE92">
    <cfRule type="expression" dxfId="305" priority="359">
      <formula>IF(RIGHT(TEXT(AE92,"0.#"),1)=".",FALSE,TRUE)</formula>
    </cfRule>
    <cfRule type="expression" dxfId="304" priority="360">
      <formula>IF(RIGHT(TEXT(AE92,"0.#"),1)=".",TRUE,FALSE)</formula>
    </cfRule>
  </conditionalFormatting>
  <conditionalFormatting sqref="AI92">
    <cfRule type="expression" dxfId="303" priority="357">
      <formula>IF(RIGHT(TEXT(AI92,"0.#"),1)=".",FALSE,TRUE)</formula>
    </cfRule>
    <cfRule type="expression" dxfId="302" priority="358">
      <formula>IF(RIGHT(TEXT(AI92,"0.#"),1)=".",TRUE,FALSE)</formula>
    </cfRule>
  </conditionalFormatting>
  <conditionalFormatting sqref="AI91">
    <cfRule type="expression" dxfId="301" priority="355">
      <formula>IF(RIGHT(TEXT(AI91,"0.#"),1)=".",FALSE,TRUE)</formula>
    </cfRule>
    <cfRule type="expression" dxfId="300" priority="356">
      <formula>IF(RIGHT(TEXT(AI91,"0.#"),1)=".",TRUE,FALSE)</formula>
    </cfRule>
  </conditionalFormatting>
  <conditionalFormatting sqref="AI90">
    <cfRule type="expression" dxfId="299" priority="353">
      <formula>IF(RIGHT(TEXT(AI90,"0.#"),1)=".",FALSE,TRUE)</formula>
    </cfRule>
    <cfRule type="expression" dxfId="298" priority="354">
      <formula>IF(RIGHT(TEXT(AI90,"0.#"),1)=".",TRUE,FALSE)</formula>
    </cfRule>
  </conditionalFormatting>
  <conditionalFormatting sqref="AM91">
    <cfRule type="expression" dxfId="297" priority="349">
      <formula>IF(RIGHT(TEXT(AM91,"0.#"),1)=".",FALSE,TRUE)</formula>
    </cfRule>
    <cfRule type="expression" dxfId="296" priority="350">
      <formula>IF(RIGHT(TEXT(AM91,"0.#"),1)=".",TRUE,FALSE)</formula>
    </cfRule>
  </conditionalFormatting>
  <conditionalFormatting sqref="AM92">
    <cfRule type="expression" dxfId="295" priority="347">
      <formula>IF(RIGHT(TEXT(AM92,"0.#"),1)=".",FALSE,TRUE)</formula>
    </cfRule>
    <cfRule type="expression" dxfId="294" priority="348">
      <formula>IF(RIGHT(TEXT(AM92,"0.#"),1)=".",TRUE,FALSE)</formula>
    </cfRule>
  </conditionalFormatting>
  <conditionalFormatting sqref="AQ90:AQ92">
    <cfRule type="expression" dxfId="293" priority="345">
      <formula>IF(RIGHT(TEXT(AQ90,"0.#"),1)=".",FALSE,TRUE)</formula>
    </cfRule>
    <cfRule type="expression" dxfId="292" priority="346">
      <formula>IF(RIGHT(TEXT(AQ90,"0.#"),1)=".",TRUE,FALSE)</formula>
    </cfRule>
  </conditionalFormatting>
  <conditionalFormatting sqref="AU90:AU92">
    <cfRule type="expression" dxfId="291" priority="343">
      <formula>IF(RIGHT(TEXT(AU90,"0.#"),1)=".",FALSE,TRUE)</formula>
    </cfRule>
    <cfRule type="expression" dxfId="290" priority="344">
      <formula>IF(RIGHT(TEXT(AU90,"0.#"),1)=".",TRUE,FALSE)</formula>
    </cfRule>
  </conditionalFormatting>
  <conditionalFormatting sqref="AQ85:AQ87">
    <cfRule type="expression" dxfId="289" priority="323">
      <formula>IF(RIGHT(TEXT(AQ85,"0.#"),1)=".",FALSE,TRUE)</formula>
    </cfRule>
    <cfRule type="expression" dxfId="288" priority="324">
      <formula>IF(RIGHT(TEXT(AQ85,"0.#"),1)=".",TRUE,FALSE)</formula>
    </cfRule>
  </conditionalFormatting>
  <conditionalFormatting sqref="AU85:AU87">
    <cfRule type="expression" dxfId="287" priority="321">
      <formula>IF(RIGHT(TEXT(AU85,"0.#"),1)=".",FALSE,TRUE)</formula>
    </cfRule>
    <cfRule type="expression" dxfId="286" priority="322">
      <formula>IF(RIGHT(TEXT(AU85,"0.#"),1)=".",TRUE,FALSE)</formula>
    </cfRule>
  </conditionalFormatting>
  <conditionalFormatting sqref="AE124">
    <cfRule type="expression" dxfId="285" priority="319">
      <formula>IF(RIGHT(TEXT(AE124,"0.#"),1)=".",FALSE,TRUE)</formula>
    </cfRule>
    <cfRule type="expression" dxfId="284" priority="320">
      <formula>IF(RIGHT(TEXT(AE124,"0.#"),1)=".",TRUE,FALSE)</formula>
    </cfRule>
  </conditionalFormatting>
  <conditionalFormatting sqref="AE125">
    <cfRule type="expression" dxfId="283" priority="317">
      <formula>IF(RIGHT(TEXT(AE125,"0.#"),1)=".",FALSE,TRUE)</formula>
    </cfRule>
    <cfRule type="expression" dxfId="282" priority="318">
      <formula>IF(RIGHT(TEXT(AE125,"0.#"),1)=".",TRUE,FALSE)</formula>
    </cfRule>
  </conditionalFormatting>
  <conditionalFormatting sqref="AM124">
    <cfRule type="expression" dxfId="281" priority="307">
      <formula>IF(RIGHT(TEXT(AM124,"0.#"),1)=".",FALSE,TRUE)</formula>
    </cfRule>
    <cfRule type="expression" dxfId="280" priority="308">
      <formula>IF(RIGHT(TEXT(AM124,"0.#"),1)=".",TRUE,FALSE)</formula>
    </cfRule>
  </conditionalFormatting>
  <conditionalFormatting sqref="AE126">
    <cfRule type="expression" dxfId="279" priority="315">
      <formula>IF(RIGHT(TEXT(AE126,"0.#"),1)=".",FALSE,TRUE)</formula>
    </cfRule>
    <cfRule type="expression" dxfId="278" priority="316">
      <formula>IF(RIGHT(TEXT(AE126,"0.#"),1)=".",TRUE,FALSE)</formula>
    </cfRule>
  </conditionalFormatting>
  <conditionalFormatting sqref="AI126">
    <cfRule type="expression" dxfId="277" priority="313">
      <formula>IF(RIGHT(TEXT(AI126,"0.#"),1)=".",FALSE,TRUE)</formula>
    </cfRule>
    <cfRule type="expression" dxfId="276" priority="314">
      <formula>IF(RIGHT(TEXT(AI126,"0.#"),1)=".",TRUE,FALSE)</formula>
    </cfRule>
  </conditionalFormatting>
  <conditionalFormatting sqref="AI125">
    <cfRule type="expression" dxfId="275" priority="311">
      <formula>IF(RIGHT(TEXT(AI125,"0.#"),1)=".",FALSE,TRUE)</formula>
    </cfRule>
    <cfRule type="expression" dxfId="274" priority="312">
      <formula>IF(RIGHT(TEXT(AI125,"0.#"),1)=".",TRUE,FALSE)</formula>
    </cfRule>
  </conditionalFormatting>
  <conditionalFormatting sqref="AI124">
    <cfRule type="expression" dxfId="273" priority="309">
      <formula>IF(RIGHT(TEXT(AI124,"0.#"),1)=".",FALSE,TRUE)</formula>
    </cfRule>
    <cfRule type="expression" dxfId="272" priority="310">
      <formula>IF(RIGHT(TEXT(AI124,"0.#"),1)=".",TRUE,FALSE)</formula>
    </cfRule>
  </conditionalFormatting>
  <conditionalFormatting sqref="AM125">
    <cfRule type="expression" dxfId="271" priority="305">
      <formula>IF(RIGHT(TEXT(AM125,"0.#"),1)=".",FALSE,TRUE)</formula>
    </cfRule>
    <cfRule type="expression" dxfId="270" priority="306">
      <formula>IF(RIGHT(TEXT(AM125,"0.#"),1)=".",TRUE,FALSE)</formula>
    </cfRule>
  </conditionalFormatting>
  <conditionalFormatting sqref="AM126">
    <cfRule type="expression" dxfId="269" priority="303">
      <formula>IF(RIGHT(TEXT(AM126,"0.#"),1)=".",FALSE,TRUE)</formula>
    </cfRule>
    <cfRule type="expression" dxfId="268" priority="304">
      <formula>IF(RIGHT(TEXT(AM126,"0.#"),1)=".",TRUE,FALSE)</formula>
    </cfRule>
  </conditionalFormatting>
  <conditionalFormatting sqref="AQ124:AQ126">
    <cfRule type="expression" dxfId="267" priority="301">
      <formula>IF(RIGHT(TEXT(AQ124,"0.#"),1)=".",FALSE,TRUE)</formula>
    </cfRule>
    <cfRule type="expression" dxfId="266" priority="302">
      <formula>IF(RIGHT(TEXT(AQ124,"0.#"),1)=".",TRUE,FALSE)</formula>
    </cfRule>
  </conditionalFormatting>
  <conditionalFormatting sqref="AU124:AU126">
    <cfRule type="expression" dxfId="265" priority="299">
      <formula>IF(RIGHT(TEXT(AU124,"0.#"),1)=".",FALSE,TRUE)</formula>
    </cfRule>
    <cfRule type="expression" dxfId="264" priority="300">
      <formula>IF(RIGHT(TEXT(AU124,"0.#"),1)=".",TRUE,FALSE)</formula>
    </cfRule>
  </conditionalFormatting>
  <conditionalFormatting sqref="AE119">
    <cfRule type="expression" dxfId="263" priority="297">
      <formula>IF(RIGHT(TEXT(AE119,"0.#"),1)=".",FALSE,TRUE)</formula>
    </cfRule>
    <cfRule type="expression" dxfId="262" priority="298">
      <formula>IF(RIGHT(TEXT(AE119,"0.#"),1)=".",TRUE,FALSE)</formula>
    </cfRule>
  </conditionalFormatting>
  <conditionalFormatting sqref="AE120">
    <cfRule type="expression" dxfId="261" priority="295">
      <formula>IF(RIGHT(TEXT(AE120,"0.#"),1)=".",FALSE,TRUE)</formula>
    </cfRule>
    <cfRule type="expression" dxfId="260" priority="296">
      <formula>IF(RIGHT(TEXT(AE120,"0.#"),1)=".",TRUE,FALSE)</formula>
    </cfRule>
  </conditionalFormatting>
  <conditionalFormatting sqref="AM119">
    <cfRule type="expression" dxfId="259" priority="285">
      <formula>IF(RIGHT(TEXT(AM119,"0.#"),1)=".",FALSE,TRUE)</formula>
    </cfRule>
    <cfRule type="expression" dxfId="258" priority="286">
      <formula>IF(RIGHT(TEXT(AM119,"0.#"),1)=".",TRUE,FALSE)</formula>
    </cfRule>
  </conditionalFormatting>
  <conditionalFormatting sqref="AE121">
    <cfRule type="expression" dxfId="257" priority="293">
      <formula>IF(RIGHT(TEXT(AE121,"0.#"),1)=".",FALSE,TRUE)</formula>
    </cfRule>
    <cfRule type="expression" dxfId="256" priority="294">
      <formula>IF(RIGHT(TEXT(AE121,"0.#"),1)=".",TRUE,FALSE)</formula>
    </cfRule>
  </conditionalFormatting>
  <conditionalFormatting sqref="AI121">
    <cfRule type="expression" dxfId="255" priority="291">
      <formula>IF(RIGHT(TEXT(AI121,"0.#"),1)=".",FALSE,TRUE)</formula>
    </cfRule>
    <cfRule type="expression" dxfId="254" priority="292">
      <formula>IF(RIGHT(TEXT(AI121,"0.#"),1)=".",TRUE,FALSE)</formula>
    </cfRule>
  </conditionalFormatting>
  <conditionalFormatting sqref="AI120">
    <cfRule type="expression" dxfId="253" priority="289">
      <formula>IF(RIGHT(TEXT(AI120,"0.#"),1)=".",FALSE,TRUE)</formula>
    </cfRule>
    <cfRule type="expression" dxfId="252" priority="290">
      <formula>IF(RIGHT(TEXT(AI120,"0.#"),1)=".",TRUE,FALSE)</formula>
    </cfRule>
  </conditionalFormatting>
  <conditionalFormatting sqref="AI119">
    <cfRule type="expression" dxfId="251" priority="287">
      <formula>IF(RIGHT(TEXT(AI119,"0.#"),1)=".",FALSE,TRUE)</formula>
    </cfRule>
    <cfRule type="expression" dxfId="250" priority="288">
      <formula>IF(RIGHT(TEXT(AI119,"0.#"),1)=".",TRUE,FALSE)</formula>
    </cfRule>
  </conditionalFormatting>
  <conditionalFormatting sqref="AM120">
    <cfRule type="expression" dxfId="249" priority="283">
      <formula>IF(RIGHT(TEXT(AM120,"0.#"),1)=".",FALSE,TRUE)</formula>
    </cfRule>
    <cfRule type="expression" dxfId="248" priority="284">
      <formula>IF(RIGHT(TEXT(AM120,"0.#"),1)=".",TRUE,FALSE)</formula>
    </cfRule>
  </conditionalFormatting>
  <conditionalFormatting sqref="AM121">
    <cfRule type="expression" dxfId="247" priority="281">
      <formula>IF(RIGHT(TEXT(AM121,"0.#"),1)=".",FALSE,TRUE)</formula>
    </cfRule>
    <cfRule type="expression" dxfId="246" priority="282">
      <formula>IF(RIGHT(TEXT(AM121,"0.#"),1)=".",TRUE,FALSE)</formula>
    </cfRule>
  </conditionalFormatting>
  <conditionalFormatting sqref="AQ119:AQ121">
    <cfRule type="expression" dxfId="245" priority="279">
      <formula>IF(RIGHT(TEXT(AQ119,"0.#"),1)=".",FALSE,TRUE)</formula>
    </cfRule>
    <cfRule type="expression" dxfId="244" priority="280">
      <formula>IF(RIGHT(TEXT(AQ119,"0.#"),1)=".",TRUE,FALSE)</formula>
    </cfRule>
  </conditionalFormatting>
  <conditionalFormatting sqref="AU119:AU121">
    <cfRule type="expression" dxfId="243" priority="277">
      <formula>IF(RIGHT(TEXT(AU119,"0.#"),1)=".",FALSE,TRUE)</formula>
    </cfRule>
    <cfRule type="expression" dxfId="242" priority="278">
      <formula>IF(RIGHT(TEXT(AU119,"0.#"),1)=".",TRUE,FALSE)</formula>
    </cfRule>
  </conditionalFormatting>
  <conditionalFormatting sqref="AE158">
    <cfRule type="expression" dxfId="241" priority="275">
      <formula>IF(RIGHT(TEXT(AE158,"0.#"),1)=".",FALSE,TRUE)</formula>
    </cfRule>
    <cfRule type="expression" dxfId="240" priority="276">
      <formula>IF(RIGHT(TEXT(AE158,"0.#"),1)=".",TRUE,FALSE)</formula>
    </cfRule>
  </conditionalFormatting>
  <conditionalFormatting sqref="AE159">
    <cfRule type="expression" dxfId="239" priority="273">
      <formula>IF(RIGHT(TEXT(AE159,"0.#"),1)=".",FALSE,TRUE)</formula>
    </cfRule>
    <cfRule type="expression" dxfId="238" priority="274">
      <formula>IF(RIGHT(TEXT(AE159,"0.#"),1)=".",TRUE,FALSE)</formula>
    </cfRule>
  </conditionalFormatting>
  <conditionalFormatting sqref="AM158">
    <cfRule type="expression" dxfId="237" priority="263">
      <formula>IF(RIGHT(TEXT(AM158,"0.#"),1)=".",FALSE,TRUE)</formula>
    </cfRule>
    <cfRule type="expression" dxfId="236" priority="264">
      <formula>IF(RIGHT(TEXT(AM158,"0.#"),1)=".",TRUE,FALSE)</formula>
    </cfRule>
  </conditionalFormatting>
  <conditionalFormatting sqref="AE160">
    <cfRule type="expression" dxfId="235" priority="271">
      <formula>IF(RIGHT(TEXT(AE160,"0.#"),1)=".",FALSE,TRUE)</formula>
    </cfRule>
    <cfRule type="expression" dxfId="234" priority="272">
      <formula>IF(RIGHT(TEXT(AE160,"0.#"),1)=".",TRUE,FALSE)</formula>
    </cfRule>
  </conditionalFormatting>
  <conditionalFormatting sqref="AI160">
    <cfRule type="expression" dxfId="233" priority="269">
      <formula>IF(RIGHT(TEXT(AI160,"0.#"),1)=".",FALSE,TRUE)</formula>
    </cfRule>
    <cfRule type="expression" dxfId="232" priority="270">
      <formula>IF(RIGHT(TEXT(AI160,"0.#"),1)=".",TRUE,FALSE)</formula>
    </cfRule>
  </conditionalFormatting>
  <conditionalFormatting sqref="AI159">
    <cfRule type="expression" dxfId="231" priority="267">
      <formula>IF(RIGHT(TEXT(AI159,"0.#"),1)=".",FALSE,TRUE)</formula>
    </cfRule>
    <cfRule type="expression" dxfId="230" priority="268">
      <formula>IF(RIGHT(TEXT(AI159,"0.#"),1)=".",TRUE,FALSE)</formula>
    </cfRule>
  </conditionalFormatting>
  <conditionalFormatting sqref="AI158">
    <cfRule type="expression" dxfId="229" priority="265">
      <formula>IF(RIGHT(TEXT(AI158,"0.#"),1)=".",FALSE,TRUE)</formula>
    </cfRule>
    <cfRule type="expression" dxfId="228" priority="266">
      <formula>IF(RIGHT(TEXT(AI158,"0.#"),1)=".",TRUE,FALSE)</formula>
    </cfRule>
  </conditionalFormatting>
  <conditionalFormatting sqref="AM159">
    <cfRule type="expression" dxfId="227" priority="261">
      <formula>IF(RIGHT(TEXT(AM159,"0.#"),1)=".",FALSE,TRUE)</formula>
    </cfRule>
    <cfRule type="expression" dxfId="226" priority="262">
      <formula>IF(RIGHT(TEXT(AM159,"0.#"),1)=".",TRUE,FALSE)</formula>
    </cfRule>
  </conditionalFormatting>
  <conditionalFormatting sqref="AM160">
    <cfRule type="expression" dxfId="225" priority="259">
      <formula>IF(RIGHT(TEXT(AM160,"0.#"),1)=".",FALSE,TRUE)</formula>
    </cfRule>
    <cfRule type="expression" dxfId="224" priority="260">
      <formula>IF(RIGHT(TEXT(AM160,"0.#"),1)=".",TRUE,FALSE)</formula>
    </cfRule>
  </conditionalFormatting>
  <conditionalFormatting sqref="AQ158:AQ160">
    <cfRule type="expression" dxfId="223" priority="257">
      <formula>IF(RIGHT(TEXT(AQ158,"0.#"),1)=".",FALSE,TRUE)</formula>
    </cfRule>
    <cfRule type="expression" dxfId="222" priority="258">
      <formula>IF(RIGHT(TEXT(AQ158,"0.#"),1)=".",TRUE,FALSE)</formula>
    </cfRule>
  </conditionalFormatting>
  <conditionalFormatting sqref="AU158:AU160">
    <cfRule type="expression" dxfId="221" priority="255">
      <formula>IF(RIGHT(TEXT(AU158,"0.#"),1)=".",FALSE,TRUE)</formula>
    </cfRule>
    <cfRule type="expression" dxfId="220" priority="256">
      <formula>IF(RIGHT(TEXT(AU158,"0.#"),1)=".",TRUE,FALSE)</formula>
    </cfRule>
  </conditionalFormatting>
  <conditionalFormatting sqref="AE153">
    <cfRule type="expression" dxfId="219" priority="253">
      <formula>IF(RIGHT(TEXT(AE153,"0.#"),1)=".",FALSE,TRUE)</formula>
    </cfRule>
    <cfRule type="expression" dxfId="218" priority="254">
      <formula>IF(RIGHT(TEXT(AE153,"0.#"),1)=".",TRUE,FALSE)</formula>
    </cfRule>
  </conditionalFormatting>
  <conditionalFormatting sqref="AE154">
    <cfRule type="expression" dxfId="217" priority="251">
      <formula>IF(RIGHT(TEXT(AE154,"0.#"),1)=".",FALSE,TRUE)</formula>
    </cfRule>
    <cfRule type="expression" dxfId="216" priority="252">
      <formula>IF(RIGHT(TEXT(AE154,"0.#"),1)=".",TRUE,FALSE)</formula>
    </cfRule>
  </conditionalFormatting>
  <conditionalFormatting sqref="AM153">
    <cfRule type="expression" dxfId="215" priority="241">
      <formula>IF(RIGHT(TEXT(AM153,"0.#"),1)=".",FALSE,TRUE)</formula>
    </cfRule>
    <cfRule type="expression" dxfId="214" priority="242">
      <formula>IF(RIGHT(TEXT(AM153,"0.#"),1)=".",TRUE,FALSE)</formula>
    </cfRule>
  </conditionalFormatting>
  <conditionalFormatting sqref="AE155">
    <cfRule type="expression" dxfId="213" priority="249">
      <formula>IF(RIGHT(TEXT(AE155,"0.#"),1)=".",FALSE,TRUE)</formula>
    </cfRule>
    <cfRule type="expression" dxfId="212" priority="250">
      <formula>IF(RIGHT(TEXT(AE155,"0.#"),1)=".",TRUE,FALSE)</formula>
    </cfRule>
  </conditionalFormatting>
  <conditionalFormatting sqref="AI155">
    <cfRule type="expression" dxfId="211" priority="247">
      <formula>IF(RIGHT(TEXT(AI155,"0.#"),1)=".",FALSE,TRUE)</formula>
    </cfRule>
    <cfRule type="expression" dxfId="210" priority="248">
      <formula>IF(RIGHT(TEXT(AI155,"0.#"),1)=".",TRUE,FALSE)</formula>
    </cfRule>
  </conditionalFormatting>
  <conditionalFormatting sqref="AI154">
    <cfRule type="expression" dxfId="209" priority="245">
      <formula>IF(RIGHT(TEXT(AI154,"0.#"),1)=".",FALSE,TRUE)</formula>
    </cfRule>
    <cfRule type="expression" dxfId="208" priority="246">
      <formula>IF(RIGHT(TEXT(AI154,"0.#"),1)=".",TRUE,FALSE)</formula>
    </cfRule>
  </conditionalFormatting>
  <conditionalFormatting sqref="AI153">
    <cfRule type="expression" dxfId="207" priority="243">
      <formula>IF(RIGHT(TEXT(AI153,"0.#"),1)=".",FALSE,TRUE)</formula>
    </cfRule>
    <cfRule type="expression" dxfId="206" priority="244">
      <formula>IF(RIGHT(TEXT(AI153,"0.#"),1)=".",TRUE,FALSE)</formula>
    </cfRule>
  </conditionalFormatting>
  <conditionalFormatting sqref="AM154">
    <cfRule type="expression" dxfId="205" priority="239">
      <formula>IF(RIGHT(TEXT(AM154,"0.#"),1)=".",FALSE,TRUE)</formula>
    </cfRule>
    <cfRule type="expression" dxfId="204" priority="240">
      <formula>IF(RIGHT(TEXT(AM154,"0.#"),1)=".",TRUE,FALSE)</formula>
    </cfRule>
  </conditionalFormatting>
  <conditionalFormatting sqref="AM155">
    <cfRule type="expression" dxfId="203" priority="237">
      <formula>IF(RIGHT(TEXT(AM155,"0.#"),1)=".",FALSE,TRUE)</formula>
    </cfRule>
    <cfRule type="expression" dxfId="202" priority="238">
      <formula>IF(RIGHT(TEXT(AM155,"0.#"),1)=".",TRUE,FALSE)</formula>
    </cfRule>
  </conditionalFormatting>
  <conditionalFormatting sqref="AQ153:AQ155">
    <cfRule type="expression" dxfId="201" priority="235">
      <formula>IF(RIGHT(TEXT(AQ153,"0.#"),1)=".",FALSE,TRUE)</formula>
    </cfRule>
    <cfRule type="expression" dxfId="200" priority="236">
      <formula>IF(RIGHT(TEXT(AQ153,"0.#"),1)=".",TRUE,FALSE)</formula>
    </cfRule>
  </conditionalFormatting>
  <conditionalFormatting sqref="AU153:AU155">
    <cfRule type="expression" dxfId="199" priority="233">
      <formula>IF(RIGHT(TEXT(AU153,"0.#"),1)=".",FALSE,TRUE)</formula>
    </cfRule>
    <cfRule type="expression" dxfId="198" priority="234">
      <formula>IF(RIGHT(TEXT(AU153,"0.#"),1)=".",TRUE,FALSE)</formula>
    </cfRule>
  </conditionalFormatting>
  <conditionalFormatting sqref="AE192">
    <cfRule type="expression" dxfId="197" priority="231">
      <formula>IF(RIGHT(TEXT(AE192,"0.#"),1)=".",FALSE,TRUE)</formula>
    </cfRule>
    <cfRule type="expression" dxfId="196" priority="232">
      <formula>IF(RIGHT(TEXT(AE192,"0.#"),1)=".",TRUE,FALSE)</formula>
    </cfRule>
  </conditionalFormatting>
  <conditionalFormatting sqref="AE193">
    <cfRule type="expression" dxfId="195" priority="229">
      <formula>IF(RIGHT(TEXT(AE193,"0.#"),1)=".",FALSE,TRUE)</formula>
    </cfRule>
    <cfRule type="expression" dxfId="194" priority="230">
      <formula>IF(RIGHT(TEXT(AE193,"0.#"),1)=".",TRUE,FALSE)</formula>
    </cfRule>
  </conditionalFormatting>
  <conditionalFormatting sqref="AM192">
    <cfRule type="expression" dxfId="193" priority="219">
      <formula>IF(RIGHT(TEXT(AM192,"0.#"),1)=".",FALSE,TRUE)</formula>
    </cfRule>
    <cfRule type="expression" dxfId="192" priority="220">
      <formula>IF(RIGHT(TEXT(AM192,"0.#"),1)=".",TRUE,FALSE)</formula>
    </cfRule>
  </conditionalFormatting>
  <conditionalFormatting sqref="AE194">
    <cfRule type="expression" dxfId="191" priority="227">
      <formula>IF(RIGHT(TEXT(AE194,"0.#"),1)=".",FALSE,TRUE)</formula>
    </cfRule>
    <cfRule type="expression" dxfId="190" priority="228">
      <formula>IF(RIGHT(TEXT(AE194,"0.#"),1)=".",TRUE,FALSE)</formula>
    </cfRule>
  </conditionalFormatting>
  <conditionalFormatting sqref="AI194">
    <cfRule type="expression" dxfId="189" priority="225">
      <formula>IF(RIGHT(TEXT(AI194,"0.#"),1)=".",FALSE,TRUE)</formula>
    </cfRule>
    <cfRule type="expression" dxfId="188" priority="226">
      <formula>IF(RIGHT(TEXT(AI194,"0.#"),1)=".",TRUE,FALSE)</formula>
    </cfRule>
  </conditionalFormatting>
  <conditionalFormatting sqref="AI193">
    <cfRule type="expression" dxfId="187" priority="223">
      <formula>IF(RIGHT(TEXT(AI193,"0.#"),1)=".",FALSE,TRUE)</formula>
    </cfRule>
    <cfRule type="expression" dxfId="186" priority="224">
      <formula>IF(RIGHT(TEXT(AI193,"0.#"),1)=".",TRUE,FALSE)</formula>
    </cfRule>
  </conditionalFormatting>
  <conditionalFormatting sqref="AI192">
    <cfRule type="expression" dxfId="185" priority="221">
      <formula>IF(RIGHT(TEXT(AI192,"0.#"),1)=".",FALSE,TRUE)</formula>
    </cfRule>
    <cfRule type="expression" dxfId="184" priority="222">
      <formula>IF(RIGHT(TEXT(AI192,"0.#"),1)=".",TRUE,FALSE)</formula>
    </cfRule>
  </conditionalFormatting>
  <conditionalFormatting sqref="AM193">
    <cfRule type="expression" dxfId="183" priority="217">
      <formula>IF(RIGHT(TEXT(AM193,"0.#"),1)=".",FALSE,TRUE)</formula>
    </cfRule>
    <cfRule type="expression" dxfId="182" priority="218">
      <formula>IF(RIGHT(TEXT(AM193,"0.#"),1)=".",TRUE,FALSE)</formula>
    </cfRule>
  </conditionalFormatting>
  <conditionalFormatting sqref="AM194">
    <cfRule type="expression" dxfId="181" priority="215">
      <formula>IF(RIGHT(TEXT(AM194,"0.#"),1)=".",FALSE,TRUE)</formula>
    </cfRule>
    <cfRule type="expression" dxfId="180" priority="216">
      <formula>IF(RIGHT(TEXT(AM194,"0.#"),1)=".",TRUE,FALSE)</formula>
    </cfRule>
  </conditionalFormatting>
  <conditionalFormatting sqref="AQ192:AQ194">
    <cfRule type="expression" dxfId="179" priority="213">
      <formula>IF(RIGHT(TEXT(AQ192,"0.#"),1)=".",FALSE,TRUE)</formula>
    </cfRule>
    <cfRule type="expression" dxfId="178" priority="214">
      <formula>IF(RIGHT(TEXT(AQ192,"0.#"),1)=".",TRUE,FALSE)</formula>
    </cfRule>
  </conditionalFormatting>
  <conditionalFormatting sqref="AU192:AU194">
    <cfRule type="expression" dxfId="177" priority="211">
      <formula>IF(RIGHT(TEXT(AU192,"0.#"),1)=".",FALSE,TRUE)</formula>
    </cfRule>
    <cfRule type="expression" dxfId="176" priority="212">
      <formula>IF(RIGHT(TEXT(AU192,"0.#"),1)=".",TRUE,FALSE)</formula>
    </cfRule>
  </conditionalFormatting>
  <conditionalFormatting sqref="AE187">
    <cfRule type="expression" dxfId="175" priority="209">
      <formula>IF(RIGHT(TEXT(AE187,"0.#"),1)=".",FALSE,TRUE)</formula>
    </cfRule>
    <cfRule type="expression" dxfId="174" priority="210">
      <formula>IF(RIGHT(TEXT(AE187,"0.#"),1)=".",TRUE,FALSE)</formula>
    </cfRule>
  </conditionalFormatting>
  <conditionalFormatting sqref="AE188">
    <cfRule type="expression" dxfId="173" priority="207">
      <formula>IF(RIGHT(TEXT(AE188,"0.#"),1)=".",FALSE,TRUE)</formula>
    </cfRule>
    <cfRule type="expression" dxfId="172" priority="208">
      <formula>IF(RIGHT(TEXT(AE188,"0.#"),1)=".",TRUE,FALSE)</formula>
    </cfRule>
  </conditionalFormatting>
  <conditionalFormatting sqref="AM187">
    <cfRule type="expression" dxfId="171" priority="197">
      <formula>IF(RIGHT(TEXT(AM187,"0.#"),1)=".",FALSE,TRUE)</formula>
    </cfRule>
    <cfRule type="expression" dxfId="170" priority="198">
      <formula>IF(RIGHT(TEXT(AM187,"0.#"),1)=".",TRUE,FALSE)</formula>
    </cfRule>
  </conditionalFormatting>
  <conditionalFormatting sqref="AE189">
    <cfRule type="expression" dxfId="169" priority="205">
      <formula>IF(RIGHT(TEXT(AE189,"0.#"),1)=".",FALSE,TRUE)</formula>
    </cfRule>
    <cfRule type="expression" dxfId="168" priority="206">
      <formula>IF(RIGHT(TEXT(AE189,"0.#"),1)=".",TRUE,FALSE)</formula>
    </cfRule>
  </conditionalFormatting>
  <conditionalFormatting sqref="AI189">
    <cfRule type="expression" dxfId="167" priority="203">
      <formula>IF(RIGHT(TEXT(AI189,"0.#"),1)=".",FALSE,TRUE)</formula>
    </cfRule>
    <cfRule type="expression" dxfId="166" priority="204">
      <formula>IF(RIGHT(TEXT(AI189,"0.#"),1)=".",TRUE,FALSE)</formula>
    </cfRule>
  </conditionalFormatting>
  <conditionalFormatting sqref="AI188">
    <cfRule type="expression" dxfId="165" priority="201">
      <formula>IF(RIGHT(TEXT(AI188,"0.#"),1)=".",FALSE,TRUE)</formula>
    </cfRule>
    <cfRule type="expression" dxfId="164" priority="202">
      <formula>IF(RIGHT(TEXT(AI188,"0.#"),1)=".",TRUE,FALSE)</formula>
    </cfRule>
  </conditionalFormatting>
  <conditionalFormatting sqref="AI187">
    <cfRule type="expression" dxfId="163" priority="199">
      <formula>IF(RIGHT(TEXT(AI187,"0.#"),1)=".",FALSE,TRUE)</formula>
    </cfRule>
    <cfRule type="expression" dxfId="162" priority="200">
      <formula>IF(RIGHT(TEXT(AI187,"0.#"),1)=".",TRUE,FALSE)</formula>
    </cfRule>
  </conditionalFormatting>
  <conditionalFormatting sqref="AM188">
    <cfRule type="expression" dxfId="161" priority="195">
      <formula>IF(RIGHT(TEXT(AM188,"0.#"),1)=".",FALSE,TRUE)</formula>
    </cfRule>
    <cfRule type="expression" dxfId="160" priority="196">
      <formula>IF(RIGHT(TEXT(AM188,"0.#"),1)=".",TRUE,FALSE)</formula>
    </cfRule>
  </conditionalFormatting>
  <conditionalFormatting sqref="AM189">
    <cfRule type="expression" dxfId="159" priority="193">
      <formula>IF(RIGHT(TEXT(AM189,"0.#"),1)=".",FALSE,TRUE)</formula>
    </cfRule>
    <cfRule type="expression" dxfId="158" priority="194">
      <formula>IF(RIGHT(TEXT(AM189,"0.#"),1)=".",TRUE,FALSE)</formula>
    </cfRule>
  </conditionalFormatting>
  <conditionalFormatting sqref="AQ187:AQ189">
    <cfRule type="expression" dxfId="157" priority="191">
      <formula>IF(RIGHT(TEXT(AQ187,"0.#"),1)=".",FALSE,TRUE)</formula>
    </cfRule>
    <cfRule type="expression" dxfId="156" priority="192">
      <formula>IF(RIGHT(TEXT(AQ187,"0.#"),1)=".",TRUE,FALSE)</formula>
    </cfRule>
  </conditionalFormatting>
  <conditionalFormatting sqref="AU187:AU189">
    <cfRule type="expression" dxfId="155" priority="189">
      <formula>IF(RIGHT(TEXT(AU187,"0.#"),1)=".",FALSE,TRUE)</formula>
    </cfRule>
    <cfRule type="expression" dxfId="154" priority="190">
      <formula>IF(RIGHT(TEXT(AU187,"0.#"),1)=".",TRUE,FALSE)</formula>
    </cfRule>
  </conditionalFormatting>
  <conditionalFormatting sqref="AE56">
    <cfRule type="expression" dxfId="153" priority="187">
      <formula>IF(RIGHT(TEXT(AE56,"0.#"),1)=".",FALSE,TRUE)</formula>
    </cfRule>
    <cfRule type="expression" dxfId="152" priority="188">
      <formula>IF(RIGHT(TEXT(AE56,"0.#"),1)=".",TRUE,FALSE)</formula>
    </cfRule>
  </conditionalFormatting>
  <conditionalFormatting sqref="AE57">
    <cfRule type="expression" dxfId="151" priority="185">
      <formula>IF(RIGHT(TEXT(AE57,"0.#"),1)=".",FALSE,TRUE)</formula>
    </cfRule>
    <cfRule type="expression" dxfId="150" priority="186">
      <formula>IF(RIGHT(TEXT(AE57,"0.#"),1)=".",TRUE,FALSE)</formula>
    </cfRule>
  </conditionalFormatting>
  <conditionalFormatting sqref="AM56">
    <cfRule type="expression" dxfId="149" priority="175">
      <formula>IF(RIGHT(TEXT(AM56,"0.#"),1)=".",FALSE,TRUE)</formula>
    </cfRule>
    <cfRule type="expression" dxfId="148" priority="176">
      <formula>IF(RIGHT(TEXT(AM56,"0.#"),1)=".",TRUE,FALSE)</formula>
    </cfRule>
  </conditionalFormatting>
  <conditionalFormatting sqref="AE58">
    <cfRule type="expression" dxfId="147" priority="183">
      <formula>IF(RIGHT(TEXT(AE58,"0.#"),1)=".",FALSE,TRUE)</formula>
    </cfRule>
    <cfRule type="expression" dxfId="146" priority="184">
      <formula>IF(RIGHT(TEXT(AE58,"0.#"),1)=".",TRUE,FALSE)</formula>
    </cfRule>
  </conditionalFormatting>
  <conditionalFormatting sqref="AI58">
    <cfRule type="expression" dxfId="145" priority="181">
      <formula>IF(RIGHT(TEXT(AI58,"0.#"),1)=".",FALSE,TRUE)</formula>
    </cfRule>
    <cfRule type="expression" dxfId="144" priority="182">
      <formula>IF(RIGHT(TEXT(AI58,"0.#"),1)=".",TRUE,FALSE)</formula>
    </cfRule>
  </conditionalFormatting>
  <conditionalFormatting sqref="AI57">
    <cfRule type="expression" dxfId="143" priority="179">
      <formula>IF(RIGHT(TEXT(AI57,"0.#"),1)=".",FALSE,TRUE)</formula>
    </cfRule>
    <cfRule type="expression" dxfId="142" priority="180">
      <formula>IF(RIGHT(TEXT(AI57,"0.#"),1)=".",TRUE,FALSE)</formula>
    </cfRule>
  </conditionalFormatting>
  <conditionalFormatting sqref="AI56">
    <cfRule type="expression" dxfId="141" priority="177">
      <formula>IF(RIGHT(TEXT(AI56,"0.#"),1)=".",FALSE,TRUE)</formula>
    </cfRule>
    <cfRule type="expression" dxfId="140" priority="178">
      <formula>IF(RIGHT(TEXT(AI56,"0.#"),1)=".",TRUE,FALSE)</formula>
    </cfRule>
  </conditionalFormatting>
  <conditionalFormatting sqref="AM57">
    <cfRule type="expression" dxfId="139" priority="173">
      <formula>IF(RIGHT(TEXT(AM57,"0.#"),1)=".",FALSE,TRUE)</formula>
    </cfRule>
    <cfRule type="expression" dxfId="138" priority="174">
      <formula>IF(RIGHT(TEXT(AM57,"0.#"),1)=".",TRUE,FALSE)</formula>
    </cfRule>
  </conditionalFormatting>
  <conditionalFormatting sqref="AM58">
    <cfRule type="expression" dxfId="137" priority="171">
      <formula>IF(RIGHT(TEXT(AM58,"0.#"),1)=".",FALSE,TRUE)</formula>
    </cfRule>
    <cfRule type="expression" dxfId="136" priority="172">
      <formula>IF(RIGHT(TEXT(AM58,"0.#"),1)=".",TRUE,FALSE)</formula>
    </cfRule>
  </conditionalFormatting>
  <conditionalFormatting sqref="AQ56:AQ58">
    <cfRule type="expression" dxfId="135" priority="169">
      <formula>IF(RIGHT(TEXT(AQ56,"0.#"),1)=".",FALSE,TRUE)</formula>
    </cfRule>
    <cfRule type="expression" dxfId="134" priority="170">
      <formula>IF(RIGHT(TEXT(AQ56,"0.#"),1)=".",TRUE,FALSE)</formula>
    </cfRule>
  </conditionalFormatting>
  <conditionalFormatting sqref="AU56:AU58">
    <cfRule type="expression" dxfId="133" priority="167">
      <formula>IF(RIGHT(TEXT(AU56,"0.#"),1)=".",FALSE,TRUE)</formula>
    </cfRule>
    <cfRule type="expression" dxfId="132" priority="168">
      <formula>IF(RIGHT(TEXT(AU56,"0.#"),1)=".",TRUE,FALSE)</formula>
    </cfRule>
  </conditionalFormatting>
  <conditionalFormatting sqref="AM51">
    <cfRule type="expression" dxfId="131" priority="153">
      <formula>IF(RIGHT(TEXT(AM51,"0.#"),1)=".",FALSE,TRUE)</formula>
    </cfRule>
    <cfRule type="expression" dxfId="130" priority="154">
      <formula>IF(RIGHT(TEXT(AM51,"0.#"),1)=".",TRUE,FALSE)</formula>
    </cfRule>
  </conditionalFormatting>
  <conditionalFormatting sqref="AM52">
    <cfRule type="expression" dxfId="129" priority="151">
      <formula>IF(RIGHT(TEXT(AM52,"0.#"),1)=".",FALSE,TRUE)</formula>
    </cfRule>
    <cfRule type="expression" dxfId="128" priority="152">
      <formula>IF(RIGHT(TEXT(AM52,"0.#"),1)=".",TRUE,FALSE)</formula>
    </cfRule>
  </conditionalFormatting>
  <conditionalFormatting sqref="AM53">
    <cfRule type="expression" dxfId="127" priority="149">
      <formula>IF(RIGHT(TEXT(AM53,"0.#"),1)=".",FALSE,TRUE)</formula>
    </cfRule>
    <cfRule type="expression" dxfId="126" priority="150">
      <formula>IF(RIGHT(TEXT(AM53,"0.#"),1)=".",TRUE,FALSE)</formula>
    </cfRule>
  </conditionalFormatting>
  <conditionalFormatting sqref="AQ51:AQ53">
    <cfRule type="expression" dxfId="125" priority="147">
      <formula>IF(RIGHT(TEXT(AQ51,"0.#"),1)=".",FALSE,TRUE)</formula>
    </cfRule>
    <cfRule type="expression" dxfId="124" priority="148">
      <formula>IF(RIGHT(TEXT(AQ51,"0.#"),1)=".",TRUE,FALSE)</formula>
    </cfRule>
  </conditionalFormatting>
  <conditionalFormatting sqref="AU51:AU53">
    <cfRule type="expression" dxfId="123" priority="145">
      <formula>IF(RIGHT(TEXT(AU51,"0.#"),1)=".",FALSE,TRUE)</formula>
    </cfRule>
    <cfRule type="expression" dxfId="122" priority="146">
      <formula>IF(RIGHT(TEXT(AU51,"0.#"),1)=".",TRUE,FALSE)</formula>
    </cfRule>
  </conditionalFormatting>
  <conditionalFormatting sqref="AD13:AJ13">
    <cfRule type="expression" dxfId="121" priority="143">
      <formula>IF(RIGHT(TEXT(AD13,"0.#"),1)=".",FALSE,TRUE)</formula>
    </cfRule>
    <cfRule type="expression" dxfId="120" priority="144">
      <formula>IF(RIGHT(TEXT(AD13,"0.#"),1)=".",TRUE,FALSE)</formula>
    </cfRule>
  </conditionalFormatting>
  <conditionalFormatting sqref="AI35">
    <cfRule type="expression" dxfId="119" priority="141">
      <formula>IF(RIGHT(TEXT(AI35,"0.#"),1)=".",FALSE,TRUE)</formula>
    </cfRule>
    <cfRule type="expression" dxfId="118" priority="142">
      <formula>IF(RIGHT(TEXT(AI35,"0.#"),1)=".",TRUE,FALSE)</formula>
    </cfRule>
  </conditionalFormatting>
  <conditionalFormatting sqref="AI36">
    <cfRule type="expression" dxfId="117" priority="139">
      <formula>IF(RIGHT(TEXT(AI36,"0.#"),1)=".",FALSE,TRUE)</formula>
    </cfRule>
    <cfRule type="expression" dxfId="116" priority="140">
      <formula>IF(RIGHT(TEXT(AI36,"0.#"),1)=".",TRUE,FALSE)</formula>
    </cfRule>
  </conditionalFormatting>
  <conditionalFormatting sqref="AE35">
    <cfRule type="expression" dxfId="115" priority="137">
      <formula>IF(RIGHT(TEXT(AE35,"0.#"),1)=".",FALSE,TRUE)</formula>
    </cfRule>
    <cfRule type="expression" dxfId="114" priority="138">
      <formula>IF(RIGHT(TEXT(AE35,"0.#"),1)=".",TRUE,FALSE)</formula>
    </cfRule>
  </conditionalFormatting>
  <conditionalFormatting sqref="AE36">
    <cfRule type="expression" dxfId="113" priority="135">
      <formula>IF(RIGHT(TEXT(AE36,"0.#"),1)=".",FALSE,TRUE)</formula>
    </cfRule>
    <cfRule type="expression" dxfId="112" priority="136">
      <formula>IF(RIGHT(TEXT(AE36,"0.#"),1)=".",TRUE,FALSE)</formula>
    </cfRule>
  </conditionalFormatting>
  <conditionalFormatting sqref="AI51">
    <cfRule type="expression" dxfId="111" priority="133">
      <formula>IF(RIGHT(TEXT(AI51,"0.#"),1)=".",FALSE,TRUE)</formula>
    </cfRule>
    <cfRule type="expression" dxfId="110" priority="134">
      <formula>IF(RIGHT(TEXT(AI51,"0.#"),1)=".",TRUE,FALSE)</formula>
    </cfRule>
  </conditionalFormatting>
  <conditionalFormatting sqref="AI52">
    <cfRule type="expression" dxfId="109" priority="131">
      <formula>IF(RIGHT(TEXT(AI52,"0.#"),1)=".",FALSE,TRUE)</formula>
    </cfRule>
    <cfRule type="expression" dxfId="108" priority="132">
      <formula>IF(RIGHT(TEXT(AI52,"0.#"),1)=".",TRUE,FALSE)</formula>
    </cfRule>
  </conditionalFormatting>
  <conditionalFormatting sqref="AE51">
    <cfRule type="expression" dxfId="107" priority="129">
      <formula>IF(RIGHT(TEXT(AE51,"0.#"),1)=".",FALSE,TRUE)</formula>
    </cfRule>
    <cfRule type="expression" dxfId="106" priority="130">
      <formula>IF(RIGHT(TEXT(AE51,"0.#"),1)=".",TRUE,FALSE)</formula>
    </cfRule>
  </conditionalFormatting>
  <conditionalFormatting sqref="AE52">
    <cfRule type="expression" dxfId="105" priority="127">
      <formula>IF(RIGHT(TEXT(AE52,"0.#"),1)=".",FALSE,TRUE)</formula>
    </cfRule>
    <cfRule type="expression" dxfId="104" priority="128">
      <formula>IF(RIGHT(TEXT(AE52,"0.#"),1)=".",TRUE,FALSE)</formula>
    </cfRule>
  </conditionalFormatting>
  <conditionalFormatting sqref="AE53 AI53">
    <cfRule type="expression" dxfId="103" priority="125">
      <formula>IF(RIGHT(TEXT(AE53,"0.#"),1)=".",FALSE,TRUE)</formula>
    </cfRule>
    <cfRule type="expression" dxfId="102" priority="126">
      <formula>IF(RIGHT(TEXT(AE53,"0.#"),1)=".",TRUE,FALSE)</formula>
    </cfRule>
  </conditionalFormatting>
  <conditionalFormatting sqref="AE87">
    <cfRule type="expression" dxfId="101" priority="107">
      <formula>IF(RIGHT(TEXT(AE87,"0.#"),1)=".",FALSE,TRUE)</formula>
    </cfRule>
    <cfRule type="expression" dxfId="100" priority="108">
      <formula>IF(RIGHT(TEXT(AE87,"0.#"),1)=".",TRUE,FALSE)</formula>
    </cfRule>
  </conditionalFormatting>
  <conditionalFormatting sqref="AE86">
    <cfRule type="expression" dxfId="99" priority="105">
      <formula>IF(RIGHT(TEXT(AE86,"0.#"),1)=".",FALSE,TRUE)</formula>
    </cfRule>
    <cfRule type="expression" dxfId="98" priority="106">
      <formula>IF(RIGHT(TEXT(AE86,"0.#"),1)=".",TRUE,FALSE)</formula>
    </cfRule>
  </conditionalFormatting>
  <conditionalFormatting sqref="AE85">
    <cfRule type="expression" dxfId="97" priority="103">
      <formula>IF(RIGHT(TEXT(AE85,"0.#"),1)=".",FALSE,TRUE)</formula>
    </cfRule>
    <cfRule type="expression" dxfId="96" priority="104">
      <formula>IF(RIGHT(TEXT(AE85,"0.#"),1)=".",TRUE,FALSE)</formula>
    </cfRule>
  </conditionalFormatting>
  <conditionalFormatting sqref="AI85">
    <cfRule type="expression" dxfId="95" priority="101">
      <formula>IF(RIGHT(TEXT(AI85,"0.#"),1)=".",FALSE,TRUE)</formula>
    </cfRule>
    <cfRule type="expression" dxfId="94" priority="102">
      <formula>IF(RIGHT(TEXT(AI85,"0.#"),1)=".",TRUE,FALSE)</formula>
    </cfRule>
  </conditionalFormatting>
  <conditionalFormatting sqref="AI86">
    <cfRule type="expression" dxfId="93" priority="99">
      <formula>IF(RIGHT(TEXT(AI86,"0.#"),1)=".",FALSE,TRUE)</formula>
    </cfRule>
    <cfRule type="expression" dxfId="92" priority="100">
      <formula>IF(RIGHT(TEXT(AI86,"0.#"),1)=".",TRUE,FALSE)</formula>
    </cfRule>
  </conditionalFormatting>
  <conditionalFormatting sqref="AI87">
    <cfRule type="expression" dxfId="91" priority="97">
      <formula>IF(RIGHT(TEXT(AI87,"0.#"),1)=".",FALSE,TRUE)</formula>
    </cfRule>
    <cfRule type="expression" dxfId="90" priority="98">
      <formula>IF(RIGHT(TEXT(AI87,"0.#"),1)=".",TRUE,FALSE)</formula>
    </cfRule>
  </conditionalFormatting>
  <conditionalFormatting sqref="AE66 AQ66">
    <cfRule type="expression" dxfId="89" priority="95">
      <formula>IF(RIGHT(TEXT(AE66,"0.#"),1)=".",FALSE,TRUE)</formula>
    </cfRule>
    <cfRule type="expression" dxfId="88" priority="96">
      <formula>IF(RIGHT(TEXT(AE66,"0.#"),1)=".",TRUE,FALSE)</formula>
    </cfRule>
  </conditionalFormatting>
  <conditionalFormatting sqref="AI66">
    <cfRule type="expression" dxfId="87" priority="93">
      <formula>IF(RIGHT(TEXT(AI66,"0.#"),1)=".",FALSE,TRUE)</formula>
    </cfRule>
    <cfRule type="expression" dxfId="86" priority="94">
      <formula>IF(RIGHT(TEXT(AI66,"0.#"),1)=".",TRUE,FALSE)</formula>
    </cfRule>
  </conditionalFormatting>
  <conditionalFormatting sqref="AM66">
    <cfRule type="expression" dxfId="85" priority="91">
      <formula>IF(RIGHT(TEXT(AM66,"0.#"),1)=".",FALSE,TRUE)</formula>
    </cfRule>
    <cfRule type="expression" dxfId="84" priority="92">
      <formula>IF(RIGHT(TEXT(AM66,"0.#"),1)=".",TRUE,FALSE)</formula>
    </cfRule>
  </conditionalFormatting>
  <conditionalFormatting sqref="AE67">
    <cfRule type="expression" dxfId="83" priority="89">
      <formula>IF(RIGHT(TEXT(AE67,"0.#"),1)=".",FALSE,TRUE)</formula>
    </cfRule>
    <cfRule type="expression" dxfId="82" priority="90">
      <formula>IF(RIGHT(TEXT(AE67,"0.#"),1)=".",TRUE,FALSE)</formula>
    </cfRule>
  </conditionalFormatting>
  <conditionalFormatting sqref="AI67">
    <cfRule type="expression" dxfId="81" priority="87">
      <formula>IF(RIGHT(TEXT(AI67,"0.#"),1)=".",FALSE,TRUE)</formula>
    </cfRule>
    <cfRule type="expression" dxfId="80" priority="88">
      <formula>IF(RIGHT(TEXT(AI67,"0.#"),1)=".",TRUE,FALSE)</formula>
    </cfRule>
  </conditionalFormatting>
  <conditionalFormatting sqref="AM67">
    <cfRule type="expression" dxfId="79" priority="85">
      <formula>IF(RIGHT(TEXT(AM67,"0.#"),1)=".",FALSE,TRUE)</formula>
    </cfRule>
    <cfRule type="expression" dxfId="78" priority="86">
      <formula>IF(RIGHT(TEXT(AM67,"0.#"),1)=".",TRUE,FALSE)</formula>
    </cfRule>
  </conditionalFormatting>
  <conditionalFormatting sqref="AQ67">
    <cfRule type="expression" dxfId="77" priority="83">
      <formula>IF(RIGHT(TEXT(AQ67,"0.#"),1)=".",FALSE,TRUE)</formula>
    </cfRule>
    <cfRule type="expression" dxfId="76" priority="84">
      <formula>IF(RIGHT(TEXT(AQ67,"0.#"),1)=".",TRUE,FALSE)</formula>
    </cfRule>
  </conditionalFormatting>
  <conditionalFormatting sqref="AU67">
    <cfRule type="expression" dxfId="75" priority="79">
      <formula>IF(RIGHT(TEXT(AU67,"0.#"),1)=".",FALSE,TRUE)</formula>
    </cfRule>
    <cfRule type="expression" dxfId="74" priority="80">
      <formula>IF(RIGHT(TEXT(AU67,"0.#"),1)=".",TRUE,FALSE)</formula>
    </cfRule>
  </conditionalFormatting>
  <conditionalFormatting sqref="AU66">
    <cfRule type="expression" dxfId="73" priority="81">
      <formula>IF(RIGHT(TEXT(AU66,"0.#"),1)=".",FALSE,TRUE)</formula>
    </cfRule>
    <cfRule type="expression" dxfId="72" priority="82">
      <formula>IF(RIGHT(TEXT(AU66,"0.#"),1)=".",TRUE,FALSE)</formula>
    </cfRule>
  </conditionalFormatting>
  <conditionalFormatting sqref="AM69">
    <cfRule type="expression" dxfId="71" priority="73">
      <formula>IF(RIGHT(TEXT(AM69,"0.#"),1)=".",FALSE,TRUE)</formula>
    </cfRule>
    <cfRule type="expression" dxfId="70" priority="74">
      <formula>IF(RIGHT(TEXT(AM69,"0.#"),1)=".",TRUE,FALSE)</formula>
    </cfRule>
  </conditionalFormatting>
  <conditionalFormatting sqref="AE70 AM70">
    <cfRule type="expression" dxfId="69" priority="71">
      <formula>IF(RIGHT(TEXT(AE70,"0.#"),1)=".",FALSE,TRUE)</formula>
    </cfRule>
    <cfRule type="expression" dxfId="68" priority="72">
      <formula>IF(RIGHT(TEXT(AE70,"0.#"),1)=".",TRUE,FALSE)</formula>
    </cfRule>
  </conditionalFormatting>
  <conditionalFormatting sqref="AI70">
    <cfRule type="expression" dxfId="67" priority="69">
      <formula>IF(RIGHT(TEXT(AI70,"0.#"),1)=".",FALSE,TRUE)</formula>
    </cfRule>
    <cfRule type="expression" dxfId="66" priority="70">
      <formula>IF(RIGHT(TEXT(AI70,"0.#"),1)=".",TRUE,FALSE)</formula>
    </cfRule>
  </conditionalFormatting>
  <conditionalFormatting sqref="AQ70">
    <cfRule type="expression" dxfId="65" priority="67">
      <formula>IF(RIGHT(TEXT(AQ70,"0.#"),1)=".",FALSE,TRUE)</formula>
    </cfRule>
    <cfRule type="expression" dxfId="64" priority="68">
      <formula>IF(RIGHT(TEXT(AQ70,"0.#"),1)=".",TRUE,FALSE)</formula>
    </cfRule>
  </conditionalFormatting>
  <conditionalFormatting sqref="AE69 AQ69">
    <cfRule type="expression" dxfId="63" priority="77">
      <formula>IF(RIGHT(TEXT(AE69,"0.#"),1)=".",FALSE,TRUE)</formula>
    </cfRule>
    <cfRule type="expression" dxfId="62" priority="78">
      <formula>IF(RIGHT(TEXT(AE69,"0.#"),1)=".",TRUE,FALSE)</formula>
    </cfRule>
  </conditionalFormatting>
  <conditionalFormatting sqref="AI69">
    <cfRule type="expression" dxfId="61" priority="75">
      <formula>IF(RIGHT(TEXT(AI69,"0.#"),1)=".",FALSE,TRUE)</formula>
    </cfRule>
    <cfRule type="expression" dxfId="60" priority="76">
      <formula>IF(RIGHT(TEXT(AI69,"0.#"),1)=".",TRUE,FALSE)</formula>
    </cfRule>
  </conditionalFormatting>
  <conditionalFormatting sqref="AM85">
    <cfRule type="expression" dxfId="59" priority="65">
      <formula>IF(RIGHT(TEXT(AM85,"0.#"),1)=".",FALSE,TRUE)</formula>
    </cfRule>
    <cfRule type="expression" dxfId="58" priority="66">
      <formula>IF(RIGHT(TEXT(AM85,"0.#"),1)=".",TRUE,FALSE)</formula>
    </cfRule>
  </conditionalFormatting>
  <conditionalFormatting sqref="AM86">
    <cfRule type="expression" dxfId="57" priority="63">
      <formula>IF(RIGHT(TEXT(AM86,"0.#"),1)=".",FALSE,TRUE)</formula>
    </cfRule>
    <cfRule type="expression" dxfId="56" priority="64">
      <formula>IF(RIGHT(TEXT(AM86,"0.#"),1)=".",TRUE,FALSE)</formula>
    </cfRule>
  </conditionalFormatting>
  <conditionalFormatting sqref="AM87">
    <cfRule type="expression" dxfId="55" priority="61">
      <formula>IF(RIGHT(TEXT(AM87,"0.#"),1)=".",FALSE,TRUE)</formula>
    </cfRule>
    <cfRule type="expression" dxfId="54" priority="62">
      <formula>IF(RIGHT(TEXT(AM87,"0.#"),1)=".",TRUE,FALSE)</formula>
    </cfRule>
  </conditionalFormatting>
  <conditionalFormatting sqref="AL367:AO367">
    <cfRule type="expression" dxfId="53" priority="51">
      <formula>IF(AND(AL367&gt;=0, RIGHT(TEXT(AL367,"0.#"),1)&lt;&gt;"."),TRUE,FALSE)</formula>
    </cfRule>
    <cfRule type="expression" dxfId="52" priority="52">
      <formula>IF(AND(AL367&gt;=0, RIGHT(TEXT(AL367,"0.#"),1)="."),TRUE,FALSE)</formula>
    </cfRule>
    <cfRule type="expression" dxfId="51" priority="53">
      <formula>IF(AND(AL367&lt;0, RIGHT(TEXT(AL367,"0.#"),1)&lt;&gt;"."),TRUE,FALSE)</formula>
    </cfRule>
    <cfRule type="expression" dxfId="50" priority="54">
      <formula>IF(AND(AL367&lt;0, RIGHT(TEXT(AL367,"0.#"),1)="."),TRUE,FALSE)</formula>
    </cfRule>
  </conditionalFormatting>
  <conditionalFormatting sqref="AL368:AO368">
    <cfRule type="expression" dxfId="49" priority="47">
      <formula>IF(AND(AL368&gt;=0, RIGHT(TEXT(AL368,"0.#"),1)&lt;&gt;"."),TRUE,FALSE)</formula>
    </cfRule>
    <cfRule type="expression" dxfId="48" priority="48">
      <formula>IF(AND(AL368&gt;=0, RIGHT(TEXT(AL368,"0.#"),1)="."),TRUE,FALSE)</formula>
    </cfRule>
    <cfRule type="expression" dxfId="47" priority="49">
      <formula>IF(AND(AL368&lt;0, RIGHT(TEXT(AL368,"0.#"),1)&lt;&gt;"."),TRUE,FALSE)</formula>
    </cfRule>
    <cfRule type="expression" dxfId="46" priority="50">
      <formula>IF(AND(AL368&lt;0, RIGHT(TEXT(AL368,"0.#"),1)="."),TRUE,FALSE)</formula>
    </cfRule>
  </conditionalFormatting>
  <conditionalFormatting sqref="AL369:AO369">
    <cfRule type="expression" dxfId="45" priority="43">
      <formula>IF(AND(AL369&gt;=0, RIGHT(TEXT(AL369,"0.#"),1)&lt;&gt;"."),TRUE,FALSE)</formula>
    </cfRule>
    <cfRule type="expression" dxfId="44" priority="44">
      <formula>IF(AND(AL369&gt;=0, RIGHT(TEXT(AL369,"0.#"),1)="."),TRUE,FALSE)</formula>
    </cfRule>
    <cfRule type="expression" dxfId="43" priority="45">
      <formula>IF(AND(AL369&lt;0, RIGHT(TEXT(AL369,"0.#"),1)&lt;&gt;"."),TRUE,FALSE)</formula>
    </cfRule>
    <cfRule type="expression" dxfId="42" priority="46">
      <formula>IF(AND(AL369&lt;0, RIGHT(TEXT(AL369,"0.#"),1)="."),TRUE,FALSE)</formula>
    </cfRule>
  </conditionalFormatting>
  <conditionalFormatting sqref="AL370:AO370">
    <cfRule type="expression" dxfId="41" priority="39">
      <formula>IF(AND(AL370&gt;=0, RIGHT(TEXT(AL370,"0.#"),1)&lt;&gt;"."),TRUE,FALSE)</formula>
    </cfRule>
    <cfRule type="expression" dxfId="40" priority="40">
      <formula>IF(AND(AL370&gt;=0, RIGHT(TEXT(AL370,"0.#"),1)="."),TRUE,FALSE)</formula>
    </cfRule>
    <cfRule type="expression" dxfId="39" priority="41">
      <formula>IF(AND(AL370&lt;0, RIGHT(TEXT(AL370,"0.#"),1)&lt;&gt;"."),TRUE,FALSE)</formula>
    </cfRule>
    <cfRule type="expression" dxfId="38" priority="42">
      <formula>IF(AND(AL370&lt;0, RIGHT(TEXT(AL370,"0.#"),1)="."),TRUE,FALSE)</formula>
    </cfRule>
  </conditionalFormatting>
  <conditionalFormatting sqref="AL371:AO371">
    <cfRule type="expression" dxfId="37" priority="35">
      <formula>IF(AND(AL371&gt;=0, RIGHT(TEXT(AL371,"0.#"),1)&lt;&gt;"."),TRUE,FALSE)</formula>
    </cfRule>
    <cfRule type="expression" dxfId="36" priority="36">
      <formula>IF(AND(AL371&gt;=0, RIGHT(TEXT(AL371,"0.#"),1)="."),TRUE,FALSE)</formula>
    </cfRule>
    <cfRule type="expression" dxfId="35" priority="37">
      <formula>IF(AND(AL371&lt;0, RIGHT(TEXT(AL371,"0.#"),1)&lt;&gt;"."),TRUE,FALSE)</formula>
    </cfRule>
    <cfRule type="expression" dxfId="34" priority="38">
      <formula>IF(AND(AL371&lt;0, RIGHT(TEXT(AL371,"0.#"),1)="."),TRUE,FALSE)</formula>
    </cfRule>
  </conditionalFormatting>
  <conditionalFormatting sqref="AL372:AO372">
    <cfRule type="expression" dxfId="33" priority="31">
      <formula>IF(AND(AL372&gt;=0, RIGHT(TEXT(AL372,"0.#"),1)&lt;&gt;"."),TRUE,FALSE)</formula>
    </cfRule>
    <cfRule type="expression" dxfId="32" priority="32">
      <formula>IF(AND(AL372&gt;=0, RIGHT(TEXT(AL372,"0.#"),1)="."),TRUE,FALSE)</formula>
    </cfRule>
    <cfRule type="expression" dxfId="31" priority="33">
      <formula>IF(AND(AL372&lt;0, RIGHT(TEXT(AL372,"0.#"),1)&lt;&gt;"."),TRUE,FALSE)</formula>
    </cfRule>
    <cfRule type="expression" dxfId="30" priority="34">
      <formula>IF(AND(AL372&lt;0, RIGHT(TEXT(AL372,"0.#"),1)="."),TRUE,FALSE)</formula>
    </cfRule>
  </conditionalFormatting>
  <conditionalFormatting sqref="AL373:AO373">
    <cfRule type="expression" dxfId="29" priority="27">
      <formula>IF(AND(AL373&gt;=0, RIGHT(TEXT(AL373,"0.#"),1)&lt;&gt;"."),TRUE,FALSE)</formula>
    </cfRule>
    <cfRule type="expression" dxfId="28" priority="28">
      <formula>IF(AND(AL373&gt;=0, RIGHT(TEXT(AL373,"0.#"),1)="."),TRUE,FALSE)</formula>
    </cfRule>
    <cfRule type="expression" dxfId="27" priority="29">
      <formula>IF(AND(AL373&lt;0, RIGHT(TEXT(AL373,"0.#"),1)&lt;&gt;"."),TRUE,FALSE)</formula>
    </cfRule>
    <cfRule type="expression" dxfId="26" priority="30">
      <formula>IF(AND(AL373&lt;0, RIGHT(TEXT(AL373,"0.#"),1)="."),TRUE,FALSE)</formula>
    </cfRule>
  </conditionalFormatting>
  <conditionalFormatting sqref="AL374:AO374">
    <cfRule type="expression" dxfId="25" priority="23">
      <formula>IF(AND(AL374&gt;=0, RIGHT(TEXT(AL374,"0.#"),1)&lt;&gt;"."),TRUE,FALSE)</formula>
    </cfRule>
    <cfRule type="expression" dxfId="24" priority="24">
      <formula>IF(AND(AL374&gt;=0, RIGHT(TEXT(AL374,"0.#"),1)="."),TRUE,FALSE)</formula>
    </cfRule>
    <cfRule type="expression" dxfId="23" priority="25">
      <formula>IF(AND(AL374&lt;0, RIGHT(TEXT(AL374,"0.#"),1)&lt;&gt;"."),TRUE,FALSE)</formula>
    </cfRule>
    <cfRule type="expression" dxfId="22" priority="26">
      <formula>IF(AND(AL374&lt;0, RIGHT(TEXT(AL374,"0.#"),1)="."),TRUE,FALSE)</formula>
    </cfRule>
  </conditionalFormatting>
  <conditionalFormatting sqref="AL375:AO375">
    <cfRule type="expression" dxfId="21" priority="19">
      <formula>IF(AND(AL375&gt;=0, RIGHT(TEXT(AL375,"0.#"),1)&lt;&gt;"."),TRUE,FALSE)</formula>
    </cfRule>
    <cfRule type="expression" dxfId="20" priority="20">
      <formula>IF(AND(AL375&gt;=0, RIGHT(TEXT(AL375,"0.#"),1)="."),TRUE,FALSE)</formula>
    </cfRule>
    <cfRule type="expression" dxfId="19" priority="21">
      <formula>IF(AND(AL375&lt;0, RIGHT(TEXT(AL375,"0.#"),1)&lt;&gt;"."),TRUE,FALSE)</formula>
    </cfRule>
    <cfRule type="expression" dxfId="18" priority="22">
      <formula>IF(AND(AL375&lt;0, RIGHT(TEXT(AL375,"0.#"),1)="."),TRUE,FALSE)</formula>
    </cfRule>
  </conditionalFormatting>
  <conditionalFormatting sqref="Y467">
    <cfRule type="expression" dxfId="17" priority="13">
      <formula>IF(RIGHT(TEXT(Y467,"0.#"),1)=".",FALSE,TRUE)</formula>
    </cfRule>
    <cfRule type="expression" dxfId="16" priority="14">
      <formula>IF(RIGHT(TEXT(Y467,"0.#"),1)=".",TRUE,FALSE)</formula>
    </cfRule>
  </conditionalFormatting>
  <conditionalFormatting sqref="AL467:AO467">
    <cfRule type="expression" dxfId="15" priority="15">
      <formula>IF(AND(AL467&gt;=0, RIGHT(TEXT(AL467,"0.#"),1)&lt;&gt;"."),TRUE,FALSE)</formula>
    </cfRule>
    <cfRule type="expression" dxfId="14" priority="16">
      <formula>IF(AND(AL467&gt;=0, RIGHT(TEXT(AL467,"0.#"),1)="."),TRUE,FALSE)</formula>
    </cfRule>
    <cfRule type="expression" dxfId="13" priority="17">
      <formula>IF(AND(AL467&lt;0, RIGHT(TEXT(AL467,"0.#"),1)&lt;&gt;"."),TRUE,FALSE)</formula>
    </cfRule>
    <cfRule type="expression" dxfId="12" priority="18">
      <formula>IF(AND(AL467&lt;0, RIGHT(TEXT(AL467,"0.#"),1)="."),TRUE,FALSE)</formula>
    </cfRule>
  </conditionalFormatting>
  <conditionalFormatting sqref="Y468">
    <cfRule type="expression" dxfId="11" priority="7">
      <formula>IF(RIGHT(TEXT(Y468,"0.#"),1)=".",FALSE,TRUE)</formula>
    </cfRule>
    <cfRule type="expression" dxfId="10" priority="8">
      <formula>IF(RIGHT(TEXT(Y468,"0.#"),1)=".",TRUE,FALSE)</formula>
    </cfRule>
  </conditionalFormatting>
  <conditionalFormatting sqref="AL468:AO468">
    <cfRule type="expression" dxfId="9" priority="9">
      <formula>IF(AND(AL468&gt;=0, RIGHT(TEXT(AL468,"0.#"),1)&lt;&gt;"."),TRUE,FALSE)</formula>
    </cfRule>
    <cfRule type="expression" dxfId="8" priority="10">
      <formula>IF(AND(AL468&gt;=0, RIGHT(TEXT(AL468,"0.#"),1)="."),TRUE,FALSE)</formula>
    </cfRule>
    <cfRule type="expression" dxfId="7" priority="11">
      <formula>IF(AND(AL468&lt;0, RIGHT(TEXT(AL468,"0.#"),1)&lt;&gt;"."),TRUE,FALSE)</formula>
    </cfRule>
    <cfRule type="expression" dxfId="6" priority="12">
      <formula>IF(AND(AL468&lt;0, RIGHT(TEXT(AL468,"0.#"),1)="."),TRUE,FALSE)</formula>
    </cfRule>
  </conditionalFormatting>
  <conditionalFormatting sqref="AU310">
    <cfRule type="expression" dxfId="5" priority="5">
      <formula>IF(RIGHT(TEXT(AU310,"0.#"),1)=".",FALSE,TRUE)</formula>
    </cfRule>
    <cfRule type="expression" dxfId="4" priority="6">
      <formula>IF(RIGHT(TEXT(AU310,"0.#"),1)=".",TRUE,FALSE)</formula>
    </cfRule>
  </conditionalFormatting>
  <conditionalFormatting sqref="Y401:Y408">
    <cfRule type="expression" dxfId="3" priority="3">
      <formula>IF(RIGHT(TEXT(Y401,"0.#"),1)=".",FALSE,TRUE)</formula>
    </cfRule>
    <cfRule type="expression" dxfId="2" priority="4">
      <formula>IF(RIGHT(TEXT(Y401,"0.#"),1)=".",TRUE,FALSE)</formula>
    </cfRule>
  </conditionalFormatting>
  <conditionalFormatting sqref="Y399:Y400">
    <cfRule type="expression" dxfId="1" priority="1">
      <formula>IF(RIGHT(TEXT(Y399,"0.#"),1)=".",FALSE,TRUE)</formula>
    </cfRule>
    <cfRule type="expression" dxfId="0" priority="2">
      <formula>IF(RIGHT(TEXT(Y399,"0.#"),1)=".",TRUE,FALSE)</formula>
    </cfRule>
  </conditionalFormatting>
  <dataValidations disablePrompts="1" count="17">
    <dataValidation type="whole" allowBlank="1" showInputMessage="1" showErrorMessage="1" sqref="O266:P267 AX266:AX268 AA266:AB267 AM266:AN267" xr:uid="{00000000-0002-0000-0000-000000000000}">
      <formula1>0</formula1>
      <formula2>99</formula2>
    </dataValidation>
    <dataValidation type="whole" allowBlank="1" showInputMessage="1" showErrorMessage="1" sqref="AJ266:AK267 X266:Y267 AJ268 L266:L268 M266:M267 X268 AU266:AV267 J242:J246"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52:E252" xr:uid="{00000000-0002-0000-0000-000005000000}">
      <formula1>T行政事業レビュー推進チームの所見</formula1>
    </dataValidation>
    <dataValidation type="custom" imeMode="disabled" allowBlank="1" showInputMessage="1" showErrorMessage="1" sqref="AH366:AK395 AH399:AK428 AH432:AK461 AH465:AK494 AH498:AK527 AH531:AK560 AH564:AK593 AH597:AK626 AH631:AK660" xr:uid="{00000000-0002-0000-0000-000006000000}">
      <formula1>OR(AND(MOD(IF(ISNUMBER(AH366), AH366, 0.5),1)=0, 0&lt;=AH366), AH366="-")</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54:E254" xr:uid="{00000000-0002-0000-0000-000008000000}">
      <formula1>T所見を踏まえた改善点</formula1>
    </dataValidation>
    <dataValidation type="list" allowBlank="1" showInputMessage="1" showErrorMessage="1" error="プルダウンリストから選択してください。" sqref="AD227:AF228" xr:uid="{00000000-0002-0000-0000-000009000000}">
      <formula1>"有,無"</formula1>
    </dataValidation>
    <dataValidation type="list" allowBlank="1" showInputMessage="1" showErrorMessage="1" error="プルダウンリストから選択してください。" sqref="AD223:AF226 AD229:AD240 AE229:AF233 AE235:AF240" xr:uid="{00000000-0002-0000-0000-00000A000000}">
      <formula1>"○,△,×,‐"</formula1>
    </dataValidation>
    <dataValidation type="list" allowBlank="1" showInputMessage="1" showErrorMessage="1" sqref="AO360 AO627 AR214" xr:uid="{00000000-0002-0000-0000-00000B000000}">
      <formula1>"　, ☑"</formula1>
    </dataValidation>
    <dataValidation type="list" allowBlank="1" showInputMessage="1" showErrorMessage="1" sqref="S5:X5" xr:uid="{00000000-0002-0000-0000-00000C000000}">
      <formula1>T終了年度</formula1>
    </dataValidation>
    <dataValidation type="list" allowBlank="1" showInputMessage="1" showErrorMessage="1" sqref="H242:I246" xr:uid="{00000000-0002-0000-0000-00000D000000}">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xr:uid="{00000000-0002-0000-0000-00000E000000}">
      <formula1>OR(ISNUMBER(P13), P13="-")</formula1>
    </dataValidation>
    <dataValidation type="list" allowBlank="1" showInputMessage="1" showErrorMessage="1" sqref="Q268:R268 AO268:AP268 AC268:AD268" xr:uid="{00000000-0002-0000-0000-00000F000000}">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xr:uid="{00000000-0002-0000-0000-000010000000}">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8" manualBreakCount="8">
    <brk id="33" max="16383" man="1"/>
    <brk id="82" max="49" man="1"/>
    <brk id="225" max="49" man="1"/>
    <brk id="239" max="49" man="1"/>
    <brk id="256" max="49" man="1"/>
    <brk id="362" max="49" man="1"/>
    <brk id="396" max="16383" man="1"/>
    <brk id="429" max="49" man="1"/>
  </rowBreaks>
  <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00000000-0002-0000-0000-000011000000}">
          <x14:formula1>
            <xm:f>入力規則等!$AK$2:$AK$49</xm:f>
          </x14:formula1>
          <xm:sqref>C631:D660</xm:sqref>
        </x14:dataValidation>
        <x14:dataValidation type="list" allowBlank="1" showInputMessage="1" showErrorMessage="1" xr:uid="{00000000-0002-0000-0000-000012000000}">
          <x14:formula1>
            <xm:f>入力規則等!$AP$2:$AP$10</xm:f>
          </x14:formula1>
          <xm:sqref>AC631:AG660</xm:sqref>
        </x14:dataValidation>
        <x14:dataValidation type="list" allowBlank="1" showInputMessage="1" showErrorMessage="1" xr:uid="{00000000-0002-0000-0000-000013000000}">
          <x14:formula1>
            <xm:f>入力規則等!$U$7:$U$9</xm:f>
          </x14:formula1>
          <xm:sqref>U267:V267 I267:J267 AG267:AH267 AR267:AS267</xm:sqref>
        </x14:dataValidation>
        <x14:dataValidation type="list" allowBlank="1" showInputMessage="1" showErrorMessage="1" xr:uid="{00000000-0002-0000-0000-000014000000}">
          <x14:formula1>
            <xm:f>入力規則等!$U$40:$U$42</xm:f>
          </x14:formula1>
          <xm:sqref>AG266:AH266 U266:V266 I266:J266 AR266:AS266</xm:sqref>
        </x14:dataValidation>
        <x14:dataValidation type="list" allowBlank="1" showInputMessage="1" showErrorMessage="1" xr:uid="{00000000-0002-0000-0000-000015000000}">
          <x14:formula1>
            <xm:f>入力規則等!$AG$2:$AG$13</xm:f>
          </x14:formula1>
          <xm:sqref>AC366:AG395 AC399:AG428 AC432:AG461 AC465:AG494 AC498:AG527 AC531:AG560 AC564:AG593 AC597:AG626</xm:sqref>
        </x14:dataValidation>
        <x14:dataValidation type="list" allowBlank="1" showInputMessage="1" showErrorMessage="1" xr:uid="{00000000-0002-0000-0000-000016000000}">
          <x14:formula1>
            <xm:f>入力規則等!$AI$2:$AI$8</xm:f>
          </x14:formula1>
          <xm:sqref>J218:T218</xm:sqref>
        </x14:dataValidation>
        <x14:dataValidation type="list" allowBlank="1" showInputMessage="1" showErrorMessage="1" xr:uid="{00000000-0002-0000-0000-000017000000}">
          <x14:formula1>
            <xm:f>入力規則等!$Y$2:$Y$100</xm:f>
          </x14:formula1>
          <xm:sqref>G5:L5</xm:sqref>
        </x14:dataValidation>
        <x14:dataValidation type="list" allowBlank="1" showInputMessage="1" showErrorMessage="1" xr:uid="{00000000-0002-0000-0000-000018000000}">
          <x14:formula1>
            <xm:f>入力規則等!$W$2:$W$24</xm:f>
          </x14:formula1>
          <xm:sqref>AO266:AP267 Q266:S267 AC266:AE267 E266:G267</xm:sqref>
        </x14:dataValidation>
        <x14:dataValidation type="list" allowBlank="1" showInputMessage="1" showErrorMessage="1" xr:uid="{00000000-0002-0000-0000-000019000000}">
          <x14:formula1>
            <xm:f>入力規則等!$U$48</xm:f>
          </x14:formula1>
          <xm:sqref>E268:F268</xm:sqref>
        </x14:dataValidation>
        <x14:dataValidation type="list" allowBlank="1" showInputMessage="1" showErrorMessage="1" xr:uid="{00000000-0002-0000-0000-00001A000000}">
          <x14:formula1>
            <xm:f>入力規則等!$U$13:$U$35</xm:f>
          </x14:formula1>
          <xm:sqref>AJ2:AM2 E242:G246 AE268:AG268 G268:I268 AQ268:AS268 S268:U268</xm:sqref>
        </x14:dataValidation>
        <x14:dataValidation type="list" allowBlank="1" showInputMessage="1" showErrorMessage="1" xr:uid="{00000000-0002-0000-0000-00001B000000}">
          <x14:formula1>
            <xm:f>入力規則等!$U$56:$U$58</xm:f>
          </x14:formula1>
          <xm:sqref>J268:K268 AT268:AU268 AH268:AI268 V268:W268</xm:sqref>
        </x14:dataValidation>
        <x14:dataValidation type="list" allowBlank="1" showInputMessage="1" showErrorMessage="1" xr:uid="{00000000-0002-0000-0000-00001C000000}">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00"/>
  <sheetViews>
    <sheetView zoomScale="130" zoomScaleNormal="130" workbookViewId="0">
      <selection activeCell="Q9" sqref="Q9"/>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606</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t="s">
        <v>606</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t="s">
        <v>606</v>
      </c>
      <c r="M5" s="13" t="str">
        <f t="shared" si="2"/>
        <v>防衛関係</v>
      </c>
      <c r="N5" s="13" t="str">
        <f t="shared" si="6"/>
        <v>防衛関係</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防衛関係</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防衛関係</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防衛関係</v>
      </c>
      <c r="O8" s="13"/>
      <c r="P8" s="12" t="s">
        <v>75</v>
      </c>
      <c r="Q8" s="17" t="s">
        <v>606</v>
      </c>
      <c r="R8" s="13" t="str">
        <f t="shared" si="3"/>
        <v>その他</v>
      </c>
      <c r="S8" s="13" t="str">
        <f t="shared" si="4"/>
        <v>委託・請負、その他</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防衛関係</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防衛関係</v>
      </c>
      <c r="O10" s="13"/>
      <c r="P10" s="13" t="str">
        <f>S8</f>
        <v>委託・請負、その他</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防衛関係</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防衛関係</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A1220896</cp:lastModifiedBy>
  <cp:lastPrinted>2022-06-03T09:56:04Z</cp:lastPrinted>
  <dcterms:created xsi:type="dcterms:W3CDTF">2012-03-13T00:50:25Z</dcterms:created>
  <dcterms:modified xsi:type="dcterms:W3CDTF">2022-09-06T06:32:00Z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