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C4A64B7C-9CA9-471B-88BF-C76E048E4616}"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9" i="11" l="1"/>
  <c r="AY398" i="11"/>
  <c r="AY341" i="11"/>
  <c r="AY332" i="11"/>
  <c r="AY336" i="11"/>
  <c r="AY328" i="11"/>
  <c r="AY337" i="11"/>
  <c r="AY338" i="11"/>
  <c r="AY324"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25" i="11" l="1"/>
  <c r="AY177" i="11"/>
  <c r="AY123" i="11"/>
  <c r="AY142" i="11"/>
  <c r="AY179" i="11"/>
  <c r="AY137" i="11"/>
  <c r="AY114" i="11"/>
  <c r="AY115" i="11"/>
  <c r="AY116" i="11"/>
  <c r="AY130" i="11"/>
  <c r="AY131" i="11"/>
  <c r="AY118" i="11"/>
  <c r="AY143" i="11"/>
  <c r="AY117" i="11"/>
  <c r="AY119" i="11"/>
  <c r="AY151" i="11"/>
  <c r="AY145" i="11"/>
  <c r="AY175" i="11"/>
  <c r="AY152" i="11"/>
  <c r="AY176"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6" i="11" l="1"/>
  <c r="AY97" i="11"/>
  <c r="AY49" i="11"/>
  <c r="AY80" i="11"/>
  <c r="AY83" i="11"/>
  <c r="AY55" i="11"/>
  <c r="AY81" i="11"/>
  <c r="AY84" i="11"/>
  <c r="AY63" i="11"/>
  <c r="AY82"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<sst xmlns="http://schemas.openxmlformats.org/spreadsheetml/2006/main" count="2103" uniqueCount="766">
  <si>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</si>
  <si>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</si>
  <si>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</si>
  <si>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</si>
  <si>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</si>
  <si>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</si>
  <si>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</si>
  <si>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</si>
  <si>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</si>
  <si>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</si>
  <si>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</si>
  <si>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</si>
  <si>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</si>
  <si>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</si>
  <si>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</si>
  <si>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</si>
  <si>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</si>
  <si>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</si>
  <si>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</si>
  <si>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</si>
  <si>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</si>
  <si>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</si>
  <si>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</si>
  <si>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</si>
  <si>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</si>
  <si>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</si>
  <si>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</si>
  <si>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</si>
  <si>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</si>
  <si>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</si>
  <si>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</si>
  <si>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</si>
  <si>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</si>
  <si>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</si>
  <si>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</si>
  <si>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</si>
  <si>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</si>
  <si>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</si>
  <si>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</si>
  <si>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</si>
  <si>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</si>
  <si>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</si>
  <si>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</si>
  <si>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</si>
  <si>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</si>
  <si>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</si>
  <si>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</si>
  <si>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</si>
  <si>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</si>
  <si>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</si>
  <si>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</si>
  <si>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</si>
  <si>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</si>
  <si>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</si>
  <si>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</si>
  <si>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</si>
  <si>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</si>
  <si>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</si>
  <si>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</si>
  <si>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</si>
  <si>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</si>
  <si>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</si>
  <si>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</si>
  <si>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</si>
  <si>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</si>
  <si>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</si>
  <si>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</si>
  <si>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</si>
  <si>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</si>
  <si>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</si>
  <si>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</si>
  <si>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</si>
  <si>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</si>
  <si>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</si>
  <si>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</si>
  <si>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</si>
  <si>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</si>
  <si>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</si>
  <si>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</si>
  <si>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</si>
  <si>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</si>
  <si>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</si>
  <si>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</si>
  <si>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</si>
  <si>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</si>
  <si>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</si>
  <si>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</si>
  <si>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</si>
  <si>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</si>
  <si>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</si>
  <si>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</si>
  <si>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</si>
  <si>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</si>
  <si>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</si>
  <si>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</si>
  <si>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</si>
  <si>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</si>
  <si>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</si>
  <si>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</si>
  <si>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</si>
  <si>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</si>
  <si>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</si>
  <si>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</si>
  <si>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</si>
  <si>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</si>
  <si>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</si>
  <si>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</si>
  <si>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</si>
  <si>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</si>
  <si>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</si>
  <si>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</si>
  <si>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</si>
  <si>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</si>
  <si>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</si>
  <si>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</si>
  <si>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</si>
  <si>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</si>
  <si>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</si>
  <si>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</si>
  <si>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</si>
  <si>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</si>
  <si>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</si>
  <si>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</si>
  <si>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</si>
  <si>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</si>
  <si>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</si>
  <si>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</si>
  <si>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</si>
  <si>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</si>
  <si>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</si>
  <si>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</si>
  <si>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</si>
  <si>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</si>
  <si>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</si>
  <si>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</si>
  <si>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</si>
  <si>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</si>
  <si>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</si>
  <si>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</si>
  <si>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</si>
  <si>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</si>
  <si>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</si>
  <si>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</si>
  <si>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</si>
  <si>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</si>
  <si>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</si>
  <si>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</si>
  <si>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</si>
  <si>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</si>
  <si>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</si>
  <si>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</si>
  <si>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</si>
  <si>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</si>
  <si>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</si>
  <si>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</si>
  <si>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</si>
  <si>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</si>
  <si>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</si>
  <si>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</si>
  <si>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</si>
  <si>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</si>
  <si>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</si>
  <si>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</si>
  <si>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</si>
  <si>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</si>
  <si>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</si>
  <si>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</si>
  <si>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</si>
  <si>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</si>
  <si>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</si>
  <si>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</si>
  <si>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</si>
  <si>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</si>
  <si>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</si>
  <si>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</si>
  <si>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</si>
  <si>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</si>
  <si>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</si>
  <si>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</si>
  <si>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</si>
  <si>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</si>
  <si>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</si>
  <si>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</si>
  <si>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</si>
  <si>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</si>
  <si>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</si>
  <si>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</si>
  <si>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</si>
  <si>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</si>
  <si>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</si>
  <si>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</si>
  <si>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</si>
  <si>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</si>
  <si>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</si>
  <si>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</si>
  <si>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</si>
  <si>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</si>
  <si>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</si>
  <si>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</si>
  <si>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</si>
  <si>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</si>
  <si>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</si>
  <si>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</si>
  <si>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</si>
  <si>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</si>
  <si>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</si>
  <si>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</si>
  <si>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</si>
  <si>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</si>
  <si>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</si>
  <si>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</si>
  <si>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</si>
  <si>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</si>
  <si>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</si>
  <si>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</si>
  <si>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</si>
  <si>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</si>
  <si>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</si>
  <si>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</si>
  <si>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</si>
  <si>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</si>
  <si>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</si>
  <si>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</si>
  <si>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</si>
  <si>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</si>
  <si>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</si>
  <si>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</si>
  <si>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</si>
  <si>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</si>
  <si>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</si>
  <si>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</si>
  <si>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</si>
  <si>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</si>
  <si>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</si>
  <si>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</si>
  <si>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</si>
  <si>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</si>
  <si>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</si>
  <si>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</si>
  <si>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</si>
  <si>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</si>
  <si>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</si>
  <si>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</si>
  <si>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</si>
  <si>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</si>
  <si>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</si>
  <si>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</si>
  <si>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</si>
  <si>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</si>
  <si>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</si>
  <si>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</si>
  <si>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</si>
  <si>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</si>
  <si>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</si>
  <si>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</si>
  <si>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</si>
  <si>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</si>
  <si>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</si>
  <si>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</si>
  <si>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</si>
  <si>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</si>
  <si>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</si>
  <si>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</si>
  <si>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</si>
  <si>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</si>
  <si>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</si>
  <si>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</si>
  <si>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</si>
  <si>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</si>
  <si>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</si>
  <si>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</si>
  <si>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</si>
  <si>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</si>
  <si>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</si>
  <si>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</si>
  <si>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</si>
  <si>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</si>
  <si>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</si>
  <si>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</si>
  <si>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</si>
  <si>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</si>
  <si>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</si>
  <si>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</si>
  <si>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</si>
  <si>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</si>
  <si>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</si>
  <si>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</si>
  <si>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</si>
  <si>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</si>
  <si>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</si>
  <si>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</si>
  <si>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</si>
  <si>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</si>
  <si>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</si>
  <si>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</si>
  <si>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</si>
  <si>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</si>
  <si>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</si>
  <si>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</si>
  <si>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</si>
  <si>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</si>
  <si>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</si>
  <si>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</si>
  <si>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</si>
  <si>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</si>
  <si>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</si>
  <si>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</si>
  <si>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</si>
  <si>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</si>
  <si>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</si>
  <si>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</si>
  <si>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</si>
  <si>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</si>
  <si>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</si>
  <si>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</si>
  <si>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</si>
  <si>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</si>
  <si>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</si>
  <si>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</si>
  <si>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</si>
  <si>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</si>
  <si>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</si>
  <si>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</si>
  <si>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</si>
  <si>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</si>
  <si>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</si>
  <si>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</si>
  <si>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</si>
  <si>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</si>
  <si>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</si>
  <si>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</si>
  <si>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</si>
  <si>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</si>
  <si>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</si>
  <si>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</si>
  <si>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</si>
  <si>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</si>
  <si>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</si>
  <si>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</si>
  <si>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</si>
  <si>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</si>
  <si>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</si>
  <si>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</si>
  <si>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</si>
  <si>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</si>
  <si>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</si>
  <si>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</si>
  <si>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</si>
  <si>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</si>
  <si>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</si>
  <si>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</si>
  <si>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</si>
  <si>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</si>
  <si>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</si>
  <si>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</si>
  <si>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</si>
  <si>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</si>
  <si>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</si>
  <si>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</si>
  <si>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</si>
  <si>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</si>
  <si>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</si>
  <si>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</si>
  <si>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</si>
  <si>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</si>
  <si>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</si>
  <si>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</si>
  <si>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</si>
  <si>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</si>
  <si>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</si>
  <si>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</si>
  <si>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</si>
  <si>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</si>
  <si>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</si>
  <si>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</si>
  <si>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</si>
  <si>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</si>
  <si>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</si>
  <si>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</si>
  <si>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</si>
  <si>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</si>
  <si>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</si>
  <si>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</si>
  <si>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</si>
  <si>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</si>
  <si>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</si>
  <si>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</si>
  <si>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</si>
  <si>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</si>
  <si>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</si>
  <si>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</si>
  <si>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</si>
  <si>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</si>
  <si>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</si>
  <si>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</si>
  <si>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</si>
  <si>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</si>
  <si>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</si>
  <si>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</si>
  <si>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</si>
  <si>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</si>
  <si>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</si>
  <si>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</si>
  <si>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</si>
  <si>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</si>
  <si>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</si>
  <si>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</si>
  <si>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</si>
  <si>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</si>
  <si>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</si>
  <si>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</si>
  <si>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</si>
  <si>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</si>
  <si>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</si>
  <si>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</si>
  <si>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</si>
  <si>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</si>
  <si>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</si>
  <si>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</si>
  <si>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</si>
  <si>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</si>
  <si>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</si>
  <si>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</si>
  <si>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</si>
  <si>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</si>
  <si>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</si>
  <si>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</si>
  <si>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</si>
  <si>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</si>
  <si>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</si>
  <si>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</si>
  <si>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</si>
  <si>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</si>
  <si>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</si>
  <si>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</si>
  <si>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</si>
  <si>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</si>
  <si>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</si>
  <si>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</si>
  <si>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</si>
  <si>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</si>
  <si>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</si>
  <si>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</si>
  <si>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</si>
  <si>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</si>
  <si>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</si>
  <si>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</si>
  <si>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</si>
  <si>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</si>
  <si>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</si>
  <si>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</si>
  <si>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</si>
  <si>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</si>
  <si>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</si>
  <si>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</si>
  <si>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</si>
  <si>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</si>
  <si>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</si>
  <si>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</si>
  <si>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</si>
  <si>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</si>
  <si>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</si>
  <si>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</si>
  <si>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</si>
  <si>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</si>
  <si>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</si>
  <si>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</si>
  <si>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</si>
  <si>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</si>
  <si>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</si>
  <si>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</si>
  <si>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</si>
  <si>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</si>
  <si>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</si>
  <si>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</si>
  <si>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</si>
  <si>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</si>
  <si>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</si>
  <si>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</si>
  <si>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</si>
  <si>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</si>
  <si>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</si>
  <si>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</si>
  <si>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</si>
  <si>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</si>
  <si>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</si>
  <si>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</si>
  <si>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</si>
  <si>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</si>
  <si>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</si>
  <si>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</si>
  <si>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</si>
  <si>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</si>
  <si>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</si>
  <si>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</si>
  <si>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</si>
  <si>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</si>
  <si>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</si>
  <si>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</si>
  <si>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</si>
  <si>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</si>
  <si>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</si>
  <si>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</si>
  <si>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</si>
  <si>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</si>
  <si>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</si>
  <si>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</si>
  <si>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</si>
  <si>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</si>
  <si>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</si>
  <si>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</si>
  <si>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</si>
  <si>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</si>
  <si>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</si>
  <si>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</si>
  <si>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</si>
  <si>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</si>
  <si>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</si>
  <si>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</si>
  <si>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</si>
  <si>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</si>
  <si>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</si>
  <si>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</si>
  <si>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</si>
  <si>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</si>
  <si>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</si>
  <si>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</si>
  <si>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</si>
  <si>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</si>
  <si>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</si>
  <si>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</si>
  <si>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</si>
  <si>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</si>
  <si>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</si>
  <si>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</si>
  <si>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</si>
  <si>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</si>
  <si>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</si>
  <si>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</si>
  <si>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</si>
  <si>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</si>
  <si>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</si>
  <si>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</si>
  <si>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</si>
  <si>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</si>
  <si>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</si>
  <si>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</si>
  <si>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</si>
  <si>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</si>
  <si>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</si>
  <si>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</si>
  <si>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</si>
  <si>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</si>
  <si>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</si>
  <si>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</si>
  <si>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</si>
  <si>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</si>
  <si>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</si>
  <si>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</si>
  <si>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</si>
  <si>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</si>
  <si>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</si>
  <si>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</si>
  <si>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</si>
  <si>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</si>
  <si>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</si>
  <si>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</si>
  <si>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</si>
  <si>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</si>
  <si>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</si>
  <si>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</si>
  <si>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</si>
  <si>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</si>
  <si>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</si>
  <si>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</si>
  <si>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</si>
  <si>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</si>
  <si>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</si>
  <si>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</si>
  <si>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</si>
  <si>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</si>
  <si>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</si>
  <si>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</si>
  <si>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</si>
  <si>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</si>
  <si>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</si>
  <si>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</si>
  <si>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</si>
  <si>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</si>
  <si>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</si>
  <si>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</si>
  <si>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</si>
  <si>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</si>
  <si>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</si>
  <si>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</si>
  <si>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</si>
  <si>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</si>
  <si>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</si>
  <si>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</si>
  <si>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</si>
  <si>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</si>
  <si>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</si>
  <si>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</si>
  <si>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</si>
  <si>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</si>
  <si>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</si>
  <si>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</si>
  <si>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</si>
  <si>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</si>
  <si>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</si>
  <si>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</si>
  <si>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</si>
  <si>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</si>
  <si>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</si>
  <si>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</si>
  <si>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</si>
  <si>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</si>
  <si>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</si>
  <si>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</si>
  <si>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</si>
  <si>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</si>
  <si>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</si>
  <si>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</si>
  <si>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</si>
  <si>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</si>
  <si>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</si>
  <si>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</si>
  <si>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</si>
  <si>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</si>
  <si>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</si>
  <si>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</si>
  <si>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</si>
  <si>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</si>
  <si>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</si>
  <si>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</si>
  <si>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</si>
  <si>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</si>
  <si>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</si>
  <si>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</si>
  <si>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</si>
  <si>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</si>
  <si>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</si>
  <si>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</si>
  <si>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</si>
  <si>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</si>
  <si>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</si>
  <si>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</si>
  <si>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</si>
  <si>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</si>
  <si>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</si>
  <si>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</si>
  <si>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</si>
  <si>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</si>
  <si>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</si>
  <si>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</si>
  <si>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</si>
  <si>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</si>
  <si>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</si>
  <si>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</si>
  <si>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</si>
  <si>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</si>
  <si>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</si>
  <si>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</si>
  <si>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</si>
  <si>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</si>
  <si>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</si>
  <si>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</si>
  <si>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</si>
  <si>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</si>
  <si>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</si>
  <si>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</si>
  <si>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</si>
  <si>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</si>
  <si>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</si>
  <si>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</si>
  <si>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</si>
  <si>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</si>
  <si>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</si>
  <si>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</si>
  <si>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</si>
  <si>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</si>
  <si>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</si>
  <si>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</si>
  <si>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</si>
  <si>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</si>
  <si>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</si>
  <si>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</si>
  <si>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</si>
  <si>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</si>
  <si>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</si>
  <si>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</si>
  <si>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</si>
  <si>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t>
    <phoneticPr fontId="5"/>
  </si>
  <si>
    <t>国際装備課</t>
    <phoneticPr fontId="5"/>
  </si>
  <si>
    <t>国際装備課長
荒木　孝裕</t>
    <phoneticPr fontId="5"/>
  </si>
  <si>
    <t>○</t>
  </si>
  <si>
    <t>防衛省設置法第四条第一項第三十二号</t>
    <phoneticPr fontId="5"/>
  </si>
  <si>
    <t>平成３１年度以降に係る防衛計画の大綱、中期防衛力整備計画（平成３１年度～平成３５年度）（平成３０年１２月１８日国家安全保障会議決定・閣議決定）</t>
    <phoneticPr fontId="5"/>
  </si>
  <si>
    <t>装備品取得等業務効率化推進庁費</t>
  </si>
  <si>
    <t>-</t>
  </si>
  <si>
    <t>―</t>
    <phoneticPr fontId="5"/>
  </si>
  <si>
    <t>相手国の能力向上/相手国との関係強化</t>
    <phoneticPr fontId="5"/>
  </si>
  <si>
    <t>件</t>
    <rPh sb="0" eb="1">
      <t>ケン</t>
    </rPh>
    <phoneticPr fontId="5"/>
  </si>
  <si>
    <t>件</t>
    <rPh sb="0" eb="1">
      <t>ケン</t>
    </rPh>
    <phoneticPr fontId="5"/>
  </si>
  <si>
    <t>執行額(X)／民間技師派遣及び招へい件数(Y)　　　　　　　　　</t>
    <rPh sb="7" eb="9">
      <t>ミンカン</t>
    </rPh>
    <rPh sb="9" eb="11">
      <t>ギシ</t>
    </rPh>
    <rPh sb="11" eb="13">
      <t>ハケン</t>
    </rPh>
    <rPh sb="13" eb="14">
      <t>オヨ</t>
    </rPh>
    <rPh sb="15" eb="16">
      <t>ショウ</t>
    </rPh>
    <rPh sb="18" eb="20">
      <t>ケンスウ</t>
    </rPh>
    <phoneticPr fontId="5"/>
  </si>
  <si>
    <t>百万円／件</t>
    <rPh sb="4" eb="5">
      <t>ケン</t>
    </rPh>
    <phoneticPr fontId="5"/>
  </si>
  <si>
    <t>　X/Y</t>
  </si>
  <si>
    <t>5/1</t>
  </si>
  <si>
    <t>5/2</t>
  </si>
  <si>
    <t>Ⅰ－２　我が国自身の防衛体制の強化（防衛力の中心的な構成要素の強化における優先事項）
Ⅲ－６　安全保障協力の強化（安全保障協力の強化）</t>
    <phoneticPr fontId="5"/>
  </si>
  <si>
    <t>Ⅰ－２－（３）　技術基盤の強化
Ⅰ－２－（５）　産業基盤の強靭化
Ⅲ－６－（３）　装備・技術協力</t>
    <phoneticPr fontId="5"/>
  </si>
  <si>
    <t>A.ジェー・シー・ケー株式会社</t>
    <phoneticPr fontId="5"/>
  </si>
  <si>
    <t>B.株式会社エモック・エンタープライズ</t>
    <phoneticPr fontId="5"/>
  </si>
  <si>
    <t>装備品取得等業務効率化推進庁費</t>
    <rPh sb="0" eb="3">
      <t>ソウビヒン</t>
    </rPh>
    <rPh sb="3" eb="5">
      <t>シュトク</t>
    </rPh>
    <rPh sb="5" eb="6">
      <t>トウ</t>
    </rPh>
    <rPh sb="6" eb="8">
      <t>ギョウム</t>
    </rPh>
    <rPh sb="8" eb="11">
      <t>コウリツカ</t>
    </rPh>
    <rPh sb="11" eb="13">
      <t>スイシン</t>
    </rPh>
    <rPh sb="13" eb="14">
      <t>チョウ</t>
    </rPh>
    <rPh sb="14" eb="15">
      <t>ヒ</t>
    </rPh>
    <phoneticPr fontId="5"/>
  </si>
  <si>
    <t>防衛装備協力等に関する視察支援</t>
    <phoneticPr fontId="5"/>
  </si>
  <si>
    <t>装備品取得等業務効率化推進庁費</t>
    <phoneticPr fontId="5"/>
  </si>
  <si>
    <t>ジェー・シー・ケー株式会社</t>
    <phoneticPr fontId="5"/>
  </si>
  <si>
    <t>株式会社エモック・エンタープライズ</t>
    <phoneticPr fontId="5"/>
  </si>
  <si>
    <t>-</t>
    <phoneticPr fontId="5"/>
  </si>
  <si>
    <t>28-0005</t>
    <phoneticPr fontId="5"/>
  </si>
  <si>
    <t>28-0013</t>
    <phoneticPr fontId="5"/>
  </si>
  <si>
    <t>0296</t>
    <phoneticPr fontId="5"/>
  </si>
  <si>
    <t>防衛</t>
  </si>
  <si>
    <t>諸外国との防衛装備・技術協力は、我が国の安全保障に資する。</t>
    <phoneticPr fontId="5"/>
  </si>
  <si>
    <t>防衛装備・技術協力に関する業務であり、国が直接実施する必要がある。</t>
    <phoneticPr fontId="5"/>
  </si>
  <si>
    <t>防衛装備・技術協力の推進のため必要な事業であり、優先度の高い事業である。</t>
    <phoneticPr fontId="5"/>
  </si>
  <si>
    <t>無</t>
  </si>
  <si>
    <t>有</t>
  </si>
  <si>
    <t>競争性のない随意契約は、キャンセル料の支払いとなっており、支払先は妥当である。</t>
    <rPh sb="0" eb="3">
      <t>キョウソウセイ</t>
    </rPh>
    <rPh sb="6" eb="8">
      <t>ズイイ</t>
    </rPh>
    <rPh sb="8" eb="10">
      <t>ケイヤク</t>
    </rPh>
    <rPh sb="17" eb="18">
      <t>リョウ</t>
    </rPh>
    <rPh sb="19" eb="21">
      <t>シハラ</t>
    </rPh>
    <rPh sb="29" eb="31">
      <t>シハラ</t>
    </rPh>
    <rPh sb="31" eb="32">
      <t>サキ</t>
    </rPh>
    <rPh sb="33" eb="35">
      <t>ダトウ</t>
    </rPh>
    <phoneticPr fontId="5"/>
  </si>
  <si>
    <t>‐</t>
  </si>
  <si>
    <t>-</t>
    <phoneticPr fontId="5"/>
  </si>
  <si>
    <t>相手国関係者を招へいするために最低限必要な経費である。</t>
    <rPh sb="0" eb="3">
      <t>アイテコク</t>
    </rPh>
    <rPh sb="3" eb="6">
      <t>カンケイシャ</t>
    </rPh>
    <rPh sb="7" eb="8">
      <t>ショウ</t>
    </rPh>
    <rPh sb="15" eb="18">
      <t>サイテイゲン</t>
    </rPh>
    <rPh sb="18" eb="20">
      <t>ヒツヨウ</t>
    </rPh>
    <rPh sb="21" eb="23">
      <t>ケイヒ</t>
    </rPh>
    <phoneticPr fontId="5"/>
  </si>
  <si>
    <t>本事業の実施に必要なものに限定している。</t>
    <rPh sb="0" eb="1">
      <t>ホン</t>
    </rPh>
    <rPh sb="1" eb="3">
      <t>ジギョウ</t>
    </rPh>
    <rPh sb="4" eb="6">
      <t>ジッシ</t>
    </rPh>
    <rPh sb="7" eb="9">
      <t>ヒツヨウ</t>
    </rPh>
    <rPh sb="13" eb="15">
      <t>ゲンテイ</t>
    </rPh>
    <phoneticPr fontId="5"/>
  </si>
  <si>
    <t>新型コロナウイルス感染症の影響もあり、招へい人数及び回数等を最低限に抑えたため。</t>
    <rPh sb="0" eb="2">
      <t>シンガタ</t>
    </rPh>
    <rPh sb="9" eb="12">
      <t>カンセンショウ</t>
    </rPh>
    <rPh sb="13" eb="15">
      <t>エイキョウ</t>
    </rPh>
    <rPh sb="19" eb="20">
      <t>ショウ</t>
    </rPh>
    <rPh sb="22" eb="24">
      <t>ニンズウ</t>
    </rPh>
    <rPh sb="24" eb="25">
      <t>オヨ</t>
    </rPh>
    <rPh sb="26" eb="28">
      <t>カイスウ</t>
    </rPh>
    <rPh sb="28" eb="29">
      <t>トウ</t>
    </rPh>
    <rPh sb="30" eb="33">
      <t>サイテイゲン</t>
    </rPh>
    <rPh sb="34" eb="35">
      <t>オサ</t>
    </rPh>
    <phoneticPr fontId="5"/>
  </si>
  <si>
    <t>必要最小限に抑えている。</t>
    <rPh sb="0" eb="2">
      <t>ヒツヨウ</t>
    </rPh>
    <rPh sb="2" eb="5">
      <t>サイショウゲン</t>
    </rPh>
    <rPh sb="6" eb="7">
      <t>オサ</t>
    </rPh>
    <phoneticPr fontId="5"/>
  </si>
  <si>
    <t>諸外国等に対する日本のプレゼンスを示すことができている。</t>
    <rPh sb="0" eb="3">
      <t>ショガイコク</t>
    </rPh>
    <rPh sb="3" eb="4">
      <t>トウ</t>
    </rPh>
    <rPh sb="5" eb="6">
      <t>タイ</t>
    </rPh>
    <rPh sb="8" eb="10">
      <t>ニホン</t>
    </rPh>
    <rPh sb="17" eb="18">
      <t>シメ</t>
    </rPh>
    <phoneticPr fontId="5"/>
  </si>
  <si>
    <t>　事業案件を精査し、真に必要な案件を実現するために翌年度の概算要求に反映させる。</t>
    <phoneticPr fontId="5"/>
  </si>
  <si>
    <t>-</t>
    <phoneticPr fontId="5"/>
  </si>
  <si>
    <t>0.6/1</t>
    <phoneticPr fontId="5"/>
  </si>
  <si>
    <t>17/6</t>
    <phoneticPr fontId="5"/>
  </si>
  <si>
    <t>相手国軍関係者等に対して、装備品に係る操作・維持整備、産業技術に関する知見を提供することは、相手国軍の自然災害等の実任務への対応の迅速性、運用態勢の向上につながりうるが、これらについての定量的な目標の設定は困難である。</t>
    <rPh sb="0" eb="3">
      <t>アイテコク</t>
    </rPh>
    <rPh sb="3" eb="4">
      <t>グン</t>
    </rPh>
    <rPh sb="4" eb="6">
      <t>カンケイ</t>
    </rPh>
    <rPh sb="6" eb="7">
      <t>シャ</t>
    </rPh>
    <rPh sb="7" eb="8">
      <t>トウ</t>
    </rPh>
    <rPh sb="9" eb="10">
      <t>タイ</t>
    </rPh>
    <rPh sb="13" eb="16">
      <t>ソウビヒン</t>
    </rPh>
    <rPh sb="17" eb="18">
      <t>カカ</t>
    </rPh>
    <rPh sb="19" eb="21">
      <t>ソウサ</t>
    </rPh>
    <rPh sb="22" eb="24">
      <t>イジ</t>
    </rPh>
    <rPh sb="24" eb="26">
      <t>セイビ</t>
    </rPh>
    <rPh sb="27" eb="29">
      <t>サンギョウ</t>
    </rPh>
    <rPh sb="29" eb="31">
      <t>ギジュツ</t>
    </rPh>
    <rPh sb="32" eb="33">
      <t>カン</t>
    </rPh>
    <rPh sb="35" eb="37">
      <t>チケン</t>
    </rPh>
    <rPh sb="38" eb="40">
      <t>テイキョウ</t>
    </rPh>
    <rPh sb="46" eb="49">
      <t>アイテコク</t>
    </rPh>
    <phoneticPr fontId="5"/>
  </si>
  <si>
    <t xml:space="preserve">  相手国の能力向上、地域の安定、我が国の安全保障環境改善</t>
    <rPh sb="2" eb="5">
      <t>アイテコク</t>
    </rPh>
    <rPh sb="6" eb="8">
      <t>ノウリョク</t>
    </rPh>
    <rPh sb="8" eb="10">
      <t>コウジョウ</t>
    </rPh>
    <rPh sb="11" eb="13">
      <t>チイキ</t>
    </rPh>
    <rPh sb="14" eb="16">
      <t>アンテイ</t>
    </rPh>
    <rPh sb="17" eb="18">
      <t>ワ</t>
    </rPh>
    <rPh sb="19" eb="20">
      <t>クニ</t>
    </rPh>
    <rPh sb="21" eb="23">
      <t>アンゼン</t>
    </rPh>
    <rPh sb="23" eb="25">
      <t>ホショウ</t>
    </rPh>
    <rPh sb="25" eb="27">
      <t>カンキョウ</t>
    </rPh>
    <rPh sb="27" eb="29">
      <t>カイゼン</t>
    </rPh>
    <phoneticPr fontId="5"/>
  </si>
  <si>
    <t>　 防衛装備・技術協力を行うにあたっては、装備品の相手国への移転のみならず、装備品の操作や維持修理に関する専門的な知識や経験を相手国の関係機関に提供することで、包括的かつ継続的に実施することが必要である。ＡＳＥＡＮ諸国からは、人道支援・災害救援や海洋安全保障分野における装備協力について日本側に期待が示されており、これらの分野における包括的な協力を実現することで、地域における自然災害への対応能力の向上やシーレーンの安全確保を通じて、地域の安定化への貢献につながる。</t>
    <rPh sb="2" eb="4">
      <t>ボウエイ</t>
    </rPh>
    <rPh sb="4" eb="6">
      <t>ソウビ</t>
    </rPh>
    <rPh sb="7" eb="9">
      <t>ギジュツ</t>
    </rPh>
    <phoneticPr fontId="5"/>
  </si>
  <si>
    <t>我が国の装備品等を知ってもらうことで、相手国との関係強化につながった。</t>
    <rPh sb="0" eb="1">
      <t>ワ</t>
    </rPh>
    <rPh sb="2" eb="3">
      <t>クニ</t>
    </rPh>
    <rPh sb="4" eb="7">
      <t>ソウビヒン</t>
    </rPh>
    <rPh sb="7" eb="8">
      <t>トウ</t>
    </rPh>
    <rPh sb="9" eb="10">
      <t>シ</t>
    </rPh>
    <rPh sb="19" eb="22">
      <t>アイテコク</t>
    </rPh>
    <rPh sb="24" eb="26">
      <t>カンケイ</t>
    </rPh>
    <rPh sb="26" eb="28">
      <t>キョウカ</t>
    </rPh>
    <phoneticPr fontId="5"/>
  </si>
  <si>
    <t>招へい件数</t>
    <phoneticPr fontId="5"/>
  </si>
  <si>
    <t>-</t>
    <phoneticPr fontId="5"/>
  </si>
  <si>
    <t>　諸外国の政府・防衛産業関係者等の海外要人を招へいする</t>
    <rPh sb="15" eb="16">
      <t>トウ</t>
    </rPh>
    <rPh sb="17" eb="19">
      <t>カイガイ</t>
    </rPh>
    <rPh sb="19" eb="21">
      <t>ヨウジン</t>
    </rPh>
    <phoneticPr fontId="5"/>
  </si>
  <si>
    <t xml:space="preserve">  防衛装備・技術の推進が見込まれる国に対して、我が国の装備品や技術等の理解を深めてもらい、協力案件の発掘・具体化につなげるため、諸外国の政府・防衛産業関係者を我が国に招へいする。</t>
    <rPh sb="10" eb="12">
      <t>スイシン</t>
    </rPh>
    <rPh sb="13" eb="15">
      <t>ミコ</t>
    </rPh>
    <rPh sb="18" eb="19">
      <t>クニ</t>
    </rPh>
    <rPh sb="20" eb="21">
      <t>タイ</t>
    </rPh>
    <rPh sb="24" eb="25">
      <t>ワ</t>
    </rPh>
    <rPh sb="26" eb="27">
      <t>クニ</t>
    </rPh>
    <rPh sb="28" eb="31">
      <t>ソウビヒン</t>
    </rPh>
    <rPh sb="32" eb="34">
      <t>ギジュツ</t>
    </rPh>
    <rPh sb="34" eb="35">
      <t>トウ</t>
    </rPh>
    <phoneticPr fontId="5"/>
  </si>
  <si>
    <t>１．必要性
　ＡＳＥＡＮ諸国等との防衛装備・技術協力の推進は我が国を含むアジア太平洋地域全体の安定化に資するものであり、その推進のために相手国軍関係者に対して装備品についての知見の提供やASEAN諸国等との協議を行うことは必要である。
２．効率性
　本事業は、今後協力の進展が見込まれる地域や案件に厳選しており、効率性は確保している。また、官が対応できることは、官で実施することで、コストは抑えている。
３．有効性
　本事業により、ＡＳＥＡＮ諸国等に対して日本の装備品や高い技術力を示すことができた。
４．総合評価
　本事業により、ASEAN諸国等との情報収集や意見交換が行える機会が増えるため、ASEAN諸国等との防衛装備・技術協力の推進に効果的な事業である。</t>
    <phoneticPr fontId="5"/>
  </si>
  <si>
    <t>本事業を用いて招へいした海外の要人数</t>
    <rPh sb="0" eb="1">
      <t>ホン</t>
    </rPh>
    <rPh sb="1" eb="3">
      <t>ジギョウ</t>
    </rPh>
    <rPh sb="4" eb="5">
      <t>モチ</t>
    </rPh>
    <rPh sb="7" eb="8">
      <t>ショウ</t>
    </rPh>
    <rPh sb="12" eb="14">
      <t>カイガイ</t>
    </rPh>
    <rPh sb="15" eb="17">
      <t>ヨウジン</t>
    </rPh>
    <phoneticPr fontId="5"/>
  </si>
  <si>
    <t>-</t>
    <phoneticPr fontId="5"/>
  </si>
  <si>
    <t>0289</t>
    <phoneticPr fontId="5"/>
  </si>
  <si>
    <t>-</t>
    <phoneticPr fontId="5"/>
  </si>
  <si>
    <t>我が国の装備品等見てもらうことで、相手国との関係強化につながった。</t>
    <phoneticPr fontId="5"/>
  </si>
  <si>
    <t>仕様書により、官民の役割分担を明らかにした上で条件に基づく契約をしており、負担関係は妥当である。</t>
    <rPh sb="0" eb="2">
      <t>シヨウ</t>
    </rPh>
    <rPh sb="2" eb="3">
      <t>ショ</t>
    </rPh>
    <rPh sb="7" eb="9">
      <t>カンミン</t>
    </rPh>
    <rPh sb="10" eb="12">
      <t>ヤクワリ</t>
    </rPh>
    <rPh sb="12" eb="14">
      <t>ブンタン</t>
    </rPh>
    <rPh sb="15" eb="16">
      <t>アキ</t>
    </rPh>
    <rPh sb="21" eb="22">
      <t>ウエ</t>
    </rPh>
    <rPh sb="23" eb="25">
      <t>ジョウケン</t>
    </rPh>
    <rPh sb="26" eb="27">
      <t>モト</t>
    </rPh>
    <rPh sb="29" eb="31">
      <t>ケイヤク</t>
    </rPh>
    <rPh sb="37" eb="39">
      <t>フタン</t>
    </rPh>
    <rPh sb="39" eb="41">
      <t>カンケイ</t>
    </rPh>
    <rPh sb="42" eb="44">
      <t>ダトウ</t>
    </rPh>
    <phoneticPr fontId="5"/>
  </si>
  <si>
    <t xml:space="preserve"> 　AＳＥＡＮ諸国に対し、相手国軍関係者に対して装備品に係る操作や維持修理についての知見を提供することで、移転する装備品に伴うアフターサービスを含めた包括的な防衛装備・技術協力を推進するもの。</t>
    <rPh sb="59" eb="60">
      <t>ヒン</t>
    </rPh>
    <rPh sb="79" eb="81">
      <t>ボウエイ</t>
    </rPh>
    <rPh sb="84" eb="86">
      <t>ギジュツ</t>
    </rPh>
    <rPh sb="89" eb="91">
      <t>スイシン</t>
    </rPh>
    <phoneticPr fontId="5"/>
  </si>
  <si>
    <t>-</t>
    <phoneticPr fontId="5"/>
  </si>
  <si>
    <t>①https://www.mod.go.jp/j/approach/hyouka/seisaku/2021/pdf/R03_bunseki_06.pdf
②https://www.mod.go.jp/j/approach/hyouka/seisaku/2021/pdf/R03_bunseki_08.pd
③https://www.mod.go.jp/j/approach/hyouka/seisaku/2021/pdf/R03_bunseki_19.pdff</t>
    <phoneticPr fontId="5"/>
  </si>
  <si>
    <t>①８ページ
②４、５ページ
③４ページ</t>
    <phoneticPr fontId="5"/>
  </si>
  <si>
    <t>-</t>
    <phoneticPr fontId="5"/>
  </si>
  <si>
    <t>防衛装備協力（諸外国（ASEAN及び中東諸国）からの現地軍関係者等の招へい等）</t>
    <phoneticPr fontId="5"/>
  </si>
  <si>
    <t>・新型コロナウィルス感染症の影響により、執行率が大幅に下がっているが、事業の成果目標が達成できたと言えるのか。また、過去のレビューシートから、コロナ以前においても執行率が低い状態が見受けられる。ASEAN地域における緊張が高まる中、ASEAN諸国との防衛上での連携はより重要性が高まっているものと思われる。このコロナ禍の機会を捉えて、改めて関係国等と綿密な調整を行い、真に必要な事業は何なのか等を検討し、より積極的な連携を図るとともに、効率的な予算執行及び適切な予算要求に努められたい。</t>
    <phoneticPr fontId="5"/>
  </si>
  <si>
    <t>・外部有識者の所見を踏まえて、適切に対応されたい。</t>
    <phoneticPr fontId="5"/>
  </si>
  <si>
    <t>執行等改善</t>
  </si>
  <si>
    <t>・新型コロナウイルス感染症の世界的拡大の影響を受け、相手国政府等との調整の結果、当初計画していた招へい事業が実施できなかったり、また、実施できた事業に関しても、招へい人数を小人数にする、招へい場所も限定するなど、感染リスクを考慮したうえで実施したため、執行金額が低くなっている。
・本事業は、外部有識者からの指摘にもあるように、ASEAN諸国との連携という点で重要性が高まっており、防衛装備・技術協力の推進に効果的な事業である。今後の新型コロナウイルス感染症の状況を考慮しつつ、引き続き、相手国政府等と綿密に調整を行い、防衛装備・技術協力のより一層の推進のため、本事業を効果的・効率的に実施できるように、予算執行及び予算要求に反映していく。</t>
    <rPh sb="1" eb="3">
      <t>シンガタ</t>
    </rPh>
    <rPh sb="10" eb="13">
      <t>カンセンショウ</t>
    </rPh>
    <rPh sb="14" eb="17">
      <t>セカイテキ</t>
    </rPh>
    <rPh sb="17" eb="19">
      <t>カクダイ</t>
    </rPh>
    <rPh sb="20" eb="22">
      <t>エイキョウ</t>
    </rPh>
    <rPh sb="23" eb="24">
      <t>ウ</t>
    </rPh>
    <rPh sb="26" eb="29">
      <t>アイテコク</t>
    </rPh>
    <rPh sb="29" eb="31">
      <t>セイフ</t>
    </rPh>
    <rPh sb="31" eb="32">
      <t>トウ</t>
    </rPh>
    <rPh sb="34" eb="36">
      <t>チョウセイ</t>
    </rPh>
    <rPh sb="37" eb="39">
      <t>ケッカ</t>
    </rPh>
    <rPh sb="40" eb="42">
      <t>トウショ</t>
    </rPh>
    <rPh sb="42" eb="44">
      <t>ケイカク</t>
    </rPh>
    <rPh sb="48" eb="49">
      <t>ショウ</t>
    </rPh>
    <rPh sb="51" eb="53">
      <t>ジギョウ</t>
    </rPh>
    <rPh sb="54" eb="56">
      <t>ジッシ</t>
    </rPh>
    <rPh sb="67" eb="69">
      <t>ジッシ</t>
    </rPh>
    <rPh sb="72" eb="74">
      <t>ジギョウ</t>
    </rPh>
    <rPh sb="75" eb="76">
      <t>カン</t>
    </rPh>
    <rPh sb="80" eb="81">
      <t>ショウ</t>
    </rPh>
    <rPh sb="83" eb="85">
      <t>ニンズウ</t>
    </rPh>
    <rPh sb="87" eb="89">
      <t>ニンズウ</t>
    </rPh>
    <rPh sb="93" eb="94">
      <t>ショウ</t>
    </rPh>
    <rPh sb="96" eb="98">
      <t>バショ</t>
    </rPh>
    <rPh sb="99" eb="101">
      <t>ゲンテイ</t>
    </rPh>
    <rPh sb="106" eb="108">
      <t>カンセン</t>
    </rPh>
    <rPh sb="112" eb="114">
      <t>コウリョ</t>
    </rPh>
    <rPh sb="119" eb="121">
      <t>ジッシ</t>
    </rPh>
    <rPh sb="126" eb="128">
      <t>シッコウ</t>
    </rPh>
    <rPh sb="128" eb="130">
      <t>キンガク</t>
    </rPh>
    <rPh sb="131" eb="132">
      <t>ヒク</t>
    </rPh>
    <rPh sb="141" eb="142">
      <t>ホン</t>
    </rPh>
    <rPh sb="142" eb="144">
      <t>ジギョウ</t>
    </rPh>
    <rPh sb="146" eb="148">
      <t>ガイブ</t>
    </rPh>
    <rPh sb="148" eb="151">
      <t>ユウシキシャ</t>
    </rPh>
    <rPh sb="154" eb="156">
      <t>シテキ</t>
    </rPh>
    <rPh sb="169" eb="171">
      <t>ショコク</t>
    </rPh>
    <rPh sb="173" eb="175">
      <t>レンケイ</t>
    </rPh>
    <rPh sb="178" eb="179">
      <t>テン</t>
    </rPh>
    <rPh sb="180" eb="183">
      <t>ジュウヨウセイ</t>
    </rPh>
    <rPh sb="184" eb="185">
      <t>タカ</t>
    </rPh>
    <rPh sb="214" eb="216">
      <t>コンゴ</t>
    </rPh>
    <rPh sb="217" eb="219">
      <t>シンガタ</t>
    </rPh>
    <rPh sb="226" eb="229">
      <t>カンセンショウ</t>
    </rPh>
    <rPh sb="230" eb="232">
      <t>ジョウキョウ</t>
    </rPh>
    <rPh sb="233" eb="235">
      <t>コウリョ</t>
    </rPh>
    <rPh sb="239" eb="240">
      <t>ヒ</t>
    </rPh>
    <rPh sb="241" eb="242">
      <t>ツヅ</t>
    </rPh>
    <rPh sb="244" eb="247">
      <t>アイテコク</t>
    </rPh>
    <rPh sb="247" eb="249">
      <t>セイフ</t>
    </rPh>
    <rPh sb="249" eb="250">
      <t>トウ</t>
    </rPh>
    <rPh sb="251" eb="253">
      <t>メンミツ</t>
    </rPh>
    <rPh sb="254" eb="256">
      <t>チョウセイ</t>
    </rPh>
    <rPh sb="257" eb="258">
      <t>オコナ</t>
    </rPh>
    <rPh sb="260" eb="262">
      <t>ボウエイ</t>
    </rPh>
    <rPh sb="262" eb="264">
      <t>ソウビ</t>
    </rPh>
    <rPh sb="265" eb="267">
      <t>ギジュツ</t>
    </rPh>
    <rPh sb="267" eb="269">
      <t>キョウリョク</t>
    </rPh>
    <rPh sb="272" eb="274">
      <t>イッソウ</t>
    </rPh>
    <rPh sb="275" eb="277">
      <t>スイシン</t>
    </rPh>
    <rPh sb="281" eb="282">
      <t>ホン</t>
    </rPh>
    <rPh sb="282" eb="284">
      <t>ジギョウ</t>
    </rPh>
    <rPh sb="285" eb="287">
      <t>コウカ</t>
    </rPh>
    <rPh sb="287" eb="288">
      <t>テキ</t>
    </rPh>
    <rPh sb="289" eb="292">
      <t>コウリツテキ</t>
    </rPh>
    <rPh sb="293" eb="295">
      <t>ジッシ</t>
    </rPh>
    <rPh sb="302" eb="304">
      <t>ヨサン</t>
    </rPh>
    <rPh sb="304" eb="306">
      <t>シッコウ</t>
    </rPh>
    <rPh sb="306" eb="307">
      <t>オヨ</t>
    </rPh>
    <rPh sb="308" eb="310">
      <t>ヨサン</t>
    </rPh>
    <rPh sb="310" eb="312">
      <t>ヨウキュウ</t>
    </rPh>
    <rPh sb="313" eb="315">
      <t>ハンエイ</t>
    </rPh>
    <phoneticPr fontId="5"/>
  </si>
  <si>
    <t>令和５年度では令和４年度に引き続き、招へい対象国をASEAN諸国だけではなく、今後とも協力が見込まれる中東諸国にも広げているため、増加となっている。
重要政策推進枠：25</t>
    <rPh sb="7" eb="9">
      <t>レイワ</t>
    </rPh>
    <rPh sb="10" eb="12">
      <t>ネンド</t>
    </rPh>
    <rPh sb="13" eb="14">
      <t>ヒ</t>
    </rPh>
    <rPh sb="15" eb="16">
      <t>ツヅ</t>
    </rPh>
    <rPh sb="57" eb="58">
      <t>ヒロ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</si>
</sst>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4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190500</xdr:colOff>
      <xdr:row>269</xdr:row>
      <xdr:rowOff>201707</xdr:rowOff>
    </xdr:from>
    <xdr:to>
      <xdr:col>46</xdr:col>
      <xdr:colOff>107356</xdr:colOff>
      <xdr:row>306</xdr:row>
      <xdr:rowOff>163269</xdr:rowOff>
    </xdr:to>
    <xdr:pic>
      <xdr:nvPicPr>
        <xdr:cNvPr id="2" name="図 1">
          <a:extLst>
            <a:ext uri="{FF2B5EF4-FFF2-40B4-BE49-F238E27FC236}">
              <a16:creationId xmlns:a16="http://schemas.microsoft.com/office/drawing/2014/main" id="{07D348FF-2D1C-4A2F-9F7E-5FEA00808A07}"/>
            </a:ext>
          </a:extLst>
        </xdr:cNvPr>
        <xdr:cNvPicPr>
          <a:picLocks noChangeAspect="1"/>
        </xdr:cNvPicPr>
      </xdr:nvPicPr>
      <xdr:blipFill>
        <a:blip xmlns:r="http://schemas.openxmlformats.org/officeDocument/2006/relationships" r:embed="rId1"/>
        <a:stretch>
          <a:fillRect/>
        </a:stretch>
      </xdr:blipFill>
      <xdr:spPr>
        <a:xfrm>
          <a:off x="2005853" y="41024736"/>
          <a:ext cx="7376799" cy="378594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Normal="75" zoomScaleSheetLayoutView="100" zoomScalePageLayoutView="85" workbookViewId="0">
      <selection activeCell="A258" sqref="A258:XFD26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722</v>
      </c>
      <c r="AK2" s="187"/>
      <c r="AL2" s="187"/>
      <c r="AM2" s="187"/>
      <c r="AN2" s="90" t="s">
        <v>367</v>
      </c>
      <c r="AO2" s="187">
        <v>21</v>
      </c>
      <c r="AP2" s="187"/>
      <c r="AQ2" s="187"/>
      <c r="AR2" s="91" t="s">
        <v>367</v>
      </c>
      <c r="AS2" s="188">
        <v>246</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760</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464</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693</v>
      </c>
      <c r="AF5" s="209"/>
      <c r="AG5" s="209"/>
      <c r="AH5" s="209"/>
      <c r="AI5" s="209"/>
      <c r="AJ5" s="209"/>
      <c r="AK5" s="209"/>
      <c r="AL5" s="209"/>
      <c r="AM5" s="209"/>
      <c r="AN5" s="209"/>
      <c r="AO5" s="209"/>
      <c r="AP5" s="210"/>
      <c r="AQ5" s="211" t="s">
        <v>694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742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755</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28</v>
      </c>
      <c r="Q13" s="232"/>
      <c r="R13" s="232"/>
      <c r="S13" s="232"/>
      <c r="T13" s="232"/>
      <c r="U13" s="232"/>
      <c r="V13" s="233"/>
      <c r="W13" s="231">
        <v>21</v>
      </c>
      <c r="X13" s="232"/>
      <c r="Y13" s="232"/>
      <c r="Z13" s="232"/>
      <c r="AA13" s="232"/>
      <c r="AB13" s="232"/>
      <c r="AC13" s="233"/>
      <c r="AD13" s="231">
        <v>17</v>
      </c>
      <c r="AE13" s="232"/>
      <c r="AF13" s="232"/>
      <c r="AG13" s="232"/>
      <c r="AH13" s="232"/>
      <c r="AI13" s="232"/>
      <c r="AJ13" s="233"/>
      <c r="AK13" s="231">
        <v>21</v>
      </c>
      <c r="AL13" s="232"/>
      <c r="AM13" s="232"/>
      <c r="AN13" s="232"/>
      <c r="AO13" s="232"/>
      <c r="AP13" s="232"/>
      <c r="AQ13" s="233"/>
      <c r="AR13" s="243">
        <v>25</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750</v>
      </c>
      <c r="Q14" s="232"/>
      <c r="R14" s="232"/>
      <c r="S14" s="232"/>
      <c r="T14" s="232"/>
      <c r="U14" s="232"/>
      <c r="V14" s="233"/>
      <c r="W14" s="231" t="s">
        <v>750</v>
      </c>
      <c r="X14" s="232"/>
      <c r="Y14" s="232"/>
      <c r="Z14" s="232"/>
      <c r="AA14" s="232"/>
      <c r="AB14" s="232"/>
      <c r="AC14" s="233"/>
      <c r="AD14" s="231" t="s">
        <v>750</v>
      </c>
      <c r="AE14" s="232"/>
      <c r="AF14" s="232"/>
      <c r="AG14" s="232"/>
      <c r="AH14" s="232"/>
      <c r="AI14" s="232"/>
      <c r="AJ14" s="233"/>
      <c r="AK14" s="231" t="s">
        <v>750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750</v>
      </c>
      <c r="Q15" s="232"/>
      <c r="R15" s="232"/>
      <c r="S15" s="232"/>
      <c r="T15" s="232"/>
      <c r="U15" s="232"/>
      <c r="V15" s="233"/>
      <c r="W15" s="231" t="s">
        <v>750</v>
      </c>
      <c r="X15" s="232"/>
      <c r="Y15" s="232"/>
      <c r="Z15" s="232"/>
      <c r="AA15" s="232"/>
      <c r="AB15" s="232"/>
      <c r="AC15" s="233"/>
      <c r="AD15" s="231" t="s">
        <v>750</v>
      </c>
      <c r="AE15" s="232"/>
      <c r="AF15" s="232"/>
      <c r="AG15" s="232"/>
      <c r="AH15" s="232"/>
      <c r="AI15" s="232"/>
      <c r="AJ15" s="233"/>
      <c r="AK15" s="231" t="s">
        <v>750</v>
      </c>
      <c r="AL15" s="232"/>
      <c r="AM15" s="232"/>
      <c r="AN15" s="232"/>
      <c r="AO15" s="232"/>
      <c r="AP15" s="232"/>
      <c r="AQ15" s="233"/>
      <c r="AR15" s="231" t="s">
        <v>718</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750</v>
      </c>
      <c r="Q16" s="232"/>
      <c r="R16" s="232"/>
      <c r="S16" s="232"/>
      <c r="T16" s="232"/>
      <c r="U16" s="232"/>
      <c r="V16" s="233"/>
      <c r="W16" s="231" t="s">
        <v>750</v>
      </c>
      <c r="X16" s="232"/>
      <c r="Y16" s="232"/>
      <c r="Z16" s="232"/>
      <c r="AA16" s="232"/>
      <c r="AB16" s="232"/>
      <c r="AC16" s="233"/>
      <c r="AD16" s="231" t="s">
        <v>750</v>
      </c>
      <c r="AE16" s="232"/>
      <c r="AF16" s="232"/>
      <c r="AG16" s="232"/>
      <c r="AH16" s="232"/>
      <c r="AI16" s="232"/>
      <c r="AJ16" s="233"/>
      <c r="AK16" s="231" t="s">
        <v>750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750</v>
      </c>
      <c r="Q17" s="232"/>
      <c r="R17" s="232"/>
      <c r="S17" s="232"/>
      <c r="T17" s="232"/>
      <c r="U17" s="232"/>
      <c r="V17" s="233"/>
      <c r="W17" s="231" t="s">
        <v>750</v>
      </c>
      <c r="X17" s="232"/>
      <c r="Y17" s="232"/>
      <c r="Z17" s="232"/>
      <c r="AA17" s="232"/>
      <c r="AB17" s="232"/>
      <c r="AC17" s="233"/>
      <c r="AD17" s="231" t="s">
        <v>750</v>
      </c>
      <c r="AE17" s="232"/>
      <c r="AF17" s="232"/>
      <c r="AG17" s="232"/>
      <c r="AH17" s="232"/>
      <c r="AI17" s="232"/>
      <c r="AJ17" s="233"/>
      <c r="AK17" s="231" t="s">
        <v>750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28</v>
      </c>
      <c r="Q18" s="276"/>
      <c r="R18" s="276"/>
      <c r="S18" s="276"/>
      <c r="T18" s="276"/>
      <c r="U18" s="276"/>
      <c r="V18" s="277"/>
      <c r="W18" s="275">
        <f>SUM(W13:AC17)</f>
        <v>21</v>
      </c>
      <c r="X18" s="276"/>
      <c r="Y18" s="276"/>
      <c r="Z18" s="276"/>
      <c r="AA18" s="276"/>
      <c r="AB18" s="276"/>
      <c r="AC18" s="277"/>
      <c r="AD18" s="275">
        <f>SUM(AD13:AJ17)</f>
        <v>17</v>
      </c>
      <c r="AE18" s="276"/>
      <c r="AF18" s="276"/>
      <c r="AG18" s="276"/>
      <c r="AH18" s="276"/>
      <c r="AI18" s="276"/>
      <c r="AJ18" s="277"/>
      <c r="AK18" s="275">
        <f>SUM(AK13:AQ17)</f>
        <v>21</v>
      </c>
      <c r="AL18" s="276"/>
      <c r="AM18" s="276"/>
      <c r="AN18" s="276"/>
      <c r="AO18" s="276"/>
      <c r="AP18" s="276"/>
      <c r="AQ18" s="277"/>
      <c r="AR18" s="275">
        <f>SUM(AR13:AX17)</f>
        <v>25</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5</v>
      </c>
      <c r="Q19" s="232"/>
      <c r="R19" s="232"/>
      <c r="S19" s="232"/>
      <c r="T19" s="232"/>
      <c r="U19" s="232"/>
      <c r="V19" s="233"/>
      <c r="W19" s="231">
        <v>5</v>
      </c>
      <c r="X19" s="232"/>
      <c r="Y19" s="232"/>
      <c r="Z19" s="232"/>
      <c r="AA19" s="232"/>
      <c r="AB19" s="232"/>
      <c r="AC19" s="233"/>
      <c r="AD19" s="231">
        <v>0.6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0.17857142857142858</v>
      </c>
      <c r="Q20" s="307"/>
      <c r="R20" s="307"/>
      <c r="S20" s="307"/>
      <c r="T20" s="307"/>
      <c r="U20" s="307"/>
      <c r="V20" s="307"/>
      <c r="W20" s="307">
        <f>IF(W18=0, "-", SUM(W19)/W18)</f>
        <v>0.23809523809523808</v>
      </c>
      <c r="X20" s="307"/>
      <c r="Y20" s="307"/>
      <c r="Z20" s="307"/>
      <c r="AA20" s="307"/>
      <c r="AB20" s="307"/>
      <c r="AC20" s="307"/>
      <c r="AD20" s="307">
        <f>IF(AD18=0, "-", SUM(AD19)/AD18)</f>
        <v>3.5294117647058823E-2</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0.17857142857142858</v>
      </c>
      <c r="Q21" s="307"/>
      <c r="R21" s="307"/>
      <c r="S21" s="307"/>
      <c r="T21" s="307"/>
      <c r="U21" s="307"/>
      <c r="V21" s="307"/>
      <c r="W21" s="307">
        <f>IF(W19=0, "-", SUM(W19)/SUM(W13,W14))</f>
        <v>0.23809523809523808</v>
      </c>
      <c r="X21" s="307"/>
      <c r="Y21" s="307"/>
      <c r="Z21" s="307"/>
      <c r="AA21" s="307"/>
      <c r="AB21" s="307"/>
      <c r="AC21" s="307"/>
      <c r="AD21" s="307">
        <f>IF(AD19=0, "-", SUM(AD19)/SUM(AD13,AD14))</f>
        <v>3.5294117647058823E-2</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698</v>
      </c>
      <c r="H23" s="293"/>
      <c r="I23" s="293"/>
      <c r="J23" s="293"/>
      <c r="K23" s="293"/>
      <c r="L23" s="293"/>
      <c r="M23" s="293"/>
      <c r="N23" s="293"/>
      <c r="O23" s="294"/>
      <c r="P23" s="243">
        <v>21</v>
      </c>
      <c r="Q23" s="244"/>
      <c r="R23" s="244"/>
      <c r="S23" s="244"/>
      <c r="T23" s="244"/>
      <c r="U23" s="244"/>
      <c r="V23" s="295"/>
      <c r="W23" s="243">
        <v>25</v>
      </c>
      <c r="X23" s="244"/>
      <c r="Y23" s="244"/>
      <c r="Z23" s="244"/>
      <c r="AA23" s="244"/>
      <c r="AB23" s="244"/>
      <c r="AC23" s="295"/>
      <c r="AD23" s="296" t="s">
        <v>765</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699</v>
      </c>
      <c r="H24" s="303"/>
      <c r="I24" s="303"/>
      <c r="J24" s="303"/>
      <c r="K24" s="303"/>
      <c r="L24" s="303"/>
      <c r="M24" s="303"/>
      <c r="N24" s="303"/>
      <c r="O24" s="304"/>
      <c r="P24" s="231" t="s">
        <v>750</v>
      </c>
      <c r="Q24" s="232"/>
      <c r="R24" s="232"/>
      <c r="S24" s="232"/>
      <c r="T24" s="232"/>
      <c r="U24" s="232"/>
      <c r="V24" s="233"/>
      <c r="W24" s="231" t="s">
        <v>718</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699</v>
      </c>
      <c r="H25" s="303"/>
      <c r="I25" s="303"/>
      <c r="J25" s="303"/>
      <c r="K25" s="303"/>
      <c r="L25" s="303"/>
      <c r="M25" s="303"/>
      <c r="N25" s="303"/>
      <c r="O25" s="304"/>
      <c r="P25" s="231" t="s">
        <v>750</v>
      </c>
      <c r="Q25" s="232"/>
      <c r="R25" s="232"/>
      <c r="S25" s="232"/>
      <c r="T25" s="232"/>
      <c r="U25" s="232"/>
      <c r="V25" s="233"/>
      <c r="W25" s="231" t="s">
        <v>718</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699</v>
      </c>
      <c r="H26" s="303"/>
      <c r="I26" s="303"/>
      <c r="J26" s="303"/>
      <c r="K26" s="303"/>
      <c r="L26" s="303"/>
      <c r="M26" s="303"/>
      <c r="N26" s="303"/>
      <c r="O26" s="304"/>
      <c r="P26" s="231" t="s">
        <v>750</v>
      </c>
      <c r="Q26" s="232"/>
      <c r="R26" s="232"/>
      <c r="S26" s="232"/>
      <c r="T26" s="232"/>
      <c r="U26" s="232"/>
      <c r="V26" s="233"/>
      <c r="W26" s="231" t="s">
        <v>718</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699</v>
      </c>
      <c r="H27" s="303"/>
      <c r="I27" s="303"/>
      <c r="J27" s="303"/>
      <c r="K27" s="303"/>
      <c r="L27" s="303"/>
      <c r="M27" s="303"/>
      <c r="N27" s="303"/>
      <c r="O27" s="304"/>
      <c r="P27" s="231" t="s">
        <v>750</v>
      </c>
      <c r="Q27" s="232"/>
      <c r="R27" s="232"/>
      <c r="S27" s="232"/>
      <c r="T27" s="232"/>
      <c r="U27" s="232"/>
      <c r="V27" s="233"/>
      <c r="W27" s="231" t="s">
        <v>718</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759</v>
      </c>
      <c r="H28" s="310"/>
      <c r="I28" s="310"/>
      <c r="J28" s="310"/>
      <c r="K28" s="310"/>
      <c r="L28" s="310"/>
      <c r="M28" s="310"/>
      <c r="N28" s="310"/>
      <c r="O28" s="311"/>
      <c r="P28" s="312" t="s">
        <v>759</v>
      </c>
      <c r="Q28" s="313"/>
      <c r="R28" s="313"/>
      <c r="S28" s="313"/>
      <c r="T28" s="313"/>
      <c r="U28" s="313"/>
      <c r="V28" s="314"/>
      <c r="W28" s="312" t="s">
        <v>759</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21</v>
      </c>
      <c r="Q29" s="346"/>
      <c r="R29" s="346"/>
      <c r="S29" s="346"/>
      <c r="T29" s="346"/>
      <c r="U29" s="346"/>
      <c r="V29" s="347"/>
      <c r="W29" s="348">
        <f>AR13</f>
        <v>25</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747</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4" t="s">
        <v>11</v>
      </c>
      <c r="AC31" s="414"/>
      <c r="AD31" s="414"/>
      <c r="AE31" s="415" t="s">
        <v>500</v>
      </c>
      <c r="AF31" s="416"/>
      <c r="AG31" s="416"/>
      <c r="AH31" s="417"/>
      <c r="AI31" s="415" t="s">
        <v>652</v>
      </c>
      <c r="AJ31" s="416"/>
      <c r="AK31" s="416"/>
      <c r="AL31" s="417"/>
      <c r="AM31" s="415" t="s">
        <v>468</v>
      </c>
      <c r="AN31" s="416"/>
      <c r="AO31" s="416"/>
      <c r="AP31" s="417"/>
      <c r="AQ31" s="423" t="s">
        <v>499</v>
      </c>
      <c r="AR31" s="424"/>
      <c r="AS31" s="424"/>
      <c r="AT31" s="425"/>
      <c r="AU31" s="423" t="s">
        <v>677</v>
      </c>
      <c r="AV31" s="424"/>
      <c r="AW31" s="424"/>
      <c r="AX31" s="426"/>
    </row>
    <row r="32" spans="1:50" ht="23.25" customHeight="1" x14ac:dyDescent="0.15">
      <c r="A32" s="363"/>
      <c r="B32" s="332"/>
      <c r="C32" s="332"/>
      <c r="D32" s="332"/>
      <c r="E32" s="332"/>
      <c r="F32" s="333"/>
      <c r="G32" s="372" t="s">
        <v>746</v>
      </c>
      <c r="H32" s="373"/>
      <c r="I32" s="373"/>
      <c r="J32" s="373"/>
      <c r="K32" s="373"/>
      <c r="L32" s="373"/>
      <c r="M32" s="373"/>
      <c r="N32" s="373"/>
      <c r="O32" s="373"/>
      <c r="P32" s="376" t="s">
        <v>744</v>
      </c>
      <c r="Q32" s="377"/>
      <c r="R32" s="377"/>
      <c r="S32" s="377"/>
      <c r="T32" s="377"/>
      <c r="U32" s="377"/>
      <c r="V32" s="377"/>
      <c r="W32" s="377"/>
      <c r="X32" s="378"/>
      <c r="Y32" s="382" t="s">
        <v>52</v>
      </c>
      <c r="Z32" s="383"/>
      <c r="AA32" s="384"/>
      <c r="AB32" s="385" t="s">
        <v>703</v>
      </c>
      <c r="AC32" s="386"/>
      <c r="AD32" s="386"/>
      <c r="AE32" s="387">
        <v>1</v>
      </c>
      <c r="AF32" s="387"/>
      <c r="AG32" s="387"/>
      <c r="AH32" s="387"/>
      <c r="AI32" s="387">
        <v>2</v>
      </c>
      <c r="AJ32" s="387"/>
      <c r="AK32" s="387"/>
      <c r="AL32" s="387"/>
      <c r="AM32" s="387">
        <v>1</v>
      </c>
      <c r="AN32" s="387"/>
      <c r="AO32" s="387"/>
      <c r="AP32" s="387"/>
      <c r="AQ32" s="411" t="s">
        <v>737</v>
      </c>
      <c r="AR32" s="387"/>
      <c r="AS32" s="387"/>
      <c r="AT32" s="387"/>
      <c r="AU32" s="404" t="s">
        <v>737</v>
      </c>
      <c r="AV32" s="418"/>
      <c r="AW32" s="418"/>
      <c r="AX32" s="419"/>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0" t="s">
        <v>53</v>
      </c>
      <c r="Z33" s="421"/>
      <c r="AA33" s="422"/>
      <c r="AB33" s="385" t="s">
        <v>703</v>
      </c>
      <c r="AC33" s="386"/>
      <c r="AD33" s="386"/>
      <c r="AE33" s="387">
        <v>1</v>
      </c>
      <c r="AF33" s="387"/>
      <c r="AG33" s="387"/>
      <c r="AH33" s="387"/>
      <c r="AI33" s="387">
        <v>4</v>
      </c>
      <c r="AJ33" s="387"/>
      <c r="AK33" s="387"/>
      <c r="AL33" s="387"/>
      <c r="AM33" s="387">
        <v>2</v>
      </c>
      <c r="AN33" s="387"/>
      <c r="AO33" s="387"/>
      <c r="AP33" s="387"/>
      <c r="AQ33" s="387">
        <v>3</v>
      </c>
      <c r="AR33" s="387"/>
      <c r="AS33" s="387"/>
      <c r="AT33" s="387"/>
      <c r="AU33" s="404">
        <v>4</v>
      </c>
      <c r="AV33" s="418"/>
      <c r="AW33" s="418"/>
      <c r="AX33" s="419"/>
    </row>
    <row r="34" spans="1:51" ht="23.25" customHeight="1" x14ac:dyDescent="0.15">
      <c r="A34" s="450" t="s">
        <v>665</v>
      </c>
      <c r="B34" s="451"/>
      <c r="C34" s="451"/>
      <c r="D34" s="451"/>
      <c r="E34" s="451"/>
      <c r="F34" s="452"/>
      <c r="G34" s="238" t="s">
        <v>666</v>
      </c>
      <c r="H34" s="238"/>
      <c r="I34" s="238"/>
      <c r="J34" s="238"/>
      <c r="K34" s="238"/>
      <c r="L34" s="238"/>
      <c r="M34" s="238"/>
      <c r="N34" s="238"/>
      <c r="O34" s="238"/>
      <c r="P34" s="238"/>
      <c r="Q34" s="238"/>
      <c r="R34" s="238"/>
      <c r="S34" s="238"/>
      <c r="T34" s="238"/>
      <c r="U34" s="238"/>
      <c r="V34" s="238"/>
      <c r="W34" s="238"/>
      <c r="X34" s="267"/>
      <c r="Y34" s="458"/>
      <c r="Z34" s="459"/>
      <c r="AA34" s="460"/>
      <c r="AB34" s="237" t="s">
        <v>11</v>
      </c>
      <c r="AC34" s="238"/>
      <c r="AD34" s="267"/>
      <c r="AE34" s="237" t="s">
        <v>500</v>
      </c>
      <c r="AF34" s="238"/>
      <c r="AG34" s="238"/>
      <c r="AH34" s="267"/>
      <c r="AI34" s="237" t="s">
        <v>652</v>
      </c>
      <c r="AJ34" s="238"/>
      <c r="AK34" s="238"/>
      <c r="AL34" s="267"/>
      <c r="AM34" s="237" t="s">
        <v>468</v>
      </c>
      <c r="AN34" s="238"/>
      <c r="AO34" s="238"/>
      <c r="AP34" s="267"/>
      <c r="AQ34" s="429" t="s">
        <v>678</v>
      </c>
      <c r="AR34" s="430"/>
      <c r="AS34" s="430"/>
      <c r="AT34" s="430"/>
      <c r="AU34" s="430"/>
      <c r="AV34" s="430"/>
      <c r="AW34" s="430"/>
      <c r="AX34" s="431"/>
    </row>
    <row r="35" spans="1:51" ht="23.25" customHeight="1" x14ac:dyDescent="0.15">
      <c r="A35" s="453"/>
      <c r="B35" s="454"/>
      <c r="C35" s="454"/>
      <c r="D35" s="454"/>
      <c r="E35" s="454"/>
      <c r="F35" s="455"/>
      <c r="G35" s="409" t="s">
        <v>704</v>
      </c>
      <c r="H35" s="409"/>
      <c r="I35" s="409"/>
      <c r="J35" s="409"/>
      <c r="K35" s="409"/>
      <c r="L35" s="409"/>
      <c r="M35" s="409"/>
      <c r="N35" s="409"/>
      <c r="O35" s="409"/>
      <c r="P35" s="409"/>
      <c r="Q35" s="409"/>
      <c r="R35" s="409"/>
      <c r="S35" s="409"/>
      <c r="T35" s="409"/>
      <c r="U35" s="409"/>
      <c r="V35" s="409"/>
      <c r="W35" s="409"/>
      <c r="X35" s="409"/>
      <c r="Y35" s="432" t="s">
        <v>665</v>
      </c>
      <c r="Z35" s="433"/>
      <c r="AA35" s="434"/>
      <c r="AB35" s="435" t="s">
        <v>705</v>
      </c>
      <c r="AC35" s="436"/>
      <c r="AD35" s="437"/>
      <c r="AE35" s="411">
        <v>5</v>
      </c>
      <c r="AF35" s="411"/>
      <c r="AG35" s="411"/>
      <c r="AH35" s="411"/>
      <c r="AI35" s="411">
        <v>2.5</v>
      </c>
      <c r="AJ35" s="411"/>
      <c r="AK35" s="411"/>
      <c r="AL35" s="411"/>
      <c r="AM35" s="411">
        <v>0.6</v>
      </c>
      <c r="AN35" s="411"/>
      <c r="AO35" s="411"/>
      <c r="AP35" s="411"/>
      <c r="AQ35" s="404">
        <v>2.8333333333333335</v>
      </c>
      <c r="AR35" s="388"/>
      <c r="AS35" s="388"/>
      <c r="AT35" s="388"/>
      <c r="AU35" s="388"/>
      <c r="AV35" s="388"/>
      <c r="AW35" s="388"/>
      <c r="AX35" s="389"/>
    </row>
    <row r="36" spans="1:51" ht="46.5" customHeight="1" x14ac:dyDescent="0.15">
      <c r="A36" s="456"/>
      <c r="B36" s="223"/>
      <c r="C36" s="223"/>
      <c r="D36" s="223"/>
      <c r="E36" s="223"/>
      <c r="F36" s="457"/>
      <c r="G36" s="410"/>
      <c r="H36" s="410"/>
      <c r="I36" s="410"/>
      <c r="J36" s="410"/>
      <c r="K36" s="410"/>
      <c r="L36" s="410"/>
      <c r="M36" s="410"/>
      <c r="N36" s="410"/>
      <c r="O36" s="410"/>
      <c r="P36" s="410"/>
      <c r="Q36" s="410"/>
      <c r="R36" s="410"/>
      <c r="S36" s="410"/>
      <c r="T36" s="410"/>
      <c r="U36" s="410"/>
      <c r="V36" s="410"/>
      <c r="W36" s="410"/>
      <c r="X36" s="410"/>
      <c r="Y36" s="401" t="s">
        <v>668</v>
      </c>
      <c r="Z36" s="412"/>
      <c r="AA36" s="413"/>
      <c r="AB36" s="438" t="s">
        <v>706</v>
      </c>
      <c r="AC36" s="439"/>
      <c r="AD36" s="440"/>
      <c r="AE36" s="441" t="s">
        <v>707</v>
      </c>
      <c r="AF36" s="441"/>
      <c r="AG36" s="441"/>
      <c r="AH36" s="441"/>
      <c r="AI36" s="441" t="s">
        <v>708</v>
      </c>
      <c r="AJ36" s="441"/>
      <c r="AK36" s="441"/>
      <c r="AL36" s="441"/>
      <c r="AM36" s="441" t="s">
        <v>738</v>
      </c>
      <c r="AN36" s="441"/>
      <c r="AO36" s="441"/>
      <c r="AP36" s="441"/>
      <c r="AQ36" s="441" t="s">
        <v>739</v>
      </c>
      <c r="AR36" s="441"/>
      <c r="AS36" s="441"/>
      <c r="AT36" s="441"/>
      <c r="AU36" s="441"/>
      <c r="AV36" s="441"/>
      <c r="AW36" s="441"/>
      <c r="AX36" s="444"/>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1" t="s">
        <v>223</v>
      </c>
      <c r="AR37" s="472"/>
      <c r="AS37" s="472"/>
      <c r="AT37" s="473"/>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5"/>
      <c r="AC38" s="502"/>
      <c r="AD38" s="503"/>
      <c r="AE38" s="415"/>
      <c r="AF38" s="502"/>
      <c r="AG38" s="502"/>
      <c r="AH38" s="503"/>
      <c r="AI38" s="505"/>
      <c r="AJ38" s="505"/>
      <c r="AK38" s="505"/>
      <c r="AL38" s="415"/>
      <c r="AM38" s="505"/>
      <c r="AN38" s="505"/>
      <c r="AO38" s="505"/>
      <c r="AP38" s="415"/>
      <c r="AQ38" s="445" t="s">
        <v>737</v>
      </c>
      <c r="AR38" s="446"/>
      <c r="AS38" s="447" t="s">
        <v>224</v>
      </c>
      <c r="AT38" s="448"/>
      <c r="AU38" s="449" t="s">
        <v>737</v>
      </c>
      <c r="AV38" s="449"/>
      <c r="AW38" s="339" t="s">
        <v>170</v>
      </c>
      <c r="AX38" s="344"/>
    </row>
    <row r="39" spans="1:51" ht="23.25" customHeight="1" x14ac:dyDescent="0.15">
      <c r="A39" s="488"/>
      <c r="B39" s="486"/>
      <c r="C39" s="486"/>
      <c r="D39" s="486"/>
      <c r="E39" s="486"/>
      <c r="F39" s="487"/>
      <c r="G39" s="390" t="s">
        <v>700</v>
      </c>
      <c r="H39" s="391"/>
      <c r="I39" s="391"/>
      <c r="J39" s="391"/>
      <c r="K39" s="391"/>
      <c r="L39" s="391"/>
      <c r="M39" s="391"/>
      <c r="N39" s="391"/>
      <c r="O39" s="392"/>
      <c r="P39" s="154" t="s">
        <v>700</v>
      </c>
      <c r="Q39" s="154"/>
      <c r="R39" s="154"/>
      <c r="S39" s="154"/>
      <c r="T39" s="154"/>
      <c r="U39" s="154"/>
      <c r="V39" s="154"/>
      <c r="W39" s="154"/>
      <c r="X39" s="155"/>
      <c r="Y39" s="401" t="s">
        <v>12</v>
      </c>
      <c r="Z39" s="402"/>
      <c r="AA39" s="403"/>
      <c r="AB39" s="385" t="s">
        <v>700</v>
      </c>
      <c r="AC39" s="385"/>
      <c r="AD39" s="385"/>
      <c r="AE39" s="404" t="s">
        <v>699</v>
      </c>
      <c r="AF39" s="388"/>
      <c r="AG39" s="388"/>
      <c r="AH39" s="388"/>
      <c r="AI39" s="404" t="s">
        <v>699</v>
      </c>
      <c r="AJ39" s="388"/>
      <c r="AK39" s="388"/>
      <c r="AL39" s="388"/>
      <c r="AM39" s="404" t="s">
        <v>699</v>
      </c>
      <c r="AN39" s="388"/>
      <c r="AO39" s="388"/>
      <c r="AP39" s="388"/>
      <c r="AQ39" s="406" t="s">
        <v>737</v>
      </c>
      <c r="AR39" s="407"/>
      <c r="AS39" s="407"/>
      <c r="AT39" s="408"/>
      <c r="AU39" s="388" t="s">
        <v>737</v>
      </c>
      <c r="AV39" s="388"/>
      <c r="AW39" s="388"/>
      <c r="AX39" s="389"/>
    </row>
    <row r="40" spans="1:51" ht="23.25"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7" t="s">
        <v>51</v>
      </c>
      <c r="Z40" s="238"/>
      <c r="AA40" s="267"/>
      <c r="AB40" s="461" t="s">
        <v>700</v>
      </c>
      <c r="AC40" s="461"/>
      <c r="AD40" s="461"/>
      <c r="AE40" s="404" t="s">
        <v>699</v>
      </c>
      <c r="AF40" s="388"/>
      <c r="AG40" s="388"/>
      <c r="AH40" s="388"/>
      <c r="AI40" s="404" t="s">
        <v>699</v>
      </c>
      <c r="AJ40" s="388"/>
      <c r="AK40" s="388"/>
      <c r="AL40" s="388"/>
      <c r="AM40" s="404" t="s">
        <v>699</v>
      </c>
      <c r="AN40" s="388"/>
      <c r="AO40" s="388"/>
      <c r="AP40" s="388"/>
      <c r="AQ40" s="406" t="s">
        <v>737</v>
      </c>
      <c r="AR40" s="407"/>
      <c r="AS40" s="407"/>
      <c r="AT40" s="408"/>
      <c r="AU40" s="388" t="s">
        <v>737</v>
      </c>
      <c r="AV40" s="388"/>
      <c r="AW40" s="388"/>
      <c r="AX40" s="389"/>
    </row>
    <row r="41" spans="1:51" ht="23.25" customHeight="1" x14ac:dyDescent="0.15">
      <c r="A41" s="488"/>
      <c r="B41" s="486"/>
      <c r="C41" s="486"/>
      <c r="D41" s="486"/>
      <c r="E41" s="486"/>
      <c r="F41" s="487"/>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t="s">
        <v>699</v>
      </c>
      <c r="AF41" s="388"/>
      <c r="AG41" s="388"/>
      <c r="AH41" s="388"/>
      <c r="AI41" s="404" t="s">
        <v>699</v>
      </c>
      <c r="AJ41" s="388"/>
      <c r="AK41" s="388"/>
      <c r="AL41" s="388"/>
      <c r="AM41" s="404" t="s">
        <v>699</v>
      </c>
      <c r="AN41" s="388"/>
      <c r="AO41" s="388"/>
      <c r="AP41" s="388"/>
      <c r="AQ41" s="406" t="s">
        <v>737</v>
      </c>
      <c r="AR41" s="407"/>
      <c r="AS41" s="407"/>
      <c r="AT41" s="408"/>
      <c r="AU41" s="388" t="s">
        <v>737</v>
      </c>
      <c r="AV41" s="388"/>
      <c r="AW41" s="388"/>
      <c r="AX41" s="389"/>
    </row>
    <row r="42" spans="1:51" ht="23.25" customHeight="1" x14ac:dyDescent="0.15">
      <c r="A42" s="476" t="s">
        <v>343</v>
      </c>
      <c r="B42" s="469"/>
      <c r="C42" s="469"/>
      <c r="D42" s="469"/>
      <c r="E42" s="469"/>
      <c r="F42" s="470"/>
      <c r="G42" s="512" t="s">
        <v>700</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3"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740</v>
      </c>
      <c r="H46" s="528"/>
      <c r="I46" s="528"/>
      <c r="J46" s="528"/>
      <c r="K46" s="528"/>
      <c r="L46" s="528"/>
      <c r="M46" s="528"/>
      <c r="N46" s="528"/>
      <c r="O46" s="528"/>
      <c r="P46" s="528"/>
      <c r="Q46" s="528"/>
      <c r="R46" s="528"/>
      <c r="S46" s="528"/>
      <c r="T46" s="528"/>
      <c r="U46" s="528"/>
      <c r="V46" s="528"/>
      <c r="W46" s="528"/>
      <c r="X46" s="528"/>
      <c r="Y46" s="528"/>
      <c r="Z46" s="528"/>
      <c r="AA46" s="529"/>
      <c r="AB46" s="534" t="s">
        <v>741</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68" t="s">
        <v>139</v>
      </c>
      <c r="C49" s="469"/>
      <c r="D49" s="469"/>
      <c r="E49" s="469"/>
      <c r="F49" s="470"/>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28" t="s">
        <v>500</v>
      </c>
      <c r="AF49" s="428"/>
      <c r="AG49" s="428"/>
      <c r="AH49" s="428"/>
      <c r="AI49" s="428" t="s">
        <v>652</v>
      </c>
      <c r="AJ49" s="428"/>
      <c r="AK49" s="428"/>
      <c r="AL49" s="428"/>
      <c r="AM49" s="428" t="s">
        <v>468</v>
      </c>
      <c r="AN49" s="428"/>
      <c r="AO49" s="428"/>
      <c r="AP49" s="428"/>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5"/>
      <c r="AC50" s="502"/>
      <c r="AD50" s="503"/>
      <c r="AE50" s="428"/>
      <c r="AF50" s="428"/>
      <c r="AG50" s="428"/>
      <c r="AH50" s="428"/>
      <c r="AI50" s="428"/>
      <c r="AJ50" s="428"/>
      <c r="AK50" s="428"/>
      <c r="AL50" s="428"/>
      <c r="AM50" s="428"/>
      <c r="AN50" s="428"/>
      <c r="AO50" s="428"/>
      <c r="AP50" s="428"/>
      <c r="AQ50" s="511" t="s">
        <v>737</v>
      </c>
      <c r="AR50" s="449"/>
      <c r="AS50" s="447" t="s">
        <v>224</v>
      </c>
      <c r="AT50" s="448"/>
      <c r="AU50" s="449" t="s">
        <v>737</v>
      </c>
      <c r="AV50" s="449"/>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701</v>
      </c>
      <c r="H51" s="154"/>
      <c r="I51" s="154"/>
      <c r="J51" s="154"/>
      <c r="K51" s="154"/>
      <c r="L51" s="154"/>
      <c r="M51" s="154"/>
      <c r="N51" s="154"/>
      <c r="O51" s="155"/>
      <c r="P51" s="154" t="s">
        <v>749</v>
      </c>
      <c r="Q51" s="462"/>
      <c r="R51" s="462"/>
      <c r="S51" s="462"/>
      <c r="T51" s="462"/>
      <c r="U51" s="462"/>
      <c r="V51" s="462"/>
      <c r="W51" s="462"/>
      <c r="X51" s="463"/>
      <c r="Y51" s="904" t="s">
        <v>58</v>
      </c>
      <c r="Z51" s="905"/>
      <c r="AA51" s="906"/>
      <c r="AB51" s="385" t="s">
        <v>702</v>
      </c>
      <c r="AC51" s="385"/>
      <c r="AD51" s="385"/>
      <c r="AE51" s="404">
        <v>7</v>
      </c>
      <c r="AF51" s="388"/>
      <c r="AG51" s="388"/>
      <c r="AH51" s="388"/>
      <c r="AI51" s="404">
        <v>2</v>
      </c>
      <c r="AJ51" s="388"/>
      <c r="AK51" s="388"/>
      <c r="AL51" s="388"/>
      <c r="AM51" s="404">
        <v>2</v>
      </c>
      <c r="AN51" s="388"/>
      <c r="AO51" s="388"/>
      <c r="AP51" s="388"/>
      <c r="AQ51" s="406" t="s">
        <v>737</v>
      </c>
      <c r="AR51" s="407"/>
      <c r="AS51" s="407"/>
      <c r="AT51" s="408"/>
      <c r="AU51" s="388" t="s">
        <v>737</v>
      </c>
      <c r="AV51" s="388"/>
      <c r="AW51" s="388"/>
      <c r="AX51" s="389"/>
      <c r="AY51">
        <f t="shared" si="0"/>
        <v>1</v>
      </c>
    </row>
    <row r="52" spans="1:60" ht="23.25" customHeight="1" x14ac:dyDescent="0.15">
      <c r="A52" s="329"/>
      <c r="B52" s="331"/>
      <c r="C52" s="332"/>
      <c r="D52" s="332"/>
      <c r="E52" s="332"/>
      <c r="F52" s="333"/>
      <c r="G52" s="907"/>
      <c r="H52" s="399"/>
      <c r="I52" s="399"/>
      <c r="J52" s="399"/>
      <c r="K52" s="399"/>
      <c r="L52" s="399"/>
      <c r="M52" s="399"/>
      <c r="N52" s="399"/>
      <c r="O52" s="400"/>
      <c r="P52" s="464"/>
      <c r="Q52" s="464"/>
      <c r="R52" s="464"/>
      <c r="S52" s="464"/>
      <c r="T52" s="464"/>
      <c r="U52" s="464"/>
      <c r="V52" s="464"/>
      <c r="W52" s="464"/>
      <c r="X52" s="465"/>
      <c r="Y52" s="908" t="s">
        <v>51</v>
      </c>
      <c r="Z52" s="800"/>
      <c r="AA52" s="801"/>
      <c r="AB52" s="461" t="s">
        <v>702</v>
      </c>
      <c r="AC52" s="461"/>
      <c r="AD52" s="461"/>
      <c r="AE52" s="404">
        <v>15</v>
      </c>
      <c r="AF52" s="388"/>
      <c r="AG52" s="388"/>
      <c r="AH52" s="388"/>
      <c r="AI52" s="404">
        <v>15</v>
      </c>
      <c r="AJ52" s="388"/>
      <c r="AK52" s="388"/>
      <c r="AL52" s="388"/>
      <c r="AM52" s="404">
        <v>15</v>
      </c>
      <c r="AN52" s="388"/>
      <c r="AO52" s="388"/>
      <c r="AP52" s="388"/>
      <c r="AQ52" s="406" t="s">
        <v>737</v>
      </c>
      <c r="AR52" s="407"/>
      <c r="AS52" s="407"/>
      <c r="AT52" s="408"/>
      <c r="AU52" s="388" t="s">
        <v>737</v>
      </c>
      <c r="AV52" s="388"/>
      <c r="AW52" s="388"/>
      <c r="AX52" s="389"/>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6"/>
      <c r="Q53" s="466"/>
      <c r="R53" s="466"/>
      <c r="S53" s="466"/>
      <c r="T53" s="466"/>
      <c r="U53" s="466"/>
      <c r="V53" s="466"/>
      <c r="W53" s="466"/>
      <c r="X53" s="467"/>
      <c r="Y53" s="908" t="s">
        <v>13</v>
      </c>
      <c r="Z53" s="800"/>
      <c r="AA53" s="801"/>
      <c r="AB53" s="909" t="s">
        <v>14</v>
      </c>
      <c r="AC53" s="909"/>
      <c r="AD53" s="909"/>
      <c r="AE53" s="579">
        <v>47</v>
      </c>
      <c r="AF53" s="580"/>
      <c r="AG53" s="580"/>
      <c r="AH53" s="580"/>
      <c r="AI53" s="579">
        <v>13</v>
      </c>
      <c r="AJ53" s="580"/>
      <c r="AK53" s="580"/>
      <c r="AL53" s="580"/>
      <c r="AM53" s="579">
        <v>13</v>
      </c>
      <c r="AN53" s="580"/>
      <c r="AO53" s="580"/>
      <c r="AP53" s="580"/>
      <c r="AQ53" s="406" t="s">
        <v>737</v>
      </c>
      <c r="AR53" s="407"/>
      <c r="AS53" s="407"/>
      <c r="AT53" s="408"/>
      <c r="AU53" s="388" t="s">
        <v>737</v>
      </c>
      <c r="AV53" s="388"/>
      <c r="AW53" s="388"/>
      <c r="AX53" s="389"/>
      <c r="AY53">
        <f t="shared" si="0"/>
        <v>1</v>
      </c>
      <c r="AZ53" s="10"/>
      <c r="BA53" s="10"/>
      <c r="BB53" s="10"/>
      <c r="BC53" s="10"/>
      <c r="BD53" s="10"/>
      <c r="BE53" s="10"/>
      <c r="BF53" s="10"/>
      <c r="BG53" s="10"/>
      <c r="BH53" s="10"/>
    </row>
    <row r="54" spans="1:60" ht="18.75" hidden="1" customHeight="1" x14ac:dyDescent="0.15">
      <c r="A54" s="329"/>
      <c r="B54" s="468" t="s">
        <v>139</v>
      </c>
      <c r="C54" s="469"/>
      <c r="D54" s="469"/>
      <c r="E54" s="469"/>
      <c r="F54" s="470"/>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28" t="s">
        <v>500</v>
      </c>
      <c r="AF54" s="428"/>
      <c r="AG54" s="428"/>
      <c r="AH54" s="428"/>
      <c r="AI54" s="428" t="s">
        <v>652</v>
      </c>
      <c r="AJ54" s="428"/>
      <c r="AK54" s="428"/>
      <c r="AL54" s="428"/>
      <c r="AM54" s="428" t="s">
        <v>468</v>
      </c>
      <c r="AN54" s="428"/>
      <c r="AO54" s="428"/>
      <c r="AP54" s="428"/>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5"/>
      <c r="AC55" s="502"/>
      <c r="AD55" s="503"/>
      <c r="AE55" s="428"/>
      <c r="AF55" s="428"/>
      <c r="AG55" s="428"/>
      <c r="AH55" s="428"/>
      <c r="AI55" s="428"/>
      <c r="AJ55" s="428"/>
      <c r="AK55" s="428"/>
      <c r="AL55" s="428"/>
      <c r="AM55" s="428"/>
      <c r="AN55" s="428"/>
      <c r="AO55" s="428"/>
      <c r="AP55" s="428"/>
      <c r="AQ55" s="511"/>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2"/>
      <c r="R56" s="462"/>
      <c r="S56" s="462"/>
      <c r="T56" s="462"/>
      <c r="U56" s="462"/>
      <c r="V56" s="462"/>
      <c r="W56" s="462"/>
      <c r="X56" s="463"/>
      <c r="Y56" s="904" t="s">
        <v>58</v>
      </c>
      <c r="Z56" s="905"/>
      <c r="AA56" s="906"/>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x14ac:dyDescent="0.15">
      <c r="A57" s="329"/>
      <c r="B57" s="331"/>
      <c r="C57" s="332"/>
      <c r="D57" s="332"/>
      <c r="E57" s="332"/>
      <c r="F57" s="333"/>
      <c r="G57" s="907"/>
      <c r="H57" s="399"/>
      <c r="I57" s="399"/>
      <c r="J57" s="399"/>
      <c r="K57" s="399"/>
      <c r="L57" s="399"/>
      <c r="M57" s="399"/>
      <c r="N57" s="399"/>
      <c r="O57" s="400"/>
      <c r="P57" s="464"/>
      <c r="Q57" s="464"/>
      <c r="R57" s="464"/>
      <c r="S57" s="464"/>
      <c r="T57" s="464"/>
      <c r="U57" s="464"/>
      <c r="V57" s="464"/>
      <c r="W57" s="464"/>
      <c r="X57" s="465"/>
      <c r="Y57" s="908" t="s">
        <v>51</v>
      </c>
      <c r="Z57" s="800"/>
      <c r="AA57" s="801"/>
      <c r="AB57" s="461"/>
      <c r="AC57" s="461"/>
      <c r="AD57" s="461"/>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6"/>
      <c r="Q58" s="466"/>
      <c r="R58" s="466"/>
      <c r="S58" s="466"/>
      <c r="T58" s="466"/>
      <c r="U58" s="466"/>
      <c r="V58" s="466"/>
      <c r="W58" s="466"/>
      <c r="X58" s="467"/>
      <c r="Y58" s="908" t="s">
        <v>13</v>
      </c>
      <c r="Z58" s="800"/>
      <c r="AA58" s="801"/>
      <c r="AB58" s="909" t="s">
        <v>14</v>
      </c>
      <c r="AC58" s="909"/>
      <c r="AD58" s="909"/>
      <c r="AE58" s="579"/>
      <c r="AF58" s="580"/>
      <c r="AG58" s="580"/>
      <c r="AH58" s="580"/>
      <c r="AI58" s="579"/>
      <c r="AJ58" s="580"/>
      <c r="AK58" s="580"/>
      <c r="AL58" s="580"/>
      <c r="AM58" s="579"/>
      <c r="AN58" s="580"/>
      <c r="AO58" s="580"/>
      <c r="AP58" s="580"/>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15">
      <c r="A59" s="329"/>
      <c r="B59" s="468" t="s">
        <v>139</v>
      </c>
      <c r="C59" s="469"/>
      <c r="D59" s="469"/>
      <c r="E59" s="469"/>
      <c r="F59" s="470"/>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28" t="s">
        <v>500</v>
      </c>
      <c r="AF59" s="428"/>
      <c r="AG59" s="428"/>
      <c r="AH59" s="428"/>
      <c r="AI59" s="428" t="s">
        <v>652</v>
      </c>
      <c r="AJ59" s="428"/>
      <c r="AK59" s="428"/>
      <c r="AL59" s="428"/>
      <c r="AM59" s="428" t="s">
        <v>468</v>
      </c>
      <c r="AN59" s="428"/>
      <c r="AO59" s="428"/>
      <c r="AP59" s="428"/>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5"/>
      <c r="AC60" s="502"/>
      <c r="AD60" s="503"/>
      <c r="AE60" s="428"/>
      <c r="AF60" s="428"/>
      <c r="AG60" s="428"/>
      <c r="AH60" s="428"/>
      <c r="AI60" s="428"/>
      <c r="AJ60" s="428"/>
      <c r="AK60" s="428"/>
      <c r="AL60" s="428"/>
      <c r="AM60" s="428"/>
      <c r="AN60" s="428"/>
      <c r="AO60" s="428"/>
      <c r="AP60" s="428"/>
      <c r="AQ60" s="511"/>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2"/>
      <c r="R61" s="462"/>
      <c r="S61" s="462"/>
      <c r="T61" s="462"/>
      <c r="U61" s="462"/>
      <c r="V61" s="462"/>
      <c r="W61" s="462"/>
      <c r="X61" s="463"/>
      <c r="Y61" s="904" t="s">
        <v>58</v>
      </c>
      <c r="Z61" s="905"/>
      <c r="AA61" s="906"/>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29"/>
      <c r="B62" s="331"/>
      <c r="C62" s="332"/>
      <c r="D62" s="332"/>
      <c r="E62" s="332"/>
      <c r="F62" s="333"/>
      <c r="G62" s="907"/>
      <c r="H62" s="399"/>
      <c r="I62" s="399"/>
      <c r="J62" s="399"/>
      <c r="K62" s="399"/>
      <c r="L62" s="399"/>
      <c r="M62" s="399"/>
      <c r="N62" s="399"/>
      <c r="O62" s="400"/>
      <c r="P62" s="464"/>
      <c r="Q62" s="464"/>
      <c r="R62" s="464"/>
      <c r="S62" s="464"/>
      <c r="T62" s="464"/>
      <c r="U62" s="464"/>
      <c r="V62" s="464"/>
      <c r="W62" s="464"/>
      <c r="X62" s="465"/>
      <c r="Y62" s="908" t="s">
        <v>51</v>
      </c>
      <c r="Z62" s="800"/>
      <c r="AA62" s="801"/>
      <c r="AB62" s="461"/>
      <c r="AC62" s="461"/>
      <c r="AD62" s="461"/>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6"/>
      <c r="Q63" s="466"/>
      <c r="R63" s="466"/>
      <c r="S63" s="466"/>
      <c r="T63" s="466"/>
      <c r="U63" s="466"/>
      <c r="V63" s="466"/>
      <c r="W63" s="466"/>
      <c r="X63" s="467"/>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4" t="s">
        <v>11</v>
      </c>
      <c r="AC65" s="414"/>
      <c r="AD65" s="414"/>
      <c r="AE65" s="415" t="s">
        <v>500</v>
      </c>
      <c r="AF65" s="416"/>
      <c r="AG65" s="416"/>
      <c r="AH65" s="417"/>
      <c r="AI65" s="415" t="s">
        <v>652</v>
      </c>
      <c r="AJ65" s="416"/>
      <c r="AK65" s="416"/>
      <c r="AL65" s="417"/>
      <c r="AM65" s="415" t="s">
        <v>468</v>
      </c>
      <c r="AN65" s="416"/>
      <c r="AO65" s="416"/>
      <c r="AP65" s="417"/>
      <c r="AQ65" s="423" t="s">
        <v>499</v>
      </c>
      <c r="AR65" s="424"/>
      <c r="AS65" s="424"/>
      <c r="AT65" s="425"/>
      <c r="AU65" s="423" t="s">
        <v>677</v>
      </c>
      <c r="AV65" s="424"/>
      <c r="AW65" s="424"/>
      <c r="AX65" s="426"/>
      <c r="AY65">
        <f>COUNTA($G$66)</f>
        <v>0</v>
      </c>
    </row>
    <row r="66" spans="1:51" ht="23.25" hidden="1" customHeight="1" x14ac:dyDescent="0.15">
      <c r="A66" s="363"/>
      <c r="B66" s="332"/>
      <c r="C66" s="332"/>
      <c r="D66" s="332"/>
      <c r="E66" s="332"/>
      <c r="F66" s="333"/>
      <c r="G66" s="442"/>
      <c r="H66" s="373"/>
      <c r="I66" s="373"/>
      <c r="J66" s="373"/>
      <c r="K66" s="373"/>
      <c r="L66" s="373"/>
      <c r="M66" s="373"/>
      <c r="N66" s="373"/>
      <c r="O66" s="373"/>
      <c r="P66" s="443"/>
      <c r="Q66" s="377"/>
      <c r="R66" s="377"/>
      <c r="S66" s="377"/>
      <c r="T66" s="377"/>
      <c r="U66" s="377"/>
      <c r="V66" s="377"/>
      <c r="W66" s="377"/>
      <c r="X66" s="378"/>
      <c r="Y66" s="382" t="s">
        <v>52</v>
      </c>
      <c r="Z66" s="383"/>
      <c r="AA66" s="384"/>
      <c r="AB66" s="386"/>
      <c r="AC66" s="386"/>
      <c r="AD66" s="386"/>
      <c r="AE66" s="387"/>
      <c r="AF66" s="387"/>
      <c r="AG66" s="387"/>
      <c r="AH66" s="387"/>
      <c r="AI66" s="387"/>
      <c r="AJ66" s="387"/>
      <c r="AK66" s="387"/>
      <c r="AL66" s="387"/>
      <c r="AM66" s="387"/>
      <c r="AN66" s="387"/>
      <c r="AO66" s="387"/>
      <c r="AP66" s="387"/>
      <c r="AQ66" s="387"/>
      <c r="AR66" s="387"/>
      <c r="AS66" s="387"/>
      <c r="AT66" s="387"/>
      <c r="AU66" s="427"/>
      <c r="AV66" s="418"/>
      <c r="AW66" s="418"/>
      <c r="AX66" s="419"/>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0" t="s">
        <v>53</v>
      </c>
      <c r="Z67" s="421"/>
      <c r="AA67" s="422"/>
      <c r="AB67" s="386"/>
      <c r="AC67" s="386"/>
      <c r="AD67" s="386"/>
      <c r="AE67" s="387"/>
      <c r="AF67" s="387"/>
      <c r="AG67" s="387"/>
      <c r="AH67" s="387"/>
      <c r="AI67" s="387"/>
      <c r="AJ67" s="387"/>
      <c r="AK67" s="387"/>
      <c r="AL67" s="387"/>
      <c r="AM67" s="387"/>
      <c r="AN67" s="387"/>
      <c r="AO67" s="387"/>
      <c r="AP67" s="387"/>
      <c r="AQ67" s="387"/>
      <c r="AR67" s="387"/>
      <c r="AS67" s="387"/>
      <c r="AT67" s="387"/>
      <c r="AU67" s="427"/>
      <c r="AV67" s="418"/>
      <c r="AW67" s="418"/>
      <c r="AX67" s="419"/>
      <c r="AY67">
        <f>$AY$65</f>
        <v>0</v>
      </c>
    </row>
    <row r="68" spans="1:51" ht="23.25" hidden="1" customHeight="1" x14ac:dyDescent="0.15">
      <c r="A68" s="450" t="s">
        <v>665</v>
      </c>
      <c r="B68" s="451"/>
      <c r="C68" s="451"/>
      <c r="D68" s="451"/>
      <c r="E68" s="451"/>
      <c r="F68" s="452"/>
      <c r="G68" s="238" t="s">
        <v>666</v>
      </c>
      <c r="H68" s="238"/>
      <c r="I68" s="238"/>
      <c r="J68" s="238"/>
      <c r="K68" s="238"/>
      <c r="L68" s="238"/>
      <c r="M68" s="238"/>
      <c r="N68" s="238"/>
      <c r="O68" s="238"/>
      <c r="P68" s="238"/>
      <c r="Q68" s="238"/>
      <c r="R68" s="238"/>
      <c r="S68" s="238"/>
      <c r="T68" s="238"/>
      <c r="U68" s="238"/>
      <c r="V68" s="238"/>
      <c r="W68" s="238"/>
      <c r="X68" s="267"/>
      <c r="Y68" s="458"/>
      <c r="Z68" s="459"/>
      <c r="AA68" s="460"/>
      <c r="AB68" s="237" t="s">
        <v>11</v>
      </c>
      <c r="AC68" s="238"/>
      <c r="AD68" s="267"/>
      <c r="AE68" s="428" t="s">
        <v>500</v>
      </c>
      <c r="AF68" s="428"/>
      <c r="AG68" s="428"/>
      <c r="AH68" s="428"/>
      <c r="AI68" s="428" t="s">
        <v>652</v>
      </c>
      <c r="AJ68" s="428"/>
      <c r="AK68" s="428"/>
      <c r="AL68" s="428"/>
      <c r="AM68" s="428" t="s">
        <v>468</v>
      </c>
      <c r="AN68" s="428"/>
      <c r="AO68" s="428"/>
      <c r="AP68" s="428"/>
      <c r="AQ68" s="429" t="s">
        <v>678</v>
      </c>
      <c r="AR68" s="430"/>
      <c r="AS68" s="430"/>
      <c r="AT68" s="430"/>
      <c r="AU68" s="430"/>
      <c r="AV68" s="430"/>
      <c r="AW68" s="430"/>
      <c r="AX68" s="431"/>
      <c r="AY68">
        <f>IF(SUBSTITUTE(SUBSTITUTE($G$69,"／",""),"　","")="",0,1)</f>
        <v>0</v>
      </c>
    </row>
    <row r="69" spans="1:51" ht="23.25" hidden="1" customHeight="1" x14ac:dyDescent="0.15">
      <c r="A69" s="453"/>
      <c r="B69" s="454"/>
      <c r="C69" s="454"/>
      <c r="D69" s="454"/>
      <c r="E69" s="454"/>
      <c r="F69" s="455"/>
      <c r="G69" s="474" t="s">
        <v>667</v>
      </c>
      <c r="H69" s="409"/>
      <c r="I69" s="409"/>
      <c r="J69" s="409"/>
      <c r="K69" s="409"/>
      <c r="L69" s="409"/>
      <c r="M69" s="409"/>
      <c r="N69" s="409"/>
      <c r="O69" s="409"/>
      <c r="P69" s="409"/>
      <c r="Q69" s="409"/>
      <c r="R69" s="409"/>
      <c r="S69" s="409"/>
      <c r="T69" s="409"/>
      <c r="U69" s="409"/>
      <c r="V69" s="409"/>
      <c r="W69" s="409"/>
      <c r="X69" s="409"/>
      <c r="Y69" s="432" t="s">
        <v>665</v>
      </c>
      <c r="Z69" s="433"/>
      <c r="AA69" s="434"/>
      <c r="AB69" s="435"/>
      <c r="AC69" s="436"/>
      <c r="AD69" s="437"/>
      <c r="AE69" s="411"/>
      <c r="AF69" s="411"/>
      <c r="AG69" s="411"/>
      <c r="AH69" s="411"/>
      <c r="AI69" s="411"/>
      <c r="AJ69" s="411"/>
      <c r="AK69" s="411"/>
      <c r="AL69" s="411"/>
      <c r="AM69" s="411"/>
      <c r="AN69" s="411"/>
      <c r="AO69" s="411"/>
      <c r="AP69" s="411"/>
      <c r="AQ69" s="404"/>
      <c r="AR69" s="388"/>
      <c r="AS69" s="388"/>
      <c r="AT69" s="388"/>
      <c r="AU69" s="388"/>
      <c r="AV69" s="388"/>
      <c r="AW69" s="388"/>
      <c r="AX69" s="389"/>
      <c r="AY69">
        <f>$AY$68</f>
        <v>0</v>
      </c>
    </row>
    <row r="70" spans="1:51" ht="46.5" hidden="1" customHeight="1" x14ac:dyDescent="0.15">
      <c r="A70" s="456"/>
      <c r="B70" s="223"/>
      <c r="C70" s="223"/>
      <c r="D70" s="223"/>
      <c r="E70" s="223"/>
      <c r="F70" s="457"/>
      <c r="G70" s="475"/>
      <c r="H70" s="410"/>
      <c r="I70" s="410"/>
      <c r="J70" s="410"/>
      <c r="K70" s="410"/>
      <c r="L70" s="410"/>
      <c r="M70" s="410"/>
      <c r="N70" s="410"/>
      <c r="O70" s="410"/>
      <c r="P70" s="410"/>
      <c r="Q70" s="410"/>
      <c r="R70" s="410"/>
      <c r="S70" s="410"/>
      <c r="T70" s="410"/>
      <c r="U70" s="410"/>
      <c r="V70" s="410"/>
      <c r="W70" s="410"/>
      <c r="X70" s="410"/>
      <c r="Y70" s="401" t="s">
        <v>668</v>
      </c>
      <c r="Z70" s="412"/>
      <c r="AA70" s="413"/>
      <c r="AB70" s="438" t="s">
        <v>669</v>
      </c>
      <c r="AC70" s="439"/>
      <c r="AD70" s="440"/>
      <c r="AE70" s="441"/>
      <c r="AF70" s="441"/>
      <c r="AG70" s="441"/>
      <c r="AH70" s="441"/>
      <c r="AI70" s="441"/>
      <c r="AJ70" s="441"/>
      <c r="AK70" s="441"/>
      <c r="AL70" s="441"/>
      <c r="AM70" s="441"/>
      <c r="AN70" s="441"/>
      <c r="AO70" s="441"/>
      <c r="AP70" s="441"/>
      <c r="AQ70" s="441"/>
      <c r="AR70" s="441"/>
      <c r="AS70" s="441"/>
      <c r="AT70" s="441"/>
      <c r="AU70" s="441"/>
      <c r="AV70" s="441"/>
      <c r="AW70" s="441"/>
      <c r="AX70" s="444"/>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28" t="s">
        <v>500</v>
      </c>
      <c r="AF71" s="428"/>
      <c r="AG71" s="428"/>
      <c r="AH71" s="428"/>
      <c r="AI71" s="428" t="s">
        <v>652</v>
      </c>
      <c r="AJ71" s="428"/>
      <c r="AK71" s="428"/>
      <c r="AL71" s="428"/>
      <c r="AM71" s="428" t="s">
        <v>468</v>
      </c>
      <c r="AN71" s="428"/>
      <c r="AO71" s="428"/>
      <c r="AP71" s="428"/>
      <c r="AQ71" s="471" t="s">
        <v>223</v>
      </c>
      <c r="AR71" s="472"/>
      <c r="AS71" s="472"/>
      <c r="AT71" s="473"/>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5"/>
      <c r="AC72" s="502"/>
      <c r="AD72" s="503"/>
      <c r="AE72" s="428"/>
      <c r="AF72" s="428"/>
      <c r="AG72" s="428"/>
      <c r="AH72" s="428"/>
      <c r="AI72" s="428"/>
      <c r="AJ72" s="428"/>
      <c r="AK72" s="428"/>
      <c r="AL72" s="428"/>
      <c r="AM72" s="428"/>
      <c r="AN72" s="428"/>
      <c r="AO72" s="428"/>
      <c r="AP72" s="428"/>
      <c r="AQ72" s="445"/>
      <c r="AR72" s="446"/>
      <c r="AS72" s="447" t="s">
        <v>224</v>
      </c>
      <c r="AT72" s="448"/>
      <c r="AU72" s="449"/>
      <c r="AV72" s="449"/>
      <c r="AW72" s="339" t="s">
        <v>170</v>
      </c>
      <c r="AX72" s="344"/>
      <c r="AY72">
        <f t="shared" ref="AY72:AY77" si="1">$AY$71</f>
        <v>0</v>
      </c>
    </row>
    <row r="73" spans="1:51" ht="23.25" hidden="1" customHeight="1" x14ac:dyDescent="0.15">
      <c r="A73" s="524"/>
      <c r="B73" s="522"/>
      <c r="C73" s="522"/>
      <c r="D73" s="522"/>
      <c r="E73" s="522"/>
      <c r="F73" s="523"/>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404"/>
      <c r="AF73" s="388"/>
      <c r="AG73" s="388"/>
      <c r="AH73" s="388"/>
      <c r="AI73" s="404"/>
      <c r="AJ73" s="388"/>
      <c r="AK73" s="388"/>
      <c r="AL73" s="388"/>
      <c r="AM73" s="404"/>
      <c r="AN73" s="388"/>
      <c r="AO73" s="388"/>
      <c r="AP73" s="388"/>
      <c r="AQ73" s="406"/>
      <c r="AR73" s="407"/>
      <c r="AS73" s="407"/>
      <c r="AT73" s="408"/>
      <c r="AU73" s="388"/>
      <c r="AV73" s="388"/>
      <c r="AW73" s="388"/>
      <c r="AX73" s="389"/>
      <c r="AY73">
        <f t="shared" si="1"/>
        <v>0</v>
      </c>
    </row>
    <row r="74" spans="1:51" ht="23.25" hidden="1"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1"/>
      <c r="AC74" s="461"/>
      <c r="AD74" s="461"/>
      <c r="AE74" s="404"/>
      <c r="AF74" s="388"/>
      <c r="AG74" s="388"/>
      <c r="AH74" s="388"/>
      <c r="AI74" s="404"/>
      <c r="AJ74" s="388"/>
      <c r="AK74" s="388"/>
      <c r="AL74" s="388"/>
      <c r="AM74" s="404"/>
      <c r="AN74" s="388"/>
      <c r="AO74" s="388"/>
      <c r="AP74" s="388"/>
      <c r="AQ74" s="406"/>
      <c r="AR74" s="407"/>
      <c r="AS74" s="407"/>
      <c r="AT74" s="408"/>
      <c r="AU74" s="388"/>
      <c r="AV74" s="388"/>
      <c r="AW74" s="388"/>
      <c r="AX74" s="389"/>
      <c r="AY74">
        <f t="shared" si="1"/>
        <v>0</v>
      </c>
    </row>
    <row r="75" spans="1:51" ht="23.25" hidden="1" customHeight="1" x14ac:dyDescent="0.15">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c r="AF75" s="388"/>
      <c r="AG75" s="388"/>
      <c r="AH75" s="388"/>
      <c r="AI75" s="404"/>
      <c r="AJ75" s="388"/>
      <c r="AK75" s="388"/>
      <c r="AL75" s="388"/>
      <c r="AM75" s="404"/>
      <c r="AN75" s="388"/>
      <c r="AO75" s="388"/>
      <c r="AP75" s="388"/>
      <c r="AQ75" s="406"/>
      <c r="AR75" s="407"/>
      <c r="AS75" s="407"/>
      <c r="AT75" s="408"/>
      <c r="AU75" s="388"/>
      <c r="AV75" s="388"/>
      <c r="AW75" s="388"/>
      <c r="AX75" s="389"/>
      <c r="AY75">
        <f t="shared" si="1"/>
        <v>0</v>
      </c>
    </row>
    <row r="76" spans="1:51" ht="23.25" hidden="1" customHeight="1" x14ac:dyDescent="0.15">
      <c r="A76" s="476" t="s">
        <v>343</v>
      </c>
      <c r="B76" s="469"/>
      <c r="C76" s="469"/>
      <c r="D76" s="469"/>
      <c r="E76" s="469"/>
      <c r="F76" s="470"/>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68" t="s">
        <v>139</v>
      </c>
      <c r="C83" s="469"/>
      <c r="D83" s="469"/>
      <c r="E83" s="469"/>
      <c r="F83" s="470"/>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28" t="s">
        <v>500</v>
      </c>
      <c r="AF83" s="428"/>
      <c r="AG83" s="428"/>
      <c r="AH83" s="428"/>
      <c r="AI83" s="428" t="s">
        <v>652</v>
      </c>
      <c r="AJ83" s="428"/>
      <c r="AK83" s="428"/>
      <c r="AL83" s="428"/>
      <c r="AM83" s="428" t="s">
        <v>468</v>
      </c>
      <c r="AN83" s="428"/>
      <c r="AO83" s="428"/>
      <c r="AP83" s="428"/>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5"/>
      <c r="AC84" s="502"/>
      <c r="AD84" s="503"/>
      <c r="AE84" s="428"/>
      <c r="AF84" s="428"/>
      <c r="AG84" s="428"/>
      <c r="AH84" s="428"/>
      <c r="AI84" s="428"/>
      <c r="AJ84" s="428"/>
      <c r="AK84" s="428"/>
      <c r="AL84" s="428"/>
      <c r="AM84" s="428"/>
      <c r="AN84" s="428"/>
      <c r="AO84" s="428"/>
      <c r="AP84" s="428"/>
      <c r="AQ84" s="511"/>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2"/>
      <c r="R85" s="462"/>
      <c r="S85" s="462"/>
      <c r="T85" s="462"/>
      <c r="U85" s="462"/>
      <c r="V85" s="462"/>
      <c r="W85" s="462"/>
      <c r="X85" s="463"/>
      <c r="Y85" s="904" t="s">
        <v>58</v>
      </c>
      <c r="Z85" s="905"/>
      <c r="AA85" s="906"/>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29"/>
      <c r="B86" s="331"/>
      <c r="C86" s="332"/>
      <c r="D86" s="332"/>
      <c r="E86" s="332"/>
      <c r="F86" s="333"/>
      <c r="G86" s="907"/>
      <c r="H86" s="399"/>
      <c r="I86" s="399"/>
      <c r="J86" s="399"/>
      <c r="K86" s="399"/>
      <c r="L86" s="399"/>
      <c r="M86" s="399"/>
      <c r="N86" s="399"/>
      <c r="O86" s="400"/>
      <c r="P86" s="464"/>
      <c r="Q86" s="464"/>
      <c r="R86" s="464"/>
      <c r="S86" s="464"/>
      <c r="T86" s="464"/>
      <c r="U86" s="464"/>
      <c r="V86" s="464"/>
      <c r="W86" s="464"/>
      <c r="X86" s="465"/>
      <c r="Y86" s="908" t="s">
        <v>51</v>
      </c>
      <c r="Z86" s="800"/>
      <c r="AA86" s="801"/>
      <c r="AB86" s="461"/>
      <c r="AC86" s="461"/>
      <c r="AD86" s="461"/>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6"/>
      <c r="Q87" s="466"/>
      <c r="R87" s="466"/>
      <c r="S87" s="466"/>
      <c r="T87" s="466"/>
      <c r="U87" s="466"/>
      <c r="V87" s="466"/>
      <c r="W87" s="466"/>
      <c r="X87" s="467"/>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29"/>
      <c r="B88" s="468" t="s">
        <v>139</v>
      </c>
      <c r="C88" s="469"/>
      <c r="D88" s="469"/>
      <c r="E88" s="469"/>
      <c r="F88" s="470"/>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28" t="s">
        <v>500</v>
      </c>
      <c r="AF88" s="428"/>
      <c r="AG88" s="428"/>
      <c r="AH88" s="428"/>
      <c r="AI88" s="428" t="s">
        <v>652</v>
      </c>
      <c r="AJ88" s="428"/>
      <c r="AK88" s="428"/>
      <c r="AL88" s="428"/>
      <c r="AM88" s="428" t="s">
        <v>468</v>
      </c>
      <c r="AN88" s="428"/>
      <c r="AO88" s="428"/>
      <c r="AP88" s="428"/>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5"/>
      <c r="AC89" s="502"/>
      <c r="AD89" s="503"/>
      <c r="AE89" s="428"/>
      <c r="AF89" s="428"/>
      <c r="AG89" s="428"/>
      <c r="AH89" s="428"/>
      <c r="AI89" s="428"/>
      <c r="AJ89" s="428"/>
      <c r="AK89" s="428"/>
      <c r="AL89" s="428"/>
      <c r="AM89" s="428"/>
      <c r="AN89" s="428"/>
      <c r="AO89" s="428"/>
      <c r="AP89" s="428"/>
      <c r="AQ89" s="511"/>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2"/>
      <c r="R90" s="462"/>
      <c r="S90" s="462"/>
      <c r="T90" s="462"/>
      <c r="U90" s="462"/>
      <c r="V90" s="462"/>
      <c r="W90" s="462"/>
      <c r="X90" s="463"/>
      <c r="Y90" s="904" t="s">
        <v>58</v>
      </c>
      <c r="Z90" s="905"/>
      <c r="AA90" s="906"/>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29"/>
      <c r="B91" s="331"/>
      <c r="C91" s="332"/>
      <c r="D91" s="332"/>
      <c r="E91" s="332"/>
      <c r="F91" s="333"/>
      <c r="G91" s="907"/>
      <c r="H91" s="399"/>
      <c r="I91" s="399"/>
      <c r="J91" s="399"/>
      <c r="K91" s="399"/>
      <c r="L91" s="399"/>
      <c r="M91" s="399"/>
      <c r="N91" s="399"/>
      <c r="O91" s="400"/>
      <c r="P91" s="464"/>
      <c r="Q91" s="464"/>
      <c r="R91" s="464"/>
      <c r="S91" s="464"/>
      <c r="T91" s="464"/>
      <c r="U91" s="464"/>
      <c r="V91" s="464"/>
      <c r="W91" s="464"/>
      <c r="X91" s="465"/>
      <c r="Y91" s="908" t="s">
        <v>51</v>
      </c>
      <c r="Z91" s="800"/>
      <c r="AA91" s="801"/>
      <c r="AB91" s="461"/>
      <c r="AC91" s="461"/>
      <c r="AD91" s="461"/>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6"/>
      <c r="Q92" s="466"/>
      <c r="R92" s="466"/>
      <c r="S92" s="466"/>
      <c r="T92" s="466"/>
      <c r="U92" s="466"/>
      <c r="V92" s="466"/>
      <c r="W92" s="466"/>
      <c r="X92" s="467"/>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28" t="s">
        <v>500</v>
      </c>
      <c r="AF93" s="428"/>
      <c r="AG93" s="428"/>
      <c r="AH93" s="428"/>
      <c r="AI93" s="428" t="s">
        <v>652</v>
      </c>
      <c r="AJ93" s="428"/>
      <c r="AK93" s="428"/>
      <c r="AL93" s="428"/>
      <c r="AM93" s="428" t="s">
        <v>468</v>
      </c>
      <c r="AN93" s="428"/>
      <c r="AO93" s="428"/>
      <c r="AP93" s="428"/>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5"/>
      <c r="AC94" s="502"/>
      <c r="AD94" s="503"/>
      <c r="AE94" s="428"/>
      <c r="AF94" s="428"/>
      <c r="AG94" s="428"/>
      <c r="AH94" s="428"/>
      <c r="AI94" s="428"/>
      <c r="AJ94" s="428"/>
      <c r="AK94" s="428"/>
      <c r="AL94" s="428"/>
      <c r="AM94" s="428"/>
      <c r="AN94" s="428"/>
      <c r="AO94" s="428"/>
      <c r="AP94" s="428"/>
      <c r="AQ94" s="511"/>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2"/>
      <c r="R95" s="462"/>
      <c r="S95" s="462"/>
      <c r="T95" s="462"/>
      <c r="U95" s="462"/>
      <c r="V95" s="462"/>
      <c r="W95" s="462"/>
      <c r="X95" s="463"/>
      <c r="Y95" s="904" t="s">
        <v>58</v>
      </c>
      <c r="Z95" s="905"/>
      <c r="AA95" s="906"/>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29"/>
      <c r="B96" s="331"/>
      <c r="C96" s="332"/>
      <c r="D96" s="332"/>
      <c r="E96" s="332"/>
      <c r="F96" s="333"/>
      <c r="G96" s="907"/>
      <c r="H96" s="399"/>
      <c r="I96" s="399"/>
      <c r="J96" s="399"/>
      <c r="K96" s="399"/>
      <c r="L96" s="399"/>
      <c r="M96" s="399"/>
      <c r="N96" s="399"/>
      <c r="O96" s="400"/>
      <c r="P96" s="464"/>
      <c r="Q96" s="464"/>
      <c r="R96" s="464"/>
      <c r="S96" s="464"/>
      <c r="T96" s="464"/>
      <c r="U96" s="464"/>
      <c r="V96" s="464"/>
      <c r="W96" s="464"/>
      <c r="X96" s="465"/>
      <c r="Y96" s="908" t="s">
        <v>51</v>
      </c>
      <c r="Z96" s="800"/>
      <c r="AA96" s="801"/>
      <c r="AB96" s="461"/>
      <c r="AC96" s="461"/>
      <c r="AD96" s="461"/>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6"/>
      <c r="Q97" s="466"/>
      <c r="R97" s="466"/>
      <c r="S97" s="466"/>
      <c r="T97" s="466"/>
      <c r="U97" s="466"/>
      <c r="V97" s="466"/>
      <c r="W97" s="466"/>
      <c r="X97" s="467"/>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4" t="s">
        <v>11</v>
      </c>
      <c r="AC99" s="414"/>
      <c r="AD99" s="414"/>
      <c r="AE99" s="428" t="s">
        <v>500</v>
      </c>
      <c r="AF99" s="428"/>
      <c r="AG99" s="428"/>
      <c r="AH99" s="428"/>
      <c r="AI99" s="428" t="s">
        <v>652</v>
      </c>
      <c r="AJ99" s="428"/>
      <c r="AK99" s="428"/>
      <c r="AL99" s="428"/>
      <c r="AM99" s="428" t="s">
        <v>468</v>
      </c>
      <c r="AN99" s="428"/>
      <c r="AO99" s="428"/>
      <c r="AP99" s="428"/>
      <c r="AQ99" s="423" t="s">
        <v>499</v>
      </c>
      <c r="AR99" s="424"/>
      <c r="AS99" s="424"/>
      <c r="AT99" s="425"/>
      <c r="AU99" s="423" t="s">
        <v>677</v>
      </c>
      <c r="AV99" s="424"/>
      <c r="AW99" s="424"/>
      <c r="AX99" s="426"/>
      <c r="AY99">
        <f>COUNTA($G$100)</f>
        <v>0</v>
      </c>
    </row>
    <row r="100" spans="1:60" ht="23.25" hidden="1" customHeight="1" x14ac:dyDescent="0.15">
      <c r="A100" s="363"/>
      <c r="B100" s="332"/>
      <c r="C100" s="332"/>
      <c r="D100" s="332"/>
      <c r="E100" s="332"/>
      <c r="F100" s="333"/>
      <c r="G100" s="442"/>
      <c r="H100" s="373"/>
      <c r="I100" s="373"/>
      <c r="J100" s="373"/>
      <c r="K100" s="373"/>
      <c r="L100" s="373"/>
      <c r="M100" s="373"/>
      <c r="N100" s="373"/>
      <c r="O100" s="373"/>
      <c r="P100" s="443"/>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7"/>
      <c r="AV100" s="418"/>
      <c r="AW100" s="418"/>
      <c r="AX100" s="419"/>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0" t="s">
        <v>53</v>
      </c>
      <c r="Z101" s="421"/>
      <c r="AA101" s="422"/>
      <c r="AB101" s="386"/>
      <c r="AC101" s="386"/>
      <c r="AD101" s="386"/>
      <c r="AE101" s="387"/>
      <c r="AF101" s="387"/>
      <c r="AG101" s="387"/>
      <c r="AH101" s="387"/>
      <c r="AI101" s="387"/>
      <c r="AJ101" s="387"/>
      <c r="AK101" s="387"/>
      <c r="AL101" s="387"/>
      <c r="AM101" s="387"/>
      <c r="AN101" s="387"/>
      <c r="AO101" s="387"/>
      <c r="AP101" s="387"/>
      <c r="AQ101" s="387"/>
      <c r="AR101" s="387"/>
      <c r="AS101" s="387"/>
      <c r="AT101" s="387"/>
      <c r="AU101" s="427"/>
      <c r="AV101" s="418"/>
      <c r="AW101" s="418"/>
      <c r="AX101" s="419"/>
      <c r="AY101">
        <f>$AY$99</f>
        <v>0</v>
      </c>
    </row>
    <row r="102" spans="1:60" ht="23.25" hidden="1" customHeight="1" x14ac:dyDescent="0.15">
      <c r="A102" s="476" t="s">
        <v>665</v>
      </c>
      <c r="B102" s="356"/>
      <c r="C102" s="356"/>
      <c r="D102" s="356"/>
      <c r="E102" s="356"/>
      <c r="F102" s="477"/>
      <c r="G102" s="238" t="s">
        <v>666</v>
      </c>
      <c r="H102" s="238"/>
      <c r="I102" s="238"/>
      <c r="J102" s="238"/>
      <c r="K102" s="238"/>
      <c r="L102" s="238"/>
      <c r="M102" s="238"/>
      <c r="N102" s="238"/>
      <c r="O102" s="238"/>
      <c r="P102" s="238"/>
      <c r="Q102" s="238"/>
      <c r="R102" s="238"/>
      <c r="S102" s="238"/>
      <c r="T102" s="238"/>
      <c r="U102" s="238"/>
      <c r="V102" s="238"/>
      <c r="W102" s="238"/>
      <c r="X102" s="267"/>
      <c r="Y102" s="458"/>
      <c r="Z102" s="459"/>
      <c r="AA102" s="460"/>
      <c r="AB102" s="237" t="s">
        <v>11</v>
      </c>
      <c r="AC102" s="238"/>
      <c r="AD102" s="267"/>
      <c r="AE102" s="428" t="s">
        <v>500</v>
      </c>
      <c r="AF102" s="428"/>
      <c r="AG102" s="428"/>
      <c r="AH102" s="428"/>
      <c r="AI102" s="428" t="s">
        <v>652</v>
      </c>
      <c r="AJ102" s="428"/>
      <c r="AK102" s="428"/>
      <c r="AL102" s="428"/>
      <c r="AM102" s="428" t="s">
        <v>468</v>
      </c>
      <c r="AN102" s="428"/>
      <c r="AO102" s="428"/>
      <c r="AP102" s="428"/>
      <c r="AQ102" s="429" t="s">
        <v>678</v>
      </c>
      <c r="AR102" s="430"/>
      <c r="AS102" s="430"/>
      <c r="AT102" s="430"/>
      <c r="AU102" s="430"/>
      <c r="AV102" s="430"/>
      <c r="AW102" s="430"/>
      <c r="AX102" s="431"/>
      <c r="AY102">
        <f>IF(SUBSTITUTE(SUBSTITUTE($G$103,"／",""),"　","")="",0,1)</f>
        <v>0</v>
      </c>
    </row>
    <row r="103" spans="1:60" ht="23.25" hidden="1" customHeight="1" x14ac:dyDescent="0.15">
      <c r="A103" s="478"/>
      <c r="B103" s="337"/>
      <c r="C103" s="337"/>
      <c r="D103" s="337"/>
      <c r="E103" s="337"/>
      <c r="F103" s="479"/>
      <c r="G103" s="474" t="s">
        <v>667</v>
      </c>
      <c r="H103" s="409"/>
      <c r="I103" s="409"/>
      <c r="J103" s="409"/>
      <c r="K103" s="409"/>
      <c r="L103" s="409"/>
      <c r="M103" s="409"/>
      <c r="N103" s="409"/>
      <c r="O103" s="409"/>
      <c r="P103" s="409"/>
      <c r="Q103" s="409"/>
      <c r="R103" s="409"/>
      <c r="S103" s="409"/>
      <c r="T103" s="409"/>
      <c r="U103" s="409"/>
      <c r="V103" s="409"/>
      <c r="W103" s="409"/>
      <c r="X103" s="409"/>
      <c r="Y103" s="432" t="s">
        <v>665</v>
      </c>
      <c r="Z103" s="433"/>
      <c r="AA103" s="434"/>
      <c r="AB103" s="435"/>
      <c r="AC103" s="436"/>
      <c r="AD103" s="437"/>
      <c r="AE103" s="411"/>
      <c r="AF103" s="411"/>
      <c r="AG103" s="411"/>
      <c r="AH103" s="411"/>
      <c r="AI103" s="411"/>
      <c r="AJ103" s="411"/>
      <c r="AK103" s="411"/>
      <c r="AL103" s="411"/>
      <c r="AM103" s="411"/>
      <c r="AN103" s="411"/>
      <c r="AO103" s="411"/>
      <c r="AP103" s="411"/>
      <c r="AQ103" s="404"/>
      <c r="AR103" s="388"/>
      <c r="AS103" s="388"/>
      <c r="AT103" s="388"/>
      <c r="AU103" s="388"/>
      <c r="AV103" s="388"/>
      <c r="AW103" s="388"/>
      <c r="AX103" s="389"/>
      <c r="AY103">
        <f>$AY$102</f>
        <v>0</v>
      </c>
    </row>
    <row r="104" spans="1:60" ht="46.5" hidden="1" customHeight="1" x14ac:dyDescent="0.15">
      <c r="A104" s="480"/>
      <c r="B104" s="339"/>
      <c r="C104" s="339"/>
      <c r="D104" s="339"/>
      <c r="E104" s="339"/>
      <c r="F104" s="481"/>
      <c r="G104" s="475"/>
      <c r="H104" s="410"/>
      <c r="I104" s="410"/>
      <c r="J104" s="410"/>
      <c r="K104" s="410"/>
      <c r="L104" s="410"/>
      <c r="M104" s="410"/>
      <c r="N104" s="410"/>
      <c r="O104" s="410"/>
      <c r="P104" s="410"/>
      <c r="Q104" s="410"/>
      <c r="R104" s="410"/>
      <c r="S104" s="410"/>
      <c r="T104" s="410"/>
      <c r="U104" s="410"/>
      <c r="V104" s="410"/>
      <c r="W104" s="410"/>
      <c r="X104" s="410"/>
      <c r="Y104" s="401" t="s">
        <v>668</v>
      </c>
      <c r="Z104" s="412"/>
      <c r="AA104" s="413"/>
      <c r="AB104" s="438" t="s">
        <v>669</v>
      </c>
      <c r="AC104" s="439"/>
      <c r="AD104" s="440"/>
      <c r="AE104" s="441"/>
      <c r="AF104" s="441"/>
      <c r="AG104" s="441"/>
      <c r="AH104" s="441"/>
      <c r="AI104" s="441"/>
      <c r="AJ104" s="441"/>
      <c r="AK104" s="441"/>
      <c r="AL104" s="441"/>
      <c r="AM104" s="441"/>
      <c r="AN104" s="441"/>
      <c r="AO104" s="441"/>
      <c r="AP104" s="441"/>
      <c r="AQ104" s="441"/>
      <c r="AR104" s="441"/>
      <c r="AS104" s="441"/>
      <c r="AT104" s="441"/>
      <c r="AU104" s="441"/>
      <c r="AV104" s="441"/>
      <c r="AW104" s="441"/>
      <c r="AX104" s="444"/>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28" t="s">
        <v>500</v>
      </c>
      <c r="AF105" s="428"/>
      <c r="AG105" s="428"/>
      <c r="AH105" s="428"/>
      <c r="AI105" s="428" t="s">
        <v>652</v>
      </c>
      <c r="AJ105" s="428"/>
      <c r="AK105" s="428"/>
      <c r="AL105" s="428"/>
      <c r="AM105" s="428" t="s">
        <v>468</v>
      </c>
      <c r="AN105" s="428"/>
      <c r="AO105" s="428"/>
      <c r="AP105" s="428"/>
      <c r="AQ105" s="471" t="s">
        <v>223</v>
      </c>
      <c r="AR105" s="472"/>
      <c r="AS105" s="472"/>
      <c r="AT105" s="473"/>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5"/>
      <c r="AC106" s="502"/>
      <c r="AD106" s="503"/>
      <c r="AE106" s="428"/>
      <c r="AF106" s="428"/>
      <c r="AG106" s="428"/>
      <c r="AH106" s="428"/>
      <c r="AI106" s="428"/>
      <c r="AJ106" s="428"/>
      <c r="AK106" s="428"/>
      <c r="AL106" s="428"/>
      <c r="AM106" s="428"/>
      <c r="AN106" s="428"/>
      <c r="AO106" s="428"/>
      <c r="AP106" s="428"/>
      <c r="AQ106" s="445"/>
      <c r="AR106" s="446"/>
      <c r="AS106" s="447" t="s">
        <v>224</v>
      </c>
      <c r="AT106" s="448"/>
      <c r="AU106" s="449"/>
      <c r="AV106" s="449"/>
      <c r="AW106" s="339" t="s">
        <v>170</v>
      </c>
      <c r="AX106" s="344"/>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1"/>
      <c r="AC108" s="461"/>
      <c r="AD108" s="461"/>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76" t="s">
        <v>343</v>
      </c>
      <c r="B110" s="469"/>
      <c r="C110" s="469"/>
      <c r="D110" s="469"/>
      <c r="E110" s="469"/>
      <c r="F110" s="470"/>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68" t="s">
        <v>139</v>
      </c>
      <c r="C117" s="469"/>
      <c r="D117" s="469"/>
      <c r="E117" s="469"/>
      <c r="F117" s="470"/>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28" t="s">
        <v>500</v>
      </c>
      <c r="AF117" s="428"/>
      <c r="AG117" s="428"/>
      <c r="AH117" s="428"/>
      <c r="AI117" s="428" t="s">
        <v>652</v>
      </c>
      <c r="AJ117" s="428"/>
      <c r="AK117" s="428"/>
      <c r="AL117" s="428"/>
      <c r="AM117" s="428" t="s">
        <v>468</v>
      </c>
      <c r="AN117" s="428"/>
      <c r="AO117" s="428"/>
      <c r="AP117" s="428"/>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5"/>
      <c r="AC118" s="502"/>
      <c r="AD118" s="503"/>
      <c r="AE118" s="428"/>
      <c r="AF118" s="428"/>
      <c r="AG118" s="428"/>
      <c r="AH118" s="428"/>
      <c r="AI118" s="428"/>
      <c r="AJ118" s="428"/>
      <c r="AK118" s="428"/>
      <c r="AL118" s="428"/>
      <c r="AM118" s="428"/>
      <c r="AN118" s="428"/>
      <c r="AO118" s="428"/>
      <c r="AP118" s="428"/>
      <c r="AQ118" s="511"/>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2"/>
      <c r="R119" s="462"/>
      <c r="S119" s="462"/>
      <c r="T119" s="462"/>
      <c r="U119" s="462"/>
      <c r="V119" s="462"/>
      <c r="W119" s="462"/>
      <c r="X119" s="463"/>
      <c r="Y119" s="904" t="s">
        <v>58</v>
      </c>
      <c r="Z119" s="905"/>
      <c r="AA119" s="906"/>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29"/>
      <c r="B120" s="331"/>
      <c r="C120" s="332"/>
      <c r="D120" s="332"/>
      <c r="E120" s="332"/>
      <c r="F120" s="333"/>
      <c r="G120" s="907"/>
      <c r="H120" s="399"/>
      <c r="I120" s="399"/>
      <c r="J120" s="399"/>
      <c r="K120" s="399"/>
      <c r="L120" s="399"/>
      <c r="M120" s="399"/>
      <c r="N120" s="399"/>
      <c r="O120" s="400"/>
      <c r="P120" s="464"/>
      <c r="Q120" s="464"/>
      <c r="R120" s="464"/>
      <c r="S120" s="464"/>
      <c r="T120" s="464"/>
      <c r="U120" s="464"/>
      <c r="V120" s="464"/>
      <c r="W120" s="464"/>
      <c r="X120" s="465"/>
      <c r="Y120" s="908" t="s">
        <v>51</v>
      </c>
      <c r="Z120" s="800"/>
      <c r="AA120" s="801"/>
      <c r="AB120" s="461"/>
      <c r="AC120" s="461"/>
      <c r="AD120" s="461"/>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6"/>
      <c r="Q121" s="466"/>
      <c r="R121" s="466"/>
      <c r="S121" s="466"/>
      <c r="T121" s="466"/>
      <c r="U121" s="466"/>
      <c r="V121" s="466"/>
      <c r="W121" s="466"/>
      <c r="X121" s="467"/>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68" t="s">
        <v>139</v>
      </c>
      <c r="C122" s="469"/>
      <c r="D122" s="469"/>
      <c r="E122" s="469"/>
      <c r="F122" s="470"/>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28" t="s">
        <v>500</v>
      </c>
      <c r="AF122" s="428"/>
      <c r="AG122" s="428"/>
      <c r="AH122" s="428"/>
      <c r="AI122" s="428" t="s">
        <v>652</v>
      </c>
      <c r="AJ122" s="428"/>
      <c r="AK122" s="428"/>
      <c r="AL122" s="428"/>
      <c r="AM122" s="428" t="s">
        <v>468</v>
      </c>
      <c r="AN122" s="428"/>
      <c r="AO122" s="428"/>
      <c r="AP122" s="428"/>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5"/>
      <c r="AC123" s="502"/>
      <c r="AD123" s="503"/>
      <c r="AE123" s="428"/>
      <c r="AF123" s="428"/>
      <c r="AG123" s="428"/>
      <c r="AH123" s="428"/>
      <c r="AI123" s="428"/>
      <c r="AJ123" s="428"/>
      <c r="AK123" s="428"/>
      <c r="AL123" s="428"/>
      <c r="AM123" s="428"/>
      <c r="AN123" s="428"/>
      <c r="AO123" s="428"/>
      <c r="AP123" s="428"/>
      <c r="AQ123" s="511"/>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2"/>
      <c r="R124" s="462"/>
      <c r="S124" s="462"/>
      <c r="T124" s="462"/>
      <c r="U124" s="462"/>
      <c r="V124" s="462"/>
      <c r="W124" s="462"/>
      <c r="X124" s="463"/>
      <c r="Y124" s="904" t="s">
        <v>58</v>
      </c>
      <c r="Z124" s="905"/>
      <c r="AA124" s="906"/>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29"/>
      <c r="B125" s="331"/>
      <c r="C125" s="332"/>
      <c r="D125" s="332"/>
      <c r="E125" s="332"/>
      <c r="F125" s="333"/>
      <c r="G125" s="907"/>
      <c r="H125" s="399"/>
      <c r="I125" s="399"/>
      <c r="J125" s="399"/>
      <c r="K125" s="399"/>
      <c r="L125" s="399"/>
      <c r="M125" s="399"/>
      <c r="N125" s="399"/>
      <c r="O125" s="400"/>
      <c r="P125" s="464"/>
      <c r="Q125" s="464"/>
      <c r="R125" s="464"/>
      <c r="S125" s="464"/>
      <c r="T125" s="464"/>
      <c r="U125" s="464"/>
      <c r="V125" s="464"/>
      <c r="W125" s="464"/>
      <c r="X125" s="465"/>
      <c r="Y125" s="908" t="s">
        <v>51</v>
      </c>
      <c r="Z125" s="800"/>
      <c r="AA125" s="801"/>
      <c r="AB125" s="461"/>
      <c r="AC125" s="461"/>
      <c r="AD125" s="461"/>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6"/>
      <c r="Q126" s="466"/>
      <c r="R126" s="466"/>
      <c r="S126" s="466"/>
      <c r="T126" s="466"/>
      <c r="U126" s="466"/>
      <c r="V126" s="466"/>
      <c r="W126" s="466"/>
      <c r="X126" s="467"/>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68" t="s">
        <v>139</v>
      </c>
      <c r="C127" s="469"/>
      <c r="D127" s="469"/>
      <c r="E127" s="469"/>
      <c r="F127" s="470"/>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28" t="s">
        <v>500</v>
      </c>
      <c r="AF127" s="428"/>
      <c r="AG127" s="428"/>
      <c r="AH127" s="428"/>
      <c r="AI127" s="428" t="s">
        <v>652</v>
      </c>
      <c r="AJ127" s="428"/>
      <c r="AK127" s="428"/>
      <c r="AL127" s="428"/>
      <c r="AM127" s="428" t="s">
        <v>468</v>
      </c>
      <c r="AN127" s="428"/>
      <c r="AO127" s="428"/>
      <c r="AP127" s="428"/>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5"/>
      <c r="AC128" s="502"/>
      <c r="AD128" s="503"/>
      <c r="AE128" s="428"/>
      <c r="AF128" s="428"/>
      <c r="AG128" s="428"/>
      <c r="AH128" s="428"/>
      <c r="AI128" s="428"/>
      <c r="AJ128" s="428"/>
      <c r="AK128" s="428"/>
      <c r="AL128" s="428"/>
      <c r="AM128" s="428"/>
      <c r="AN128" s="428"/>
      <c r="AO128" s="428"/>
      <c r="AP128" s="428"/>
      <c r="AQ128" s="511"/>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2"/>
      <c r="R129" s="462"/>
      <c r="S129" s="462"/>
      <c r="T129" s="462"/>
      <c r="U129" s="462"/>
      <c r="V129" s="462"/>
      <c r="W129" s="462"/>
      <c r="X129" s="463"/>
      <c r="Y129" s="904" t="s">
        <v>58</v>
      </c>
      <c r="Z129" s="905"/>
      <c r="AA129" s="906"/>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29"/>
      <c r="B130" s="331"/>
      <c r="C130" s="332"/>
      <c r="D130" s="332"/>
      <c r="E130" s="332"/>
      <c r="F130" s="333"/>
      <c r="G130" s="907"/>
      <c r="H130" s="399"/>
      <c r="I130" s="399"/>
      <c r="J130" s="399"/>
      <c r="K130" s="399"/>
      <c r="L130" s="399"/>
      <c r="M130" s="399"/>
      <c r="N130" s="399"/>
      <c r="O130" s="400"/>
      <c r="P130" s="464"/>
      <c r="Q130" s="464"/>
      <c r="R130" s="464"/>
      <c r="S130" s="464"/>
      <c r="T130" s="464"/>
      <c r="U130" s="464"/>
      <c r="V130" s="464"/>
      <c r="W130" s="464"/>
      <c r="X130" s="465"/>
      <c r="Y130" s="908" t="s">
        <v>51</v>
      </c>
      <c r="Z130" s="800"/>
      <c r="AA130" s="801"/>
      <c r="AB130" s="461"/>
      <c r="AC130" s="461"/>
      <c r="AD130" s="461"/>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6"/>
      <c r="Q131" s="466"/>
      <c r="R131" s="466"/>
      <c r="S131" s="466"/>
      <c r="T131" s="466"/>
      <c r="U131" s="466"/>
      <c r="V131" s="466"/>
      <c r="W131" s="466"/>
      <c r="X131" s="467"/>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4" t="s">
        <v>11</v>
      </c>
      <c r="AC133" s="414"/>
      <c r="AD133" s="414"/>
      <c r="AE133" s="428" t="s">
        <v>500</v>
      </c>
      <c r="AF133" s="428"/>
      <c r="AG133" s="428"/>
      <c r="AH133" s="428"/>
      <c r="AI133" s="428" t="s">
        <v>652</v>
      </c>
      <c r="AJ133" s="428"/>
      <c r="AK133" s="428"/>
      <c r="AL133" s="428"/>
      <c r="AM133" s="428" t="s">
        <v>468</v>
      </c>
      <c r="AN133" s="428"/>
      <c r="AO133" s="428"/>
      <c r="AP133" s="428"/>
      <c r="AQ133" s="423" t="s">
        <v>499</v>
      </c>
      <c r="AR133" s="424"/>
      <c r="AS133" s="424"/>
      <c r="AT133" s="425"/>
      <c r="AU133" s="423" t="s">
        <v>677</v>
      </c>
      <c r="AV133" s="424"/>
      <c r="AW133" s="424"/>
      <c r="AX133" s="426"/>
      <c r="AY133">
        <f>COUNTA($G$134)</f>
        <v>0</v>
      </c>
    </row>
    <row r="134" spans="1:60" ht="23.25" hidden="1" customHeight="1" x14ac:dyDescent="0.15">
      <c r="A134" s="363"/>
      <c r="B134" s="332"/>
      <c r="C134" s="332"/>
      <c r="D134" s="332"/>
      <c r="E134" s="332"/>
      <c r="F134" s="333"/>
      <c r="G134" s="442"/>
      <c r="H134" s="373"/>
      <c r="I134" s="373"/>
      <c r="J134" s="373"/>
      <c r="K134" s="373"/>
      <c r="L134" s="373"/>
      <c r="M134" s="373"/>
      <c r="N134" s="373"/>
      <c r="O134" s="373"/>
      <c r="P134" s="443"/>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7"/>
      <c r="AV134" s="418"/>
      <c r="AW134" s="418"/>
      <c r="AX134" s="419"/>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0" t="s">
        <v>53</v>
      </c>
      <c r="Z135" s="421"/>
      <c r="AA135" s="422"/>
      <c r="AB135" s="386"/>
      <c r="AC135" s="386"/>
      <c r="AD135" s="386"/>
      <c r="AE135" s="387"/>
      <c r="AF135" s="387"/>
      <c r="AG135" s="387"/>
      <c r="AH135" s="387"/>
      <c r="AI135" s="387"/>
      <c r="AJ135" s="387"/>
      <c r="AK135" s="387"/>
      <c r="AL135" s="387"/>
      <c r="AM135" s="387"/>
      <c r="AN135" s="387"/>
      <c r="AO135" s="387"/>
      <c r="AP135" s="387"/>
      <c r="AQ135" s="387"/>
      <c r="AR135" s="387"/>
      <c r="AS135" s="387"/>
      <c r="AT135" s="387"/>
      <c r="AU135" s="427"/>
      <c r="AV135" s="418"/>
      <c r="AW135" s="418"/>
      <c r="AX135" s="419"/>
      <c r="AY135">
        <f>$AY$133</f>
        <v>0</v>
      </c>
    </row>
    <row r="136" spans="1:60" ht="23.25" hidden="1" customHeight="1" x14ac:dyDescent="0.15">
      <c r="A136" s="476" t="s">
        <v>665</v>
      </c>
      <c r="B136" s="356"/>
      <c r="C136" s="356"/>
      <c r="D136" s="356"/>
      <c r="E136" s="356"/>
      <c r="F136" s="477"/>
      <c r="G136" s="238" t="s">
        <v>666</v>
      </c>
      <c r="H136" s="238"/>
      <c r="I136" s="238"/>
      <c r="J136" s="238"/>
      <c r="K136" s="238"/>
      <c r="L136" s="238"/>
      <c r="M136" s="238"/>
      <c r="N136" s="238"/>
      <c r="O136" s="238"/>
      <c r="P136" s="238"/>
      <c r="Q136" s="238"/>
      <c r="R136" s="238"/>
      <c r="S136" s="238"/>
      <c r="T136" s="238"/>
      <c r="U136" s="238"/>
      <c r="V136" s="238"/>
      <c r="W136" s="238"/>
      <c r="X136" s="267"/>
      <c r="Y136" s="458"/>
      <c r="Z136" s="459"/>
      <c r="AA136" s="460"/>
      <c r="AB136" s="237" t="s">
        <v>11</v>
      </c>
      <c r="AC136" s="238"/>
      <c r="AD136" s="267"/>
      <c r="AE136" s="428" t="s">
        <v>500</v>
      </c>
      <c r="AF136" s="428"/>
      <c r="AG136" s="428"/>
      <c r="AH136" s="428"/>
      <c r="AI136" s="428" t="s">
        <v>652</v>
      </c>
      <c r="AJ136" s="428"/>
      <c r="AK136" s="428"/>
      <c r="AL136" s="428"/>
      <c r="AM136" s="428" t="s">
        <v>468</v>
      </c>
      <c r="AN136" s="428"/>
      <c r="AO136" s="428"/>
      <c r="AP136" s="428"/>
      <c r="AQ136" s="429" t="s">
        <v>678</v>
      </c>
      <c r="AR136" s="430"/>
      <c r="AS136" s="430"/>
      <c r="AT136" s="430"/>
      <c r="AU136" s="430"/>
      <c r="AV136" s="430"/>
      <c r="AW136" s="430"/>
      <c r="AX136" s="431"/>
      <c r="AY136">
        <f>IF(SUBSTITUTE(SUBSTITUTE($G$137,"／",""),"　","")="",0,1)</f>
        <v>0</v>
      </c>
    </row>
    <row r="137" spans="1:60" ht="23.25" hidden="1" customHeight="1" x14ac:dyDescent="0.15">
      <c r="A137" s="478"/>
      <c r="B137" s="337"/>
      <c r="C137" s="337"/>
      <c r="D137" s="337"/>
      <c r="E137" s="337"/>
      <c r="F137" s="479"/>
      <c r="G137" s="474" t="s">
        <v>667</v>
      </c>
      <c r="H137" s="409"/>
      <c r="I137" s="409"/>
      <c r="J137" s="409"/>
      <c r="K137" s="409"/>
      <c r="L137" s="409"/>
      <c r="M137" s="409"/>
      <c r="N137" s="409"/>
      <c r="O137" s="409"/>
      <c r="P137" s="409"/>
      <c r="Q137" s="409"/>
      <c r="R137" s="409"/>
      <c r="S137" s="409"/>
      <c r="T137" s="409"/>
      <c r="U137" s="409"/>
      <c r="V137" s="409"/>
      <c r="W137" s="409"/>
      <c r="X137" s="409"/>
      <c r="Y137" s="432" t="s">
        <v>665</v>
      </c>
      <c r="Z137" s="433"/>
      <c r="AA137" s="434"/>
      <c r="AB137" s="435"/>
      <c r="AC137" s="436"/>
      <c r="AD137" s="437"/>
      <c r="AE137" s="411"/>
      <c r="AF137" s="411"/>
      <c r="AG137" s="411"/>
      <c r="AH137" s="411"/>
      <c r="AI137" s="411"/>
      <c r="AJ137" s="411"/>
      <c r="AK137" s="411"/>
      <c r="AL137" s="411"/>
      <c r="AM137" s="411"/>
      <c r="AN137" s="411"/>
      <c r="AO137" s="411"/>
      <c r="AP137" s="411"/>
      <c r="AQ137" s="404"/>
      <c r="AR137" s="388"/>
      <c r="AS137" s="388"/>
      <c r="AT137" s="388"/>
      <c r="AU137" s="388"/>
      <c r="AV137" s="388"/>
      <c r="AW137" s="388"/>
      <c r="AX137" s="389"/>
      <c r="AY137">
        <f>$AY$136</f>
        <v>0</v>
      </c>
    </row>
    <row r="138" spans="1:60" ht="46.5" hidden="1" customHeight="1" x14ac:dyDescent="0.15">
      <c r="A138" s="480"/>
      <c r="B138" s="339"/>
      <c r="C138" s="339"/>
      <c r="D138" s="339"/>
      <c r="E138" s="339"/>
      <c r="F138" s="481"/>
      <c r="G138" s="475"/>
      <c r="H138" s="410"/>
      <c r="I138" s="410"/>
      <c r="J138" s="410"/>
      <c r="K138" s="410"/>
      <c r="L138" s="410"/>
      <c r="M138" s="410"/>
      <c r="N138" s="410"/>
      <c r="O138" s="410"/>
      <c r="P138" s="410"/>
      <c r="Q138" s="410"/>
      <c r="R138" s="410"/>
      <c r="S138" s="410"/>
      <c r="T138" s="410"/>
      <c r="U138" s="410"/>
      <c r="V138" s="410"/>
      <c r="W138" s="410"/>
      <c r="X138" s="410"/>
      <c r="Y138" s="401" t="s">
        <v>668</v>
      </c>
      <c r="Z138" s="412"/>
      <c r="AA138" s="413"/>
      <c r="AB138" s="438" t="s">
        <v>669</v>
      </c>
      <c r="AC138" s="439"/>
      <c r="AD138" s="440"/>
      <c r="AE138" s="441"/>
      <c r="AF138" s="441"/>
      <c r="AG138" s="441"/>
      <c r="AH138" s="441"/>
      <c r="AI138" s="441"/>
      <c r="AJ138" s="441"/>
      <c r="AK138" s="441"/>
      <c r="AL138" s="441"/>
      <c r="AM138" s="441"/>
      <c r="AN138" s="441"/>
      <c r="AO138" s="441"/>
      <c r="AP138" s="441"/>
      <c r="AQ138" s="441"/>
      <c r="AR138" s="441"/>
      <c r="AS138" s="441"/>
      <c r="AT138" s="441"/>
      <c r="AU138" s="441"/>
      <c r="AV138" s="441"/>
      <c r="AW138" s="441"/>
      <c r="AX138" s="444"/>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28" t="s">
        <v>500</v>
      </c>
      <c r="AF139" s="428"/>
      <c r="AG139" s="428"/>
      <c r="AH139" s="428"/>
      <c r="AI139" s="428" t="s">
        <v>652</v>
      </c>
      <c r="AJ139" s="428"/>
      <c r="AK139" s="428"/>
      <c r="AL139" s="428"/>
      <c r="AM139" s="428" t="s">
        <v>468</v>
      </c>
      <c r="AN139" s="428"/>
      <c r="AO139" s="428"/>
      <c r="AP139" s="428"/>
      <c r="AQ139" s="471" t="s">
        <v>223</v>
      </c>
      <c r="AR139" s="472"/>
      <c r="AS139" s="472"/>
      <c r="AT139" s="473"/>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5"/>
      <c r="AC140" s="502"/>
      <c r="AD140" s="503"/>
      <c r="AE140" s="428"/>
      <c r="AF140" s="428"/>
      <c r="AG140" s="428"/>
      <c r="AH140" s="428"/>
      <c r="AI140" s="428"/>
      <c r="AJ140" s="428"/>
      <c r="AK140" s="428"/>
      <c r="AL140" s="428"/>
      <c r="AM140" s="428"/>
      <c r="AN140" s="428"/>
      <c r="AO140" s="428"/>
      <c r="AP140" s="428"/>
      <c r="AQ140" s="445"/>
      <c r="AR140" s="446"/>
      <c r="AS140" s="447" t="s">
        <v>224</v>
      </c>
      <c r="AT140" s="448"/>
      <c r="AU140" s="449"/>
      <c r="AV140" s="449"/>
      <c r="AW140" s="339" t="s">
        <v>170</v>
      </c>
      <c r="AX140" s="344"/>
      <c r="AY140">
        <f t="shared" ref="AY140:AY145" si="5">$AY$139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1"/>
      <c r="AC142" s="461"/>
      <c r="AD142" s="461"/>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15">
      <c r="A144" s="476" t="s">
        <v>343</v>
      </c>
      <c r="B144" s="469"/>
      <c r="C144" s="469"/>
      <c r="D144" s="469"/>
      <c r="E144" s="469"/>
      <c r="F144" s="470"/>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68" t="s">
        <v>139</v>
      </c>
      <c r="C151" s="469"/>
      <c r="D151" s="469"/>
      <c r="E151" s="469"/>
      <c r="F151" s="470"/>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28" t="s">
        <v>500</v>
      </c>
      <c r="AF151" s="428"/>
      <c r="AG151" s="428"/>
      <c r="AH151" s="428"/>
      <c r="AI151" s="428" t="s">
        <v>652</v>
      </c>
      <c r="AJ151" s="428"/>
      <c r="AK151" s="428"/>
      <c r="AL151" s="428"/>
      <c r="AM151" s="428" t="s">
        <v>468</v>
      </c>
      <c r="AN151" s="428"/>
      <c r="AO151" s="428"/>
      <c r="AP151" s="428"/>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5"/>
      <c r="AC152" s="502"/>
      <c r="AD152" s="503"/>
      <c r="AE152" s="428"/>
      <c r="AF152" s="428"/>
      <c r="AG152" s="428"/>
      <c r="AH152" s="428"/>
      <c r="AI152" s="428"/>
      <c r="AJ152" s="428"/>
      <c r="AK152" s="428"/>
      <c r="AL152" s="428"/>
      <c r="AM152" s="428"/>
      <c r="AN152" s="428"/>
      <c r="AO152" s="428"/>
      <c r="AP152" s="428"/>
      <c r="AQ152" s="511"/>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2"/>
      <c r="R153" s="462"/>
      <c r="S153" s="462"/>
      <c r="T153" s="462"/>
      <c r="U153" s="462"/>
      <c r="V153" s="462"/>
      <c r="W153" s="462"/>
      <c r="X153" s="463"/>
      <c r="Y153" s="904" t="s">
        <v>58</v>
      </c>
      <c r="Z153" s="905"/>
      <c r="AA153" s="906"/>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29"/>
      <c r="B154" s="331"/>
      <c r="C154" s="332"/>
      <c r="D154" s="332"/>
      <c r="E154" s="332"/>
      <c r="F154" s="333"/>
      <c r="G154" s="907"/>
      <c r="H154" s="399"/>
      <c r="I154" s="399"/>
      <c r="J154" s="399"/>
      <c r="K154" s="399"/>
      <c r="L154" s="399"/>
      <c r="M154" s="399"/>
      <c r="N154" s="399"/>
      <c r="O154" s="400"/>
      <c r="P154" s="464"/>
      <c r="Q154" s="464"/>
      <c r="R154" s="464"/>
      <c r="S154" s="464"/>
      <c r="T154" s="464"/>
      <c r="U154" s="464"/>
      <c r="V154" s="464"/>
      <c r="W154" s="464"/>
      <c r="X154" s="465"/>
      <c r="Y154" s="908" t="s">
        <v>51</v>
      </c>
      <c r="Z154" s="800"/>
      <c r="AA154" s="801"/>
      <c r="AB154" s="461"/>
      <c r="AC154" s="461"/>
      <c r="AD154" s="461"/>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6"/>
      <c r="Q155" s="466"/>
      <c r="R155" s="466"/>
      <c r="S155" s="466"/>
      <c r="T155" s="466"/>
      <c r="U155" s="466"/>
      <c r="V155" s="466"/>
      <c r="W155" s="466"/>
      <c r="X155" s="467"/>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68" t="s">
        <v>139</v>
      </c>
      <c r="C156" s="469"/>
      <c r="D156" s="469"/>
      <c r="E156" s="469"/>
      <c r="F156" s="470"/>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28" t="s">
        <v>500</v>
      </c>
      <c r="AF156" s="428"/>
      <c r="AG156" s="428"/>
      <c r="AH156" s="428"/>
      <c r="AI156" s="428" t="s">
        <v>652</v>
      </c>
      <c r="AJ156" s="428"/>
      <c r="AK156" s="428"/>
      <c r="AL156" s="428"/>
      <c r="AM156" s="428" t="s">
        <v>468</v>
      </c>
      <c r="AN156" s="428"/>
      <c r="AO156" s="428"/>
      <c r="AP156" s="428"/>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5"/>
      <c r="AC157" s="502"/>
      <c r="AD157" s="503"/>
      <c r="AE157" s="428"/>
      <c r="AF157" s="428"/>
      <c r="AG157" s="428"/>
      <c r="AH157" s="428"/>
      <c r="AI157" s="428"/>
      <c r="AJ157" s="428"/>
      <c r="AK157" s="428"/>
      <c r="AL157" s="428"/>
      <c r="AM157" s="428"/>
      <c r="AN157" s="428"/>
      <c r="AO157" s="428"/>
      <c r="AP157" s="428"/>
      <c r="AQ157" s="511"/>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2"/>
      <c r="R158" s="462"/>
      <c r="S158" s="462"/>
      <c r="T158" s="462"/>
      <c r="U158" s="462"/>
      <c r="V158" s="462"/>
      <c r="W158" s="462"/>
      <c r="X158" s="463"/>
      <c r="Y158" s="904" t="s">
        <v>58</v>
      </c>
      <c r="Z158" s="905"/>
      <c r="AA158" s="906"/>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29"/>
      <c r="B159" s="331"/>
      <c r="C159" s="332"/>
      <c r="D159" s="332"/>
      <c r="E159" s="332"/>
      <c r="F159" s="333"/>
      <c r="G159" s="907"/>
      <c r="H159" s="399"/>
      <c r="I159" s="399"/>
      <c r="J159" s="399"/>
      <c r="K159" s="399"/>
      <c r="L159" s="399"/>
      <c r="M159" s="399"/>
      <c r="N159" s="399"/>
      <c r="O159" s="400"/>
      <c r="P159" s="464"/>
      <c r="Q159" s="464"/>
      <c r="R159" s="464"/>
      <c r="S159" s="464"/>
      <c r="T159" s="464"/>
      <c r="U159" s="464"/>
      <c r="V159" s="464"/>
      <c r="W159" s="464"/>
      <c r="X159" s="465"/>
      <c r="Y159" s="908" t="s">
        <v>51</v>
      </c>
      <c r="Z159" s="800"/>
      <c r="AA159" s="801"/>
      <c r="AB159" s="461"/>
      <c r="AC159" s="461"/>
      <c r="AD159" s="461"/>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6"/>
      <c r="Q160" s="466"/>
      <c r="R160" s="466"/>
      <c r="S160" s="466"/>
      <c r="T160" s="466"/>
      <c r="U160" s="466"/>
      <c r="V160" s="466"/>
      <c r="W160" s="466"/>
      <c r="X160" s="467"/>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68" t="s">
        <v>139</v>
      </c>
      <c r="C161" s="469"/>
      <c r="D161" s="469"/>
      <c r="E161" s="469"/>
      <c r="F161" s="470"/>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28" t="s">
        <v>500</v>
      </c>
      <c r="AF161" s="428"/>
      <c r="AG161" s="428"/>
      <c r="AH161" s="428"/>
      <c r="AI161" s="428" t="s">
        <v>652</v>
      </c>
      <c r="AJ161" s="428"/>
      <c r="AK161" s="428"/>
      <c r="AL161" s="428"/>
      <c r="AM161" s="428" t="s">
        <v>468</v>
      </c>
      <c r="AN161" s="428"/>
      <c r="AO161" s="428"/>
      <c r="AP161" s="428"/>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5"/>
      <c r="AC162" s="502"/>
      <c r="AD162" s="503"/>
      <c r="AE162" s="428"/>
      <c r="AF162" s="428"/>
      <c r="AG162" s="428"/>
      <c r="AH162" s="428"/>
      <c r="AI162" s="428"/>
      <c r="AJ162" s="428"/>
      <c r="AK162" s="428"/>
      <c r="AL162" s="428"/>
      <c r="AM162" s="428"/>
      <c r="AN162" s="428"/>
      <c r="AO162" s="428"/>
      <c r="AP162" s="428"/>
      <c r="AQ162" s="511"/>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2"/>
      <c r="R163" s="462"/>
      <c r="S163" s="462"/>
      <c r="T163" s="462"/>
      <c r="U163" s="462"/>
      <c r="V163" s="462"/>
      <c r="W163" s="462"/>
      <c r="X163" s="463"/>
      <c r="Y163" s="904" t="s">
        <v>58</v>
      </c>
      <c r="Z163" s="905"/>
      <c r="AA163" s="906"/>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29"/>
      <c r="B164" s="331"/>
      <c r="C164" s="332"/>
      <c r="D164" s="332"/>
      <c r="E164" s="332"/>
      <c r="F164" s="333"/>
      <c r="G164" s="907"/>
      <c r="H164" s="399"/>
      <c r="I164" s="399"/>
      <c r="J164" s="399"/>
      <c r="K164" s="399"/>
      <c r="L164" s="399"/>
      <c r="M164" s="399"/>
      <c r="N164" s="399"/>
      <c r="O164" s="400"/>
      <c r="P164" s="464"/>
      <c r="Q164" s="464"/>
      <c r="R164" s="464"/>
      <c r="S164" s="464"/>
      <c r="T164" s="464"/>
      <c r="U164" s="464"/>
      <c r="V164" s="464"/>
      <c r="W164" s="464"/>
      <c r="X164" s="465"/>
      <c r="Y164" s="908" t="s">
        <v>51</v>
      </c>
      <c r="Z164" s="800"/>
      <c r="AA164" s="801"/>
      <c r="AB164" s="461"/>
      <c r="AC164" s="461"/>
      <c r="AD164" s="461"/>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4" t="s">
        <v>11</v>
      </c>
      <c r="AC167" s="414"/>
      <c r="AD167" s="414"/>
      <c r="AE167" s="428" t="s">
        <v>500</v>
      </c>
      <c r="AF167" s="428"/>
      <c r="AG167" s="428"/>
      <c r="AH167" s="428"/>
      <c r="AI167" s="428" t="s">
        <v>652</v>
      </c>
      <c r="AJ167" s="428"/>
      <c r="AK167" s="428"/>
      <c r="AL167" s="428"/>
      <c r="AM167" s="428" t="s">
        <v>468</v>
      </c>
      <c r="AN167" s="428"/>
      <c r="AO167" s="428"/>
      <c r="AP167" s="428"/>
      <c r="AQ167" s="423" t="s">
        <v>499</v>
      </c>
      <c r="AR167" s="424"/>
      <c r="AS167" s="424"/>
      <c r="AT167" s="425"/>
      <c r="AU167" s="423" t="s">
        <v>677</v>
      </c>
      <c r="AV167" s="424"/>
      <c r="AW167" s="424"/>
      <c r="AX167" s="426"/>
      <c r="AY167">
        <f>COUNTA($G$168)</f>
        <v>0</v>
      </c>
    </row>
    <row r="168" spans="1:60" ht="23.25" hidden="1" customHeight="1" x14ac:dyDescent="0.15">
      <c r="A168" s="363"/>
      <c r="B168" s="332"/>
      <c r="C168" s="332"/>
      <c r="D168" s="332"/>
      <c r="E168" s="332"/>
      <c r="F168" s="333"/>
      <c r="G168" s="442"/>
      <c r="H168" s="373"/>
      <c r="I168" s="373"/>
      <c r="J168" s="373"/>
      <c r="K168" s="373"/>
      <c r="L168" s="373"/>
      <c r="M168" s="373"/>
      <c r="N168" s="373"/>
      <c r="O168" s="373"/>
      <c r="P168" s="443"/>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7"/>
      <c r="AV168" s="418"/>
      <c r="AW168" s="418"/>
      <c r="AX168" s="419"/>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0" t="s">
        <v>53</v>
      </c>
      <c r="Z169" s="421"/>
      <c r="AA169" s="422"/>
      <c r="AB169" s="386"/>
      <c r="AC169" s="386"/>
      <c r="AD169" s="386"/>
      <c r="AE169" s="387"/>
      <c r="AF169" s="387"/>
      <c r="AG169" s="387"/>
      <c r="AH169" s="387"/>
      <c r="AI169" s="387"/>
      <c r="AJ169" s="387"/>
      <c r="AK169" s="387"/>
      <c r="AL169" s="387"/>
      <c r="AM169" s="387"/>
      <c r="AN169" s="387"/>
      <c r="AO169" s="387"/>
      <c r="AP169" s="387"/>
      <c r="AQ169" s="387"/>
      <c r="AR169" s="387"/>
      <c r="AS169" s="387"/>
      <c r="AT169" s="387"/>
      <c r="AU169" s="427"/>
      <c r="AV169" s="418"/>
      <c r="AW169" s="418"/>
      <c r="AX169" s="419"/>
      <c r="AY169">
        <f>$AY$167</f>
        <v>0</v>
      </c>
    </row>
    <row r="170" spans="1:60" ht="23.25" hidden="1" customHeight="1" x14ac:dyDescent="0.15">
      <c r="A170" s="476" t="s">
        <v>665</v>
      </c>
      <c r="B170" s="356"/>
      <c r="C170" s="356"/>
      <c r="D170" s="356"/>
      <c r="E170" s="356"/>
      <c r="F170" s="477"/>
      <c r="G170" s="238" t="s">
        <v>666</v>
      </c>
      <c r="H170" s="238"/>
      <c r="I170" s="238"/>
      <c r="J170" s="238"/>
      <c r="K170" s="238"/>
      <c r="L170" s="238"/>
      <c r="M170" s="238"/>
      <c r="N170" s="238"/>
      <c r="O170" s="238"/>
      <c r="P170" s="238"/>
      <c r="Q170" s="238"/>
      <c r="R170" s="238"/>
      <c r="S170" s="238"/>
      <c r="T170" s="238"/>
      <c r="U170" s="238"/>
      <c r="V170" s="238"/>
      <c r="W170" s="238"/>
      <c r="X170" s="267"/>
      <c r="Y170" s="458"/>
      <c r="Z170" s="459"/>
      <c r="AA170" s="460"/>
      <c r="AB170" s="237" t="s">
        <v>11</v>
      </c>
      <c r="AC170" s="238"/>
      <c r="AD170" s="267"/>
      <c r="AE170" s="428" t="s">
        <v>500</v>
      </c>
      <c r="AF170" s="428"/>
      <c r="AG170" s="428"/>
      <c r="AH170" s="428"/>
      <c r="AI170" s="428" t="s">
        <v>652</v>
      </c>
      <c r="AJ170" s="428"/>
      <c r="AK170" s="428"/>
      <c r="AL170" s="428"/>
      <c r="AM170" s="428" t="s">
        <v>468</v>
      </c>
      <c r="AN170" s="428"/>
      <c r="AO170" s="428"/>
      <c r="AP170" s="428"/>
      <c r="AQ170" s="429" t="s">
        <v>678</v>
      </c>
      <c r="AR170" s="430"/>
      <c r="AS170" s="430"/>
      <c r="AT170" s="430"/>
      <c r="AU170" s="430"/>
      <c r="AV170" s="430"/>
      <c r="AW170" s="430"/>
      <c r="AX170" s="431"/>
      <c r="AY170">
        <f>IF(SUBSTITUTE(SUBSTITUTE($G$171,"／",""),"　","")="",0,1)</f>
        <v>0</v>
      </c>
    </row>
    <row r="171" spans="1:60" ht="23.25" hidden="1" customHeight="1" x14ac:dyDescent="0.15">
      <c r="A171" s="478"/>
      <c r="B171" s="337"/>
      <c r="C171" s="337"/>
      <c r="D171" s="337"/>
      <c r="E171" s="337"/>
      <c r="F171" s="479"/>
      <c r="G171" s="474" t="s">
        <v>667</v>
      </c>
      <c r="H171" s="409"/>
      <c r="I171" s="409"/>
      <c r="J171" s="409"/>
      <c r="K171" s="409"/>
      <c r="L171" s="409"/>
      <c r="M171" s="409"/>
      <c r="N171" s="409"/>
      <c r="O171" s="409"/>
      <c r="P171" s="409"/>
      <c r="Q171" s="409"/>
      <c r="R171" s="409"/>
      <c r="S171" s="409"/>
      <c r="T171" s="409"/>
      <c r="U171" s="409"/>
      <c r="V171" s="409"/>
      <c r="W171" s="409"/>
      <c r="X171" s="409"/>
      <c r="Y171" s="432" t="s">
        <v>665</v>
      </c>
      <c r="Z171" s="433"/>
      <c r="AA171" s="434"/>
      <c r="AB171" s="435"/>
      <c r="AC171" s="436"/>
      <c r="AD171" s="437"/>
      <c r="AE171" s="411"/>
      <c r="AF171" s="411"/>
      <c r="AG171" s="411"/>
      <c r="AH171" s="411"/>
      <c r="AI171" s="411"/>
      <c r="AJ171" s="411"/>
      <c r="AK171" s="411"/>
      <c r="AL171" s="411"/>
      <c r="AM171" s="411"/>
      <c r="AN171" s="411"/>
      <c r="AO171" s="411"/>
      <c r="AP171" s="411"/>
      <c r="AQ171" s="404"/>
      <c r="AR171" s="388"/>
      <c r="AS171" s="388"/>
      <c r="AT171" s="388"/>
      <c r="AU171" s="388"/>
      <c r="AV171" s="388"/>
      <c r="AW171" s="388"/>
      <c r="AX171" s="389"/>
      <c r="AY171">
        <f>$AY$170</f>
        <v>0</v>
      </c>
    </row>
    <row r="172" spans="1:60" ht="46.5" hidden="1" customHeight="1" x14ac:dyDescent="0.15">
      <c r="A172" s="480"/>
      <c r="B172" s="339"/>
      <c r="C172" s="339"/>
      <c r="D172" s="339"/>
      <c r="E172" s="339"/>
      <c r="F172" s="481"/>
      <c r="G172" s="475"/>
      <c r="H172" s="410"/>
      <c r="I172" s="410"/>
      <c r="J172" s="410"/>
      <c r="K172" s="410"/>
      <c r="L172" s="410"/>
      <c r="M172" s="410"/>
      <c r="N172" s="410"/>
      <c r="O172" s="410"/>
      <c r="P172" s="410"/>
      <c r="Q172" s="410"/>
      <c r="R172" s="410"/>
      <c r="S172" s="410"/>
      <c r="T172" s="410"/>
      <c r="U172" s="410"/>
      <c r="V172" s="410"/>
      <c r="W172" s="410"/>
      <c r="X172" s="410"/>
      <c r="Y172" s="401" t="s">
        <v>668</v>
      </c>
      <c r="Z172" s="412"/>
      <c r="AA172" s="413"/>
      <c r="AB172" s="438" t="s">
        <v>669</v>
      </c>
      <c r="AC172" s="439"/>
      <c r="AD172" s="440"/>
      <c r="AE172" s="441"/>
      <c r="AF172" s="441"/>
      <c r="AG172" s="441"/>
      <c r="AH172" s="441"/>
      <c r="AI172" s="441"/>
      <c r="AJ172" s="441"/>
      <c r="AK172" s="441"/>
      <c r="AL172" s="441"/>
      <c r="AM172" s="441"/>
      <c r="AN172" s="441"/>
      <c r="AO172" s="441"/>
      <c r="AP172" s="441"/>
      <c r="AQ172" s="441"/>
      <c r="AR172" s="441"/>
      <c r="AS172" s="441"/>
      <c r="AT172" s="441"/>
      <c r="AU172" s="441"/>
      <c r="AV172" s="441"/>
      <c r="AW172" s="441"/>
      <c r="AX172" s="444"/>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28" t="s">
        <v>500</v>
      </c>
      <c r="AF173" s="428"/>
      <c r="AG173" s="428"/>
      <c r="AH173" s="428"/>
      <c r="AI173" s="428" t="s">
        <v>652</v>
      </c>
      <c r="AJ173" s="428"/>
      <c r="AK173" s="428"/>
      <c r="AL173" s="428"/>
      <c r="AM173" s="428" t="s">
        <v>468</v>
      </c>
      <c r="AN173" s="428"/>
      <c r="AO173" s="428"/>
      <c r="AP173" s="428"/>
      <c r="AQ173" s="471" t="s">
        <v>223</v>
      </c>
      <c r="AR173" s="472"/>
      <c r="AS173" s="472"/>
      <c r="AT173" s="473"/>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5"/>
      <c r="AC174" s="502"/>
      <c r="AD174" s="503"/>
      <c r="AE174" s="428"/>
      <c r="AF174" s="428"/>
      <c r="AG174" s="428"/>
      <c r="AH174" s="428"/>
      <c r="AI174" s="428"/>
      <c r="AJ174" s="428"/>
      <c r="AK174" s="428"/>
      <c r="AL174" s="428"/>
      <c r="AM174" s="428"/>
      <c r="AN174" s="428"/>
      <c r="AO174" s="428"/>
      <c r="AP174" s="428"/>
      <c r="AQ174" s="445"/>
      <c r="AR174" s="446"/>
      <c r="AS174" s="447" t="s">
        <v>224</v>
      </c>
      <c r="AT174" s="448"/>
      <c r="AU174" s="449"/>
      <c r="AV174" s="449"/>
      <c r="AW174" s="339" t="s">
        <v>170</v>
      </c>
      <c r="AX174" s="344"/>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1"/>
      <c r="AC176" s="461"/>
      <c r="AD176" s="461"/>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76" t="s">
        <v>343</v>
      </c>
      <c r="B178" s="469"/>
      <c r="C178" s="469"/>
      <c r="D178" s="469"/>
      <c r="E178" s="469"/>
      <c r="F178" s="470"/>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68" t="s">
        <v>139</v>
      </c>
      <c r="C185" s="469"/>
      <c r="D185" s="469"/>
      <c r="E185" s="469"/>
      <c r="F185" s="470"/>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28" t="s">
        <v>500</v>
      </c>
      <c r="AF185" s="428"/>
      <c r="AG185" s="428"/>
      <c r="AH185" s="428"/>
      <c r="AI185" s="428" t="s">
        <v>652</v>
      </c>
      <c r="AJ185" s="428"/>
      <c r="AK185" s="428"/>
      <c r="AL185" s="428"/>
      <c r="AM185" s="428" t="s">
        <v>468</v>
      </c>
      <c r="AN185" s="428"/>
      <c r="AO185" s="428"/>
      <c r="AP185" s="428"/>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5"/>
      <c r="AC186" s="502"/>
      <c r="AD186" s="503"/>
      <c r="AE186" s="428"/>
      <c r="AF186" s="428"/>
      <c r="AG186" s="428"/>
      <c r="AH186" s="428"/>
      <c r="AI186" s="428"/>
      <c r="AJ186" s="428"/>
      <c r="AK186" s="428"/>
      <c r="AL186" s="428"/>
      <c r="AM186" s="428"/>
      <c r="AN186" s="428"/>
      <c r="AO186" s="428"/>
      <c r="AP186" s="428"/>
      <c r="AQ186" s="511"/>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2"/>
      <c r="R187" s="462"/>
      <c r="S187" s="462"/>
      <c r="T187" s="462"/>
      <c r="U187" s="462"/>
      <c r="V187" s="462"/>
      <c r="W187" s="462"/>
      <c r="X187" s="463"/>
      <c r="Y187" s="904" t="s">
        <v>58</v>
      </c>
      <c r="Z187" s="905"/>
      <c r="AA187" s="906"/>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29"/>
      <c r="B188" s="331"/>
      <c r="C188" s="332"/>
      <c r="D188" s="332"/>
      <c r="E188" s="332"/>
      <c r="F188" s="333"/>
      <c r="G188" s="907"/>
      <c r="H188" s="399"/>
      <c r="I188" s="399"/>
      <c r="J188" s="399"/>
      <c r="K188" s="399"/>
      <c r="L188" s="399"/>
      <c r="M188" s="399"/>
      <c r="N188" s="399"/>
      <c r="O188" s="400"/>
      <c r="P188" s="464"/>
      <c r="Q188" s="464"/>
      <c r="R188" s="464"/>
      <c r="S188" s="464"/>
      <c r="T188" s="464"/>
      <c r="U188" s="464"/>
      <c r="V188" s="464"/>
      <c r="W188" s="464"/>
      <c r="X188" s="465"/>
      <c r="Y188" s="908" t="s">
        <v>51</v>
      </c>
      <c r="Z188" s="800"/>
      <c r="AA188" s="801"/>
      <c r="AB188" s="461"/>
      <c r="AC188" s="461"/>
      <c r="AD188" s="461"/>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6"/>
      <c r="Q189" s="466"/>
      <c r="R189" s="466"/>
      <c r="S189" s="466"/>
      <c r="T189" s="466"/>
      <c r="U189" s="466"/>
      <c r="V189" s="466"/>
      <c r="W189" s="466"/>
      <c r="X189" s="467"/>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68" t="s">
        <v>139</v>
      </c>
      <c r="C190" s="469"/>
      <c r="D190" s="469"/>
      <c r="E190" s="469"/>
      <c r="F190" s="470"/>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28" t="s">
        <v>500</v>
      </c>
      <c r="AF190" s="428"/>
      <c r="AG190" s="428"/>
      <c r="AH190" s="428"/>
      <c r="AI190" s="428" t="s">
        <v>652</v>
      </c>
      <c r="AJ190" s="428"/>
      <c r="AK190" s="428"/>
      <c r="AL190" s="428"/>
      <c r="AM190" s="428" t="s">
        <v>468</v>
      </c>
      <c r="AN190" s="428"/>
      <c r="AO190" s="428"/>
      <c r="AP190" s="428"/>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5"/>
      <c r="AC191" s="502"/>
      <c r="AD191" s="503"/>
      <c r="AE191" s="428"/>
      <c r="AF191" s="428"/>
      <c r="AG191" s="428"/>
      <c r="AH191" s="428"/>
      <c r="AI191" s="428"/>
      <c r="AJ191" s="428"/>
      <c r="AK191" s="428"/>
      <c r="AL191" s="428"/>
      <c r="AM191" s="428"/>
      <c r="AN191" s="428"/>
      <c r="AO191" s="428"/>
      <c r="AP191" s="428"/>
      <c r="AQ191" s="511"/>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2"/>
      <c r="R192" s="462"/>
      <c r="S192" s="462"/>
      <c r="T192" s="462"/>
      <c r="U192" s="462"/>
      <c r="V192" s="462"/>
      <c r="W192" s="462"/>
      <c r="X192" s="463"/>
      <c r="Y192" s="904" t="s">
        <v>58</v>
      </c>
      <c r="Z192" s="905"/>
      <c r="AA192" s="906"/>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29"/>
      <c r="B193" s="331"/>
      <c r="C193" s="332"/>
      <c r="D193" s="332"/>
      <c r="E193" s="332"/>
      <c r="F193" s="333"/>
      <c r="G193" s="907"/>
      <c r="H193" s="399"/>
      <c r="I193" s="399"/>
      <c r="J193" s="399"/>
      <c r="K193" s="399"/>
      <c r="L193" s="399"/>
      <c r="M193" s="399"/>
      <c r="N193" s="399"/>
      <c r="O193" s="400"/>
      <c r="P193" s="464"/>
      <c r="Q193" s="464"/>
      <c r="R193" s="464"/>
      <c r="S193" s="464"/>
      <c r="T193" s="464"/>
      <c r="U193" s="464"/>
      <c r="V193" s="464"/>
      <c r="W193" s="464"/>
      <c r="X193" s="465"/>
      <c r="Y193" s="908" t="s">
        <v>51</v>
      </c>
      <c r="Z193" s="800"/>
      <c r="AA193" s="801"/>
      <c r="AB193" s="461"/>
      <c r="AC193" s="461"/>
      <c r="AD193" s="461"/>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6"/>
      <c r="Q194" s="466"/>
      <c r="R194" s="466"/>
      <c r="S194" s="466"/>
      <c r="T194" s="466"/>
      <c r="U194" s="466"/>
      <c r="V194" s="466"/>
      <c r="W194" s="466"/>
      <c r="X194" s="467"/>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68" t="s">
        <v>139</v>
      </c>
      <c r="C195" s="469"/>
      <c r="D195" s="469"/>
      <c r="E195" s="469"/>
      <c r="F195" s="470"/>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28" t="s">
        <v>500</v>
      </c>
      <c r="AF195" s="428"/>
      <c r="AG195" s="428"/>
      <c r="AH195" s="428"/>
      <c r="AI195" s="428" t="s">
        <v>652</v>
      </c>
      <c r="AJ195" s="428"/>
      <c r="AK195" s="428"/>
      <c r="AL195" s="428"/>
      <c r="AM195" s="428" t="s">
        <v>468</v>
      </c>
      <c r="AN195" s="428"/>
      <c r="AO195" s="428"/>
      <c r="AP195" s="428"/>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5"/>
      <c r="AC196" s="502"/>
      <c r="AD196" s="503"/>
      <c r="AE196" s="428"/>
      <c r="AF196" s="428"/>
      <c r="AG196" s="428"/>
      <c r="AH196" s="428"/>
      <c r="AI196" s="428"/>
      <c r="AJ196" s="428"/>
      <c r="AK196" s="428"/>
      <c r="AL196" s="428"/>
      <c r="AM196" s="428"/>
      <c r="AN196" s="428"/>
      <c r="AO196" s="428"/>
      <c r="AP196" s="428"/>
      <c r="AQ196" s="511"/>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2"/>
      <c r="R197" s="462"/>
      <c r="S197" s="462"/>
      <c r="T197" s="462"/>
      <c r="U197" s="462"/>
      <c r="V197" s="462"/>
      <c r="W197" s="462"/>
      <c r="X197" s="463"/>
      <c r="Y197" s="904" t="s">
        <v>58</v>
      </c>
      <c r="Z197" s="905"/>
      <c r="AA197" s="906"/>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15">
      <c r="A198" s="329"/>
      <c r="B198" s="331"/>
      <c r="C198" s="332"/>
      <c r="D198" s="332"/>
      <c r="E198" s="332"/>
      <c r="F198" s="333"/>
      <c r="G198" s="907"/>
      <c r="H198" s="399"/>
      <c r="I198" s="399"/>
      <c r="J198" s="399"/>
      <c r="K198" s="399"/>
      <c r="L198" s="399"/>
      <c r="M198" s="399"/>
      <c r="N198" s="399"/>
      <c r="O198" s="400"/>
      <c r="P198" s="464"/>
      <c r="Q198" s="464"/>
      <c r="R198" s="464"/>
      <c r="S198" s="464"/>
      <c r="T198" s="464"/>
      <c r="U198" s="464"/>
      <c r="V198" s="464"/>
      <c r="W198" s="464"/>
      <c r="X198" s="465"/>
      <c r="Y198" s="908" t="s">
        <v>51</v>
      </c>
      <c r="Z198" s="800"/>
      <c r="AA198" s="801"/>
      <c r="AB198" s="461"/>
      <c r="AC198" s="461"/>
      <c r="AD198" s="461"/>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28" t="s">
        <v>500</v>
      </c>
      <c r="AF200" s="428"/>
      <c r="AG200" s="428"/>
      <c r="AH200" s="428"/>
      <c r="AI200" s="428" t="s">
        <v>652</v>
      </c>
      <c r="AJ200" s="428"/>
      <c r="AK200" s="428"/>
      <c r="AL200" s="428"/>
      <c r="AM200" s="428" t="s">
        <v>468</v>
      </c>
      <c r="AN200" s="428"/>
      <c r="AO200" s="428"/>
      <c r="AP200" s="428"/>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28"/>
      <c r="AF201" s="428"/>
      <c r="AG201" s="428"/>
      <c r="AH201" s="428"/>
      <c r="AI201" s="428"/>
      <c r="AJ201" s="428"/>
      <c r="AK201" s="428"/>
      <c r="AL201" s="428"/>
      <c r="AM201" s="428"/>
      <c r="AN201" s="428"/>
      <c r="AO201" s="428"/>
      <c r="AP201" s="428"/>
      <c r="AQ201" s="445"/>
      <c r="AR201" s="446"/>
      <c r="AS201" s="447" t="s">
        <v>224</v>
      </c>
      <c r="AT201" s="448"/>
      <c r="AU201" s="449"/>
      <c r="AV201" s="449"/>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404"/>
      <c r="AF202" s="388"/>
      <c r="AG202" s="388"/>
      <c r="AH202" s="388"/>
      <c r="AI202" s="404"/>
      <c r="AJ202" s="388"/>
      <c r="AK202" s="388"/>
      <c r="AL202" s="388"/>
      <c r="AM202" s="404"/>
      <c r="AN202" s="388"/>
      <c r="AO202" s="388"/>
      <c r="AP202" s="388"/>
      <c r="AQ202" s="404"/>
      <c r="AR202" s="388"/>
      <c r="AS202" s="388"/>
      <c r="AT202" s="577"/>
      <c r="AU202" s="388"/>
      <c r="AV202" s="388"/>
      <c r="AW202" s="388"/>
      <c r="AX202" s="38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333</v>
      </c>
      <c r="AC203" s="600"/>
      <c r="AD203" s="600"/>
      <c r="AE203" s="404"/>
      <c r="AF203" s="388"/>
      <c r="AG203" s="388"/>
      <c r="AH203" s="388"/>
      <c r="AI203" s="404"/>
      <c r="AJ203" s="388"/>
      <c r="AK203" s="388"/>
      <c r="AL203" s="388"/>
      <c r="AM203" s="404"/>
      <c r="AN203" s="388"/>
      <c r="AO203" s="388"/>
      <c r="AP203" s="388"/>
      <c r="AQ203" s="404"/>
      <c r="AR203" s="388"/>
      <c r="AS203" s="388"/>
      <c r="AT203" s="577"/>
      <c r="AU203" s="388"/>
      <c r="AV203" s="388"/>
      <c r="AW203" s="388"/>
      <c r="AX203" s="38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334</v>
      </c>
      <c r="AC204" s="578"/>
      <c r="AD204" s="578"/>
      <c r="AE204" s="579"/>
      <c r="AF204" s="580"/>
      <c r="AG204" s="580"/>
      <c r="AH204" s="580"/>
      <c r="AI204" s="579"/>
      <c r="AJ204" s="580"/>
      <c r="AK204" s="580"/>
      <c r="AL204" s="580"/>
      <c r="AM204" s="579"/>
      <c r="AN204" s="580"/>
      <c r="AO204" s="580"/>
      <c r="AP204" s="580"/>
      <c r="AQ204" s="404"/>
      <c r="AR204" s="388"/>
      <c r="AS204" s="388"/>
      <c r="AT204" s="577"/>
      <c r="AU204" s="388"/>
      <c r="AV204" s="388"/>
      <c r="AW204" s="388"/>
      <c r="AX204" s="389"/>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332</v>
      </c>
      <c r="X205" s="591"/>
      <c r="Y205" s="555" t="s">
        <v>12</v>
      </c>
      <c r="Z205" s="555"/>
      <c r="AA205" s="556"/>
      <c r="AB205" s="557" t="s">
        <v>333</v>
      </c>
      <c r="AC205" s="557"/>
      <c r="AD205" s="557"/>
      <c r="AE205" s="404"/>
      <c r="AF205" s="388"/>
      <c r="AG205" s="388"/>
      <c r="AH205" s="388"/>
      <c r="AI205" s="404"/>
      <c r="AJ205" s="388"/>
      <c r="AK205" s="388"/>
      <c r="AL205" s="388"/>
      <c r="AM205" s="404"/>
      <c r="AN205" s="388"/>
      <c r="AO205" s="388"/>
      <c r="AP205" s="388"/>
      <c r="AQ205" s="404"/>
      <c r="AR205" s="388"/>
      <c r="AS205" s="388"/>
      <c r="AT205" s="577"/>
      <c r="AU205" s="388"/>
      <c r="AV205" s="388"/>
      <c r="AW205" s="388"/>
      <c r="AX205" s="38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404"/>
      <c r="AF206" s="388"/>
      <c r="AG206" s="388"/>
      <c r="AH206" s="388"/>
      <c r="AI206" s="404"/>
      <c r="AJ206" s="388"/>
      <c r="AK206" s="388"/>
      <c r="AL206" s="388"/>
      <c r="AM206" s="404"/>
      <c r="AN206" s="388"/>
      <c r="AO206" s="388"/>
      <c r="AP206" s="388"/>
      <c r="AQ206" s="404"/>
      <c r="AR206" s="388"/>
      <c r="AS206" s="388"/>
      <c r="AT206" s="577"/>
      <c r="AU206" s="388"/>
      <c r="AV206" s="388"/>
      <c r="AW206" s="388"/>
      <c r="AX206" s="38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334</v>
      </c>
      <c r="AC207" s="578"/>
      <c r="AD207" s="578"/>
      <c r="AE207" s="579"/>
      <c r="AF207" s="580"/>
      <c r="AG207" s="580"/>
      <c r="AH207" s="580"/>
      <c r="AI207" s="579"/>
      <c r="AJ207" s="580"/>
      <c r="AK207" s="580"/>
      <c r="AL207" s="580"/>
      <c r="AM207" s="579"/>
      <c r="AN207" s="580"/>
      <c r="AO207" s="580"/>
      <c r="AP207" s="599"/>
      <c r="AQ207" s="404"/>
      <c r="AR207" s="388"/>
      <c r="AS207" s="388"/>
      <c r="AT207" s="577"/>
      <c r="AU207" s="388"/>
      <c r="AV207" s="388"/>
      <c r="AW207" s="388"/>
      <c r="AX207" s="389"/>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500</v>
      </c>
      <c r="AF208" s="151"/>
      <c r="AG208" s="151"/>
      <c r="AH208" s="151"/>
      <c r="AI208" s="428" t="s">
        <v>652</v>
      </c>
      <c r="AJ208" s="428"/>
      <c r="AK208" s="428"/>
      <c r="AL208" s="428"/>
      <c r="AM208" s="428" t="s">
        <v>468</v>
      </c>
      <c r="AN208" s="428"/>
      <c r="AO208" s="428"/>
      <c r="AP208" s="428"/>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7"/>
      <c r="I209" s="447"/>
      <c r="J209" s="447"/>
      <c r="K209" s="447"/>
      <c r="L209" s="447"/>
      <c r="M209" s="447"/>
      <c r="N209" s="447"/>
      <c r="O209" s="448"/>
      <c r="P209" s="610"/>
      <c r="Q209" s="447"/>
      <c r="R209" s="447"/>
      <c r="S209" s="447"/>
      <c r="T209" s="447"/>
      <c r="U209" s="447"/>
      <c r="V209" s="447"/>
      <c r="W209" s="447"/>
      <c r="X209" s="448"/>
      <c r="Y209" s="614"/>
      <c r="Z209" s="615"/>
      <c r="AA209" s="616"/>
      <c r="AB209" s="343"/>
      <c r="AC209" s="339"/>
      <c r="AD209" s="340"/>
      <c r="AE209" s="151"/>
      <c r="AF209" s="151"/>
      <c r="AG209" s="151"/>
      <c r="AH209" s="151"/>
      <c r="AI209" s="428"/>
      <c r="AJ209" s="428"/>
      <c r="AK209" s="428"/>
      <c r="AL209" s="428"/>
      <c r="AM209" s="428"/>
      <c r="AN209" s="428"/>
      <c r="AO209" s="428"/>
      <c r="AP209" s="428"/>
      <c r="AQ209" s="445"/>
      <c r="AR209" s="446"/>
      <c r="AS209" s="447" t="s">
        <v>224</v>
      </c>
      <c r="AT209" s="448"/>
      <c r="AU209" s="445"/>
      <c r="AV209" s="446"/>
      <c r="AW209" s="447"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8"/>
      <c r="AV212" s="388"/>
      <c r="AW212" s="388"/>
      <c r="AX212" s="389"/>
      <c r="AY212">
        <f>$AY$208</f>
        <v>0</v>
      </c>
    </row>
    <row r="213" spans="1:51" ht="69.75" hidden="1" customHeight="1" x14ac:dyDescent="0.15">
      <c r="A213" s="660" t="s">
        <v>346</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21.75" customHeight="1" thickBot="1" x14ac:dyDescent="0.2">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366</v>
      </c>
      <c r="B215" s="667"/>
      <c r="C215" s="669" t="s">
        <v>227</v>
      </c>
      <c r="D215" s="667"/>
      <c r="E215" s="670" t="s">
        <v>243</v>
      </c>
      <c r="F215" s="671"/>
      <c r="G215" s="672" t="s">
        <v>709</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114" customHeight="1" x14ac:dyDescent="0.15">
      <c r="A216" s="668"/>
      <c r="B216" s="656"/>
      <c r="C216" s="655"/>
      <c r="D216" s="656"/>
      <c r="E216" s="468" t="s">
        <v>242</v>
      </c>
      <c r="F216" s="470"/>
      <c r="G216" s="153" t="s">
        <v>710</v>
      </c>
      <c r="H216" s="154"/>
      <c r="I216" s="154"/>
      <c r="J216" s="154"/>
      <c r="K216" s="154"/>
      <c r="L216" s="154"/>
      <c r="M216" s="154"/>
      <c r="N216" s="154"/>
      <c r="O216" s="154"/>
      <c r="P216" s="154"/>
      <c r="Q216" s="154"/>
      <c r="R216" s="154"/>
      <c r="S216" s="154"/>
      <c r="T216" s="154"/>
      <c r="U216" s="154"/>
      <c r="V216" s="155"/>
      <c r="W216" s="644" t="s">
        <v>670</v>
      </c>
      <c r="X216" s="645"/>
      <c r="Y216" s="645"/>
      <c r="Z216" s="645"/>
      <c r="AA216" s="646"/>
      <c r="AB216" s="647" t="s">
        <v>757</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76.5"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671</v>
      </c>
      <c r="X217" s="651"/>
      <c r="Y217" s="651"/>
      <c r="Z217" s="651"/>
      <c r="AA217" s="652"/>
      <c r="AB217" s="647" t="s">
        <v>758</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683</v>
      </c>
      <c r="D218" s="654"/>
      <c r="E218" s="468" t="s">
        <v>362</v>
      </c>
      <c r="F218" s="470"/>
      <c r="G218" s="634" t="s">
        <v>230</v>
      </c>
      <c r="H218" s="635"/>
      <c r="I218" s="635"/>
      <c r="J218" s="657" t="s">
        <v>699</v>
      </c>
      <c r="K218" s="658"/>
      <c r="L218" s="658"/>
      <c r="M218" s="658"/>
      <c r="N218" s="658"/>
      <c r="O218" s="658"/>
      <c r="P218" s="658"/>
      <c r="Q218" s="658"/>
      <c r="R218" s="658"/>
      <c r="S218" s="658"/>
      <c r="T218" s="659"/>
      <c r="U218" s="632" t="s">
        <v>752</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684</v>
      </c>
      <c r="H219" s="635"/>
      <c r="I219" s="635"/>
      <c r="J219" s="635"/>
      <c r="K219" s="635"/>
      <c r="L219" s="635"/>
      <c r="M219" s="635"/>
      <c r="N219" s="635"/>
      <c r="O219" s="635"/>
      <c r="P219" s="635"/>
      <c r="Q219" s="635"/>
      <c r="R219" s="635"/>
      <c r="S219" s="635"/>
      <c r="T219" s="635"/>
      <c r="U219" s="631" t="s">
        <v>752</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671</v>
      </c>
      <c r="H220" s="635"/>
      <c r="I220" s="635"/>
      <c r="J220" s="635"/>
      <c r="K220" s="635"/>
      <c r="L220" s="635"/>
      <c r="M220" s="635"/>
      <c r="N220" s="635"/>
      <c r="O220" s="635"/>
      <c r="P220" s="635"/>
      <c r="Q220" s="635"/>
      <c r="R220" s="635"/>
      <c r="S220" s="635"/>
      <c r="T220" s="635"/>
      <c r="U220" s="159" t="s">
        <v>752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695</v>
      </c>
      <c r="AE223" s="721"/>
      <c r="AF223" s="721"/>
      <c r="AG223" s="722" t="s">
        <v>723</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695</v>
      </c>
      <c r="AE224" s="702"/>
      <c r="AF224" s="702"/>
      <c r="AG224" s="728" t="s">
        <v>724</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695</v>
      </c>
      <c r="AE225" s="735"/>
      <c r="AF225" s="735"/>
      <c r="AG225" s="692" t="s">
        <v>725</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695</v>
      </c>
      <c r="AE226" s="690"/>
      <c r="AF226" s="690"/>
      <c r="AG226" s="376" t="s">
        <v>728</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726</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727</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695</v>
      </c>
      <c r="AE229" s="754"/>
      <c r="AF229" s="754"/>
      <c r="AG229" s="755" t="s">
        <v>754</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695</v>
      </c>
      <c r="AE230" s="702"/>
      <c r="AF230" s="702"/>
      <c r="AG230" s="728" t="s">
        <v>731</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729</v>
      </c>
      <c r="AE231" s="702"/>
      <c r="AF231" s="702"/>
      <c r="AG231" s="728" t="s">
        <v>730</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695</v>
      </c>
      <c r="AE232" s="702"/>
      <c r="AF232" s="702"/>
      <c r="AG232" s="728" t="s">
        <v>732</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695</v>
      </c>
      <c r="AE233" s="735"/>
      <c r="AF233" s="735"/>
      <c r="AG233" s="750" t="s">
        <v>733</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729</v>
      </c>
      <c r="AE234" s="702"/>
      <c r="AF234" s="703"/>
      <c r="AG234" s="728" t="s">
        <v>750</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695</v>
      </c>
      <c r="AE235" s="743"/>
      <c r="AF235" s="744"/>
      <c r="AG235" s="745" t="s">
        <v>734</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695</v>
      </c>
      <c r="AE236" s="754"/>
      <c r="AF236" s="764"/>
      <c r="AG236" s="755" t="s">
        <v>743</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729</v>
      </c>
      <c r="AE237" s="769"/>
      <c r="AF237" s="769"/>
      <c r="AG237" s="728" t="s">
        <v>730</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695</v>
      </c>
      <c r="AE238" s="702"/>
      <c r="AF238" s="702"/>
      <c r="AG238" s="728" t="s">
        <v>753</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695</v>
      </c>
      <c r="AE239" s="702"/>
      <c r="AF239" s="702"/>
      <c r="AG239" s="758" t="s">
        <v>735</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729</v>
      </c>
      <c r="AE240" s="690"/>
      <c r="AF240" s="781"/>
      <c r="AG240" s="376" t="s">
        <v>367</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156.75" customHeight="1" x14ac:dyDescent="0.15">
      <c r="A247" s="137" t="s">
        <v>46</v>
      </c>
      <c r="B247" s="138"/>
      <c r="C247" s="141" t="s">
        <v>50</v>
      </c>
      <c r="D247" s="142"/>
      <c r="E247" s="142"/>
      <c r="F247" s="143"/>
      <c r="G247" s="144" t="s">
        <v>748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762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90" customHeight="1" thickBot="1" x14ac:dyDescent="0.2">
      <c r="A254" s="133" t="s">
        <v>763</v>
      </c>
      <c r="B254" s="134"/>
      <c r="C254" s="134"/>
      <c r="D254" s="134"/>
      <c r="E254" s="135"/>
      <c r="F254" s="789" t="s">
        <v>764</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752</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hidden="1" customHeight="1" x14ac:dyDescent="0.15">
      <c r="A258" s="799" t="s">
        <v>360</v>
      </c>
      <c r="B258" s="800"/>
      <c r="C258" s="800"/>
      <c r="D258" s="801"/>
      <c r="E258" s="785" t="s">
        <v>718</v>
      </c>
      <c r="F258" s="786"/>
      <c r="G258" s="786"/>
      <c r="H258" s="786"/>
      <c r="I258" s="786"/>
      <c r="J258" s="786"/>
      <c r="K258" s="786"/>
      <c r="L258" s="786"/>
      <c r="M258" s="786"/>
      <c r="N258" s="786"/>
      <c r="O258" s="786"/>
      <c r="P258" s="787"/>
      <c r="Q258" s="785" t="s">
        <v>718</v>
      </c>
      <c r="R258" s="786"/>
      <c r="S258" s="786"/>
      <c r="T258" s="786"/>
      <c r="U258" s="786"/>
      <c r="V258" s="786"/>
      <c r="W258" s="786"/>
      <c r="X258" s="786"/>
      <c r="Y258" s="786"/>
      <c r="Z258" s="786"/>
      <c r="AA258" s="786"/>
      <c r="AB258" s="787"/>
      <c r="AC258" s="785" t="s">
        <v>718</v>
      </c>
      <c r="AD258" s="786"/>
      <c r="AE258" s="786"/>
      <c r="AF258" s="786"/>
      <c r="AG258" s="786"/>
      <c r="AH258" s="786"/>
      <c r="AI258" s="786"/>
      <c r="AJ258" s="786"/>
      <c r="AK258" s="786"/>
      <c r="AL258" s="786"/>
      <c r="AM258" s="786"/>
      <c r="AN258" s="787"/>
      <c r="AO258" s="785" t="s">
        <v>718</v>
      </c>
      <c r="AP258" s="786"/>
      <c r="AQ258" s="786"/>
      <c r="AR258" s="786"/>
      <c r="AS258" s="786"/>
      <c r="AT258" s="786"/>
      <c r="AU258" s="786"/>
      <c r="AV258" s="786"/>
      <c r="AW258" s="786"/>
      <c r="AX258" s="788"/>
      <c r="AY258" s="89"/>
    </row>
    <row r="259" spans="1:52" ht="24.75" hidden="1" customHeight="1" x14ac:dyDescent="0.15">
      <c r="A259" s="151" t="s">
        <v>359</v>
      </c>
      <c r="B259" s="151"/>
      <c r="C259" s="151"/>
      <c r="D259" s="151"/>
      <c r="E259" s="785" t="s">
        <v>718</v>
      </c>
      <c r="F259" s="786"/>
      <c r="G259" s="786"/>
      <c r="H259" s="786"/>
      <c r="I259" s="786"/>
      <c r="J259" s="786"/>
      <c r="K259" s="786"/>
      <c r="L259" s="786"/>
      <c r="M259" s="786"/>
      <c r="N259" s="786"/>
      <c r="O259" s="786"/>
      <c r="P259" s="787"/>
      <c r="Q259" s="785" t="s">
        <v>718</v>
      </c>
      <c r="R259" s="786"/>
      <c r="S259" s="786"/>
      <c r="T259" s="786"/>
      <c r="U259" s="786"/>
      <c r="V259" s="786"/>
      <c r="W259" s="786"/>
      <c r="X259" s="786"/>
      <c r="Y259" s="786"/>
      <c r="Z259" s="786"/>
      <c r="AA259" s="786"/>
      <c r="AB259" s="787"/>
      <c r="AC259" s="785" t="s">
        <v>718</v>
      </c>
      <c r="AD259" s="786"/>
      <c r="AE259" s="786"/>
      <c r="AF259" s="786"/>
      <c r="AG259" s="786"/>
      <c r="AH259" s="786"/>
      <c r="AI259" s="786"/>
      <c r="AJ259" s="786"/>
      <c r="AK259" s="786"/>
      <c r="AL259" s="786"/>
      <c r="AM259" s="786"/>
      <c r="AN259" s="787"/>
      <c r="AO259" s="785" t="s">
        <v>718</v>
      </c>
      <c r="AP259" s="786"/>
      <c r="AQ259" s="786"/>
      <c r="AR259" s="786"/>
      <c r="AS259" s="786"/>
      <c r="AT259" s="786"/>
      <c r="AU259" s="786"/>
      <c r="AV259" s="786"/>
      <c r="AW259" s="786"/>
      <c r="AX259" s="788"/>
    </row>
    <row r="260" spans="1:52" ht="24.75" hidden="1" customHeight="1" x14ac:dyDescent="0.15">
      <c r="A260" s="151" t="s">
        <v>358</v>
      </c>
      <c r="B260" s="151"/>
      <c r="C260" s="151"/>
      <c r="D260" s="151"/>
      <c r="E260" s="785" t="s">
        <v>718</v>
      </c>
      <c r="F260" s="786"/>
      <c r="G260" s="786"/>
      <c r="H260" s="786"/>
      <c r="I260" s="786"/>
      <c r="J260" s="786"/>
      <c r="K260" s="786"/>
      <c r="L260" s="786"/>
      <c r="M260" s="786"/>
      <c r="N260" s="786"/>
      <c r="O260" s="786"/>
      <c r="P260" s="787"/>
      <c r="Q260" s="785" t="s">
        <v>718</v>
      </c>
      <c r="R260" s="786"/>
      <c r="S260" s="786"/>
      <c r="T260" s="786"/>
      <c r="U260" s="786"/>
      <c r="V260" s="786"/>
      <c r="W260" s="786"/>
      <c r="X260" s="786"/>
      <c r="Y260" s="786"/>
      <c r="Z260" s="786"/>
      <c r="AA260" s="786"/>
      <c r="AB260" s="787"/>
      <c r="AC260" s="785" t="s">
        <v>718</v>
      </c>
      <c r="AD260" s="786"/>
      <c r="AE260" s="786"/>
      <c r="AF260" s="786"/>
      <c r="AG260" s="786"/>
      <c r="AH260" s="786"/>
      <c r="AI260" s="786"/>
      <c r="AJ260" s="786"/>
      <c r="AK260" s="786"/>
      <c r="AL260" s="786"/>
      <c r="AM260" s="786"/>
      <c r="AN260" s="787"/>
      <c r="AO260" s="785" t="s">
        <v>718</v>
      </c>
      <c r="AP260" s="786"/>
      <c r="AQ260" s="786"/>
      <c r="AR260" s="786"/>
      <c r="AS260" s="786"/>
      <c r="AT260" s="786"/>
      <c r="AU260" s="786"/>
      <c r="AV260" s="786"/>
      <c r="AW260" s="786"/>
      <c r="AX260" s="788"/>
    </row>
    <row r="261" spans="1:52" ht="24.75" hidden="1" customHeight="1" x14ac:dyDescent="0.15">
      <c r="A261" s="151" t="s">
        <v>357</v>
      </c>
      <c r="B261" s="151"/>
      <c r="C261" s="151"/>
      <c r="D261" s="151"/>
      <c r="E261" s="785" t="s">
        <v>718</v>
      </c>
      <c r="F261" s="786"/>
      <c r="G261" s="786"/>
      <c r="H261" s="786"/>
      <c r="I261" s="786"/>
      <c r="J261" s="786"/>
      <c r="K261" s="786"/>
      <c r="L261" s="786"/>
      <c r="M261" s="786"/>
      <c r="N261" s="786"/>
      <c r="O261" s="786"/>
      <c r="P261" s="787"/>
      <c r="Q261" s="785" t="s">
        <v>718</v>
      </c>
      <c r="R261" s="786"/>
      <c r="S261" s="786"/>
      <c r="T261" s="786"/>
      <c r="U261" s="786"/>
      <c r="V261" s="786"/>
      <c r="W261" s="786"/>
      <c r="X261" s="786"/>
      <c r="Y261" s="786"/>
      <c r="Z261" s="786"/>
      <c r="AA261" s="786"/>
      <c r="AB261" s="787"/>
      <c r="AC261" s="785" t="s">
        <v>718</v>
      </c>
      <c r="AD261" s="786"/>
      <c r="AE261" s="786"/>
      <c r="AF261" s="786"/>
      <c r="AG261" s="786"/>
      <c r="AH261" s="786"/>
      <c r="AI261" s="786"/>
      <c r="AJ261" s="786"/>
      <c r="AK261" s="786"/>
      <c r="AL261" s="786"/>
      <c r="AM261" s="786"/>
      <c r="AN261" s="787"/>
      <c r="AO261" s="785" t="s">
        <v>718</v>
      </c>
      <c r="AP261" s="786"/>
      <c r="AQ261" s="786"/>
      <c r="AR261" s="786"/>
      <c r="AS261" s="786"/>
      <c r="AT261" s="786"/>
      <c r="AU261" s="786"/>
      <c r="AV261" s="786"/>
      <c r="AW261" s="786"/>
      <c r="AX261" s="788"/>
    </row>
    <row r="262" spans="1:52" ht="24.75" customHeight="1" x14ac:dyDescent="0.15">
      <c r="A262" s="151" t="s">
        <v>356</v>
      </c>
      <c r="B262" s="151"/>
      <c r="C262" s="151"/>
      <c r="D262" s="151"/>
      <c r="E262" s="785" t="s">
        <v>719</v>
      </c>
      <c r="F262" s="786"/>
      <c r="G262" s="786"/>
      <c r="H262" s="786"/>
      <c r="I262" s="786"/>
      <c r="J262" s="786"/>
      <c r="K262" s="786"/>
      <c r="L262" s="786"/>
      <c r="M262" s="786"/>
      <c r="N262" s="786"/>
      <c r="O262" s="786"/>
      <c r="P262" s="787"/>
      <c r="Q262" s="785" t="s">
        <v>718</v>
      </c>
      <c r="R262" s="786"/>
      <c r="S262" s="786"/>
      <c r="T262" s="786"/>
      <c r="U262" s="786"/>
      <c r="V262" s="786"/>
      <c r="W262" s="786"/>
      <c r="X262" s="786"/>
      <c r="Y262" s="786"/>
      <c r="Z262" s="786"/>
      <c r="AA262" s="786"/>
      <c r="AB262" s="787"/>
      <c r="AC262" s="785" t="s">
        <v>718</v>
      </c>
      <c r="AD262" s="786"/>
      <c r="AE262" s="786"/>
      <c r="AF262" s="786"/>
      <c r="AG262" s="786"/>
      <c r="AH262" s="786"/>
      <c r="AI262" s="786"/>
      <c r="AJ262" s="786"/>
      <c r="AK262" s="786"/>
      <c r="AL262" s="786"/>
      <c r="AM262" s="786"/>
      <c r="AN262" s="787"/>
      <c r="AO262" s="785" t="s">
        <v>718</v>
      </c>
      <c r="AP262" s="786"/>
      <c r="AQ262" s="786"/>
      <c r="AR262" s="786"/>
      <c r="AS262" s="786"/>
      <c r="AT262" s="786"/>
      <c r="AU262" s="786"/>
      <c r="AV262" s="786"/>
      <c r="AW262" s="786"/>
      <c r="AX262" s="788"/>
    </row>
    <row r="263" spans="1:52" ht="24.75" customHeight="1" x14ac:dyDescent="0.15">
      <c r="A263" s="151" t="s">
        <v>355</v>
      </c>
      <c r="B263" s="151"/>
      <c r="C263" s="151"/>
      <c r="D263" s="151"/>
      <c r="E263" s="785" t="s">
        <v>720</v>
      </c>
      <c r="F263" s="786"/>
      <c r="G263" s="786"/>
      <c r="H263" s="786"/>
      <c r="I263" s="786"/>
      <c r="J263" s="786"/>
      <c r="K263" s="786"/>
      <c r="L263" s="786"/>
      <c r="M263" s="786"/>
      <c r="N263" s="786"/>
      <c r="O263" s="786"/>
      <c r="P263" s="787"/>
      <c r="Q263" s="785" t="s">
        <v>718</v>
      </c>
      <c r="R263" s="786"/>
      <c r="S263" s="786"/>
      <c r="T263" s="786"/>
      <c r="U263" s="786"/>
      <c r="V263" s="786"/>
      <c r="W263" s="786"/>
      <c r="X263" s="786"/>
      <c r="Y263" s="786"/>
      <c r="Z263" s="786"/>
      <c r="AA263" s="786"/>
      <c r="AB263" s="787"/>
      <c r="AC263" s="785" t="s">
        <v>718</v>
      </c>
      <c r="AD263" s="786"/>
      <c r="AE263" s="786"/>
      <c r="AF263" s="786"/>
      <c r="AG263" s="786"/>
      <c r="AH263" s="786"/>
      <c r="AI263" s="786"/>
      <c r="AJ263" s="786"/>
      <c r="AK263" s="786"/>
      <c r="AL263" s="786"/>
      <c r="AM263" s="786"/>
      <c r="AN263" s="787"/>
      <c r="AO263" s="785" t="s">
        <v>718</v>
      </c>
      <c r="AP263" s="786"/>
      <c r="AQ263" s="786"/>
      <c r="AR263" s="786"/>
      <c r="AS263" s="786"/>
      <c r="AT263" s="786"/>
      <c r="AU263" s="786"/>
      <c r="AV263" s="786"/>
      <c r="AW263" s="786"/>
      <c r="AX263" s="788"/>
    </row>
    <row r="264" spans="1:52" ht="24.75" customHeight="1" x14ac:dyDescent="0.15">
      <c r="A264" s="151" t="s">
        <v>354</v>
      </c>
      <c r="B264" s="151"/>
      <c r="C264" s="151"/>
      <c r="D264" s="151"/>
      <c r="E264" s="785" t="s">
        <v>721</v>
      </c>
      <c r="F264" s="786"/>
      <c r="G264" s="786"/>
      <c r="H264" s="786"/>
      <c r="I264" s="786"/>
      <c r="J264" s="786"/>
      <c r="K264" s="786"/>
      <c r="L264" s="786"/>
      <c r="M264" s="786"/>
      <c r="N264" s="786"/>
      <c r="O264" s="786"/>
      <c r="P264" s="787"/>
      <c r="Q264" s="785" t="s">
        <v>718</v>
      </c>
      <c r="R264" s="786"/>
      <c r="S264" s="786"/>
      <c r="T264" s="786"/>
      <c r="U264" s="786"/>
      <c r="V264" s="786"/>
      <c r="W264" s="786"/>
      <c r="X264" s="786"/>
      <c r="Y264" s="786"/>
      <c r="Z264" s="786"/>
      <c r="AA264" s="786"/>
      <c r="AB264" s="787"/>
      <c r="AC264" s="785" t="s">
        <v>718</v>
      </c>
      <c r="AD264" s="786"/>
      <c r="AE264" s="786"/>
      <c r="AF264" s="786"/>
      <c r="AG264" s="786"/>
      <c r="AH264" s="786"/>
      <c r="AI264" s="786"/>
      <c r="AJ264" s="786"/>
      <c r="AK264" s="786"/>
      <c r="AL264" s="786"/>
      <c r="AM264" s="786"/>
      <c r="AN264" s="787"/>
      <c r="AO264" s="785" t="s">
        <v>718</v>
      </c>
      <c r="AP264" s="786"/>
      <c r="AQ264" s="786"/>
      <c r="AR264" s="786"/>
      <c r="AS264" s="786"/>
      <c r="AT264" s="786"/>
      <c r="AU264" s="786"/>
      <c r="AV264" s="786"/>
      <c r="AW264" s="786"/>
      <c r="AX264" s="788"/>
    </row>
    <row r="265" spans="1:52" ht="24.75" customHeight="1" x14ac:dyDescent="0.15">
      <c r="A265" s="151" t="s">
        <v>353</v>
      </c>
      <c r="B265" s="151"/>
      <c r="C265" s="151"/>
      <c r="D265" s="151"/>
      <c r="E265" s="785" t="s">
        <v>751</v>
      </c>
      <c r="F265" s="786"/>
      <c r="G265" s="786"/>
      <c r="H265" s="786"/>
      <c r="I265" s="786"/>
      <c r="J265" s="786"/>
      <c r="K265" s="786"/>
      <c r="L265" s="786"/>
      <c r="M265" s="786"/>
      <c r="N265" s="786"/>
      <c r="O265" s="786"/>
      <c r="P265" s="787"/>
      <c r="Q265" s="785" t="s">
        <v>718</v>
      </c>
      <c r="R265" s="786"/>
      <c r="S265" s="786"/>
      <c r="T265" s="786"/>
      <c r="U265" s="786"/>
      <c r="V265" s="786"/>
      <c r="W265" s="786"/>
      <c r="X265" s="786"/>
      <c r="Y265" s="786"/>
      <c r="Z265" s="786"/>
      <c r="AA265" s="786"/>
      <c r="AB265" s="787"/>
      <c r="AC265" s="785" t="s">
        <v>718</v>
      </c>
      <c r="AD265" s="786"/>
      <c r="AE265" s="786"/>
      <c r="AF265" s="786"/>
      <c r="AG265" s="786"/>
      <c r="AH265" s="786"/>
      <c r="AI265" s="786"/>
      <c r="AJ265" s="786"/>
      <c r="AK265" s="786"/>
      <c r="AL265" s="786"/>
      <c r="AM265" s="786"/>
      <c r="AN265" s="787"/>
      <c r="AO265" s="785" t="s">
        <v>718</v>
      </c>
      <c r="AP265" s="786"/>
      <c r="AQ265" s="786"/>
      <c r="AR265" s="786"/>
      <c r="AS265" s="786"/>
      <c r="AT265" s="786"/>
      <c r="AU265" s="786"/>
      <c r="AV265" s="786"/>
      <c r="AW265" s="786"/>
      <c r="AX265" s="788"/>
    </row>
    <row r="266" spans="1:52" ht="24.75" customHeight="1" x14ac:dyDescent="0.15">
      <c r="A266" s="151" t="s">
        <v>500</v>
      </c>
      <c r="B266" s="151"/>
      <c r="C266" s="151"/>
      <c r="D266" s="151"/>
      <c r="E266" s="804" t="s">
        <v>691</v>
      </c>
      <c r="F266" s="805"/>
      <c r="G266" s="805"/>
      <c r="H266" s="92" t="str">
        <f>IF(E266="","","-")</f>
        <v>-</v>
      </c>
      <c r="I266" s="805"/>
      <c r="J266" s="805"/>
      <c r="K266" s="92" t="str">
        <f>IF(I266="","","-")</f>
        <v/>
      </c>
      <c r="L266" s="121">
        <v>280</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680</v>
      </c>
      <c r="B267" s="151"/>
      <c r="C267" s="151"/>
      <c r="D267" s="151"/>
      <c r="E267" s="804" t="s">
        <v>691</v>
      </c>
      <c r="F267" s="805"/>
      <c r="G267" s="805"/>
      <c r="H267" s="92"/>
      <c r="I267" s="805"/>
      <c r="J267" s="805"/>
      <c r="K267" s="92"/>
      <c r="L267" s="121">
        <v>264</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468</v>
      </c>
      <c r="B268" s="151"/>
      <c r="C268" s="151"/>
      <c r="D268" s="151"/>
      <c r="E268" s="807">
        <v>2021</v>
      </c>
      <c r="F268" s="152"/>
      <c r="G268" s="805" t="s">
        <v>722</v>
      </c>
      <c r="H268" s="805"/>
      <c r="I268" s="805"/>
      <c r="J268" s="152">
        <v>20</v>
      </c>
      <c r="K268" s="152"/>
      <c r="L268" s="121">
        <v>245</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349</v>
      </c>
      <c r="B308" s="812"/>
      <c r="C308" s="812"/>
      <c r="D308" s="812"/>
      <c r="E308" s="812"/>
      <c r="F308" s="813"/>
      <c r="G308" s="817" t="s">
        <v>711</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712</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41.25" customHeight="1" x14ac:dyDescent="0.15">
      <c r="A310" s="814"/>
      <c r="B310" s="815"/>
      <c r="C310" s="815"/>
      <c r="D310" s="815"/>
      <c r="E310" s="815"/>
      <c r="F310" s="816"/>
      <c r="G310" s="838" t="s">
        <v>713</v>
      </c>
      <c r="H310" s="839"/>
      <c r="I310" s="839"/>
      <c r="J310" s="839"/>
      <c r="K310" s="840"/>
      <c r="L310" s="841" t="s">
        <v>714</v>
      </c>
      <c r="M310" s="842"/>
      <c r="N310" s="842"/>
      <c r="O310" s="842"/>
      <c r="P310" s="842"/>
      <c r="Q310" s="842"/>
      <c r="R310" s="842"/>
      <c r="S310" s="842"/>
      <c r="T310" s="842"/>
      <c r="U310" s="842"/>
      <c r="V310" s="842"/>
      <c r="W310" s="842"/>
      <c r="X310" s="843"/>
      <c r="Y310" s="844">
        <v>0.5</v>
      </c>
      <c r="Z310" s="845"/>
      <c r="AA310" s="845"/>
      <c r="AB310" s="846"/>
      <c r="AC310" s="838" t="s">
        <v>715</v>
      </c>
      <c r="AD310" s="839"/>
      <c r="AE310" s="839"/>
      <c r="AF310" s="839"/>
      <c r="AG310" s="840"/>
      <c r="AH310" s="841" t="s">
        <v>714</v>
      </c>
      <c r="AI310" s="842"/>
      <c r="AJ310" s="842"/>
      <c r="AK310" s="842"/>
      <c r="AL310" s="842"/>
      <c r="AM310" s="842"/>
      <c r="AN310" s="842"/>
      <c r="AO310" s="842"/>
      <c r="AP310" s="842"/>
      <c r="AQ310" s="842"/>
      <c r="AR310" s="842"/>
      <c r="AS310" s="842"/>
      <c r="AT310" s="843"/>
      <c r="AU310" s="844">
        <v>0.1</v>
      </c>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0.5</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0.1</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3.25" customHeight="1"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28" t="s">
        <v>25</v>
      </c>
      <c r="Q365" s="428"/>
      <c r="R365" s="428"/>
      <c r="S365" s="428"/>
      <c r="T365" s="428"/>
      <c r="U365" s="428"/>
      <c r="V365" s="428"/>
      <c r="W365" s="428"/>
      <c r="X365" s="428"/>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7" t="s">
        <v>275</v>
      </c>
      <c r="AQ365" s="887"/>
      <c r="AR365" s="887"/>
      <c r="AS365" s="887"/>
      <c r="AT365" s="887"/>
      <c r="AU365" s="887"/>
      <c r="AV365" s="887"/>
      <c r="AW365" s="887"/>
      <c r="AX365" s="887"/>
    </row>
    <row r="366" spans="1:51" ht="28.5" customHeight="1" x14ac:dyDescent="0.15">
      <c r="A366" s="873">
        <v>1</v>
      </c>
      <c r="B366" s="873">
        <v>1</v>
      </c>
      <c r="C366" s="874" t="s">
        <v>716</v>
      </c>
      <c r="D366" s="875"/>
      <c r="E366" s="875"/>
      <c r="F366" s="875"/>
      <c r="G366" s="875"/>
      <c r="H366" s="875"/>
      <c r="I366" s="875"/>
      <c r="J366" s="876">
        <v>2010001019573</v>
      </c>
      <c r="K366" s="877"/>
      <c r="L366" s="877"/>
      <c r="M366" s="877"/>
      <c r="N366" s="877"/>
      <c r="O366" s="877"/>
      <c r="P366" s="878" t="s">
        <v>714</v>
      </c>
      <c r="Q366" s="879"/>
      <c r="R366" s="879"/>
      <c r="S366" s="879"/>
      <c r="T366" s="879"/>
      <c r="U366" s="879"/>
      <c r="V366" s="879"/>
      <c r="W366" s="879"/>
      <c r="X366" s="879"/>
      <c r="Y366" s="880">
        <v>0.5</v>
      </c>
      <c r="Z366" s="881"/>
      <c r="AA366" s="881"/>
      <c r="AB366" s="882"/>
      <c r="AC366" s="883" t="s">
        <v>341</v>
      </c>
      <c r="AD366" s="884"/>
      <c r="AE366" s="884"/>
      <c r="AF366" s="884"/>
      <c r="AG366" s="884"/>
      <c r="AH366" s="867" t="s">
        <v>756</v>
      </c>
      <c r="AI366" s="868"/>
      <c r="AJ366" s="868"/>
      <c r="AK366" s="868"/>
      <c r="AL366" s="869">
        <v>99.8</v>
      </c>
      <c r="AM366" s="870"/>
      <c r="AN366" s="870"/>
      <c r="AO366" s="871"/>
      <c r="AP366" s="872"/>
      <c r="AQ366" s="872"/>
      <c r="AR366" s="872"/>
      <c r="AS366" s="872"/>
      <c r="AT366" s="872"/>
      <c r="AU366" s="872"/>
      <c r="AV366" s="872"/>
      <c r="AW366" s="872"/>
      <c r="AX366" s="872"/>
    </row>
    <row r="367" spans="1:51" ht="0.75"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0.75"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0.75"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0.75"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0.75"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0.75"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0.75"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0.75"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0.75"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0.75"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0.75"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0.75"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0.75"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0.75"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0.75"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0.75"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0.75"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0.75"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0.75"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0.75"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0.75"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0.75"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0.75"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0.75"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0.75"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0.75"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0.75"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0.75"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0.75"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28" t="s">
        <v>25</v>
      </c>
      <c r="Q398" s="428"/>
      <c r="R398" s="428"/>
      <c r="S398" s="428"/>
      <c r="T398" s="428"/>
      <c r="U398" s="428"/>
      <c r="V398" s="428"/>
      <c r="W398" s="428"/>
      <c r="X398" s="428"/>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x14ac:dyDescent="0.15">
      <c r="A399" s="873">
        <v>1</v>
      </c>
      <c r="B399" s="873">
        <v>1</v>
      </c>
      <c r="C399" s="874" t="s">
        <v>717</v>
      </c>
      <c r="D399" s="875"/>
      <c r="E399" s="875"/>
      <c r="F399" s="875"/>
      <c r="G399" s="875"/>
      <c r="H399" s="875"/>
      <c r="I399" s="875"/>
      <c r="J399" s="876">
        <v>2010401005495</v>
      </c>
      <c r="K399" s="877"/>
      <c r="L399" s="877"/>
      <c r="M399" s="877"/>
      <c r="N399" s="877"/>
      <c r="O399" s="877"/>
      <c r="P399" s="878" t="s">
        <v>714</v>
      </c>
      <c r="Q399" s="879"/>
      <c r="R399" s="879"/>
      <c r="S399" s="879"/>
      <c r="T399" s="879"/>
      <c r="U399" s="879"/>
      <c r="V399" s="879"/>
      <c r="W399" s="879"/>
      <c r="X399" s="879"/>
      <c r="Y399" s="880">
        <v>0.1</v>
      </c>
      <c r="Z399" s="881"/>
      <c r="AA399" s="881"/>
      <c r="AB399" s="882"/>
      <c r="AC399" s="883" t="s">
        <v>342</v>
      </c>
      <c r="AD399" s="884"/>
      <c r="AE399" s="884"/>
      <c r="AF399" s="884"/>
      <c r="AG399" s="884"/>
      <c r="AH399" s="867" t="s">
        <v>745</v>
      </c>
      <c r="AI399" s="868"/>
      <c r="AJ399" s="868"/>
      <c r="AK399" s="868"/>
      <c r="AL399" s="869">
        <v>100</v>
      </c>
      <c r="AM399" s="870"/>
      <c r="AN399" s="870"/>
      <c r="AO399" s="871"/>
      <c r="AP399" s="872"/>
      <c r="AQ399" s="872"/>
      <c r="AR399" s="872"/>
      <c r="AS399" s="872"/>
      <c r="AT399" s="872"/>
      <c r="AU399" s="872"/>
      <c r="AV399" s="872"/>
      <c r="AW399" s="872"/>
      <c r="AX399" s="872"/>
      <c r="AY399">
        <f>$AY$396</f>
        <v>1</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28" t="s">
        <v>25</v>
      </c>
      <c r="Q431" s="428"/>
      <c r="R431" s="428"/>
      <c r="S431" s="428"/>
      <c r="T431" s="428"/>
      <c r="U431" s="428"/>
      <c r="V431" s="428"/>
      <c r="W431" s="428"/>
      <c r="X431" s="428"/>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28" t="s">
        <v>25</v>
      </c>
      <c r="Q464" s="428"/>
      <c r="R464" s="428"/>
      <c r="S464" s="428"/>
      <c r="T464" s="428"/>
      <c r="U464" s="428"/>
      <c r="V464" s="428"/>
      <c r="W464" s="428"/>
      <c r="X464" s="428"/>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28" t="s">
        <v>25</v>
      </c>
      <c r="Q497" s="428"/>
      <c r="R497" s="428"/>
      <c r="S497" s="428"/>
      <c r="T497" s="428"/>
      <c r="U497" s="428"/>
      <c r="V497" s="428"/>
      <c r="W497" s="428"/>
      <c r="X497" s="428"/>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28" t="s">
        <v>25</v>
      </c>
      <c r="Q530" s="428"/>
      <c r="R530" s="428"/>
      <c r="S530" s="428"/>
      <c r="T530" s="428"/>
      <c r="U530" s="428"/>
      <c r="V530" s="428"/>
      <c r="W530" s="428"/>
      <c r="X530" s="428"/>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28" t="s">
        <v>25</v>
      </c>
      <c r="Q563" s="428"/>
      <c r="R563" s="428"/>
      <c r="S563" s="428"/>
      <c r="T563" s="428"/>
      <c r="U563" s="428"/>
      <c r="V563" s="428"/>
      <c r="W563" s="428"/>
      <c r="X563" s="428"/>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28" t="s">
        <v>25</v>
      </c>
      <c r="Q596" s="428"/>
      <c r="R596" s="428"/>
      <c r="S596" s="428"/>
      <c r="T596" s="428"/>
      <c r="U596" s="428"/>
      <c r="V596" s="428"/>
      <c r="W596" s="428"/>
      <c r="X596" s="428"/>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2.5" customHeight="1" x14ac:dyDescent="0.15">
      <c r="A627" s="888" t="s">
        <v>662</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t="s">
        <v>699</v>
      </c>
      <c r="D631" s="895"/>
      <c r="E631" s="663" t="s">
        <v>367</v>
      </c>
      <c r="F631" s="896"/>
      <c r="G631" s="896"/>
      <c r="H631" s="896"/>
      <c r="I631" s="896"/>
      <c r="J631" s="876" t="s">
        <v>750</v>
      </c>
      <c r="K631" s="877"/>
      <c r="L631" s="877"/>
      <c r="M631" s="877"/>
      <c r="N631" s="877"/>
      <c r="O631" s="877"/>
      <c r="P631" s="878" t="s">
        <v>750</v>
      </c>
      <c r="Q631" s="879"/>
      <c r="R631" s="879"/>
      <c r="S631" s="879"/>
      <c r="T631" s="879"/>
      <c r="U631" s="879"/>
      <c r="V631" s="879"/>
      <c r="W631" s="879"/>
      <c r="X631" s="879"/>
      <c r="Y631" s="880" t="s">
        <v>750</v>
      </c>
      <c r="Z631" s="881"/>
      <c r="AA631" s="881"/>
      <c r="AB631" s="882"/>
      <c r="AC631" s="883" t="s">
        <v>699</v>
      </c>
      <c r="AD631" s="884"/>
      <c r="AE631" s="884"/>
      <c r="AF631" s="884"/>
      <c r="AG631" s="884"/>
      <c r="AH631" s="885" t="s">
        <v>750</v>
      </c>
      <c r="AI631" s="886"/>
      <c r="AJ631" s="886"/>
      <c r="AK631" s="886"/>
      <c r="AL631" s="869" t="s">
        <v>750</v>
      </c>
      <c r="AM631" s="870"/>
      <c r="AN631" s="870"/>
      <c r="AO631" s="871"/>
      <c r="AP631" s="872" t="s">
        <v>750</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487" priority="907">
      <formula>IF(RIGHT(TEXT(P14,"0.#"),1)=".",FALSE,TRUE)</formula>
    </cfRule>
    <cfRule type="expression" dxfId="1486" priority="908">
      <formula>IF(RIGHT(TEXT(P14,"0.#"),1)=".",TRUE,FALSE)</formula>
    </cfRule>
  </conditionalFormatting>
  <conditionalFormatting sqref="P18:AX18">
    <cfRule type="expression" dxfId="1485" priority="905">
      <formula>IF(RIGHT(TEXT(P18,"0.#"),1)=".",FALSE,TRUE)</formula>
    </cfRule>
    <cfRule type="expression" dxfId="1484" priority="906">
      <formula>IF(RIGHT(TEXT(P18,"0.#"),1)=".",TRUE,FALSE)</formula>
    </cfRule>
  </conditionalFormatting>
  <conditionalFormatting sqref="Y311">
    <cfRule type="expression" dxfId="1483" priority="903">
      <formula>IF(RIGHT(TEXT(Y311,"0.#"),1)=".",FALSE,TRUE)</formula>
    </cfRule>
    <cfRule type="expression" dxfId="1482" priority="904">
      <formula>IF(RIGHT(TEXT(Y311,"0.#"),1)=".",TRUE,FALSE)</formula>
    </cfRule>
  </conditionalFormatting>
  <conditionalFormatting sqref="Y320">
    <cfRule type="expression" dxfId="1481" priority="901">
      <formula>IF(RIGHT(TEXT(Y320,"0.#"),1)=".",FALSE,TRUE)</formula>
    </cfRule>
    <cfRule type="expression" dxfId="1480" priority="902">
      <formula>IF(RIGHT(TEXT(Y320,"0.#"),1)=".",TRUE,FALSE)</formula>
    </cfRule>
  </conditionalFormatting>
  <conditionalFormatting sqref="Y351:Y358 Y349 Y338:Y345 Y336 Y325:Y332 Y323">
    <cfRule type="expression" dxfId="1479" priority="881">
      <formula>IF(RIGHT(TEXT(Y323,"0.#"),1)=".",FALSE,TRUE)</formula>
    </cfRule>
    <cfRule type="expression" dxfId="1478" priority="882">
      <formula>IF(RIGHT(TEXT(Y323,"0.#"),1)=".",TRUE,FALSE)</formula>
    </cfRule>
  </conditionalFormatting>
  <conditionalFormatting sqref="P16:AQ17 P15:AX15 P13:AX13">
    <cfRule type="expression" dxfId="1477" priority="899">
      <formula>IF(RIGHT(TEXT(P13,"0.#"),1)=".",FALSE,TRUE)</formula>
    </cfRule>
    <cfRule type="expression" dxfId="1476" priority="900">
      <formula>IF(RIGHT(TEXT(P13,"0.#"),1)=".",TRUE,FALSE)</formula>
    </cfRule>
  </conditionalFormatting>
  <conditionalFormatting sqref="P19:AJ19">
    <cfRule type="expression" dxfId="1475" priority="897">
      <formula>IF(RIGHT(TEXT(P19,"0.#"),1)=".",FALSE,TRUE)</formula>
    </cfRule>
    <cfRule type="expression" dxfId="1474" priority="898">
      <formula>IF(RIGHT(TEXT(P19,"0.#"),1)=".",TRUE,FALSE)</formula>
    </cfRule>
  </conditionalFormatting>
  <conditionalFormatting sqref="AE32 AQ32">
    <cfRule type="expression" dxfId="1473" priority="895">
      <formula>IF(RIGHT(TEXT(AE32,"0.#"),1)=".",FALSE,TRUE)</formula>
    </cfRule>
    <cfRule type="expression" dxfId="1472" priority="896">
      <formula>IF(RIGHT(TEXT(AE32,"0.#"),1)=".",TRUE,FALSE)</formula>
    </cfRule>
  </conditionalFormatting>
  <conditionalFormatting sqref="Y312:Y319 Y310">
    <cfRule type="expression" dxfId="1471" priority="893">
      <formula>IF(RIGHT(TEXT(Y310,"0.#"),1)=".",FALSE,TRUE)</formula>
    </cfRule>
    <cfRule type="expression" dxfId="1470" priority="894">
      <formula>IF(RIGHT(TEXT(Y310,"0.#"),1)=".",TRUE,FALSE)</formula>
    </cfRule>
  </conditionalFormatting>
  <conditionalFormatting sqref="AU311">
    <cfRule type="expression" dxfId="1469" priority="891">
      <formula>IF(RIGHT(TEXT(AU311,"0.#"),1)=".",FALSE,TRUE)</formula>
    </cfRule>
    <cfRule type="expression" dxfId="1468" priority="892">
      <formula>IF(RIGHT(TEXT(AU311,"0.#"),1)=".",TRUE,FALSE)</formula>
    </cfRule>
  </conditionalFormatting>
  <conditionalFormatting sqref="AU320">
    <cfRule type="expression" dxfId="1467" priority="889">
      <formula>IF(RIGHT(TEXT(AU320,"0.#"),1)=".",FALSE,TRUE)</formula>
    </cfRule>
    <cfRule type="expression" dxfId="1466" priority="890">
      <formula>IF(RIGHT(TEXT(AU320,"0.#"),1)=".",TRUE,FALSE)</formula>
    </cfRule>
  </conditionalFormatting>
  <conditionalFormatting sqref="AU312:AU319 AU310">
    <cfRule type="expression" dxfId="1465" priority="887">
      <formula>IF(RIGHT(TEXT(AU310,"0.#"),1)=".",FALSE,TRUE)</formula>
    </cfRule>
    <cfRule type="expression" dxfId="1464" priority="888">
      <formula>IF(RIGHT(TEXT(AU310,"0.#"),1)=".",TRUE,FALSE)</formula>
    </cfRule>
  </conditionalFormatting>
  <conditionalFormatting sqref="Y350 Y337 Y324">
    <cfRule type="expression" dxfId="1463" priority="885">
      <formula>IF(RIGHT(TEXT(Y324,"0.#"),1)=".",FALSE,TRUE)</formula>
    </cfRule>
    <cfRule type="expression" dxfId="1462" priority="886">
      <formula>IF(RIGHT(TEXT(Y324,"0.#"),1)=".",TRUE,FALSE)</formula>
    </cfRule>
  </conditionalFormatting>
  <conditionalFormatting sqref="Y359 Y346 Y333">
    <cfRule type="expression" dxfId="1461" priority="883">
      <formula>IF(RIGHT(TEXT(Y333,"0.#"),1)=".",FALSE,TRUE)</formula>
    </cfRule>
    <cfRule type="expression" dxfId="1460" priority="884">
      <formula>IF(RIGHT(TEXT(Y333,"0.#"),1)=".",TRUE,FALSE)</formula>
    </cfRule>
  </conditionalFormatting>
  <conditionalFormatting sqref="AU350 AU337 AU324">
    <cfRule type="expression" dxfId="1459" priority="879">
      <formula>IF(RIGHT(TEXT(AU324,"0.#"),1)=".",FALSE,TRUE)</formula>
    </cfRule>
    <cfRule type="expression" dxfId="1458" priority="880">
      <formula>IF(RIGHT(TEXT(AU324,"0.#"),1)=".",TRUE,FALSE)</formula>
    </cfRule>
  </conditionalFormatting>
  <conditionalFormatting sqref="AU359 AU346 AU333">
    <cfRule type="expression" dxfId="1457" priority="877">
      <formula>IF(RIGHT(TEXT(AU333,"0.#"),1)=".",FALSE,TRUE)</formula>
    </cfRule>
    <cfRule type="expression" dxfId="1456" priority="878">
      <formula>IF(RIGHT(TEXT(AU333,"0.#"),1)=".",TRUE,FALSE)</formula>
    </cfRule>
  </conditionalFormatting>
  <conditionalFormatting sqref="AU351:AU358 AU349 AU338:AU345 AU336 AU325:AU332 AU323">
    <cfRule type="expression" dxfId="1455" priority="875">
      <formula>IF(RIGHT(TEXT(AU323,"0.#"),1)=".",FALSE,TRUE)</formula>
    </cfRule>
    <cfRule type="expression" dxfId="1454" priority="876">
      <formula>IF(RIGHT(TEXT(AU323,"0.#"),1)=".",TRUE,FALSE)</formula>
    </cfRule>
  </conditionalFormatting>
  <conditionalFormatting sqref="AI32">
    <cfRule type="expression" dxfId="1453" priority="873">
      <formula>IF(RIGHT(TEXT(AI32,"0.#"),1)=".",FALSE,TRUE)</formula>
    </cfRule>
    <cfRule type="expression" dxfId="1452" priority="874">
      <formula>IF(RIGHT(TEXT(AI32,"0.#"),1)=".",TRUE,FALSE)</formula>
    </cfRule>
  </conditionalFormatting>
  <conditionalFormatting sqref="AM32">
    <cfRule type="expression" dxfId="1451" priority="871">
      <formula>IF(RIGHT(TEXT(AM32,"0.#"),1)=".",FALSE,TRUE)</formula>
    </cfRule>
    <cfRule type="expression" dxfId="1450" priority="872">
      <formula>IF(RIGHT(TEXT(AM32,"0.#"),1)=".",TRUE,FALSE)</formula>
    </cfRule>
  </conditionalFormatting>
  <conditionalFormatting sqref="AE33">
    <cfRule type="expression" dxfId="1449" priority="869">
      <formula>IF(RIGHT(TEXT(AE33,"0.#"),1)=".",FALSE,TRUE)</formula>
    </cfRule>
    <cfRule type="expression" dxfId="1448" priority="870">
      <formula>IF(RIGHT(TEXT(AE33,"0.#"),1)=".",TRUE,FALSE)</formula>
    </cfRule>
  </conditionalFormatting>
  <conditionalFormatting sqref="AI33">
    <cfRule type="expression" dxfId="1447" priority="867">
      <formula>IF(RIGHT(TEXT(AI33,"0.#"),1)=".",FALSE,TRUE)</formula>
    </cfRule>
    <cfRule type="expression" dxfId="1446" priority="868">
      <formula>IF(RIGHT(TEXT(AI33,"0.#"),1)=".",TRUE,FALSE)</formula>
    </cfRule>
  </conditionalFormatting>
  <conditionalFormatting sqref="AM33">
    <cfRule type="expression" dxfId="1445" priority="865">
      <formula>IF(RIGHT(TEXT(AM33,"0.#"),1)=".",FALSE,TRUE)</formula>
    </cfRule>
    <cfRule type="expression" dxfId="1444" priority="866">
      <formula>IF(RIGHT(TEXT(AM33,"0.#"),1)=".",TRUE,FALSE)</formula>
    </cfRule>
  </conditionalFormatting>
  <conditionalFormatting sqref="AQ33">
    <cfRule type="expression" dxfId="1443" priority="863">
      <formula>IF(RIGHT(TEXT(AQ33,"0.#"),1)=".",FALSE,TRUE)</formula>
    </cfRule>
    <cfRule type="expression" dxfId="1442" priority="864">
      <formula>IF(RIGHT(TEXT(AQ33,"0.#"),1)=".",TRUE,FALSE)</formula>
    </cfRule>
  </conditionalFormatting>
  <conditionalFormatting sqref="AE210">
    <cfRule type="expression" dxfId="1441" priority="861">
      <formula>IF(RIGHT(TEXT(AE210,"0.#"),1)=".",FALSE,TRUE)</formula>
    </cfRule>
    <cfRule type="expression" dxfId="1440" priority="862">
      <formula>IF(RIGHT(TEXT(AE210,"0.#"),1)=".",TRUE,FALSE)</formula>
    </cfRule>
  </conditionalFormatting>
  <conditionalFormatting sqref="AE211">
    <cfRule type="expression" dxfId="1439" priority="859">
      <formula>IF(RIGHT(TEXT(AE211,"0.#"),1)=".",FALSE,TRUE)</formula>
    </cfRule>
    <cfRule type="expression" dxfId="1438" priority="860">
      <formula>IF(RIGHT(TEXT(AE211,"0.#"),1)=".",TRUE,FALSE)</formula>
    </cfRule>
  </conditionalFormatting>
  <conditionalFormatting sqref="AE212">
    <cfRule type="expression" dxfId="1437" priority="857">
      <formula>IF(RIGHT(TEXT(AE212,"0.#"),1)=".",FALSE,TRUE)</formula>
    </cfRule>
    <cfRule type="expression" dxfId="1436" priority="858">
      <formula>IF(RIGHT(TEXT(AE212,"0.#"),1)=".",TRUE,FALSE)</formula>
    </cfRule>
  </conditionalFormatting>
  <conditionalFormatting sqref="AI212">
    <cfRule type="expression" dxfId="1435" priority="855">
      <formula>IF(RIGHT(TEXT(AI212,"0.#"),1)=".",FALSE,TRUE)</formula>
    </cfRule>
    <cfRule type="expression" dxfId="1434" priority="856">
      <formula>IF(RIGHT(TEXT(AI212,"0.#"),1)=".",TRUE,FALSE)</formula>
    </cfRule>
  </conditionalFormatting>
  <conditionalFormatting sqref="AI211">
    <cfRule type="expression" dxfId="1433" priority="853">
      <formula>IF(RIGHT(TEXT(AI211,"0.#"),1)=".",FALSE,TRUE)</formula>
    </cfRule>
    <cfRule type="expression" dxfId="1432" priority="854">
      <formula>IF(RIGHT(TEXT(AI211,"0.#"),1)=".",TRUE,FALSE)</formula>
    </cfRule>
  </conditionalFormatting>
  <conditionalFormatting sqref="AI210">
    <cfRule type="expression" dxfId="1431" priority="851">
      <formula>IF(RIGHT(TEXT(AI210,"0.#"),1)=".",FALSE,TRUE)</formula>
    </cfRule>
    <cfRule type="expression" dxfId="1430" priority="852">
      <formula>IF(RIGHT(TEXT(AI210,"0.#"),1)=".",TRUE,FALSE)</formula>
    </cfRule>
  </conditionalFormatting>
  <conditionalFormatting sqref="AM210">
    <cfRule type="expression" dxfId="1429" priority="849">
      <formula>IF(RIGHT(TEXT(AM210,"0.#"),1)=".",FALSE,TRUE)</formula>
    </cfRule>
    <cfRule type="expression" dxfId="1428" priority="850">
      <formula>IF(RIGHT(TEXT(AM210,"0.#"),1)=".",TRUE,FALSE)</formula>
    </cfRule>
  </conditionalFormatting>
  <conditionalFormatting sqref="AM211">
    <cfRule type="expression" dxfId="1427" priority="847">
      <formula>IF(RIGHT(TEXT(AM211,"0.#"),1)=".",FALSE,TRUE)</formula>
    </cfRule>
    <cfRule type="expression" dxfId="1426" priority="848">
      <formula>IF(RIGHT(TEXT(AM211,"0.#"),1)=".",TRUE,FALSE)</formula>
    </cfRule>
  </conditionalFormatting>
  <conditionalFormatting sqref="AM212">
    <cfRule type="expression" dxfId="1425" priority="845">
      <formula>IF(RIGHT(TEXT(AM212,"0.#"),1)=".",FALSE,TRUE)</formula>
    </cfRule>
    <cfRule type="expression" dxfId="1424" priority="846">
      <formula>IF(RIGHT(TEXT(AM212,"0.#"),1)=".",TRUE,FALSE)</formula>
    </cfRule>
  </conditionalFormatting>
  <conditionalFormatting sqref="AL368:AO395">
    <cfRule type="expression" dxfId="1423" priority="841">
      <formula>IF(AND(AL368&gt;=0, RIGHT(TEXT(AL368,"0.#"),1)&lt;&gt;"."),TRUE,FALSE)</formula>
    </cfRule>
    <cfRule type="expression" dxfId="1422" priority="842">
      <formula>IF(AND(AL368&gt;=0, RIGHT(TEXT(AL368,"0.#"),1)="."),TRUE,FALSE)</formula>
    </cfRule>
    <cfRule type="expression" dxfId="1421" priority="843">
      <formula>IF(AND(AL368&lt;0, RIGHT(TEXT(AL368,"0.#"),1)&lt;&gt;"."),TRUE,FALSE)</formula>
    </cfRule>
    <cfRule type="expression" dxfId="1420" priority="844">
      <formula>IF(AND(AL368&lt;0, RIGHT(TEXT(AL368,"0.#"),1)="."),TRUE,FALSE)</formula>
    </cfRule>
  </conditionalFormatting>
  <conditionalFormatting sqref="AQ210:AQ212">
    <cfRule type="expression" dxfId="1419" priority="839">
      <formula>IF(RIGHT(TEXT(AQ210,"0.#"),1)=".",FALSE,TRUE)</formula>
    </cfRule>
    <cfRule type="expression" dxfId="1418" priority="840">
      <formula>IF(RIGHT(TEXT(AQ210,"0.#"),1)=".",TRUE,FALSE)</formula>
    </cfRule>
  </conditionalFormatting>
  <conditionalFormatting sqref="AU210:AU212">
    <cfRule type="expression" dxfId="1417" priority="837">
      <formula>IF(RIGHT(TEXT(AU210,"0.#"),1)=".",FALSE,TRUE)</formula>
    </cfRule>
    <cfRule type="expression" dxfId="1416" priority="838">
      <formula>IF(RIGHT(TEXT(AU210,"0.#"),1)=".",TRUE,FALSE)</formula>
    </cfRule>
  </conditionalFormatting>
  <conditionalFormatting sqref="Y368:Y395">
    <cfRule type="expression" dxfId="1415" priority="835">
      <formula>IF(RIGHT(TEXT(Y368,"0.#"),1)=".",FALSE,TRUE)</formula>
    </cfRule>
    <cfRule type="expression" dxfId="1414" priority="836">
      <formula>IF(RIGHT(TEXT(Y368,"0.#"),1)=".",TRUE,FALSE)</formula>
    </cfRule>
  </conditionalFormatting>
  <conditionalFormatting sqref="AL631:AO660">
    <cfRule type="expression" dxfId="1413" priority="831">
      <formula>IF(AND(AL631&gt;=0, RIGHT(TEXT(AL631,"0.#"),1)&lt;&gt;"."),TRUE,FALSE)</formula>
    </cfRule>
    <cfRule type="expression" dxfId="1412" priority="832">
      <formula>IF(AND(AL631&gt;=0, RIGHT(TEXT(AL631,"0.#"),1)="."),TRUE,FALSE)</formula>
    </cfRule>
    <cfRule type="expression" dxfId="1411" priority="833">
      <formula>IF(AND(AL631&lt;0, RIGHT(TEXT(AL631,"0.#"),1)&lt;&gt;"."),TRUE,FALSE)</formula>
    </cfRule>
    <cfRule type="expression" dxfId="1410" priority="834">
      <formula>IF(AND(AL631&lt;0, RIGHT(TEXT(AL631,"0.#"),1)="."),TRUE,FALSE)</formula>
    </cfRule>
  </conditionalFormatting>
  <conditionalFormatting sqref="Y631:Y660">
    <cfRule type="expression" dxfId="1409" priority="829">
      <formula>IF(RIGHT(TEXT(Y631,"0.#"),1)=".",FALSE,TRUE)</formula>
    </cfRule>
    <cfRule type="expression" dxfId="1408" priority="830">
      <formula>IF(RIGHT(TEXT(Y631,"0.#"),1)=".",TRUE,FALSE)</formula>
    </cfRule>
  </conditionalFormatting>
  <conditionalFormatting sqref="AL366:AO367">
    <cfRule type="expression" dxfId="1407" priority="825">
      <formula>IF(AND(AL366&gt;=0, RIGHT(TEXT(AL366,"0.#"),1)&lt;&gt;"."),TRUE,FALSE)</formula>
    </cfRule>
    <cfRule type="expression" dxfId="1406" priority="826">
      <formula>IF(AND(AL366&gt;=0, RIGHT(TEXT(AL366,"0.#"),1)="."),TRUE,FALSE)</formula>
    </cfRule>
    <cfRule type="expression" dxfId="1405" priority="827">
      <formula>IF(AND(AL366&lt;0, RIGHT(TEXT(AL366,"0.#"),1)&lt;&gt;"."),TRUE,FALSE)</formula>
    </cfRule>
    <cfRule type="expression" dxfId="1404" priority="828">
      <formula>IF(AND(AL366&lt;0, RIGHT(TEXT(AL366,"0.#"),1)="."),TRUE,FALSE)</formula>
    </cfRule>
  </conditionalFormatting>
  <conditionalFormatting sqref="Y366:Y367">
    <cfRule type="expression" dxfId="1403" priority="823">
      <formula>IF(RIGHT(TEXT(Y366,"0.#"),1)=".",FALSE,TRUE)</formula>
    </cfRule>
    <cfRule type="expression" dxfId="1402" priority="824">
      <formula>IF(RIGHT(TEXT(Y366,"0.#"),1)=".",TRUE,FALSE)</formula>
    </cfRule>
  </conditionalFormatting>
  <conditionalFormatting sqref="Y401:Y428">
    <cfRule type="expression" dxfId="1401" priority="761">
      <formula>IF(RIGHT(TEXT(Y401,"0.#"),1)=".",FALSE,TRUE)</formula>
    </cfRule>
    <cfRule type="expression" dxfId="1400" priority="762">
      <formula>IF(RIGHT(TEXT(Y401,"0.#"),1)=".",TRUE,FALSE)</formula>
    </cfRule>
  </conditionalFormatting>
  <conditionalFormatting sqref="Y399:Y400">
    <cfRule type="expression" dxfId="1399" priority="755">
      <formula>IF(RIGHT(TEXT(Y399,"0.#"),1)=".",FALSE,TRUE)</formula>
    </cfRule>
    <cfRule type="expression" dxfId="1398" priority="756">
      <formula>IF(RIGHT(TEXT(Y399,"0.#"),1)=".",TRUE,FALSE)</formula>
    </cfRule>
  </conditionalFormatting>
  <conditionalFormatting sqref="Y434:Y461">
    <cfRule type="expression" dxfId="1397" priority="749">
      <formula>IF(RIGHT(TEXT(Y434,"0.#"),1)=".",FALSE,TRUE)</formula>
    </cfRule>
    <cfRule type="expression" dxfId="1396" priority="750">
      <formula>IF(RIGHT(TEXT(Y434,"0.#"),1)=".",TRUE,FALSE)</formula>
    </cfRule>
  </conditionalFormatting>
  <conditionalFormatting sqref="Y432:Y433">
    <cfRule type="expression" dxfId="1395" priority="743">
      <formula>IF(RIGHT(TEXT(Y432,"0.#"),1)=".",FALSE,TRUE)</formula>
    </cfRule>
    <cfRule type="expression" dxfId="1394" priority="744">
      <formula>IF(RIGHT(TEXT(Y432,"0.#"),1)=".",TRUE,FALSE)</formula>
    </cfRule>
  </conditionalFormatting>
  <conditionalFormatting sqref="Y467:Y494">
    <cfRule type="expression" dxfId="1393" priority="737">
      <formula>IF(RIGHT(TEXT(Y467,"0.#"),1)=".",FALSE,TRUE)</formula>
    </cfRule>
    <cfRule type="expression" dxfId="1392" priority="738">
      <formula>IF(RIGHT(TEXT(Y467,"0.#"),1)=".",TRUE,FALSE)</formula>
    </cfRule>
  </conditionalFormatting>
  <conditionalFormatting sqref="Y465:Y466">
    <cfRule type="expression" dxfId="1391" priority="731">
      <formula>IF(RIGHT(TEXT(Y465,"0.#"),1)=".",FALSE,TRUE)</formula>
    </cfRule>
    <cfRule type="expression" dxfId="1390" priority="732">
      <formula>IF(RIGHT(TEXT(Y465,"0.#"),1)=".",TRUE,FALSE)</formula>
    </cfRule>
  </conditionalFormatting>
  <conditionalFormatting sqref="Y500:Y527">
    <cfRule type="expression" dxfId="1389" priority="725">
      <formula>IF(RIGHT(TEXT(Y500,"0.#"),1)=".",FALSE,TRUE)</formula>
    </cfRule>
    <cfRule type="expression" dxfId="1388" priority="726">
      <formula>IF(RIGHT(TEXT(Y500,"0.#"),1)=".",TRUE,FALSE)</formula>
    </cfRule>
  </conditionalFormatting>
  <conditionalFormatting sqref="Y498:Y499">
    <cfRule type="expression" dxfId="1387" priority="719">
      <formula>IF(RIGHT(TEXT(Y498,"0.#"),1)=".",FALSE,TRUE)</formula>
    </cfRule>
    <cfRule type="expression" dxfId="1386" priority="720">
      <formula>IF(RIGHT(TEXT(Y498,"0.#"),1)=".",TRUE,FALSE)</formula>
    </cfRule>
  </conditionalFormatting>
  <conditionalFormatting sqref="Y533:Y560">
    <cfRule type="expression" dxfId="1385" priority="713">
      <formula>IF(RIGHT(TEXT(Y533,"0.#"),1)=".",FALSE,TRUE)</formula>
    </cfRule>
    <cfRule type="expression" dxfId="1384" priority="714">
      <formula>IF(RIGHT(TEXT(Y533,"0.#"),1)=".",TRUE,FALSE)</formula>
    </cfRule>
  </conditionalFormatting>
  <conditionalFormatting sqref="W23">
    <cfRule type="expression" dxfId="1383" priority="821">
      <formula>IF(RIGHT(TEXT(W23,"0.#"),1)=".",FALSE,TRUE)</formula>
    </cfRule>
    <cfRule type="expression" dxfId="1382" priority="822">
      <formula>IF(RIGHT(TEXT(W23,"0.#"),1)=".",TRUE,FALSE)</formula>
    </cfRule>
  </conditionalFormatting>
  <conditionalFormatting sqref="W24:W27">
    <cfRule type="expression" dxfId="1381" priority="819">
      <formula>IF(RIGHT(TEXT(W24,"0.#"),1)=".",FALSE,TRUE)</formula>
    </cfRule>
    <cfRule type="expression" dxfId="1380" priority="820">
      <formula>IF(RIGHT(TEXT(W24,"0.#"),1)=".",TRUE,FALSE)</formula>
    </cfRule>
  </conditionalFormatting>
  <conditionalFormatting sqref="W28">
    <cfRule type="expression" dxfId="1379" priority="817">
      <formula>IF(RIGHT(TEXT(W28,"0.#"),1)=".",FALSE,TRUE)</formula>
    </cfRule>
    <cfRule type="expression" dxfId="1378" priority="818">
      <formula>IF(RIGHT(TEXT(W28,"0.#"),1)=".",TRUE,FALSE)</formula>
    </cfRule>
  </conditionalFormatting>
  <conditionalFormatting sqref="P23">
    <cfRule type="expression" dxfId="1377" priority="815">
      <formula>IF(RIGHT(TEXT(P23,"0.#"),1)=".",FALSE,TRUE)</formula>
    </cfRule>
    <cfRule type="expression" dxfId="1376" priority="816">
      <formula>IF(RIGHT(TEXT(P23,"0.#"),1)=".",TRUE,FALSE)</formula>
    </cfRule>
  </conditionalFormatting>
  <conditionalFormatting sqref="P24:P27">
    <cfRule type="expression" dxfId="1375" priority="813">
      <formula>IF(RIGHT(TEXT(P24,"0.#"),1)=".",FALSE,TRUE)</formula>
    </cfRule>
    <cfRule type="expression" dxfId="1374" priority="814">
      <formula>IF(RIGHT(TEXT(P24,"0.#"),1)=".",TRUE,FALSE)</formula>
    </cfRule>
  </conditionalFormatting>
  <conditionalFormatting sqref="P28">
    <cfRule type="expression" dxfId="1373" priority="811">
      <formula>IF(RIGHT(TEXT(P28,"0.#"),1)=".",FALSE,TRUE)</formula>
    </cfRule>
    <cfRule type="expression" dxfId="1372" priority="812">
      <formula>IF(RIGHT(TEXT(P28,"0.#"),1)=".",TRUE,FALSE)</formula>
    </cfRule>
  </conditionalFormatting>
  <conditionalFormatting sqref="AE202">
    <cfRule type="expression" dxfId="1371" priority="809">
      <formula>IF(RIGHT(TEXT(AE202,"0.#"),1)=".",FALSE,TRUE)</formula>
    </cfRule>
    <cfRule type="expression" dxfId="1370" priority="810">
      <formula>IF(RIGHT(TEXT(AE202,"0.#"),1)=".",TRUE,FALSE)</formula>
    </cfRule>
  </conditionalFormatting>
  <conditionalFormatting sqref="AE203">
    <cfRule type="expression" dxfId="1369" priority="807">
      <formula>IF(RIGHT(TEXT(AE203,"0.#"),1)=".",FALSE,TRUE)</formula>
    </cfRule>
    <cfRule type="expression" dxfId="1368" priority="808">
      <formula>IF(RIGHT(TEXT(AE203,"0.#"),1)=".",TRUE,FALSE)</formula>
    </cfRule>
  </conditionalFormatting>
  <conditionalFormatting sqref="AE204">
    <cfRule type="expression" dxfId="1367" priority="805">
      <formula>IF(RIGHT(TEXT(AE204,"0.#"),1)=".",FALSE,TRUE)</formula>
    </cfRule>
    <cfRule type="expression" dxfId="1366" priority="806">
      <formula>IF(RIGHT(TEXT(AE204,"0.#"),1)=".",TRUE,FALSE)</formula>
    </cfRule>
  </conditionalFormatting>
  <conditionalFormatting sqref="AI204">
    <cfRule type="expression" dxfId="1365" priority="803">
      <formula>IF(RIGHT(TEXT(AI204,"0.#"),1)=".",FALSE,TRUE)</formula>
    </cfRule>
    <cfRule type="expression" dxfId="1364" priority="804">
      <formula>IF(RIGHT(TEXT(AI204,"0.#"),1)=".",TRUE,FALSE)</formula>
    </cfRule>
  </conditionalFormatting>
  <conditionalFormatting sqref="AI203">
    <cfRule type="expression" dxfId="1363" priority="801">
      <formula>IF(RIGHT(TEXT(AI203,"0.#"),1)=".",FALSE,TRUE)</formula>
    </cfRule>
    <cfRule type="expression" dxfId="1362" priority="802">
      <formula>IF(RIGHT(TEXT(AI203,"0.#"),1)=".",TRUE,FALSE)</formula>
    </cfRule>
  </conditionalFormatting>
  <conditionalFormatting sqref="AI202">
    <cfRule type="expression" dxfId="1361" priority="799">
      <formula>IF(RIGHT(TEXT(AI202,"0.#"),1)=".",FALSE,TRUE)</formula>
    </cfRule>
    <cfRule type="expression" dxfId="1360" priority="800">
      <formula>IF(RIGHT(TEXT(AI202,"0.#"),1)=".",TRUE,FALSE)</formula>
    </cfRule>
  </conditionalFormatting>
  <conditionalFormatting sqref="AM202">
    <cfRule type="expression" dxfId="1359" priority="797">
      <formula>IF(RIGHT(TEXT(AM202,"0.#"),1)=".",FALSE,TRUE)</formula>
    </cfRule>
    <cfRule type="expression" dxfId="1358" priority="798">
      <formula>IF(RIGHT(TEXT(AM202,"0.#"),1)=".",TRUE,FALSE)</formula>
    </cfRule>
  </conditionalFormatting>
  <conditionalFormatting sqref="AM203">
    <cfRule type="expression" dxfId="1357" priority="795">
      <formula>IF(RIGHT(TEXT(AM203,"0.#"),1)=".",FALSE,TRUE)</formula>
    </cfRule>
    <cfRule type="expression" dxfId="1356" priority="796">
      <formula>IF(RIGHT(TEXT(AM203,"0.#"),1)=".",TRUE,FALSE)</formula>
    </cfRule>
  </conditionalFormatting>
  <conditionalFormatting sqref="AM204">
    <cfRule type="expression" dxfId="1355" priority="793">
      <formula>IF(RIGHT(TEXT(AM204,"0.#"),1)=".",FALSE,TRUE)</formula>
    </cfRule>
    <cfRule type="expression" dxfId="1354" priority="794">
      <formula>IF(RIGHT(TEXT(AM204,"0.#"),1)=".",TRUE,FALSE)</formula>
    </cfRule>
  </conditionalFormatting>
  <conditionalFormatting sqref="AQ202:AQ204">
    <cfRule type="expression" dxfId="1353" priority="791">
      <formula>IF(RIGHT(TEXT(AQ202,"0.#"),1)=".",FALSE,TRUE)</formula>
    </cfRule>
    <cfRule type="expression" dxfId="1352" priority="792">
      <formula>IF(RIGHT(TEXT(AQ202,"0.#"),1)=".",TRUE,FALSE)</formula>
    </cfRule>
  </conditionalFormatting>
  <conditionalFormatting sqref="AU202:AU204">
    <cfRule type="expression" dxfId="1351" priority="789">
      <formula>IF(RIGHT(TEXT(AU202,"0.#"),1)=".",FALSE,TRUE)</formula>
    </cfRule>
    <cfRule type="expression" dxfId="1350" priority="790">
      <formula>IF(RIGHT(TEXT(AU202,"0.#"),1)=".",TRUE,FALSE)</formula>
    </cfRule>
  </conditionalFormatting>
  <conditionalFormatting sqref="AE205">
    <cfRule type="expression" dxfId="1349" priority="787">
      <formula>IF(RIGHT(TEXT(AE205,"0.#"),1)=".",FALSE,TRUE)</formula>
    </cfRule>
    <cfRule type="expression" dxfId="1348" priority="788">
      <formula>IF(RIGHT(TEXT(AE205,"0.#"),1)=".",TRUE,FALSE)</formula>
    </cfRule>
  </conditionalFormatting>
  <conditionalFormatting sqref="AE206">
    <cfRule type="expression" dxfId="1347" priority="785">
      <formula>IF(RIGHT(TEXT(AE206,"0.#"),1)=".",FALSE,TRUE)</formula>
    </cfRule>
    <cfRule type="expression" dxfId="1346" priority="786">
      <formula>IF(RIGHT(TEXT(AE206,"0.#"),1)=".",TRUE,FALSE)</formula>
    </cfRule>
  </conditionalFormatting>
  <conditionalFormatting sqref="AE207">
    <cfRule type="expression" dxfId="1345" priority="783">
      <formula>IF(RIGHT(TEXT(AE207,"0.#"),1)=".",FALSE,TRUE)</formula>
    </cfRule>
    <cfRule type="expression" dxfId="1344" priority="784">
      <formula>IF(RIGHT(TEXT(AE207,"0.#"),1)=".",TRUE,FALSE)</formula>
    </cfRule>
  </conditionalFormatting>
  <conditionalFormatting sqref="AI207">
    <cfRule type="expression" dxfId="1343" priority="781">
      <formula>IF(RIGHT(TEXT(AI207,"0.#"),1)=".",FALSE,TRUE)</formula>
    </cfRule>
    <cfRule type="expression" dxfId="1342" priority="782">
      <formula>IF(RIGHT(TEXT(AI207,"0.#"),1)=".",TRUE,FALSE)</formula>
    </cfRule>
  </conditionalFormatting>
  <conditionalFormatting sqref="AI206">
    <cfRule type="expression" dxfId="1341" priority="779">
      <formula>IF(RIGHT(TEXT(AI206,"0.#"),1)=".",FALSE,TRUE)</formula>
    </cfRule>
    <cfRule type="expression" dxfId="1340" priority="780">
      <formula>IF(RIGHT(TEXT(AI206,"0.#"),1)=".",TRUE,FALSE)</formula>
    </cfRule>
  </conditionalFormatting>
  <conditionalFormatting sqref="AI205">
    <cfRule type="expression" dxfId="1339" priority="777">
      <formula>IF(RIGHT(TEXT(AI205,"0.#"),1)=".",FALSE,TRUE)</formula>
    </cfRule>
    <cfRule type="expression" dxfId="1338" priority="778">
      <formula>IF(RIGHT(TEXT(AI205,"0.#"),1)=".",TRUE,FALSE)</formula>
    </cfRule>
  </conditionalFormatting>
  <conditionalFormatting sqref="AM205">
    <cfRule type="expression" dxfId="1337" priority="775">
      <formula>IF(RIGHT(TEXT(AM205,"0.#"),1)=".",FALSE,TRUE)</formula>
    </cfRule>
    <cfRule type="expression" dxfId="1336" priority="776">
      <formula>IF(RIGHT(TEXT(AM205,"0.#"),1)=".",TRUE,FALSE)</formula>
    </cfRule>
  </conditionalFormatting>
  <conditionalFormatting sqref="AM206">
    <cfRule type="expression" dxfId="1335" priority="773">
      <formula>IF(RIGHT(TEXT(AM206,"0.#"),1)=".",FALSE,TRUE)</formula>
    </cfRule>
    <cfRule type="expression" dxfId="1334" priority="774">
      <formula>IF(RIGHT(TEXT(AM206,"0.#"),1)=".",TRUE,FALSE)</formula>
    </cfRule>
  </conditionalFormatting>
  <conditionalFormatting sqref="AM207">
    <cfRule type="expression" dxfId="1333" priority="771">
      <formula>IF(RIGHT(TEXT(AM207,"0.#"),1)=".",FALSE,TRUE)</formula>
    </cfRule>
    <cfRule type="expression" dxfId="1332" priority="772">
      <formula>IF(RIGHT(TEXT(AM207,"0.#"),1)=".",TRUE,FALSE)</formula>
    </cfRule>
  </conditionalFormatting>
  <conditionalFormatting sqref="AQ205:AQ207">
    <cfRule type="expression" dxfId="1331" priority="769">
      <formula>IF(RIGHT(TEXT(AQ205,"0.#"),1)=".",FALSE,TRUE)</formula>
    </cfRule>
    <cfRule type="expression" dxfId="1330" priority="770">
      <formula>IF(RIGHT(TEXT(AQ205,"0.#"),1)=".",TRUE,FALSE)</formula>
    </cfRule>
  </conditionalFormatting>
  <conditionalFormatting sqref="AU205:AU207">
    <cfRule type="expression" dxfId="1329" priority="767">
      <formula>IF(RIGHT(TEXT(AU205,"0.#"),1)=".",FALSE,TRUE)</formula>
    </cfRule>
    <cfRule type="expression" dxfId="1328" priority="768">
      <formula>IF(RIGHT(TEXT(AU205,"0.#"),1)=".",TRUE,FALSE)</formula>
    </cfRule>
  </conditionalFormatting>
  <conditionalFormatting sqref="AL401:AO428">
    <cfRule type="expression" dxfId="1327" priority="763">
      <formula>IF(AND(AL401&gt;=0, RIGHT(TEXT(AL401,"0.#"),1)&lt;&gt;"."),TRUE,FALSE)</formula>
    </cfRule>
    <cfRule type="expression" dxfId="1326" priority="764">
      <formula>IF(AND(AL401&gt;=0, RIGHT(TEXT(AL401,"0.#"),1)="."),TRUE,FALSE)</formula>
    </cfRule>
    <cfRule type="expression" dxfId="1325" priority="765">
      <formula>IF(AND(AL401&lt;0, RIGHT(TEXT(AL401,"0.#"),1)&lt;&gt;"."),TRUE,FALSE)</formula>
    </cfRule>
    <cfRule type="expression" dxfId="1324" priority="766">
      <formula>IF(AND(AL401&lt;0, RIGHT(TEXT(AL401,"0.#"),1)="."),TRUE,FALSE)</formula>
    </cfRule>
  </conditionalFormatting>
  <conditionalFormatting sqref="AL399:AO400">
    <cfRule type="expression" dxfId="1323" priority="757">
      <formula>IF(AND(AL399&gt;=0, RIGHT(TEXT(AL399,"0.#"),1)&lt;&gt;"."),TRUE,FALSE)</formula>
    </cfRule>
    <cfRule type="expression" dxfId="1322" priority="758">
      <formula>IF(AND(AL399&gt;=0, RIGHT(TEXT(AL399,"0.#"),1)="."),TRUE,FALSE)</formula>
    </cfRule>
    <cfRule type="expression" dxfId="1321" priority="759">
      <formula>IF(AND(AL399&lt;0, RIGHT(TEXT(AL399,"0.#"),1)&lt;&gt;"."),TRUE,FALSE)</formula>
    </cfRule>
    <cfRule type="expression" dxfId="1320" priority="760">
      <formula>IF(AND(AL399&lt;0, RIGHT(TEXT(AL399,"0.#"),1)="."),TRUE,FALSE)</formula>
    </cfRule>
  </conditionalFormatting>
  <conditionalFormatting sqref="AL434:AO461">
    <cfRule type="expression" dxfId="1319" priority="751">
      <formula>IF(AND(AL434&gt;=0, RIGHT(TEXT(AL434,"0.#"),1)&lt;&gt;"."),TRUE,FALSE)</formula>
    </cfRule>
    <cfRule type="expression" dxfId="1318" priority="752">
      <formula>IF(AND(AL434&gt;=0, RIGHT(TEXT(AL434,"0.#"),1)="."),TRUE,FALSE)</formula>
    </cfRule>
    <cfRule type="expression" dxfId="1317" priority="753">
      <formula>IF(AND(AL434&lt;0, RIGHT(TEXT(AL434,"0.#"),1)&lt;&gt;"."),TRUE,FALSE)</formula>
    </cfRule>
    <cfRule type="expression" dxfId="1316" priority="754">
      <formula>IF(AND(AL434&lt;0, RIGHT(TEXT(AL434,"0.#"),1)="."),TRUE,FALSE)</formula>
    </cfRule>
  </conditionalFormatting>
  <conditionalFormatting sqref="AL432:AO433">
    <cfRule type="expression" dxfId="1315" priority="745">
      <formula>IF(AND(AL432&gt;=0, RIGHT(TEXT(AL432,"0.#"),1)&lt;&gt;"."),TRUE,FALSE)</formula>
    </cfRule>
    <cfRule type="expression" dxfId="1314" priority="746">
      <formula>IF(AND(AL432&gt;=0, RIGHT(TEXT(AL432,"0.#"),1)="."),TRUE,FALSE)</formula>
    </cfRule>
    <cfRule type="expression" dxfId="1313" priority="747">
      <formula>IF(AND(AL432&lt;0, RIGHT(TEXT(AL432,"0.#"),1)&lt;&gt;"."),TRUE,FALSE)</formula>
    </cfRule>
    <cfRule type="expression" dxfId="1312" priority="748">
      <formula>IF(AND(AL432&lt;0, RIGHT(TEXT(AL432,"0.#"),1)="."),TRUE,FALSE)</formula>
    </cfRule>
  </conditionalFormatting>
  <conditionalFormatting sqref="AL467:AO494">
    <cfRule type="expression" dxfId="1311" priority="739">
      <formula>IF(AND(AL467&gt;=0, RIGHT(TEXT(AL467,"0.#"),1)&lt;&gt;"."),TRUE,FALSE)</formula>
    </cfRule>
    <cfRule type="expression" dxfId="1310" priority="740">
      <formula>IF(AND(AL467&gt;=0, RIGHT(TEXT(AL467,"0.#"),1)="."),TRUE,FALSE)</formula>
    </cfRule>
    <cfRule type="expression" dxfId="1309" priority="741">
      <formula>IF(AND(AL467&lt;0, RIGHT(TEXT(AL467,"0.#"),1)&lt;&gt;"."),TRUE,FALSE)</formula>
    </cfRule>
    <cfRule type="expression" dxfId="1308" priority="742">
      <formula>IF(AND(AL467&lt;0, RIGHT(TEXT(AL467,"0.#"),1)="."),TRUE,FALSE)</formula>
    </cfRule>
  </conditionalFormatting>
  <conditionalFormatting sqref="AL465:AO466">
    <cfRule type="expression" dxfId="1307" priority="733">
      <formula>IF(AND(AL465&gt;=0, RIGHT(TEXT(AL465,"0.#"),1)&lt;&gt;"."),TRUE,FALSE)</formula>
    </cfRule>
    <cfRule type="expression" dxfId="1306" priority="734">
      <formula>IF(AND(AL465&gt;=0, RIGHT(TEXT(AL465,"0.#"),1)="."),TRUE,FALSE)</formula>
    </cfRule>
    <cfRule type="expression" dxfId="1305" priority="735">
      <formula>IF(AND(AL465&lt;0, RIGHT(TEXT(AL465,"0.#"),1)&lt;&gt;"."),TRUE,FALSE)</formula>
    </cfRule>
    <cfRule type="expression" dxfId="1304" priority="736">
      <formula>IF(AND(AL465&lt;0, RIGHT(TEXT(AL465,"0.#"),1)="."),TRUE,FALSE)</formula>
    </cfRule>
  </conditionalFormatting>
  <conditionalFormatting sqref="AL500:AO527">
    <cfRule type="expression" dxfId="1303" priority="727">
      <formula>IF(AND(AL500&gt;=0, RIGHT(TEXT(AL500,"0.#"),1)&lt;&gt;"."),TRUE,FALSE)</formula>
    </cfRule>
    <cfRule type="expression" dxfId="1302" priority="728">
      <formula>IF(AND(AL500&gt;=0, RIGHT(TEXT(AL500,"0.#"),1)="."),TRUE,FALSE)</formula>
    </cfRule>
    <cfRule type="expression" dxfId="1301" priority="729">
      <formula>IF(AND(AL500&lt;0, RIGHT(TEXT(AL500,"0.#"),1)&lt;&gt;"."),TRUE,FALSE)</formula>
    </cfRule>
    <cfRule type="expression" dxfId="1300" priority="730">
      <formula>IF(AND(AL500&lt;0, RIGHT(TEXT(AL500,"0.#"),1)="."),TRUE,FALSE)</formula>
    </cfRule>
  </conditionalFormatting>
  <conditionalFormatting sqref="AL498:AO499">
    <cfRule type="expression" dxfId="1299" priority="721">
      <formula>IF(AND(AL498&gt;=0, RIGHT(TEXT(AL498,"0.#"),1)&lt;&gt;"."),TRUE,FALSE)</formula>
    </cfRule>
    <cfRule type="expression" dxfId="1298" priority="722">
      <formula>IF(AND(AL498&gt;=0, RIGHT(TEXT(AL498,"0.#"),1)="."),TRUE,FALSE)</formula>
    </cfRule>
    <cfRule type="expression" dxfId="1297" priority="723">
      <formula>IF(AND(AL498&lt;0, RIGHT(TEXT(AL498,"0.#"),1)&lt;&gt;"."),TRUE,FALSE)</formula>
    </cfRule>
    <cfRule type="expression" dxfId="1296" priority="724">
      <formula>IF(AND(AL498&lt;0, RIGHT(TEXT(AL498,"0.#"),1)="."),TRUE,FALSE)</formula>
    </cfRule>
  </conditionalFormatting>
  <conditionalFormatting sqref="AL533:AO560">
    <cfRule type="expression" dxfId="1295" priority="715">
      <formula>IF(AND(AL533&gt;=0, RIGHT(TEXT(AL533,"0.#"),1)&lt;&gt;"."),TRUE,FALSE)</formula>
    </cfRule>
    <cfRule type="expression" dxfId="1294" priority="716">
      <formula>IF(AND(AL533&gt;=0, RIGHT(TEXT(AL533,"0.#"),1)="."),TRUE,FALSE)</formula>
    </cfRule>
    <cfRule type="expression" dxfId="1293" priority="717">
      <formula>IF(AND(AL533&lt;0, RIGHT(TEXT(AL533,"0.#"),1)&lt;&gt;"."),TRUE,FALSE)</formula>
    </cfRule>
    <cfRule type="expression" dxfId="1292" priority="718">
      <formula>IF(AND(AL533&lt;0, RIGHT(TEXT(AL533,"0.#"),1)="."),TRUE,FALSE)</formula>
    </cfRule>
  </conditionalFormatting>
  <conditionalFormatting sqref="AL531:AO532">
    <cfRule type="expression" dxfId="1291" priority="709">
      <formula>IF(AND(AL531&gt;=0, RIGHT(TEXT(AL531,"0.#"),1)&lt;&gt;"."),TRUE,FALSE)</formula>
    </cfRule>
    <cfRule type="expression" dxfId="1290" priority="710">
      <formula>IF(AND(AL531&gt;=0, RIGHT(TEXT(AL531,"0.#"),1)="."),TRUE,FALSE)</formula>
    </cfRule>
    <cfRule type="expression" dxfId="1289" priority="711">
      <formula>IF(AND(AL531&lt;0, RIGHT(TEXT(AL531,"0.#"),1)&lt;&gt;"."),TRUE,FALSE)</formula>
    </cfRule>
    <cfRule type="expression" dxfId="1288" priority="712">
      <formula>IF(AND(AL531&lt;0, RIGHT(TEXT(AL531,"0.#"),1)="."),TRUE,FALSE)</formula>
    </cfRule>
  </conditionalFormatting>
  <conditionalFormatting sqref="Y531:Y532">
    <cfRule type="expression" dxfId="1287" priority="707">
      <formula>IF(RIGHT(TEXT(Y531,"0.#"),1)=".",FALSE,TRUE)</formula>
    </cfRule>
    <cfRule type="expression" dxfId="1286" priority="708">
      <formula>IF(RIGHT(TEXT(Y531,"0.#"),1)=".",TRUE,FALSE)</formula>
    </cfRule>
  </conditionalFormatting>
  <conditionalFormatting sqref="AL566:AO593">
    <cfRule type="expression" dxfId="1285" priority="703">
      <formula>IF(AND(AL566&gt;=0, RIGHT(TEXT(AL566,"0.#"),1)&lt;&gt;"."),TRUE,FALSE)</formula>
    </cfRule>
    <cfRule type="expression" dxfId="1284" priority="704">
      <formula>IF(AND(AL566&gt;=0, RIGHT(TEXT(AL566,"0.#"),1)="."),TRUE,FALSE)</formula>
    </cfRule>
    <cfRule type="expression" dxfId="1283" priority="705">
      <formula>IF(AND(AL566&lt;0, RIGHT(TEXT(AL566,"0.#"),1)&lt;&gt;"."),TRUE,FALSE)</formula>
    </cfRule>
    <cfRule type="expression" dxfId="1282" priority="706">
      <formula>IF(AND(AL566&lt;0, RIGHT(TEXT(AL566,"0.#"),1)="."),TRUE,FALSE)</formula>
    </cfRule>
  </conditionalFormatting>
  <conditionalFormatting sqref="Y566:Y593">
    <cfRule type="expression" dxfId="1281" priority="701">
      <formula>IF(RIGHT(TEXT(Y566,"0.#"),1)=".",FALSE,TRUE)</formula>
    </cfRule>
    <cfRule type="expression" dxfId="1280" priority="702">
      <formula>IF(RIGHT(TEXT(Y566,"0.#"),1)=".",TRUE,FALSE)</formula>
    </cfRule>
  </conditionalFormatting>
  <conditionalFormatting sqref="AL564:AO565">
    <cfRule type="expression" dxfId="1279" priority="697">
      <formula>IF(AND(AL564&gt;=0, RIGHT(TEXT(AL564,"0.#"),1)&lt;&gt;"."),TRUE,FALSE)</formula>
    </cfRule>
    <cfRule type="expression" dxfId="1278" priority="698">
      <formula>IF(AND(AL564&gt;=0, RIGHT(TEXT(AL564,"0.#"),1)="."),TRUE,FALSE)</formula>
    </cfRule>
    <cfRule type="expression" dxfId="1277" priority="699">
      <formula>IF(AND(AL564&lt;0, RIGHT(TEXT(AL564,"0.#"),1)&lt;&gt;"."),TRUE,FALSE)</formula>
    </cfRule>
    <cfRule type="expression" dxfId="1276" priority="700">
      <formula>IF(AND(AL564&lt;0, RIGHT(TEXT(AL564,"0.#"),1)="."),TRUE,FALSE)</formula>
    </cfRule>
  </conditionalFormatting>
  <conditionalFormatting sqref="Y564:Y565">
    <cfRule type="expression" dxfId="1275" priority="695">
      <formula>IF(RIGHT(TEXT(Y564,"0.#"),1)=".",FALSE,TRUE)</formula>
    </cfRule>
    <cfRule type="expression" dxfId="1274" priority="696">
      <formula>IF(RIGHT(TEXT(Y564,"0.#"),1)=".",TRUE,FALSE)</formula>
    </cfRule>
  </conditionalFormatting>
  <conditionalFormatting sqref="AL599:AO626">
    <cfRule type="expression" dxfId="1273" priority="691">
      <formula>IF(AND(AL599&gt;=0, RIGHT(TEXT(AL599,"0.#"),1)&lt;&gt;"."),TRUE,FALSE)</formula>
    </cfRule>
    <cfRule type="expression" dxfId="1272" priority="692">
      <formula>IF(AND(AL599&gt;=0, RIGHT(TEXT(AL599,"0.#"),1)="."),TRUE,FALSE)</formula>
    </cfRule>
    <cfRule type="expression" dxfId="1271" priority="693">
      <formula>IF(AND(AL599&lt;0, RIGHT(TEXT(AL599,"0.#"),1)&lt;&gt;"."),TRUE,FALSE)</formula>
    </cfRule>
    <cfRule type="expression" dxfId="1270" priority="694">
      <formula>IF(AND(AL599&lt;0, RIGHT(TEXT(AL599,"0.#"),1)="."),TRUE,FALSE)</formula>
    </cfRule>
  </conditionalFormatting>
  <conditionalFormatting sqref="Y599:Y626">
    <cfRule type="expression" dxfId="1269" priority="689">
      <formula>IF(RIGHT(TEXT(Y599,"0.#"),1)=".",FALSE,TRUE)</formula>
    </cfRule>
    <cfRule type="expression" dxfId="1268" priority="690">
      <formula>IF(RIGHT(TEXT(Y599,"0.#"),1)=".",TRUE,FALSE)</formula>
    </cfRule>
  </conditionalFormatting>
  <conditionalFormatting sqref="AL597:AO598">
    <cfRule type="expression" dxfId="1267" priority="685">
      <formula>IF(AND(AL597&gt;=0, RIGHT(TEXT(AL597,"0.#"),1)&lt;&gt;"."),TRUE,FALSE)</formula>
    </cfRule>
    <cfRule type="expression" dxfId="1266" priority="686">
      <formula>IF(AND(AL597&gt;=0, RIGHT(TEXT(AL597,"0.#"),1)="."),TRUE,FALSE)</formula>
    </cfRule>
    <cfRule type="expression" dxfId="1265" priority="687">
      <formula>IF(AND(AL597&lt;0, RIGHT(TEXT(AL597,"0.#"),1)&lt;&gt;"."),TRUE,FALSE)</formula>
    </cfRule>
    <cfRule type="expression" dxfId="1264" priority="688">
      <formula>IF(AND(AL597&lt;0, RIGHT(TEXT(AL597,"0.#"),1)="."),TRUE,FALSE)</formula>
    </cfRule>
  </conditionalFormatting>
  <conditionalFormatting sqref="Y597:Y598">
    <cfRule type="expression" dxfId="1263" priority="683">
      <formula>IF(RIGHT(TEXT(Y597,"0.#"),1)=".",FALSE,TRUE)</formula>
    </cfRule>
    <cfRule type="expression" dxfId="1262" priority="684">
      <formula>IF(RIGHT(TEXT(Y597,"0.#"),1)=".",TRUE,FALSE)</formula>
    </cfRule>
  </conditionalFormatting>
  <conditionalFormatting sqref="AU33">
    <cfRule type="expression" dxfId="1261" priority="679">
      <formula>IF(RIGHT(TEXT(AU33,"0.#"),1)=".",FALSE,TRUE)</formula>
    </cfRule>
    <cfRule type="expression" dxfId="1260" priority="680">
      <formula>IF(RIGHT(TEXT(AU33,"0.#"),1)=".",TRUE,FALSE)</formula>
    </cfRule>
  </conditionalFormatting>
  <conditionalFormatting sqref="AU32">
    <cfRule type="expression" dxfId="1259" priority="681">
      <formula>IF(RIGHT(TEXT(AU32,"0.#"),1)=".",FALSE,TRUE)</formula>
    </cfRule>
    <cfRule type="expression" dxfId="1258" priority="682">
      <formula>IF(RIGHT(TEXT(AU32,"0.#"),1)=".",TRUE,FALSE)</formula>
    </cfRule>
  </conditionalFormatting>
  <conditionalFormatting sqref="P29:AC29">
    <cfRule type="expression" dxfId="1257" priority="677">
      <formula>IF(RIGHT(TEXT(P29,"0.#"),1)=".",FALSE,TRUE)</formula>
    </cfRule>
    <cfRule type="expression" dxfId="1256" priority="678">
      <formula>IF(RIGHT(TEXT(P29,"0.#"),1)=".",TRUE,FALSE)</formula>
    </cfRule>
  </conditionalFormatting>
  <conditionalFormatting sqref="AQ39:AQ41">
    <cfRule type="expression" dxfId="1255" priority="657">
      <formula>IF(RIGHT(TEXT(AQ39,"0.#"),1)=".",FALSE,TRUE)</formula>
    </cfRule>
    <cfRule type="expression" dxfId="1254" priority="658">
      <formula>IF(RIGHT(TEXT(AQ39,"0.#"),1)=".",TRUE,FALSE)</formula>
    </cfRule>
  </conditionalFormatting>
  <conditionalFormatting sqref="AU39:AU41">
    <cfRule type="expression" dxfId="1253" priority="655">
      <formula>IF(RIGHT(TEXT(AU39,"0.#"),1)=".",FALSE,TRUE)</formula>
    </cfRule>
    <cfRule type="expression" dxfId="1252" priority="656">
      <formula>IF(RIGHT(TEXT(AU39,"0.#"),1)=".",TRUE,FALSE)</formula>
    </cfRule>
  </conditionalFormatting>
  <conditionalFormatting sqref="AM69">
    <cfRule type="expression" dxfId="1251" priority="627">
      <formula>IF(RIGHT(TEXT(AM69,"0.#"),1)=".",FALSE,TRUE)</formula>
    </cfRule>
    <cfRule type="expression" dxfId="1250" priority="628">
      <formula>IF(RIGHT(TEXT(AM69,"0.#"),1)=".",TRUE,FALSE)</formula>
    </cfRule>
  </conditionalFormatting>
  <conditionalFormatting sqref="AE70 AM70">
    <cfRule type="expression" dxfId="1249" priority="625">
      <formula>IF(RIGHT(TEXT(AE70,"0.#"),1)=".",FALSE,TRUE)</formula>
    </cfRule>
    <cfRule type="expression" dxfId="1248" priority="626">
      <formula>IF(RIGHT(TEXT(AE70,"0.#"),1)=".",TRUE,FALSE)</formula>
    </cfRule>
  </conditionalFormatting>
  <conditionalFormatting sqref="AI70">
    <cfRule type="expression" dxfId="1247" priority="623">
      <formula>IF(RIGHT(TEXT(AI70,"0.#"),1)=".",FALSE,TRUE)</formula>
    </cfRule>
    <cfRule type="expression" dxfId="1246" priority="624">
      <formula>IF(RIGHT(TEXT(AI70,"0.#"),1)=".",TRUE,FALSE)</formula>
    </cfRule>
  </conditionalFormatting>
  <conditionalFormatting sqref="AQ70">
    <cfRule type="expression" dxfId="1245" priority="621">
      <formula>IF(RIGHT(TEXT(AQ70,"0.#"),1)=".",FALSE,TRUE)</formula>
    </cfRule>
    <cfRule type="expression" dxfId="1244" priority="622">
      <formula>IF(RIGHT(TEXT(AQ70,"0.#"),1)=".",TRUE,FALSE)</formula>
    </cfRule>
  </conditionalFormatting>
  <conditionalFormatting sqref="AE69 AQ69">
    <cfRule type="expression" dxfId="1243" priority="631">
      <formula>IF(RIGHT(TEXT(AE69,"0.#"),1)=".",FALSE,TRUE)</formula>
    </cfRule>
    <cfRule type="expression" dxfId="1242" priority="632">
      <formula>IF(RIGHT(TEXT(AE69,"0.#"),1)=".",TRUE,FALSE)</formula>
    </cfRule>
  </conditionalFormatting>
  <conditionalFormatting sqref="AI69">
    <cfRule type="expression" dxfId="1241" priority="629">
      <formula>IF(RIGHT(TEXT(AI69,"0.#"),1)=".",FALSE,TRUE)</formula>
    </cfRule>
    <cfRule type="expression" dxfId="1240" priority="630">
      <formula>IF(RIGHT(TEXT(AI69,"0.#"),1)=".",TRUE,FALSE)</formula>
    </cfRule>
  </conditionalFormatting>
  <conditionalFormatting sqref="AE66 AQ66">
    <cfRule type="expression" dxfId="1239" priority="619">
      <formula>IF(RIGHT(TEXT(AE66,"0.#"),1)=".",FALSE,TRUE)</formula>
    </cfRule>
    <cfRule type="expression" dxfId="1238" priority="620">
      <formula>IF(RIGHT(TEXT(AE66,"0.#"),1)=".",TRUE,FALSE)</formula>
    </cfRule>
  </conditionalFormatting>
  <conditionalFormatting sqref="AI66">
    <cfRule type="expression" dxfId="1237" priority="617">
      <formula>IF(RIGHT(TEXT(AI66,"0.#"),1)=".",FALSE,TRUE)</formula>
    </cfRule>
    <cfRule type="expression" dxfId="1236" priority="618">
      <formula>IF(RIGHT(TEXT(AI66,"0.#"),1)=".",TRUE,FALSE)</formula>
    </cfRule>
  </conditionalFormatting>
  <conditionalFormatting sqref="AM66">
    <cfRule type="expression" dxfId="1235" priority="615">
      <formula>IF(RIGHT(TEXT(AM66,"0.#"),1)=".",FALSE,TRUE)</formula>
    </cfRule>
    <cfRule type="expression" dxfId="1234" priority="616">
      <formula>IF(RIGHT(TEXT(AM66,"0.#"),1)=".",TRUE,FALSE)</formula>
    </cfRule>
  </conditionalFormatting>
  <conditionalFormatting sqref="AE67">
    <cfRule type="expression" dxfId="1233" priority="613">
      <formula>IF(RIGHT(TEXT(AE67,"0.#"),1)=".",FALSE,TRUE)</formula>
    </cfRule>
    <cfRule type="expression" dxfId="1232" priority="614">
      <formula>IF(RIGHT(TEXT(AE67,"0.#"),1)=".",TRUE,FALSE)</formula>
    </cfRule>
  </conditionalFormatting>
  <conditionalFormatting sqref="AI67">
    <cfRule type="expression" dxfId="1231" priority="611">
      <formula>IF(RIGHT(TEXT(AI67,"0.#"),1)=".",FALSE,TRUE)</formula>
    </cfRule>
    <cfRule type="expression" dxfId="1230" priority="612">
      <formula>IF(RIGHT(TEXT(AI67,"0.#"),1)=".",TRUE,FALSE)</formula>
    </cfRule>
  </conditionalFormatting>
  <conditionalFormatting sqref="AM67">
    <cfRule type="expression" dxfId="1229" priority="609">
      <formula>IF(RIGHT(TEXT(AM67,"0.#"),1)=".",FALSE,TRUE)</formula>
    </cfRule>
    <cfRule type="expression" dxfId="1228" priority="610">
      <formula>IF(RIGHT(TEXT(AM67,"0.#"),1)=".",TRUE,FALSE)</formula>
    </cfRule>
  </conditionalFormatting>
  <conditionalFormatting sqref="AQ67">
    <cfRule type="expression" dxfId="1227" priority="607">
      <formula>IF(RIGHT(TEXT(AQ67,"0.#"),1)=".",FALSE,TRUE)</formula>
    </cfRule>
    <cfRule type="expression" dxfId="1226" priority="608">
      <formula>IF(RIGHT(TEXT(AQ67,"0.#"),1)=".",TRUE,FALSE)</formula>
    </cfRule>
  </conditionalFormatting>
  <conditionalFormatting sqref="AU66">
    <cfRule type="expression" dxfId="1225" priority="605">
      <formula>IF(RIGHT(TEXT(AU66,"0.#"),1)=".",FALSE,TRUE)</formula>
    </cfRule>
    <cfRule type="expression" dxfId="1224" priority="606">
      <formula>IF(RIGHT(TEXT(AU66,"0.#"),1)=".",TRUE,FALSE)</formula>
    </cfRule>
  </conditionalFormatting>
  <conditionalFormatting sqref="AU67">
    <cfRule type="expression" dxfId="1223" priority="603">
      <formula>IF(RIGHT(TEXT(AU67,"0.#"),1)=".",FALSE,TRUE)</formula>
    </cfRule>
    <cfRule type="expression" dxfId="1222" priority="604">
      <formula>IF(RIGHT(TEXT(AU67,"0.#"),1)=".",TRUE,FALSE)</formula>
    </cfRule>
  </conditionalFormatting>
  <conditionalFormatting sqref="AE100 AQ100">
    <cfRule type="expression" dxfId="1221" priority="565">
      <formula>IF(RIGHT(TEXT(AE100,"0.#"),1)=".",FALSE,TRUE)</formula>
    </cfRule>
    <cfRule type="expression" dxfId="1220" priority="566">
      <formula>IF(RIGHT(TEXT(AE100,"0.#"),1)=".",TRUE,FALSE)</formula>
    </cfRule>
  </conditionalFormatting>
  <conditionalFormatting sqref="AI100">
    <cfRule type="expression" dxfId="1219" priority="563">
      <formula>IF(RIGHT(TEXT(AI100,"0.#"),1)=".",FALSE,TRUE)</formula>
    </cfRule>
    <cfRule type="expression" dxfId="1218" priority="564">
      <formula>IF(RIGHT(TEXT(AI100,"0.#"),1)=".",TRUE,FALSE)</formula>
    </cfRule>
  </conditionalFormatting>
  <conditionalFormatting sqref="AM100">
    <cfRule type="expression" dxfId="1217" priority="561">
      <formula>IF(RIGHT(TEXT(AM100,"0.#"),1)=".",FALSE,TRUE)</formula>
    </cfRule>
    <cfRule type="expression" dxfId="1216" priority="562">
      <formula>IF(RIGHT(TEXT(AM100,"0.#"),1)=".",TRUE,FALSE)</formula>
    </cfRule>
  </conditionalFormatting>
  <conditionalFormatting sqref="AE101">
    <cfRule type="expression" dxfId="1215" priority="559">
      <formula>IF(RIGHT(TEXT(AE101,"0.#"),1)=".",FALSE,TRUE)</formula>
    </cfRule>
    <cfRule type="expression" dxfId="1214" priority="560">
      <formula>IF(RIGHT(TEXT(AE101,"0.#"),1)=".",TRUE,FALSE)</formula>
    </cfRule>
  </conditionalFormatting>
  <conditionalFormatting sqref="AI101">
    <cfRule type="expression" dxfId="1213" priority="557">
      <formula>IF(RIGHT(TEXT(AI101,"0.#"),1)=".",FALSE,TRUE)</formula>
    </cfRule>
    <cfRule type="expression" dxfId="1212" priority="558">
      <formula>IF(RIGHT(TEXT(AI101,"0.#"),1)=".",TRUE,FALSE)</formula>
    </cfRule>
  </conditionalFormatting>
  <conditionalFormatting sqref="AM101">
    <cfRule type="expression" dxfId="1211" priority="555">
      <formula>IF(RIGHT(TEXT(AM101,"0.#"),1)=".",FALSE,TRUE)</formula>
    </cfRule>
    <cfRule type="expression" dxfId="1210" priority="556">
      <formula>IF(RIGHT(TEXT(AM101,"0.#"),1)=".",TRUE,FALSE)</formula>
    </cfRule>
  </conditionalFormatting>
  <conditionalFormatting sqref="AQ101">
    <cfRule type="expression" dxfId="1209" priority="553">
      <formula>IF(RIGHT(TEXT(AQ101,"0.#"),1)=".",FALSE,TRUE)</formula>
    </cfRule>
    <cfRule type="expression" dxfId="1208" priority="554">
      <formula>IF(RIGHT(TEXT(AQ101,"0.#"),1)=".",TRUE,FALSE)</formula>
    </cfRule>
  </conditionalFormatting>
  <conditionalFormatting sqref="AU100">
    <cfRule type="expression" dxfId="1207" priority="551">
      <formula>IF(RIGHT(TEXT(AU100,"0.#"),1)=".",FALSE,TRUE)</formula>
    </cfRule>
    <cfRule type="expression" dxfId="1206" priority="552">
      <formula>IF(RIGHT(TEXT(AU100,"0.#"),1)=".",TRUE,FALSE)</formula>
    </cfRule>
  </conditionalFormatting>
  <conditionalFormatting sqref="AU101">
    <cfRule type="expression" dxfId="1205" priority="549">
      <formula>IF(RIGHT(TEXT(AU101,"0.#"),1)=".",FALSE,TRUE)</formula>
    </cfRule>
    <cfRule type="expression" dxfId="1204" priority="550">
      <formula>IF(RIGHT(TEXT(AU101,"0.#"),1)=".",TRUE,FALSE)</formula>
    </cfRule>
  </conditionalFormatting>
  <conditionalFormatting sqref="AM35">
    <cfRule type="expression" dxfId="1203" priority="543">
      <formula>IF(RIGHT(TEXT(AM35,"0.#"),1)=".",FALSE,TRUE)</formula>
    </cfRule>
    <cfRule type="expression" dxfId="1202" priority="544">
      <formula>IF(RIGHT(TEXT(AM35,"0.#"),1)=".",TRUE,FALSE)</formula>
    </cfRule>
  </conditionalFormatting>
  <conditionalFormatting sqref="AE36 AM36">
    <cfRule type="expression" dxfId="1201" priority="541">
      <formula>IF(RIGHT(TEXT(AE36,"0.#"),1)=".",FALSE,TRUE)</formula>
    </cfRule>
    <cfRule type="expression" dxfId="1200" priority="542">
      <formula>IF(RIGHT(TEXT(AE36,"0.#"),1)=".",TRUE,FALSE)</formula>
    </cfRule>
  </conditionalFormatting>
  <conditionalFormatting sqref="AI36">
    <cfRule type="expression" dxfId="1199" priority="539">
      <formula>IF(RIGHT(TEXT(AI36,"0.#"),1)=".",FALSE,TRUE)</formula>
    </cfRule>
    <cfRule type="expression" dxfId="1198" priority="540">
      <formula>IF(RIGHT(TEXT(AI36,"0.#"),1)=".",TRUE,FALSE)</formula>
    </cfRule>
  </conditionalFormatting>
  <conditionalFormatting sqref="AQ36">
    <cfRule type="expression" dxfId="1197" priority="537">
      <formula>IF(RIGHT(TEXT(AQ36,"0.#"),1)=".",FALSE,TRUE)</formula>
    </cfRule>
    <cfRule type="expression" dxfId="1196" priority="538">
      <formula>IF(RIGHT(TEXT(AQ36,"0.#"),1)=".",TRUE,FALSE)</formula>
    </cfRule>
  </conditionalFormatting>
  <conditionalFormatting sqref="AE35 AQ35">
    <cfRule type="expression" dxfId="1195" priority="547">
      <formula>IF(RIGHT(TEXT(AE35,"0.#"),1)=".",FALSE,TRUE)</formula>
    </cfRule>
    <cfRule type="expression" dxfId="1194" priority="548">
      <formula>IF(RIGHT(TEXT(AE35,"0.#"),1)=".",TRUE,FALSE)</formula>
    </cfRule>
  </conditionalFormatting>
  <conditionalFormatting sqref="AI35">
    <cfRule type="expression" dxfId="1193" priority="545">
      <formula>IF(RIGHT(TEXT(AI35,"0.#"),1)=".",FALSE,TRUE)</formula>
    </cfRule>
    <cfRule type="expression" dxfId="1192" priority="546">
      <formula>IF(RIGHT(TEXT(AI35,"0.#"),1)=".",TRUE,FALSE)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AM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E138 AM138">
    <cfRule type="expression" dxfId="1177" priority="517">
      <formula>IF(RIGHT(TEXT(AE138,"0.#"),1)=".",FALSE,TRUE)</formula>
    </cfRule>
    <cfRule type="expression" dxfId="1176" priority="518">
      <formula>IF(RIGHT(TEXT(AE138,"0.#"),1)=".",TRUE,FALSE)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AE39:AE41 AI39:AI41 AM39:AM41">
    <cfRule type="expression" dxfId="701" priority="1">
      <formula>IF(RIGHT(TEXT(AE39,"0.#"),1)=".",FALSE,TRUE)</formula>
    </cfRule>
    <cfRule type="expression" dxfId="700" priority="2">
      <formula>IF(RIGHT(TEXT(AE39,"0.#"),1)=".",TRUE,FALSE)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39" max="16383" man="1"/>
    <brk id="256"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695</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695</v>
      </c>
      <c r="M5" s="13" t="str">
        <f t="shared" si="2"/>
        <v>防衛関係</v>
      </c>
      <c r="N5" s="13" t="str">
        <f t="shared" si="6"/>
        <v>防衛関係</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371</v>
      </c>
      <c r="AF2" s="963"/>
      <c r="AG2" s="963"/>
      <c r="AH2" s="900"/>
      <c r="AI2" s="963" t="s">
        <v>467</v>
      </c>
      <c r="AJ2" s="963"/>
      <c r="AK2" s="963"/>
      <c r="AL2" s="900"/>
      <c r="AM2" s="963" t="s">
        <v>468</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6"/>
      <c r="AD3" s="417"/>
      <c r="AE3" s="505"/>
      <c r="AF3" s="505"/>
      <c r="AG3" s="505"/>
      <c r="AH3" s="415"/>
      <c r="AI3" s="505"/>
      <c r="AJ3" s="505"/>
      <c r="AK3" s="505"/>
      <c r="AL3" s="415"/>
      <c r="AM3" s="505"/>
      <c r="AN3" s="505"/>
      <c r="AO3" s="505"/>
      <c r="AP3" s="415"/>
      <c r="AQ3" s="511"/>
      <c r="AR3" s="449"/>
      <c r="AS3" s="447" t="s">
        <v>224</v>
      </c>
      <c r="AT3" s="448"/>
      <c r="AU3" s="449"/>
      <c r="AV3" s="449"/>
      <c r="AW3" s="339" t="s">
        <v>170</v>
      </c>
      <c r="AX3" s="344"/>
      <c r="AY3" s="34">
        <f t="shared" ref="AY3:AY8" si="0">$AY$2</f>
        <v>0</v>
      </c>
    </row>
    <row r="4" spans="1:51" ht="22.5" customHeight="1" x14ac:dyDescent="0.15">
      <c r="A4" s="488"/>
      <c r="B4" s="486"/>
      <c r="C4" s="486"/>
      <c r="D4" s="486"/>
      <c r="E4" s="486"/>
      <c r="F4" s="487"/>
      <c r="G4" s="390"/>
      <c r="H4" s="937"/>
      <c r="I4" s="937"/>
      <c r="J4" s="937"/>
      <c r="K4" s="937"/>
      <c r="L4" s="937"/>
      <c r="M4" s="937"/>
      <c r="N4" s="937"/>
      <c r="O4" s="938"/>
      <c r="P4" s="154"/>
      <c r="Q4" s="377"/>
      <c r="R4" s="377"/>
      <c r="S4" s="377"/>
      <c r="T4" s="377"/>
      <c r="U4" s="377"/>
      <c r="V4" s="377"/>
      <c r="W4" s="377"/>
      <c r="X4" s="378"/>
      <c r="Y4" s="951" t="s">
        <v>12</v>
      </c>
      <c r="Z4" s="952"/>
      <c r="AA4" s="953"/>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1"/>
      <c r="AC5" s="954"/>
      <c r="AD5" s="954"/>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25" t="s">
        <v>343</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371</v>
      </c>
      <c r="AF9" s="963"/>
      <c r="AG9" s="963"/>
      <c r="AH9" s="900"/>
      <c r="AI9" s="963" t="s">
        <v>467</v>
      </c>
      <c r="AJ9" s="963"/>
      <c r="AK9" s="963"/>
      <c r="AL9" s="900"/>
      <c r="AM9" s="963" t="s">
        <v>468</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6"/>
      <c r="AD10" s="417"/>
      <c r="AE10" s="505"/>
      <c r="AF10" s="505"/>
      <c r="AG10" s="505"/>
      <c r="AH10" s="415"/>
      <c r="AI10" s="505"/>
      <c r="AJ10" s="505"/>
      <c r="AK10" s="505"/>
      <c r="AL10" s="415"/>
      <c r="AM10" s="505"/>
      <c r="AN10" s="505"/>
      <c r="AO10" s="505"/>
      <c r="AP10" s="415"/>
      <c r="AQ10" s="511"/>
      <c r="AR10" s="449"/>
      <c r="AS10" s="447" t="s">
        <v>224</v>
      </c>
      <c r="AT10" s="448"/>
      <c r="AU10" s="449"/>
      <c r="AV10" s="449"/>
      <c r="AW10" s="339" t="s">
        <v>170</v>
      </c>
      <c r="AX10" s="344"/>
      <c r="AY10" s="34">
        <f t="shared" ref="AY10:AY15" si="1">$AY$9</f>
        <v>0</v>
      </c>
    </row>
    <row r="11" spans="1:51" ht="22.5" customHeight="1" x14ac:dyDescent="0.15">
      <c r="A11" s="488"/>
      <c r="B11" s="486"/>
      <c r="C11" s="486"/>
      <c r="D11" s="486"/>
      <c r="E11" s="486"/>
      <c r="F11" s="487"/>
      <c r="G11" s="390"/>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1"/>
      <c r="AC12" s="954"/>
      <c r="AD12" s="954"/>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25" t="s">
        <v>343</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371</v>
      </c>
      <c r="AF16" s="963"/>
      <c r="AG16" s="963"/>
      <c r="AH16" s="900"/>
      <c r="AI16" s="963" t="s">
        <v>467</v>
      </c>
      <c r="AJ16" s="963"/>
      <c r="AK16" s="963"/>
      <c r="AL16" s="900"/>
      <c r="AM16" s="963" t="s">
        <v>468</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6"/>
      <c r="AD17" s="417"/>
      <c r="AE17" s="505"/>
      <c r="AF17" s="505"/>
      <c r="AG17" s="505"/>
      <c r="AH17" s="415"/>
      <c r="AI17" s="505"/>
      <c r="AJ17" s="505"/>
      <c r="AK17" s="505"/>
      <c r="AL17" s="415"/>
      <c r="AM17" s="505"/>
      <c r="AN17" s="505"/>
      <c r="AO17" s="505"/>
      <c r="AP17" s="415"/>
      <c r="AQ17" s="511"/>
      <c r="AR17" s="449"/>
      <c r="AS17" s="447" t="s">
        <v>224</v>
      </c>
      <c r="AT17" s="448"/>
      <c r="AU17" s="449"/>
      <c r="AV17" s="449"/>
      <c r="AW17" s="339" t="s">
        <v>170</v>
      </c>
      <c r="AX17" s="344"/>
      <c r="AY17" s="34">
        <f t="shared" ref="AY17:AY22" si="2">$AY$16</f>
        <v>0</v>
      </c>
    </row>
    <row r="18" spans="1:51" ht="22.5" customHeight="1" x14ac:dyDescent="0.15">
      <c r="A18" s="488"/>
      <c r="B18" s="486"/>
      <c r="C18" s="486"/>
      <c r="D18" s="486"/>
      <c r="E18" s="486"/>
      <c r="F18" s="487"/>
      <c r="G18" s="390"/>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1"/>
      <c r="AC19" s="954"/>
      <c r="AD19" s="954"/>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25" t="s">
        <v>343</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371</v>
      </c>
      <c r="AF23" s="963"/>
      <c r="AG23" s="963"/>
      <c r="AH23" s="900"/>
      <c r="AI23" s="963" t="s">
        <v>467</v>
      </c>
      <c r="AJ23" s="963"/>
      <c r="AK23" s="963"/>
      <c r="AL23" s="900"/>
      <c r="AM23" s="963" t="s">
        <v>468</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6"/>
      <c r="AD24" s="417"/>
      <c r="AE24" s="505"/>
      <c r="AF24" s="505"/>
      <c r="AG24" s="505"/>
      <c r="AH24" s="415"/>
      <c r="AI24" s="505"/>
      <c r="AJ24" s="505"/>
      <c r="AK24" s="505"/>
      <c r="AL24" s="415"/>
      <c r="AM24" s="505"/>
      <c r="AN24" s="505"/>
      <c r="AO24" s="505"/>
      <c r="AP24" s="415"/>
      <c r="AQ24" s="511"/>
      <c r="AR24" s="449"/>
      <c r="AS24" s="447" t="s">
        <v>224</v>
      </c>
      <c r="AT24" s="448"/>
      <c r="AU24" s="449"/>
      <c r="AV24" s="449"/>
      <c r="AW24" s="339" t="s">
        <v>170</v>
      </c>
      <c r="AX24" s="344"/>
      <c r="AY24" s="34">
        <f t="shared" ref="AY24:AY29" si="3">$AY$23</f>
        <v>0</v>
      </c>
    </row>
    <row r="25" spans="1:51" ht="22.5" customHeight="1" x14ac:dyDescent="0.15">
      <c r="A25" s="488"/>
      <c r="B25" s="486"/>
      <c r="C25" s="486"/>
      <c r="D25" s="486"/>
      <c r="E25" s="486"/>
      <c r="F25" s="487"/>
      <c r="G25" s="390"/>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1"/>
      <c r="AC26" s="954"/>
      <c r="AD26" s="954"/>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25" t="s">
        <v>343</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371</v>
      </c>
      <c r="AF30" s="963"/>
      <c r="AG30" s="963"/>
      <c r="AH30" s="900"/>
      <c r="AI30" s="963" t="s">
        <v>467</v>
      </c>
      <c r="AJ30" s="963"/>
      <c r="AK30" s="963"/>
      <c r="AL30" s="900"/>
      <c r="AM30" s="963" t="s">
        <v>468</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6"/>
      <c r="AD31" s="417"/>
      <c r="AE31" s="505"/>
      <c r="AF31" s="505"/>
      <c r="AG31" s="505"/>
      <c r="AH31" s="415"/>
      <c r="AI31" s="505"/>
      <c r="AJ31" s="505"/>
      <c r="AK31" s="505"/>
      <c r="AL31" s="415"/>
      <c r="AM31" s="505"/>
      <c r="AN31" s="505"/>
      <c r="AO31" s="505"/>
      <c r="AP31" s="415"/>
      <c r="AQ31" s="511"/>
      <c r="AR31" s="449"/>
      <c r="AS31" s="447" t="s">
        <v>224</v>
      </c>
      <c r="AT31" s="448"/>
      <c r="AU31" s="449"/>
      <c r="AV31" s="449"/>
      <c r="AW31" s="339" t="s">
        <v>170</v>
      </c>
      <c r="AX31" s="344"/>
      <c r="AY31" s="34">
        <f t="shared" ref="AY31:AY36" si="4">$AY$30</f>
        <v>0</v>
      </c>
    </row>
    <row r="32" spans="1:51" ht="22.5" customHeight="1" x14ac:dyDescent="0.15">
      <c r="A32" s="488"/>
      <c r="B32" s="486"/>
      <c r="C32" s="486"/>
      <c r="D32" s="486"/>
      <c r="E32" s="486"/>
      <c r="F32" s="487"/>
      <c r="G32" s="390"/>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1"/>
      <c r="AC33" s="954"/>
      <c r="AD33" s="954"/>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25" t="s">
        <v>343</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371</v>
      </c>
      <c r="AF37" s="963"/>
      <c r="AG37" s="963"/>
      <c r="AH37" s="900"/>
      <c r="AI37" s="963" t="s">
        <v>467</v>
      </c>
      <c r="AJ37" s="963"/>
      <c r="AK37" s="963"/>
      <c r="AL37" s="900"/>
      <c r="AM37" s="963" t="s">
        <v>468</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6"/>
      <c r="AD38" s="417"/>
      <c r="AE38" s="505"/>
      <c r="AF38" s="505"/>
      <c r="AG38" s="505"/>
      <c r="AH38" s="415"/>
      <c r="AI38" s="505"/>
      <c r="AJ38" s="505"/>
      <c r="AK38" s="505"/>
      <c r="AL38" s="415"/>
      <c r="AM38" s="505"/>
      <c r="AN38" s="505"/>
      <c r="AO38" s="505"/>
      <c r="AP38" s="415"/>
      <c r="AQ38" s="511"/>
      <c r="AR38" s="449"/>
      <c r="AS38" s="447" t="s">
        <v>224</v>
      </c>
      <c r="AT38" s="448"/>
      <c r="AU38" s="449"/>
      <c r="AV38" s="449"/>
      <c r="AW38" s="339" t="s">
        <v>170</v>
      </c>
      <c r="AX38" s="344"/>
      <c r="AY38" s="34">
        <f t="shared" ref="AY38:AY43" si="5">$AY$37</f>
        <v>0</v>
      </c>
    </row>
    <row r="39" spans="1:51" ht="22.5" customHeight="1" x14ac:dyDescent="0.15">
      <c r="A39" s="488"/>
      <c r="B39" s="486"/>
      <c r="C39" s="486"/>
      <c r="D39" s="486"/>
      <c r="E39" s="486"/>
      <c r="F39" s="487"/>
      <c r="G39" s="390"/>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1"/>
      <c r="AC40" s="954"/>
      <c r="AD40" s="954"/>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25" t="s">
        <v>343</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371</v>
      </c>
      <c r="AF44" s="963"/>
      <c r="AG44" s="963"/>
      <c r="AH44" s="900"/>
      <c r="AI44" s="963" t="s">
        <v>467</v>
      </c>
      <c r="AJ44" s="963"/>
      <c r="AK44" s="963"/>
      <c r="AL44" s="900"/>
      <c r="AM44" s="963" t="s">
        <v>468</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6"/>
      <c r="AD45" s="417"/>
      <c r="AE45" s="505"/>
      <c r="AF45" s="505"/>
      <c r="AG45" s="505"/>
      <c r="AH45" s="415"/>
      <c r="AI45" s="505"/>
      <c r="AJ45" s="505"/>
      <c r="AK45" s="505"/>
      <c r="AL45" s="415"/>
      <c r="AM45" s="505"/>
      <c r="AN45" s="505"/>
      <c r="AO45" s="505"/>
      <c r="AP45" s="415"/>
      <c r="AQ45" s="511"/>
      <c r="AR45" s="449"/>
      <c r="AS45" s="447" t="s">
        <v>224</v>
      </c>
      <c r="AT45" s="448"/>
      <c r="AU45" s="449"/>
      <c r="AV45" s="449"/>
      <c r="AW45" s="339" t="s">
        <v>170</v>
      </c>
      <c r="AX45" s="344"/>
      <c r="AY45" s="34">
        <f t="shared" ref="AY45:AY50" si="6">$AY$44</f>
        <v>0</v>
      </c>
    </row>
    <row r="46" spans="1:51" ht="22.5" customHeight="1" x14ac:dyDescent="0.15">
      <c r="A46" s="488"/>
      <c r="B46" s="486"/>
      <c r="C46" s="486"/>
      <c r="D46" s="486"/>
      <c r="E46" s="486"/>
      <c r="F46" s="487"/>
      <c r="G46" s="390"/>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1"/>
      <c r="AC47" s="954"/>
      <c r="AD47" s="954"/>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25" t="s">
        <v>343</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371</v>
      </c>
      <c r="AF51" s="963"/>
      <c r="AG51" s="963"/>
      <c r="AH51" s="900"/>
      <c r="AI51" s="963" t="s">
        <v>467</v>
      </c>
      <c r="AJ51" s="963"/>
      <c r="AK51" s="963"/>
      <c r="AL51" s="900"/>
      <c r="AM51" s="963" t="s">
        <v>468</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6"/>
      <c r="AD52" s="417"/>
      <c r="AE52" s="505"/>
      <c r="AF52" s="505"/>
      <c r="AG52" s="505"/>
      <c r="AH52" s="415"/>
      <c r="AI52" s="505"/>
      <c r="AJ52" s="505"/>
      <c r="AK52" s="505"/>
      <c r="AL52" s="415"/>
      <c r="AM52" s="505"/>
      <c r="AN52" s="505"/>
      <c r="AO52" s="505"/>
      <c r="AP52" s="415"/>
      <c r="AQ52" s="511"/>
      <c r="AR52" s="449"/>
      <c r="AS52" s="447" t="s">
        <v>224</v>
      </c>
      <c r="AT52" s="448"/>
      <c r="AU52" s="449"/>
      <c r="AV52" s="449"/>
      <c r="AW52" s="339" t="s">
        <v>170</v>
      </c>
      <c r="AX52" s="344"/>
      <c r="AY52" s="34">
        <f t="shared" ref="AY52:AY57" si="7">$AY$51</f>
        <v>0</v>
      </c>
    </row>
    <row r="53" spans="1:51" ht="22.5" customHeight="1" x14ac:dyDescent="0.15">
      <c r="A53" s="488"/>
      <c r="B53" s="486"/>
      <c r="C53" s="486"/>
      <c r="D53" s="486"/>
      <c r="E53" s="486"/>
      <c r="F53" s="487"/>
      <c r="G53" s="390"/>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1"/>
      <c r="AC54" s="954"/>
      <c r="AD54" s="954"/>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25" t="s">
        <v>343</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371</v>
      </c>
      <c r="AF58" s="963"/>
      <c r="AG58" s="963"/>
      <c r="AH58" s="900"/>
      <c r="AI58" s="963" t="s">
        <v>467</v>
      </c>
      <c r="AJ58" s="963"/>
      <c r="AK58" s="963"/>
      <c r="AL58" s="900"/>
      <c r="AM58" s="963" t="s">
        <v>468</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6"/>
      <c r="AD59" s="417"/>
      <c r="AE59" s="505"/>
      <c r="AF59" s="505"/>
      <c r="AG59" s="505"/>
      <c r="AH59" s="415"/>
      <c r="AI59" s="505"/>
      <c r="AJ59" s="505"/>
      <c r="AK59" s="505"/>
      <c r="AL59" s="415"/>
      <c r="AM59" s="505"/>
      <c r="AN59" s="505"/>
      <c r="AO59" s="505"/>
      <c r="AP59" s="415"/>
      <c r="AQ59" s="511"/>
      <c r="AR59" s="449"/>
      <c r="AS59" s="447" t="s">
        <v>224</v>
      </c>
      <c r="AT59" s="448"/>
      <c r="AU59" s="449"/>
      <c r="AV59" s="449"/>
      <c r="AW59" s="339" t="s">
        <v>170</v>
      </c>
      <c r="AX59" s="344"/>
      <c r="AY59" s="34">
        <f t="shared" ref="AY59:AY64" si="8">$AY$58</f>
        <v>0</v>
      </c>
    </row>
    <row r="60" spans="1:51" ht="22.5" customHeight="1" x14ac:dyDescent="0.15">
      <c r="A60" s="488"/>
      <c r="B60" s="486"/>
      <c r="C60" s="486"/>
      <c r="D60" s="486"/>
      <c r="E60" s="486"/>
      <c r="F60" s="487"/>
      <c r="G60" s="390"/>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1"/>
      <c r="AC61" s="954"/>
      <c r="AD61" s="954"/>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25" t="s">
        <v>343</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371</v>
      </c>
      <c r="AF65" s="963"/>
      <c r="AG65" s="963"/>
      <c r="AH65" s="900"/>
      <c r="AI65" s="963" t="s">
        <v>467</v>
      </c>
      <c r="AJ65" s="963"/>
      <c r="AK65" s="963"/>
      <c r="AL65" s="900"/>
      <c r="AM65" s="963" t="s">
        <v>468</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6"/>
      <c r="AD66" s="417"/>
      <c r="AE66" s="505"/>
      <c r="AF66" s="505"/>
      <c r="AG66" s="505"/>
      <c r="AH66" s="415"/>
      <c r="AI66" s="505"/>
      <c r="AJ66" s="505"/>
      <c r="AK66" s="505"/>
      <c r="AL66" s="415"/>
      <c r="AM66" s="505"/>
      <c r="AN66" s="505"/>
      <c r="AO66" s="505"/>
      <c r="AP66" s="415"/>
      <c r="AQ66" s="511"/>
      <c r="AR66" s="449"/>
      <c r="AS66" s="447" t="s">
        <v>224</v>
      </c>
      <c r="AT66" s="448"/>
      <c r="AU66" s="449"/>
      <c r="AV66" s="449"/>
      <c r="AW66" s="339" t="s">
        <v>170</v>
      </c>
      <c r="AX66" s="344"/>
      <c r="AY66" s="34">
        <f t="shared" ref="AY66:AY71" si="9">$AY$65</f>
        <v>0</v>
      </c>
    </row>
    <row r="67" spans="1:51" ht="22.5" customHeight="1" x14ac:dyDescent="0.15">
      <c r="A67" s="488"/>
      <c r="B67" s="486"/>
      <c r="C67" s="486"/>
      <c r="D67" s="486"/>
      <c r="E67" s="486"/>
      <c r="F67" s="487"/>
      <c r="G67" s="390"/>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1"/>
      <c r="AC68" s="954"/>
      <c r="AD68" s="954"/>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25" t="s">
        <v>343</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topLeftCell="A18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28" t="s">
        <v>25</v>
      </c>
      <c r="Q3" s="428"/>
      <c r="R3" s="428"/>
      <c r="S3" s="428"/>
      <c r="T3" s="428"/>
      <c r="U3" s="428"/>
      <c r="V3" s="428"/>
      <c r="W3" s="428"/>
      <c r="X3" s="428"/>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28" t="s">
        <v>25</v>
      </c>
      <c r="Q36" s="428"/>
      <c r="R36" s="428"/>
      <c r="S36" s="428"/>
      <c r="T36" s="428"/>
      <c r="U36" s="428"/>
      <c r="V36" s="428"/>
      <c r="W36" s="428"/>
      <c r="X36" s="428"/>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28" t="s">
        <v>25</v>
      </c>
      <c r="Q69" s="428"/>
      <c r="R69" s="428"/>
      <c r="S69" s="428"/>
      <c r="T69" s="428"/>
      <c r="U69" s="428"/>
      <c r="V69" s="428"/>
      <c r="W69" s="428"/>
      <c r="X69" s="428"/>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28" t="s">
        <v>25</v>
      </c>
      <c r="Q102" s="428"/>
      <c r="R102" s="428"/>
      <c r="S102" s="428"/>
      <c r="T102" s="428"/>
      <c r="U102" s="428"/>
      <c r="V102" s="428"/>
      <c r="W102" s="428"/>
      <c r="X102" s="428"/>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28" t="s">
        <v>25</v>
      </c>
      <c r="Q135" s="428"/>
      <c r="R135" s="428"/>
      <c r="S135" s="428"/>
      <c r="T135" s="428"/>
      <c r="U135" s="428"/>
      <c r="V135" s="428"/>
      <c r="W135" s="428"/>
      <c r="X135" s="428"/>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28" t="s">
        <v>25</v>
      </c>
      <c r="Q168" s="428"/>
      <c r="R168" s="428"/>
      <c r="S168" s="428"/>
      <c r="T168" s="428"/>
      <c r="U168" s="428"/>
      <c r="V168" s="428"/>
      <c r="W168" s="428"/>
      <c r="X168" s="428"/>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28" t="s">
        <v>25</v>
      </c>
      <c r="Q201" s="428"/>
      <c r="R201" s="428"/>
      <c r="S201" s="428"/>
      <c r="T201" s="428"/>
      <c r="U201" s="428"/>
      <c r="V201" s="428"/>
      <c r="W201" s="428"/>
      <c r="X201" s="428"/>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28" t="s">
        <v>25</v>
      </c>
      <c r="Q234" s="428"/>
      <c r="R234" s="428"/>
      <c r="S234" s="428"/>
      <c r="T234" s="428"/>
      <c r="U234" s="428"/>
      <c r="V234" s="428"/>
      <c r="W234" s="428"/>
      <c r="X234" s="428"/>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28" t="s">
        <v>25</v>
      </c>
      <c r="Q267" s="428"/>
      <c r="R267" s="428"/>
      <c r="S267" s="428"/>
      <c r="T267" s="428"/>
      <c r="U267" s="428"/>
      <c r="V267" s="428"/>
      <c r="W267" s="428"/>
      <c r="X267" s="428"/>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28" t="s">
        <v>25</v>
      </c>
      <c r="Q300" s="428"/>
      <c r="R300" s="428"/>
      <c r="S300" s="428"/>
      <c r="T300" s="428"/>
      <c r="U300" s="428"/>
      <c r="V300" s="428"/>
      <c r="W300" s="428"/>
      <c r="X300" s="428"/>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28" t="s">
        <v>25</v>
      </c>
      <c r="Q333" s="428"/>
      <c r="R333" s="428"/>
      <c r="S333" s="428"/>
      <c r="T333" s="428"/>
      <c r="U333" s="428"/>
      <c r="V333" s="428"/>
      <c r="W333" s="428"/>
      <c r="X333" s="428"/>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28" t="s">
        <v>25</v>
      </c>
      <c r="Q366" s="428"/>
      <c r="R366" s="428"/>
      <c r="S366" s="428"/>
      <c r="T366" s="428"/>
      <c r="U366" s="428"/>
      <c r="V366" s="428"/>
      <c r="W366" s="428"/>
      <c r="X366" s="428"/>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28" t="s">
        <v>25</v>
      </c>
      <c r="Q399" s="428"/>
      <c r="R399" s="428"/>
      <c r="S399" s="428"/>
      <c r="T399" s="428"/>
      <c r="U399" s="428"/>
      <c r="V399" s="428"/>
      <c r="W399" s="428"/>
      <c r="X399" s="428"/>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28" t="s">
        <v>25</v>
      </c>
      <c r="Q432" s="428"/>
      <c r="R432" s="428"/>
      <c r="S432" s="428"/>
      <c r="T432" s="428"/>
      <c r="U432" s="428"/>
      <c r="V432" s="428"/>
      <c r="W432" s="428"/>
      <c r="X432" s="428"/>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28" t="s">
        <v>25</v>
      </c>
      <c r="Q465" s="428"/>
      <c r="R465" s="428"/>
      <c r="S465" s="428"/>
      <c r="T465" s="428"/>
      <c r="U465" s="428"/>
      <c r="V465" s="428"/>
      <c r="W465" s="428"/>
      <c r="X465" s="428"/>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28" t="s">
        <v>25</v>
      </c>
      <c r="Q498" s="428"/>
      <c r="R498" s="428"/>
      <c r="S498" s="428"/>
      <c r="T498" s="428"/>
      <c r="U498" s="428"/>
      <c r="V498" s="428"/>
      <c r="W498" s="428"/>
      <c r="X498" s="428"/>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28" t="s">
        <v>25</v>
      </c>
      <c r="Q531" s="428"/>
      <c r="R531" s="428"/>
      <c r="S531" s="428"/>
      <c r="T531" s="428"/>
      <c r="U531" s="428"/>
      <c r="V531" s="428"/>
      <c r="W531" s="428"/>
      <c r="X531" s="428"/>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28" t="s">
        <v>25</v>
      </c>
      <c r="Q564" s="428"/>
      <c r="R564" s="428"/>
      <c r="S564" s="428"/>
      <c r="T564" s="428"/>
      <c r="U564" s="428"/>
      <c r="V564" s="428"/>
      <c r="W564" s="428"/>
      <c r="X564" s="428"/>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28" t="s">
        <v>25</v>
      </c>
      <c r="Q597" s="428"/>
      <c r="R597" s="428"/>
      <c r="S597" s="428"/>
      <c r="T597" s="428"/>
      <c r="U597" s="428"/>
      <c r="V597" s="428"/>
      <c r="W597" s="428"/>
      <c r="X597" s="428"/>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28" t="s">
        <v>25</v>
      </c>
      <c r="Q630" s="428"/>
      <c r="R630" s="428"/>
      <c r="S630" s="428"/>
      <c r="T630" s="428"/>
      <c r="U630" s="428"/>
      <c r="V630" s="428"/>
      <c r="W630" s="428"/>
      <c r="X630" s="428"/>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28" t="s">
        <v>25</v>
      </c>
      <c r="Q663" s="428"/>
      <c r="R663" s="428"/>
      <c r="S663" s="428"/>
      <c r="T663" s="428"/>
      <c r="U663" s="428"/>
      <c r="V663" s="428"/>
      <c r="W663" s="428"/>
      <c r="X663" s="428"/>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28" t="s">
        <v>25</v>
      </c>
      <c r="Q696" s="428"/>
      <c r="R696" s="428"/>
      <c r="S696" s="428"/>
      <c r="T696" s="428"/>
      <c r="U696" s="428"/>
      <c r="V696" s="428"/>
      <c r="W696" s="428"/>
      <c r="X696" s="428"/>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28" t="s">
        <v>25</v>
      </c>
      <c r="Q729" s="428"/>
      <c r="R729" s="428"/>
      <c r="S729" s="428"/>
      <c r="T729" s="428"/>
      <c r="U729" s="428"/>
      <c r="V729" s="428"/>
      <c r="W729" s="428"/>
      <c r="X729" s="428"/>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28" t="s">
        <v>25</v>
      </c>
      <c r="Q762" s="428"/>
      <c r="R762" s="428"/>
      <c r="S762" s="428"/>
      <c r="T762" s="428"/>
      <c r="U762" s="428"/>
      <c r="V762" s="428"/>
      <c r="W762" s="428"/>
      <c r="X762" s="428"/>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28" t="s">
        <v>25</v>
      </c>
      <c r="Q795" s="428"/>
      <c r="R795" s="428"/>
      <c r="S795" s="428"/>
      <c r="T795" s="428"/>
      <c r="U795" s="428"/>
      <c r="V795" s="428"/>
      <c r="W795" s="428"/>
      <c r="X795" s="428"/>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28" t="s">
        <v>25</v>
      </c>
      <c r="Q828" s="428"/>
      <c r="R828" s="428"/>
      <c r="S828" s="428"/>
      <c r="T828" s="428"/>
      <c r="U828" s="428"/>
      <c r="V828" s="428"/>
      <c r="W828" s="428"/>
      <c r="X828" s="428"/>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28" t="s">
        <v>25</v>
      </c>
      <c r="Q861" s="428"/>
      <c r="R861" s="428"/>
      <c r="S861" s="428"/>
      <c r="T861" s="428"/>
      <c r="U861" s="428"/>
      <c r="V861" s="428"/>
      <c r="W861" s="428"/>
      <c r="X861" s="428"/>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28" t="s">
        <v>25</v>
      </c>
      <c r="Q894" s="428"/>
      <c r="R894" s="428"/>
      <c r="S894" s="428"/>
      <c r="T894" s="428"/>
      <c r="U894" s="428"/>
      <c r="V894" s="428"/>
      <c r="W894" s="428"/>
      <c r="X894" s="428"/>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28" t="s">
        <v>25</v>
      </c>
      <c r="Q927" s="428"/>
      <c r="R927" s="428"/>
      <c r="S927" s="428"/>
      <c r="T927" s="428"/>
      <c r="U927" s="428"/>
      <c r="V927" s="428"/>
      <c r="W927" s="428"/>
      <c r="X927" s="428"/>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28" t="s">
        <v>25</v>
      </c>
      <c r="Q960" s="428"/>
      <c r="R960" s="428"/>
      <c r="S960" s="428"/>
      <c r="T960" s="428"/>
      <c r="U960" s="428"/>
      <c r="V960" s="428"/>
      <c r="W960" s="428"/>
      <c r="X960" s="428"/>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28" t="s">
        <v>25</v>
      </c>
      <c r="Q993" s="428"/>
      <c r="R993" s="428"/>
      <c r="S993" s="428"/>
      <c r="T993" s="428"/>
      <c r="U993" s="428"/>
      <c r="V993" s="428"/>
      <c r="W993" s="428"/>
      <c r="X993" s="428"/>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28" t="s">
        <v>25</v>
      </c>
      <c r="Q1026" s="428"/>
      <c r="R1026" s="428"/>
      <c r="S1026" s="428"/>
      <c r="T1026" s="428"/>
      <c r="U1026" s="428"/>
      <c r="V1026" s="428"/>
      <c r="W1026" s="428"/>
      <c r="X1026" s="428"/>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28" t="s">
        <v>25</v>
      </c>
      <c r="Q1059" s="428"/>
      <c r="R1059" s="428"/>
      <c r="S1059" s="428"/>
      <c r="T1059" s="428"/>
      <c r="U1059" s="428"/>
      <c r="V1059" s="428"/>
      <c r="W1059" s="428"/>
      <c r="X1059" s="428"/>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28" t="s">
        <v>25</v>
      </c>
      <c r="Q1092" s="428"/>
      <c r="R1092" s="428"/>
      <c r="S1092" s="428"/>
      <c r="T1092" s="428"/>
      <c r="U1092" s="428"/>
      <c r="V1092" s="428"/>
      <c r="W1092" s="428"/>
      <c r="X1092" s="428"/>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28" t="s">
        <v>25</v>
      </c>
      <c r="Q1125" s="428"/>
      <c r="R1125" s="428"/>
      <c r="S1125" s="428"/>
      <c r="T1125" s="428"/>
      <c r="U1125" s="428"/>
      <c r="V1125" s="428"/>
      <c r="W1125" s="428"/>
      <c r="X1125" s="428"/>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28" t="s">
        <v>25</v>
      </c>
      <c r="Q1158" s="428"/>
      <c r="R1158" s="428"/>
      <c r="S1158" s="428"/>
      <c r="T1158" s="428"/>
      <c r="U1158" s="428"/>
      <c r="V1158" s="428"/>
      <c r="W1158" s="428"/>
      <c r="X1158" s="428"/>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28" t="s">
        <v>25</v>
      </c>
      <c r="Q1191" s="428"/>
      <c r="R1191" s="428"/>
      <c r="S1191" s="428"/>
      <c r="T1191" s="428"/>
      <c r="U1191" s="428"/>
      <c r="V1191" s="428"/>
      <c r="W1191" s="428"/>
      <c r="X1191" s="428"/>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28" t="s">
        <v>25</v>
      </c>
      <c r="Q1224" s="428"/>
      <c r="R1224" s="428"/>
      <c r="S1224" s="428"/>
      <c r="T1224" s="428"/>
      <c r="U1224" s="428"/>
      <c r="V1224" s="428"/>
      <c r="W1224" s="428"/>
      <c r="X1224" s="428"/>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28" t="s">
        <v>25</v>
      </c>
      <c r="Q1257" s="428"/>
      <c r="R1257" s="428"/>
      <c r="S1257" s="428"/>
      <c r="T1257" s="428"/>
      <c r="U1257" s="428"/>
      <c r="V1257" s="428"/>
      <c r="W1257" s="428"/>
      <c r="X1257" s="428"/>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28" t="s">
        <v>25</v>
      </c>
      <c r="Q1290" s="428"/>
      <c r="R1290" s="428"/>
      <c r="S1290" s="428"/>
      <c r="T1290" s="428"/>
      <c r="U1290" s="428"/>
      <c r="V1290" s="428"/>
      <c r="W1290" s="428"/>
      <c r="X1290" s="428"/>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2022-07-12T04:58:38Z</cp:lastPrinted>
  <dcterms:created xsi:type="dcterms:W3CDTF">2012-03-13T00:50:25Z</dcterms:created>
  <dcterms:modified xsi:type="dcterms:W3CDTF">2022-09-06T08:00:37Z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