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17087C7D-9EC4-4638-9882-BEBEBEC0BC2F}"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38" i="11"/>
  <c r="AY341" i="11"/>
  <c r="AY328" i="11"/>
  <c r="AY399" i="11"/>
  <c r="AY324" i="11"/>
  <c r="AY332" i="11"/>
  <c r="AY336" i="11"/>
  <c r="AY337"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1" i="11"/>
  <c r="AY130" i="11"/>
  <c r="AY127" i="11"/>
  <c r="AY129" i="11" s="1"/>
  <c r="AY122" i="11"/>
  <c r="AY126" i="11" s="1"/>
  <c r="AY112" i="11"/>
  <c r="AY121" i="11" s="1"/>
  <c r="AY99" i="11"/>
  <c r="AY101" i="11" s="1"/>
  <c r="AY98" i="11"/>
  <c r="AY102" i="11"/>
  <c r="AY104" i="11" s="1"/>
  <c r="AY176" i="11" l="1"/>
  <c r="AY179" i="11"/>
  <c r="AY151" i="11"/>
  <c r="AY152" i="11"/>
  <c r="AY123" i="11"/>
  <c r="AY145" i="11"/>
  <c r="AY125" i="11"/>
  <c r="AY119" i="11"/>
  <c r="AY177" i="11"/>
  <c r="AY115" i="11"/>
  <c r="AY114" i="11"/>
  <c r="AY116" i="11"/>
  <c r="AY117" i="11"/>
  <c r="AY142" i="11"/>
  <c r="AY118" i="11"/>
  <c r="AY143" i="11"/>
  <c r="AY175"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49" i="11" l="1"/>
  <c r="AY96" i="11"/>
  <c r="AY97" i="11"/>
  <c r="AY83" i="11"/>
  <c r="AY55" i="11"/>
  <c r="AY81" i="11"/>
  <c r="AY82" i="11"/>
  <c r="AY84" i="11"/>
  <c r="AY63" i="11"/>
  <c r="AY80"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<sst xmlns="http://schemas.openxmlformats.org/spreadsheetml/2006/main" count="2114" uniqueCount="754">
  <si>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</si>
  <si>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</si>
  <si>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</si>
  <si>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</si>
  <si>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</si>
  <si>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</si>
  <si>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</si>
  <si>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</si>
  <si>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</si>
  <si>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</si>
  <si>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</si>
  <si>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</si>
  <si>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</si>
  <si>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</si>
  <si>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</si>
  <si>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</si>
  <si>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</si>
  <si>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</si>
  <si>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</si>
  <si>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</si>
  <si>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</si>
  <si>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</si>
  <si>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</si>
  <si>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</si>
  <si>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</si>
  <si>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</si>
  <si>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</si>
  <si>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</si>
  <si>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</si>
  <si>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</si>
  <si>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</si>
  <si>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</si>
  <si>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</si>
  <si>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</si>
  <si>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</si>
  <si>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</si>
  <si>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</si>
  <si>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</si>
  <si>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</si>
  <si>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</si>
  <si>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</si>
  <si>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</si>
  <si>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</si>
  <si>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</si>
  <si>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</si>
  <si>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</si>
  <si>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</si>
  <si>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</si>
  <si>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</si>
  <si>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</si>
  <si>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</si>
  <si>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</si>
  <si>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</si>
  <si>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</si>
  <si>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</si>
  <si>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</si>
  <si>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</si>
  <si>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</si>
  <si>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</si>
  <si>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</si>
  <si>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</si>
  <si>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</si>
  <si>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</si>
  <si>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</si>
  <si>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</si>
  <si>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</si>
  <si>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</si>
  <si>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</si>
  <si>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</si>
  <si>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</si>
  <si>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</si>
  <si>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</si>
  <si>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</si>
  <si>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</si>
  <si>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</si>
  <si>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</si>
  <si>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</si>
  <si>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</si>
  <si>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</si>
  <si>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</si>
  <si>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</si>
  <si>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</si>
  <si>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</si>
  <si>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</si>
  <si>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</si>
  <si>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</si>
  <si>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</si>
  <si>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</si>
  <si>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</si>
  <si>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</si>
  <si>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</si>
  <si>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</si>
  <si>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</si>
  <si>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</si>
  <si>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</si>
  <si>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</si>
  <si>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</si>
  <si>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</si>
  <si>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</si>
  <si>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</si>
  <si>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</si>
  <si>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</si>
  <si>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</si>
  <si>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</si>
  <si>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</si>
  <si>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</si>
  <si>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</si>
  <si>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</si>
  <si>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</si>
  <si>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</si>
  <si>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</si>
  <si>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</si>
  <si>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</si>
  <si>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</si>
  <si>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</si>
  <si>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</si>
  <si>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</si>
  <si>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</si>
  <si>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</si>
  <si>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</si>
  <si>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</si>
  <si>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</si>
  <si>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</si>
  <si>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</si>
  <si>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</si>
  <si>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</si>
  <si>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</si>
  <si>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</si>
  <si>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</si>
  <si>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</si>
  <si>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</si>
  <si>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</si>
  <si>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</si>
  <si>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</si>
  <si>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</si>
  <si>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</si>
  <si>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</si>
  <si>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</si>
  <si>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</si>
  <si>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</si>
  <si>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</si>
  <si>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</si>
  <si>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</si>
  <si>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</si>
  <si>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</si>
  <si>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</si>
  <si>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</si>
  <si>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</si>
  <si>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</si>
  <si>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</si>
  <si>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</si>
  <si>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</si>
  <si>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</si>
  <si>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</si>
  <si>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</si>
  <si>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</si>
  <si>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</si>
  <si>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</si>
  <si>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</si>
  <si>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</si>
  <si>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</si>
  <si>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</si>
  <si>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</si>
  <si>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</si>
  <si>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</si>
  <si>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</si>
  <si>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</si>
  <si>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</si>
  <si>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</si>
  <si>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</si>
  <si>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</si>
  <si>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</si>
  <si>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</si>
  <si>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</si>
  <si>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</si>
  <si>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</si>
  <si>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</si>
  <si>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</si>
  <si>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</si>
  <si>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</si>
  <si>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</si>
  <si>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</si>
  <si>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</si>
  <si>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</si>
  <si>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</si>
  <si>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</si>
  <si>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</si>
  <si>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</si>
  <si>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</si>
  <si>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</si>
  <si>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</si>
  <si>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</si>
  <si>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</si>
  <si>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</si>
  <si>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</si>
  <si>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</si>
  <si>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</si>
  <si>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</si>
  <si>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</si>
  <si>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</si>
  <si>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</si>
  <si>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</si>
  <si>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</si>
  <si>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</si>
  <si>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</si>
  <si>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</si>
  <si>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</si>
  <si>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</si>
  <si>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</si>
  <si>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</si>
  <si>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</si>
  <si>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</si>
  <si>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</si>
  <si>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</si>
  <si>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</si>
  <si>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</si>
  <si>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</si>
  <si>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</si>
  <si>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</si>
  <si>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</si>
  <si>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</si>
  <si>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</si>
  <si>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</si>
  <si>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</si>
  <si>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</si>
  <si>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</si>
  <si>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</si>
  <si>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</si>
  <si>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</si>
  <si>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</si>
  <si>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</si>
  <si>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</si>
  <si>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</si>
  <si>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</si>
  <si>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</si>
  <si>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</si>
  <si>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</si>
  <si>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</si>
  <si>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</si>
  <si>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</si>
  <si>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</si>
  <si>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</si>
  <si>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</si>
  <si>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</si>
  <si>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</si>
  <si>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</si>
  <si>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</si>
  <si>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</si>
  <si>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</si>
  <si>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</si>
  <si>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</si>
  <si>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</si>
  <si>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</si>
  <si>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</si>
  <si>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</si>
  <si>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</si>
  <si>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</si>
  <si>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</si>
  <si>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</si>
  <si>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</si>
  <si>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</si>
  <si>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</si>
  <si>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</si>
  <si>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</si>
  <si>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</si>
  <si>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</si>
  <si>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</si>
  <si>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</si>
  <si>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</si>
  <si>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</si>
  <si>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</si>
  <si>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</si>
  <si>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</si>
  <si>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</si>
  <si>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</si>
  <si>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</si>
  <si>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</si>
  <si>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</si>
  <si>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</si>
  <si>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</si>
  <si>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</si>
  <si>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</si>
  <si>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</si>
  <si>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</si>
  <si>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</si>
  <si>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</si>
  <si>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</si>
  <si>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</si>
  <si>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</si>
  <si>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</si>
  <si>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</si>
  <si>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</si>
  <si>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</si>
  <si>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</si>
  <si>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</si>
  <si>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</si>
  <si>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</si>
  <si>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</si>
  <si>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</si>
  <si>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</si>
  <si>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</si>
  <si>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</si>
  <si>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</si>
  <si>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</si>
  <si>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</si>
  <si>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</si>
  <si>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</si>
  <si>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</si>
  <si>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</si>
  <si>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</si>
  <si>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</si>
  <si>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</si>
  <si>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</si>
  <si>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</si>
  <si>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</si>
  <si>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</si>
  <si>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</si>
  <si>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</si>
  <si>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</si>
  <si>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</si>
  <si>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</si>
  <si>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</si>
  <si>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</si>
  <si>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</si>
  <si>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</si>
  <si>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</si>
  <si>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</si>
  <si>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</si>
  <si>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</si>
  <si>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</si>
  <si>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</si>
  <si>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</si>
  <si>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</si>
  <si>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</si>
  <si>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</si>
  <si>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</si>
  <si>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</si>
  <si>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</si>
  <si>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</si>
  <si>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</si>
  <si>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</si>
  <si>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</si>
  <si>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</si>
  <si>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</si>
  <si>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</si>
  <si>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</si>
  <si>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</si>
  <si>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</si>
  <si>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</si>
  <si>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</si>
  <si>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</si>
  <si>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</si>
  <si>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</si>
  <si>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</si>
  <si>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</si>
  <si>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</si>
  <si>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</si>
  <si>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</si>
  <si>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</si>
  <si>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</si>
  <si>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</si>
  <si>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</si>
  <si>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</si>
  <si>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</si>
  <si>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</si>
  <si>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</si>
  <si>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</si>
  <si>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</si>
  <si>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</si>
  <si>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</si>
  <si>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</si>
  <si>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</si>
  <si>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</si>
  <si>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</si>
  <si>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</si>
  <si>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</si>
  <si>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</si>
  <si>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</si>
  <si>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</si>
  <si>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</si>
  <si>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</si>
  <si>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</si>
  <si>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</si>
  <si>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</si>
  <si>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</si>
  <si>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</si>
  <si>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</si>
  <si>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</si>
  <si>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</si>
  <si>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</si>
  <si>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</si>
  <si>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</si>
  <si>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</si>
  <si>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</si>
  <si>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</si>
  <si>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</si>
  <si>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</si>
  <si>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</si>
  <si>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</si>
  <si>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</si>
  <si>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</si>
  <si>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</si>
  <si>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</si>
  <si>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</si>
  <si>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</si>
  <si>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</si>
  <si>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</si>
  <si>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</si>
  <si>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</si>
  <si>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</si>
  <si>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</si>
  <si>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</si>
  <si>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</si>
  <si>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</si>
  <si>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</si>
  <si>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</si>
  <si>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</si>
  <si>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</si>
  <si>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</si>
  <si>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</si>
  <si>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</si>
  <si>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</si>
  <si>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</si>
  <si>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</si>
  <si>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</si>
  <si>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</si>
  <si>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</si>
  <si>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</si>
  <si>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</si>
  <si>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</si>
  <si>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</si>
  <si>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</si>
  <si>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</si>
  <si>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</si>
  <si>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</si>
  <si>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</si>
  <si>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</si>
  <si>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</si>
  <si>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</si>
  <si>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</si>
  <si>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</si>
  <si>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</si>
  <si>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</si>
  <si>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</si>
  <si>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</si>
  <si>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</si>
  <si>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</si>
  <si>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</si>
  <si>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</si>
  <si>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</si>
  <si>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</si>
  <si>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</si>
  <si>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</si>
  <si>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</si>
  <si>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</si>
  <si>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</si>
  <si>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</si>
  <si>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</si>
  <si>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</si>
  <si>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</si>
  <si>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</si>
  <si>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</si>
  <si>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</si>
  <si>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</si>
  <si>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</si>
  <si>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</si>
  <si>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</si>
  <si>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</si>
  <si>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</si>
  <si>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</si>
  <si>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</si>
  <si>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</si>
  <si>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</si>
  <si>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</si>
  <si>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</si>
  <si>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</si>
  <si>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</si>
  <si>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</si>
  <si>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</si>
  <si>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</si>
  <si>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</si>
  <si>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</si>
  <si>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</si>
  <si>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</si>
  <si>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</si>
  <si>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</si>
  <si>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</si>
  <si>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</si>
  <si>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</si>
  <si>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</si>
  <si>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</si>
  <si>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</si>
  <si>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</si>
  <si>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</si>
  <si>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</si>
  <si>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</si>
  <si>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</si>
  <si>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</si>
  <si>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</si>
  <si>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</si>
  <si>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</si>
  <si>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</si>
  <si>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</si>
  <si>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</si>
  <si>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</si>
  <si>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</si>
  <si>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</si>
  <si>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</si>
  <si>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</si>
  <si>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</si>
  <si>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</si>
  <si>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</si>
  <si>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</si>
  <si>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</si>
  <si>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</si>
  <si>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</si>
  <si>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</si>
  <si>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</si>
  <si>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</si>
  <si>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</si>
  <si>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</si>
  <si>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</si>
  <si>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</si>
  <si>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</si>
  <si>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</si>
  <si>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</si>
  <si>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</si>
  <si>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</si>
  <si>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</si>
  <si>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</si>
  <si>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</si>
  <si>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</si>
  <si>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</si>
  <si>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</si>
  <si>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</si>
  <si>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</si>
  <si>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</si>
  <si>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</si>
  <si>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</si>
  <si>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</si>
  <si>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</si>
  <si>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</si>
  <si>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</si>
  <si>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</si>
  <si>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</si>
  <si>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</si>
  <si>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</si>
  <si>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</si>
  <si>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</si>
  <si>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</si>
  <si>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</si>
  <si>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</si>
  <si>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</si>
  <si>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</si>
  <si>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</si>
  <si>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</si>
  <si>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</si>
  <si>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</si>
  <si>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</si>
  <si>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</si>
  <si>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</si>
  <si>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</si>
  <si>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</si>
  <si>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</si>
  <si>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</si>
  <si>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</si>
  <si>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</si>
  <si>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</si>
  <si>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</si>
  <si>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</si>
  <si>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</si>
  <si>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</si>
  <si>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</si>
  <si>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</si>
  <si>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</si>
  <si>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</si>
  <si>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</si>
  <si>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</si>
  <si>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</si>
  <si>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</si>
  <si>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</si>
  <si>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</si>
  <si>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</si>
  <si>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</si>
  <si>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</si>
  <si>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</si>
  <si>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</si>
  <si>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</si>
  <si>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</si>
  <si>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</si>
  <si>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</si>
  <si>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</si>
  <si>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</si>
  <si>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</si>
  <si>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</si>
  <si>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</si>
  <si>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</si>
  <si>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</si>
  <si>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</si>
  <si>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</si>
  <si>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</si>
  <si>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</si>
  <si>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</si>
  <si>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</si>
  <si>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</si>
  <si>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</si>
  <si>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</si>
  <si>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</si>
  <si>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</si>
  <si>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</si>
  <si>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</si>
  <si>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</si>
  <si>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</si>
  <si>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</si>
  <si>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</si>
  <si>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</si>
  <si>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</si>
  <si>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</si>
  <si>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</si>
  <si>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</si>
  <si>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</si>
  <si>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</si>
  <si>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</si>
  <si>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</si>
  <si>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</si>
  <si>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</si>
  <si>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</si>
  <si>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</si>
  <si>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</si>
  <si>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</si>
  <si>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</si>
  <si>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</si>
  <si>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</si>
  <si>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</si>
  <si>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</si>
  <si>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</si>
  <si>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</si>
  <si>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</si>
  <si>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</si>
  <si>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</si>
  <si>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</si>
  <si>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</si>
  <si>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</si>
  <si>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</si>
  <si>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</si>
  <si>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</si>
  <si>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</si>
  <si>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</si>
  <si>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</si>
  <si>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</si>
  <si>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</si>
  <si>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</si>
  <si>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</si>
  <si>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</si>
  <si>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</si>
  <si>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</si>
  <si>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</si>
  <si>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</si>
  <si>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</si>
  <si>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</si>
  <si>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</si>
  <si>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</si>
  <si>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</si>
  <si>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</si>
  <si>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</si>
  <si>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</si>
  <si>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</si>
  <si>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</si>
  <si>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</si>
  <si>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</si>
  <si>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</si>
  <si>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</si>
  <si>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</si>
  <si>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</si>
  <si>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</si>
  <si>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</si>
  <si>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</si>
  <si>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</si>
  <si>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</si>
  <si>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</si>
  <si>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</si>
  <si>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</si>
  <si>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</si>
  <si>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</si>
  <si>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</si>
  <si>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</si>
  <si>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</si>
  <si>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</si>
  <si>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</si>
  <si>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</si>
  <si>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</si>
  <si>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</si>
  <si>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</si>
  <si>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戦闘機搭載用統合火器管制システムの研究試作</t>
  </si>
  <si>
    <t>防衛装備庁　技術戦略部</t>
  </si>
  <si>
    <t>技術計画官　横山　映</t>
  </si>
  <si>
    <t>平成24年度</t>
  </si>
  <si>
    <t>令和4年度</t>
  </si>
  <si>
    <t>技術計画官</t>
  </si>
  <si>
    <t>防衛省設置法第４条第１項第１４号</t>
  </si>
  <si>
    <t>平成３１年度以降に係る防衛計画の大綱、中期防衛力整備計画（平成３１年度～平成３５年度）（平成３０年１２月１８日　国家安全保障会議決定・閣議決定）</t>
  </si>
  <si>
    <t>　当該事業では、平成２４年度から平成２６年度に実施した研究試作（その１）、平成２５年度から平成２７年度に実施した研究試作（その２）、平成２６年度から平成２９年度に実施する研究試作（その３）及び平成２７年度から平成３０年度に実施する研究試作（その４）において、システム設計、機体改修設計等を実施すると共に、統合火器管制ソフトウェア１式、飛行実証用搭載装置１式等を試作し、平成２７年度から令和４年度に試験を実施した後、研究を終了する予定である。</t>
  </si>
  <si>
    <t>-</t>
  </si>
  <si>
    <t>研究課題に関する技術的知見の取得</t>
  </si>
  <si>
    <t>解明した技術的課題の数</t>
  </si>
  <si>
    <t>件</t>
  </si>
  <si>
    <t>当該試作品を使用した試験研究</t>
  </si>
  <si>
    <t>完了した試験の数</t>
  </si>
  <si>
    <t>試作研究契約の調達件数</t>
  </si>
  <si>
    <t>式</t>
  </si>
  <si>
    <t>執行額（X）／調達件数（Y）</t>
    <phoneticPr fontId="5"/>
  </si>
  <si>
    <t>百万円/式</t>
  </si>
  <si>
    <t>Ｘ／Ｙ</t>
    <phoneticPr fontId="5"/>
  </si>
  <si>
    <t>新26-0005</t>
  </si>
  <si>
    <t>0306</t>
  </si>
  <si>
    <t>0297</t>
  </si>
  <si>
    <t>○</t>
  </si>
  <si>
    <t>-</t>
    <phoneticPr fontId="5"/>
  </si>
  <si>
    <t>式</t>
    <phoneticPr fontId="5"/>
  </si>
  <si>
    <t>試作研究契約の調達件数</t>
    <phoneticPr fontId="5"/>
  </si>
  <si>
    <t>執行額（X）／調達件数（Y）　</t>
    <phoneticPr fontId="5"/>
  </si>
  <si>
    <t>Ⅰ－２　我が国自身の防衛体制の強化（防衛力の中心的な構成要素の強化における優先事項）</t>
    <phoneticPr fontId="5"/>
  </si>
  <si>
    <t>Ⅰ－２－（３）　技術基盤の強化</t>
    <phoneticPr fontId="5"/>
  </si>
  <si>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</si>
  <si>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民間委託等の可能性について、本事業は戦闘機が空対空誘導弾を用いて射撃を行うための新しい火器管制システムを研究するものであり、ニーズが防衛省に限られ、民間における技術の発展は期待できず、また、防衛省独自の仕様であり、技術審査により自ら設計、製造の内容を確認しながら事業を行う必要があるため、民間委託は不可能である。</t>
    <phoneticPr fontId="5"/>
  </si>
  <si>
    <t>現時点において諸外国から導入できる装備品がないこと、加えて、仮に将来、諸外国から導入できる装備品があったとしても設計技術等の細部まで判明せず、将来戦闘機の開発時に必要な技術が開示されないことから、我が国独自で研究する必要がある。</t>
    <phoneticPr fontId="5"/>
  </si>
  <si>
    <t>無</t>
  </si>
  <si>
    <t>　研究試作（その１）については、公共調達の適正化（財務大臣通知）に基づき、一般競争入札により競争性を確保した形で契約相手方（支出先）を決定している。
　研究試作（その２）、研究試作（その３）及び研究試作（その４）については、それまでの試作成果を活用する観点から随意契約とした。</t>
    <phoneticPr fontId="5"/>
  </si>
  <si>
    <t>‐</t>
  </si>
  <si>
    <t>　本事業の試作品は量産品でないため、まとめ買い等による単位当たりのコスト削減は適さないが、試作品の構成の一部に、既存品（民生品・汎用品）を活用することにより、本試作費の経費削減を図っている。</t>
    <phoneticPr fontId="5"/>
  </si>
  <si>
    <t>　本事業以外の用途で予算の目的外使用は行っておらず、真に必要なものに限定されている。</t>
    <phoneticPr fontId="5"/>
  </si>
  <si>
    <t>　試作品の構成の一部に、既存品（民生品・汎用品）を活用することにより、本試作費の経費削減を図っている。</t>
    <phoneticPr fontId="5"/>
  </si>
  <si>
    <t>　事業目的（目標）を達成するために、期間的にもコスト的にも最適な手段であるか等を事業着手前及び事業中間の時点毎に評価・選択している。</t>
    <phoneticPr fontId="5"/>
  </si>
  <si>
    <t>　他部局・他府省等に類似の事業は無い。</t>
    <phoneticPr fontId="5"/>
  </si>
  <si>
    <t>-</t>
    <phoneticPr fontId="5"/>
  </si>
  <si>
    <t>令和３年度業務計画（実施計画）</t>
    <phoneticPr fontId="5"/>
  </si>
  <si>
    <t>防衛</t>
  </si>
  <si>
    <t>　将来の戦闘機が直面する対ステルス機や数的な劣勢下等、従来の戦い方では対応が極めて困難な戦況を克服するため、地上レーダ等の各種アセットと連接したネットワーク中心の戦闘環境空間において、戦闘機間のセンサ情報を、近傍において通信確立することで秘匿性を確保する近距離高速データリンクを介して共有することでウェポンを統合的に管制し、生存性を確保しつつ射撃機会の増大と射撃効率の向上を図る統合火器管制技術について研究し、将来の装備品等に反映する。</t>
    <phoneticPr fontId="5"/>
  </si>
  <si>
    <t>研究事業の推進</t>
    <rPh sb="5" eb="7">
      <t>スイシン</t>
    </rPh>
    <phoneticPr fontId="5"/>
  </si>
  <si>
    <t>-</t>
    <phoneticPr fontId="5"/>
  </si>
  <si>
    <t>　【１．必要性】
　ロシアや中国が第５世代戦闘機を初飛行させるなど、我が国周辺では今後ステルス性を有した戦闘機の台頭が予想される。従来の自機のレーダによる火器管制のみでの戦い方ではステルス機に対して劣勢を強いられるため、有効な射撃機会を得るための新たな戦い方が必要である。加えて、我が国周辺では、近年、近代化された戦闘機の数が急速に増大している一方、我が国の防衛予算は限られていることから、数的な劣勢も想定し、従来の戦い方ではできない射撃機会の増大と射撃効率の向上を図る優れた技術を確立する必要がある。
　戦闘機の戦闘能力に直接かかわる火器管制の技術は、海外から開示される見込みがなく、我が国独自で研究を実施する必要がある。また、本事業は防衛省独自のものであり、民間には類似の技術はなく、防衛省において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統合火器管制シミュレータの構成品に、過去の研究で製作されたシミュレータの構成品を活用するとともに、新たな構成品についても専ら民生品を使用することにより、コスト削減に努めている。また過去の技術的成果を積極的に取り入れ、設計、製造を実施している。例としては、統合火器管制ソフトウェアの製造に、戦闘機搭載型電子防御装置等、過去に実施した研究で妥当性が確認されているプログラム言語やＯＳを使用することとしている。
　以上を踏まえると、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
　また、研究試作（その１）は一般競争入札によって競争性を確保した形で契約相手方を選定するとともに、研究試作（その２）以降はそれまでの試作成果を活用する観点から随意契約を行い、研究目的の効率的な達成を図っている。
　【３．有効性】
　戦闘機用統合火器管制システムの実現により、空対空戦闘において生存性を確保しつつ射撃効率及び射撃効果を向上させることが期待できる。また部内の専門技術者・研究者による検討会議を適宜に開催し、当該事業に係わる情報の交換、評価、問題点の解明並びに対策の検討により、当該事業の充実化を図っている。
　これまでに本研究では、ネットワーク中心の戦闘環境空間を実現するために必要な技術について、シミュレーションによる評価を行い、射撃機会増大等の効果を確認している。引き続き、本事業の研究目標の達成に向け、実環境の影響を考慮した条件下での飛行試験等を実施する。
　【４．総合評価】
　防空、航空優勢において重要な、目視外戦闘における空対空戦闘の能力について、将来の戦闘様相に対処可能とするための技術資料を得られるものと評価でき、かつ、我が国の防衛技術基盤を強化し、もって防衛力の質的水準の向上に資するものと位置付けられる。</t>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</si>
  <si>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</si>
  <si>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http://www.mod.go.jp/j/approach/hyouka/seisaku/2021/pdf/R03_bunseki_06..pdf</t>
    <phoneticPr fontId="5"/>
  </si>
  <si>
    <t>-</t>
    <phoneticPr fontId="5"/>
  </si>
  <si>
    <t>0302</t>
    <phoneticPr fontId="5"/>
  </si>
  <si>
    <t>0295</t>
    <phoneticPr fontId="5"/>
  </si>
  <si>
    <t>同上</t>
    <rPh sb="0" eb="2">
      <t>ドウジョウ</t>
    </rPh>
    <phoneticPr fontId="5"/>
  </si>
  <si>
    <t>同上</t>
    <phoneticPr fontId="5"/>
  </si>
  <si>
    <t>４、５ページ</t>
    <phoneticPr fontId="5"/>
  </si>
  <si>
    <t>・外部有識者抽出点検の対象外である。</t>
    <phoneticPr fontId="5"/>
  </si>
  <si>
    <t>・本事業は令和４年度が終了年度であるが、本事業において実施したコスト削減や　効率化に向けた工夫については類似事業に適宜反映してもらいたい。</t>
    <phoneticPr fontId="5"/>
  </si>
  <si>
    <t>終了予定</t>
  </si>
  <si>
    <t>-</t>
    <phoneticPr fontId="5"/>
  </si>
  <si>
    <t>・本事業において得られたコスト縮減の取組等は、今後の類似事業に適切に反映するよう努める。
・自衛隊に必要な装備品等に関する研究開発について、引き続き、適切に取り組んで参りたい。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</si>
</sst>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269</xdr:row>
      <xdr:rowOff>347380</xdr:rowOff>
    </xdr:from>
    <xdr:to>
      <xdr:col>37</xdr:col>
      <xdr:colOff>62519</xdr:colOff>
      <xdr:row>287</xdr:row>
      <xdr:rowOff>22410</xdr:rowOff>
    </xdr:to>
    <xdr:grpSp>
      <xdr:nvGrpSpPr>
        <xdr:cNvPr id="3" name="グループ化 2">
          <a:extLst>
            <a:ext uri="{FF2B5EF4-FFF2-40B4-BE49-F238E27FC236}">
              <a16:creationId xmlns:a16="http://schemas.microsoft.com/office/drawing/2014/main" id="{2B0BDEA7-8DE4-455C-8F13-BD715255CD0F}"/>
            </a:ext>
          </a:extLst>
        </xdr:cNvPr>
        <xdr:cNvGrpSpPr/>
      </xdr:nvGrpSpPr>
      <xdr:grpSpPr>
        <a:xfrm>
          <a:off x="2622176" y="48947292"/>
          <a:ext cx="4903461" cy="6555443"/>
          <a:chOff x="3034393" y="59286322"/>
          <a:chExt cx="4925232" cy="6543475"/>
        </a:xfrm>
      </xdr:grpSpPr>
      <xdr:grpSp>
        <xdr:nvGrpSpPr>
          <xdr:cNvPr id="4" name="グループ化 3">
            <a:extLst>
              <a:ext uri="{FF2B5EF4-FFF2-40B4-BE49-F238E27FC236}">
                <a16:creationId xmlns:a16="http://schemas.microsoft.com/office/drawing/2014/main" id="{26F84E9B-3592-490C-B0F6-207DD02793B7}"/>
              </a:ext>
            </a:extLst>
          </xdr:cNvPr>
          <xdr:cNvGrpSpPr/>
        </xdr:nvGrpSpPr>
        <xdr:grpSpPr>
          <a:xfrm>
            <a:off x="3034393" y="59286322"/>
            <a:ext cx="4925232" cy="6298228"/>
            <a:chOff x="8164286" y="58211357"/>
            <a:chExt cx="4925232" cy="6298228"/>
          </a:xfrm>
        </xdr:grpSpPr>
        <xdr:sp macro="" textlink="">
          <xdr:nvSpPr>
            <xdr:cNvPr id="6" name="Rectangle 1947">
              <a:extLst>
                <a:ext uri="{FF2B5EF4-FFF2-40B4-BE49-F238E27FC236}">
                  <a16:creationId xmlns:a16="http://schemas.microsoft.com/office/drawing/2014/main" id="{86AFE87B-66B7-42A2-8892-CA0AB29FBDEC}"/>
                </a:ext>
              </a:extLst>
            </xdr:cNvPr>
            <xdr:cNvSpPr>
              <a:spLocks noChangeArrowheads="1"/>
            </xdr:cNvSpPr>
          </xdr:nvSpPr>
          <xdr:spPr bwMode="auto">
            <a:xfrm>
              <a:off x="9609952" y="62726906"/>
              <a:ext cx="3017297" cy="4704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次に示す内容の試作品製造等を実施する。</a:t>
              </a:r>
            </a:p>
          </xdr:txBody>
        </xdr:sp>
        <xdr:sp macro="" textlink="">
          <xdr:nvSpPr>
            <xdr:cNvPr id="7" name="Rectangle 1947">
              <a:extLst>
                <a:ext uri="{FF2B5EF4-FFF2-40B4-BE49-F238E27FC236}">
                  <a16:creationId xmlns:a16="http://schemas.microsoft.com/office/drawing/2014/main" id="{6B3D7C92-85A4-44B6-8EF2-2552D5FEE727}"/>
                </a:ext>
              </a:extLst>
            </xdr:cNvPr>
            <xdr:cNvSpPr>
              <a:spLocks noChangeArrowheads="1"/>
            </xdr:cNvSpPr>
          </xdr:nvSpPr>
          <xdr:spPr bwMode="auto">
            <a:xfrm>
              <a:off x="9799135" y="59574369"/>
              <a:ext cx="3283442" cy="4702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ctr">
              <a:noAutofit/>
            </a:bodyPr>
            <a:lstStyle/>
            <a:p>
              <a:pPr algn="l" rtl="0">
                <a:lnSpc>
                  <a:spcPts val="1400"/>
                </a:lnSpc>
                <a:defRPr sz="1000"/>
              </a:pPr>
              <a:r>
                <a:rPr lang="ja-JP" altLang="en-US" sz="1200" b="0" i="0" u="none" strike="noStrike" baseline="0">
                  <a:solidFill>
                    <a:srgbClr val="000000"/>
                  </a:solidFill>
                  <a:latin typeface="ＭＳ Ｐゴシック"/>
                  <a:ea typeface="ＭＳ Ｐゴシック"/>
                </a:rPr>
                <a:t>仕様書の作成や監督・審査・検査等の事業</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管理を実施する。</a:t>
              </a:r>
            </a:p>
          </xdr:txBody>
        </xdr:sp>
        <xdr:sp macro="" textlink="">
          <xdr:nvSpPr>
            <xdr:cNvPr id="8" name="Rectangle 1962">
              <a:extLst>
                <a:ext uri="{FF2B5EF4-FFF2-40B4-BE49-F238E27FC236}">
                  <a16:creationId xmlns:a16="http://schemas.microsoft.com/office/drawing/2014/main" id="{FAD9ACC3-976F-47AC-86D0-9191C4FE4537}"/>
                </a:ext>
              </a:extLst>
            </xdr:cNvPr>
            <xdr:cNvSpPr>
              <a:spLocks noChangeArrowheads="1"/>
            </xdr:cNvSpPr>
          </xdr:nvSpPr>
          <xdr:spPr bwMode="auto">
            <a:xfrm>
              <a:off x="8164286" y="60913973"/>
              <a:ext cx="4139867" cy="300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ctr" rtl="0" eaLnBrk="1" fontAlgn="auto" latinLnBrk="0" hangingPunct="1"/>
              <a:r>
                <a:rPr lang="en-US" altLang="ja-JP" sz="1200" b="0" i="0" baseline="0">
                  <a:effectLst/>
                  <a:latin typeface="+mn-lt"/>
                  <a:ea typeface="+mn-ea"/>
                  <a:cs typeface="+mn-cs"/>
                </a:rPr>
                <a:t>【</a:t>
              </a:r>
              <a:r>
                <a:rPr lang="ja-JP" altLang="ja-JP" sz="1200">
                  <a:effectLst/>
                  <a:latin typeface="+mn-lt"/>
                  <a:ea typeface="+mn-ea"/>
                  <a:cs typeface="+mn-cs"/>
                </a:rPr>
                <a:t>国庫債務負担行為等</a:t>
              </a:r>
              <a:r>
                <a:rPr lang="en-US" altLang="ja-JP" sz="1200">
                  <a:effectLst/>
                  <a:latin typeface="+mn-lt"/>
                  <a:ea typeface="+mn-ea"/>
                  <a:cs typeface="+mn-cs"/>
                </a:rPr>
                <a:t>】</a:t>
              </a:r>
              <a:endParaRPr lang="ja-JP" altLang="ja-JP" sz="1200">
                <a:effectLst/>
              </a:endParaRPr>
            </a:p>
          </xdr:txBody>
        </xdr:sp>
        <xdr:sp macro="" textlink="">
          <xdr:nvSpPr>
            <xdr:cNvPr id="9" name="テキスト ボックス 8">
              <a:extLst>
                <a:ext uri="{FF2B5EF4-FFF2-40B4-BE49-F238E27FC236}">
                  <a16:creationId xmlns:a16="http://schemas.microsoft.com/office/drawing/2014/main" id="{EC09F539-0F7B-4F88-B5C6-D7E9802B77EF}"/>
                </a:ext>
              </a:extLst>
            </xdr:cNvPr>
            <xdr:cNvSpPr txBox="1"/>
          </xdr:nvSpPr>
          <xdr:spPr>
            <a:xfrm>
              <a:off x="10218269" y="58211357"/>
              <a:ext cx="1992064" cy="1157754"/>
            </a:xfrm>
            <a:prstGeom prst="rect">
              <a:avLst/>
            </a:prstGeom>
            <a:noFill/>
            <a:ln w="158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800" b="1"/>
                <a:t>防衛省</a:t>
              </a:r>
              <a:endParaRPr kumimoji="1" lang="en-US" altLang="ja-JP" sz="1800" b="1"/>
            </a:p>
          </xdr:txBody>
        </xdr:sp>
        <xdr:sp macro="" textlink="">
          <xdr:nvSpPr>
            <xdr:cNvPr id="10" name="下矢印 18">
              <a:extLst>
                <a:ext uri="{FF2B5EF4-FFF2-40B4-BE49-F238E27FC236}">
                  <a16:creationId xmlns:a16="http://schemas.microsoft.com/office/drawing/2014/main" id="{294F95DF-0426-44CB-8E75-74D1317B1FB4}"/>
                </a:ext>
              </a:extLst>
            </xdr:cNvPr>
            <xdr:cNvSpPr/>
          </xdr:nvSpPr>
          <xdr:spPr>
            <a:xfrm>
              <a:off x="11074615" y="60209352"/>
              <a:ext cx="180096" cy="718403"/>
            </a:xfrm>
            <a:prstGeom prst="downArrow">
              <a:avLst/>
            </a:prstGeom>
            <a:solidFill>
              <a:schemeClr val="tx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E5E76558-80F3-4289-9166-32C4A3A0268A}"/>
                </a:ext>
              </a:extLst>
            </xdr:cNvPr>
            <xdr:cNvSpPr txBox="1"/>
          </xdr:nvSpPr>
          <xdr:spPr>
            <a:xfrm>
              <a:off x="9477791" y="61236780"/>
              <a:ext cx="3030154" cy="1134508"/>
            </a:xfrm>
            <a:prstGeom prst="rect">
              <a:avLst/>
            </a:prstGeom>
            <a:noFill/>
            <a:ln w="158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800" b="1"/>
                <a:t>A.</a:t>
              </a:r>
              <a:r>
                <a:rPr kumimoji="1" lang="ja-JP" altLang="en-US" sz="1800" b="1"/>
                <a:t>三菱重工業株式会社</a:t>
              </a:r>
              <a:endParaRPr kumimoji="1" lang="en-US" altLang="ja-JP" sz="1800" b="1"/>
            </a:p>
          </xdr:txBody>
        </xdr:sp>
        <xdr:grpSp>
          <xdr:nvGrpSpPr>
            <xdr:cNvPr id="12" name="グループ化 11">
              <a:extLst>
                <a:ext uri="{FF2B5EF4-FFF2-40B4-BE49-F238E27FC236}">
                  <a16:creationId xmlns:a16="http://schemas.microsoft.com/office/drawing/2014/main" id="{4BD2F113-4949-453F-B421-FA7965317F22}"/>
                </a:ext>
              </a:extLst>
            </xdr:cNvPr>
            <xdr:cNvGrpSpPr/>
          </xdr:nvGrpSpPr>
          <xdr:grpSpPr>
            <a:xfrm>
              <a:off x="9194017" y="62528928"/>
              <a:ext cx="3895501" cy="1980657"/>
              <a:chOff x="3667274" y="46838107"/>
              <a:chExt cx="3923927" cy="950731"/>
            </a:xfrm>
          </xdr:grpSpPr>
          <xdr:sp macro="" textlink="">
            <xdr:nvSpPr>
              <xdr:cNvPr id="16" name="左大かっこ 15">
                <a:extLst>
                  <a:ext uri="{FF2B5EF4-FFF2-40B4-BE49-F238E27FC236}">
                    <a16:creationId xmlns:a16="http://schemas.microsoft.com/office/drawing/2014/main" id="{762478B0-D00D-4F3E-A305-96E327B141A0}"/>
                  </a:ext>
                </a:extLst>
              </xdr:cNvPr>
              <xdr:cNvSpPr/>
            </xdr:nvSpPr>
            <xdr:spPr>
              <a:xfrm>
                <a:off x="3667274" y="46850987"/>
                <a:ext cx="141884" cy="937851"/>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右大かっこ 16">
                <a:extLst>
                  <a:ext uri="{FF2B5EF4-FFF2-40B4-BE49-F238E27FC236}">
                    <a16:creationId xmlns:a16="http://schemas.microsoft.com/office/drawing/2014/main" id="{5928F9F6-FFD9-4368-958D-4C138D9D4A3A}"/>
                  </a:ext>
                </a:extLst>
              </xdr:cNvPr>
              <xdr:cNvSpPr/>
            </xdr:nvSpPr>
            <xdr:spPr>
              <a:xfrm>
                <a:off x="7346542" y="46838107"/>
                <a:ext cx="244659" cy="934683"/>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nvGrpSpPr>
            <xdr:cNvPr id="13" name="グループ化 12">
              <a:extLst>
                <a:ext uri="{FF2B5EF4-FFF2-40B4-BE49-F238E27FC236}">
                  <a16:creationId xmlns:a16="http://schemas.microsoft.com/office/drawing/2014/main" id="{EF68BE3E-A7A4-478C-8526-D7ACB419FBE6}"/>
                </a:ext>
              </a:extLst>
            </xdr:cNvPr>
            <xdr:cNvGrpSpPr/>
          </xdr:nvGrpSpPr>
          <xdr:grpSpPr>
            <a:xfrm>
              <a:off x="9181147" y="59419036"/>
              <a:ext cx="3895502" cy="813162"/>
              <a:chOff x="3667273" y="46789950"/>
              <a:chExt cx="3923928" cy="762180"/>
            </a:xfrm>
          </xdr:grpSpPr>
          <xdr:sp macro="" textlink="">
            <xdr:nvSpPr>
              <xdr:cNvPr id="14" name="左大かっこ 13">
                <a:extLst>
                  <a:ext uri="{FF2B5EF4-FFF2-40B4-BE49-F238E27FC236}">
                    <a16:creationId xmlns:a16="http://schemas.microsoft.com/office/drawing/2014/main" id="{D6D908DA-A8FC-4B0C-AF36-3E850CE06065}"/>
                  </a:ext>
                </a:extLst>
              </xdr:cNvPr>
              <xdr:cNvSpPr/>
            </xdr:nvSpPr>
            <xdr:spPr>
              <a:xfrm>
                <a:off x="3667273" y="46802830"/>
                <a:ext cx="165100" cy="749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右大かっこ 14">
                <a:extLst>
                  <a:ext uri="{FF2B5EF4-FFF2-40B4-BE49-F238E27FC236}">
                    <a16:creationId xmlns:a16="http://schemas.microsoft.com/office/drawing/2014/main" id="{C5D33B68-0BD3-4133-8103-6F1F3CCA8120}"/>
                  </a:ext>
                </a:extLst>
              </xdr:cNvPr>
              <xdr:cNvSpPr/>
            </xdr:nvSpPr>
            <xdr:spPr>
              <a:xfrm>
                <a:off x="7413401" y="46789950"/>
                <a:ext cx="177800" cy="7493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sp macro="" textlink="">
        <xdr:nvSpPr>
          <xdr:cNvPr id="5" name="テキスト ボックス 4">
            <a:extLst>
              <a:ext uri="{FF2B5EF4-FFF2-40B4-BE49-F238E27FC236}">
                <a16:creationId xmlns:a16="http://schemas.microsoft.com/office/drawing/2014/main" id="{45A6934D-260F-4241-86A4-729807DE890F}"/>
              </a:ext>
            </a:extLst>
          </xdr:cNvPr>
          <xdr:cNvSpPr txBox="1"/>
        </xdr:nvSpPr>
        <xdr:spPr>
          <a:xfrm>
            <a:off x="4408714" y="64116857"/>
            <a:ext cx="3485315" cy="1712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構成品内訳</a:t>
            </a:r>
            <a:r>
              <a:rPr kumimoji="1" lang="en-US" altLang="ja-JP" sz="1400"/>
              <a:t>】</a:t>
            </a:r>
          </a:p>
          <a:p>
            <a:r>
              <a:rPr kumimoji="1" lang="ja-JP" altLang="en-US" sz="1400"/>
              <a:t>①統合火器管制ソフトウェア</a:t>
            </a:r>
            <a:endParaRPr kumimoji="1" lang="en-US" altLang="ja-JP" sz="1400"/>
          </a:p>
          <a:p>
            <a:r>
              <a:rPr kumimoji="1" lang="ja-JP" altLang="en-US" sz="1400"/>
              <a:t>②統合火器管制シミュレータ</a:t>
            </a:r>
            <a:endParaRPr kumimoji="1" lang="en-US" altLang="ja-JP" sz="1400"/>
          </a:p>
          <a:p>
            <a:r>
              <a:rPr kumimoji="1" lang="ja-JP" altLang="en-US" sz="1400"/>
              <a:t>③飛行実証用データリンク　装置</a:t>
            </a:r>
            <a:endParaRPr kumimoji="1" lang="en-US" altLang="ja-JP" sz="1400"/>
          </a:p>
          <a:p>
            <a:r>
              <a:rPr kumimoji="1" lang="ja-JP" altLang="en-US" sz="1400"/>
              <a:t>④試験用搭載機器</a:t>
            </a:r>
            <a:endParaRPr kumimoji="1" lang="en-US" altLang="ja-JP" sz="1400"/>
          </a:p>
          <a:p>
            <a:r>
              <a:rPr kumimoji="1" lang="ja-JP" altLang="en-US" sz="1400"/>
              <a:t>ほか</a:t>
            </a:r>
            <a:endParaRPr kumimoji="1" lang="en-US" altLang="ja-JP"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736</v>
      </c>
      <c r="AK2" s="850"/>
      <c r="AL2" s="850"/>
      <c r="AM2" s="850"/>
      <c r="AN2" s="90" t="s">
        <v>368</v>
      </c>
      <c r="AO2" s="850">
        <v>21</v>
      </c>
      <c r="AP2" s="850"/>
      <c r="AQ2" s="850"/>
      <c r="AR2" s="91" t="s">
        <v>368</v>
      </c>
      <c r="AS2" s="851">
        <v>232</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696</v>
      </c>
      <c r="H5" s="841"/>
      <c r="I5" s="841"/>
      <c r="J5" s="841"/>
      <c r="K5" s="841"/>
      <c r="L5" s="841"/>
      <c r="M5" s="842" t="s">
        <v>62</v>
      </c>
      <c r="N5" s="843"/>
      <c r="O5" s="843"/>
      <c r="P5" s="843"/>
      <c r="Q5" s="843"/>
      <c r="R5" s="844"/>
      <c r="S5" s="845" t="s">
        <v>697</v>
      </c>
      <c r="T5" s="841"/>
      <c r="U5" s="841"/>
      <c r="V5" s="841"/>
      <c r="W5" s="841"/>
      <c r="X5" s="846"/>
      <c r="Y5" s="847" t="s">
        <v>3</v>
      </c>
      <c r="Z5" s="848"/>
      <c r="AA5" s="848"/>
      <c r="AB5" s="848"/>
      <c r="AC5" s="848"/>
      <c r="AD5" s="849"/>
      <c r="AE5" s="870" t="s">
        <v>698</v>
      </c>
      <c r="AF5" s="870"/>
      <c r="AG5" s="870"/>
      <c r="AH5" s="870"/>
      <c r="AI5" s="870"/>
      <c r="AJ5" s="870"/>
      <c r="AK5" s="870"/>
      <c r="AL5" s="870"/>
      <c r="AM5" s="870"/>
      <c r="AN5" s="870"/>
      <c r="AO5" s="870"/>
      <c r="AP5" s="871"/>
      <c r="AQ5" s="872" t="s">
        <v>695</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699</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700</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737</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701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702</v>
      </c>
      <c r="Q13" s="714"/>
      <c r="R13" s="714"/>
      <c r="S13" s="714"/>
      <c r="T13" s="714"/>
      <c r="U13" s="714"/>
      <c r="V13" s="715"/>
      <c r="W13" s="713" t="s">
        <v>702</v>
      </c>
      <c r="X13" s="714"/>
      <c r="Y13" s="714"/>
      <c r="Z13" s="714"/>
      <c r="AA13" s="714"/>
      <c r="AB13" s="714"/>
      <c r="AC13" s="715"/>
      <c r="AD13" s="713" t="s">
        <v>702</v>
      </c>
      <c r="AE13" s="714"/>
      <c r="AF13" s="714"/>
      <c r="AG13" s="714"/>
      <c r="AH13" s="714"/>
      <c r="AI13" s="714"/>
      <c r="AJ13" s="715"/>
      <c r="AK13" s="713" t="s">
        <v>717</v>
      </c>
      <c r="AL13" s="714"/>
      <c r="AM13" s="714"/>
      <c r="AN13" s="714"/>
      <c r="AO13" s="714"/>
      <c r="AP13" s="714"/>
      <c r="AQ13" s="715"/>
      <c r="AR13" s="750" t="s">
        <v>717</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702</v>
      </c>
      <c r="Q14" s="714"/>
      <c r="R14" s="714"/>
      <c r="S14" s="714"/>
      <c r="T14" s="714"/>
      <c r="U14" s="714"/>
      <c r="V14" s="715"/>
      <c r="W14" s="713" t="s">
        <v>702</v>
      </c>
      <c r="X14" s="714"/>
      <c r="Y14" s="714"/>
      <c r="Z14" s="714"/>
      <c r="AA14" s="714"/>
      <c r="AB14" s="714"/>
      <c r="AC14" s="715"/>
      <c r="AD14" s="713" t="s">
        <v>702</v>
      </c>
      <c r="AE14" s="714"/>
      <c r="AF14" s="714"/>
      <c r="AG14" s="714"/>
      <c r="AH14" s="714"/>
      <c r="AI14" s="714"/>
      <c r="AJ14" s="715"/>
      <c r="AK14" s="713" t="s">
        <v>717</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702</v>
      </c>
      <c r="Q15" s="714"/>
      <c r="R15" s="714"/>
      <c r="S15" s="714"/>
      <c r="T15" s="714"/>
      <c r="U15" s="714"/>
      <c r="V15" s="715"/>
      <c r="W15" s="713" t="s">
        <v>702</v>
      </c>
      <c r="X15" s="714"/>
      <c r="Y15" s="714"/>
      <c r="Z15" s="714"/>
      <c r="AA15" s="714"/>
      <c r="AB15" s="714"/>
      <c r="AC15" s="715"/>
      <c r="AD15" s="713" t="s">
        <v>702</v>
      </c>
      <c r="AE15" s="714"/>
      <c r="AF15" s="714"/>
      <c r="AG15" s="714"/>
      <c r="AH15" s="714"/>
      <c r="AI15" s="714"/>
      <c r="AJ15" s="715"/>
      <c r="AK15" s="713" t="s">
        <v>717</v>
      </c>
      <c r="AL15" s="714"/>
      <c r="AM15" s="714"/>
      <c r="AN15" s="714"/>
      <c r="AO15" s="714"/>
      <c r="AP15" s="714"/>
      <c r="AQ15" s="715"/>
      <c r="AR15" s="713" t="s">
        <v>717</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702</v>
      </c>
      <c r="Q16" s="714"/>
      <c r="R16" s="714"/>
      <c r="S16" s="714"/>
      <c r="T16" s="714"/>
      <c r="U16" s="714"/>
      <c r="V16" s="715"/>
      <c r="W16" s="713" t="s">
        <v>702</v>
      </c>
      <c r="X16" s="714"/>
      <c r="Y16" s="714"/>
      <c r="Z16" s="714"/>
      <c r="AA16" s="714"/>
      <c r="AB16" s="714"/>
      <c r="AC16" s="715"/>
      <c r="AD16" s="713" t="s">
        <v>702</v>
      </c>
      <c r="AE16" s="714"/>
      <c r="AF16" s="714"/>
      <c r="AG16" s="714"/>
      <c r="AH16" s="714"/>
      <c r="AI16" s="714"/>
      <c r="AJ16" s="715"/>
      <c r="AK16" s="713" t="s">
        <v>717</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702</v>
      </c>
      <c r="Q17" s="714"/>
      <c r="R17" s="714"/>
      <c r="S17" s="714"/>
      <c r="T17" s="714"/>
      <c r="U17" s="714"/>
      <c r="V17" s="715"/>
      <c r="W17" s="713" t="s">
        <v>702</v>
      </c>
      <c r="X17" s="714"/>
      <c r="Y17" s="714"/>
      <c r="Z17" s="714"/>
      <c r="AA17" s="714"/>
      <c r="AB17" s="714"/>
      <c r="AC17" s="715"/>
      <c r="AD17" s="713" t="s">
        <v>702</v>
      </c>
      <c r="AE17" s="714"/>
      <c r="AF17" s="714"/>
      <c r="AG17" s="714"/>
      <c r="AH17" s="714"/>
      <c r="AI17" s="714"/>
      <c r="AJ17" s="715"/>
      <c r="AK17" s="713" t="s">
        <v>717</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0</v>
      </c>
      <c r="Q19" s="714"/>
      <c r="R19" s="714"/>
      <c r="S19" s="714"/>
      <c r="T19" s="714"/>
      <c r="U19" s="714"/>
      <c r="V19" s="715"/>
      <c r="W19" s="713">
        <v>0</v>
      </c>
      <c r="X19" s="714"/>
      <c r="Y19" s="714"/>
      <c r="Z19" s="714"/>
      <c r="AA19" s="714"/>
      <c r="AB19" s="714"/>
      <c r="AC19" s="715"/>
      <c r="AD19" s="713"/>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t="str">
        <f>IF(W19=0, "-", SUM(W19)/SUM(W13,W14))</f>
        <v>-</v>
      </c>
      <c r="X21" s="761"/>
      <c r="Y21" s="761"/>
      <c r="Z21" s="761"/>
      <c r="AA21" s="761"/>
      <c r="AB21" s="761"/>
      <c r="AC21" s="761"/>
      <c r="AD21" s="761" t="str">
        <f>IF(AD19=0, "-", SUM(AD19)/SUM(AD13,AD14))</f>
        <v>-</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702</v>
      </c>
      <c r="H23" s="748"/>
      <c r="I23" s="748"/>
      <c r="J23" s="748"/>
      <c r="K23" s="748"/>
      <c r="L23" s="748"/>
      <c r="M23" s="748"/>
      <c r="N23" s="748"/>
      <c r="O23" s="749"/>
      <c r="P23" s="750" t="s">
        <v>717</v>
      </c>
      <c r="Q23" s="751"/>
      <c r="R23" s="751"/>
      <c r="S23" s="751"/>
      <c r="T23" s="751"/>
      <c r="U23" s="751"/>
      <c r="V23" s="752"/>
      <c r="W23" s="750" t="s">
        <v>717</v>
      </c>
      <c r="X23" s="751"/>
      <c r="Y23" s="751"/>
      <c r="Z23" s="751"/>
      <c r="AA23" s="751"/>
      <c r="AB23" s="751"/>
      <c r="AC23" s="752"/>
      <c r="AD23" s="753" t="s">
        <v>743</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702</v>
      </c>
      <c r="H24" s="717"/>
      <c r="I24" s="717"/>
      <c r="J24" s="717"/>
      <c r="K24" s="717"/>
      <c r="L24" s="717"/>
      <c r="M24" s="717"/>
      <c r="N24" s="717"/>
      <c r="O24" s="718"/>
      <c r="P24" s="713" t="s">
        <v>717</v>
      </c>
      <c r="Q24" s="714"/>
      <c r="R24" s="714"/>
      <c r="S24" s="714"/>
      <c r="T24" s="714"/>
      <c r="U24" s="714"/>
      <c r="V24" s="715"/>
      <c r="W24" s="713" t="s">
        <v>717</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702</v>
      </c>
      <c r="H25" s="717"/>
      <c r="I25" s="717"/>
      <c r="J25" s="717"/>
      <c r="K25" s="717"/>
      <c r="L25" s="717"/>
      <c r="M25" s="717"/>
      <c r="N25" s="717"/>
      <c r="O25" s="718"/>
      <c r="P25" s="713" t="s">
        <v>717</v>
      </c>
      <c r="Q25" s="714"/>
      <c r="R25" s="714"/>
      <c r="S25" s="714"/>
      <c r="T25" s="714"/>
      <c r="U25" s="714"/>
      <c r="V25" s="715"/>
      <c r="W25" s="713" t="s">
        <v>717</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702</v>
      </c>
      <c r="H26" s="717"/>
      <c r="I26" s="717"/>
      <c r="J26" s="717"/>
      <c r="K26" s="717"/>
      <c r="L26" s="717"/>
      <c r="M26" s="717"/>
      <c r="N26" s="717"/>
      <c r="O26" s="718"/>
      <c r="P26" s="713" t="s">
        <v>717</v>
      </c>
      <c r="Q26" s="714"/>
      <c r="R26" s="714"/>
      <c r="S26" s="714"/>
      <c r="T26" s="714"/>
      <c r="U26" s="714"/>
      <c r="V26" s="715"/>
      <c r="W26" s="713" t="s">
        <v>717</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702</v>
      </c>
      <c r="H27" s="717"/>
      <c r="I27" s="717"/>
      <c r="J27" s="717"/>
      <c r="K27" s="717"/>
      <c r="L27" s="717"/>
      <c r="M27" s="717"/>
      <c r="N27" s="717"/>
      <c r="O27" s="718"/>
      <c r="P27" s="713" t="s">
        <v>717</v>
      </c>
      <c r="Q27" s="714"/>
      <c r="R27" s="714"/>
      <c r="S27" s="714"/>
      <c r="T27" s="714"/>
      <c r="U27" s="714"/>
      <c r="V27" s="715"/>
      <c r="W27" s="713" t="s">
        <v>717</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56.25" customHeight="1" x14ac:dyDescent="0.15">
      <c r="A30" s="741" t="s">
        <v>664</v>
      </c>
      <c r="B30" s="742"/>
      <c r="C30" s="742"/>
      <c r="D30" s="742"/>
      <c r="E30" s="742"/>
      <c r="F30" s="743"/>
      <c r="G30" s="744" t="s">
        <v>737</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738</v>
      </c>
      <c r="H32" s="650"/>
      <c r="I32" s="650"/>
      <c r="J32" s="650"/>
      <c r="K32" s="650"/>
      <c r="L32" s="650"/>
      <c r="M32" s="650"/>
      <c r="N32" s="650"/>
      <c r="O32" s="650"/>
      <c r="P32" s="653" t="s">
        <v>708</v>
      </c>
      <c r="Q32" s="654"/>
      <c r="R32" s="654"/>
      <c r="S32" s="654"/>
      <c r="T32" s="654"/>
      <c r="U32" s="654"/>
      <c r="V32" s="654"/>
      <c r="W32" s="654"/>
      <c r="X32" s="655"/>
      <c r="Y32" s="659" t="s">
        <v>52</v>
      </c>
      <c r="Z32" s="660"/>
      <c r="AA32" s="661"/>
      <c r="AB32" s="662" t="s">
        <v>709</v>
      </c>
      <c r="AC32" s="662"/>
      <c r="AD32" s="662"/>
      <c r="AE32" s="631" t="s">
        <v>702</v>
      </c>
      <c r="AF32" s="631"/>
      <c r="AG32" s="631"/>
      <c r="AH32" s="631"/>
      <c r="AI32" s="631" t="s">
        <v>702</v>
      </c>
      <c r="AJ32" s="631"/>
      <c r="AK32" s="631"/>
      <c r="AL32" s="631"/>
      <c r="AM32" s="677" t="s">
        <v>717</v>
      </c>
      <c r="AN32" s="631"/>
      <c r="AO32" s="631"/>
      <c r="AP32" s="631"/>
      <c r="AQ32" s="677" t="s">
        <v>717</v>
      </c>
      <c r="AR32" s="631"/>
      <c r="AS32" s="631"/>
      <c r="AT32" s="631"/>
      <c r="AU32" s="108" t="s">
        <v>717</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709</v>
      </c>
      <c r="AC33" s="662"/>
      <c r="AD33" s="662"/>
      <c r="AE33" s="631" t="s">
        <v>702</v>
      </c>
      <c r="AF33" s="631"/>
      <c r="AG33" s="631"/>
      <c r="AH33" s="631"/>
      <c r="AI33" s="631" t="s">
        <v>702</v>
      </c>
      <c r="AJ33" s="631"/>
      <c r="AK33" s="631"/>
      <c r="AL33" s="631"/>
      <c r="AM33" s="677" t="s">
        <v>717</v>
      </c>
      <c r="AN33" s="631"/>
      <c r="AO33" s="631"/>
      <c r="AP33" s="631"/>
      <c r="AQ33" s="677" t="s">
        <v>717</v>
      </c>
      <c r="AR33" s="631"/>
      <c r="AS33" s="631"/>
      <c r="AT33" s="631"/>
      <c r="AU33" s="108" t="s">
        <v>717</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710</v>
      </c>
      <c r="H35" s="668"/>
      <c r="I35" s="668"/>
      <c r="J35" s="668"/>
      <c r="K35" s="668"/>
      <c r="L35" s="668"/>
      <c r="M35" s="668"/>
      <c r="N35" s="668"/>
      <c r="O35" s="668"/>
      <c r="P35" s="668"/>
      <c r="Q35" s="668"/>
      <c r="R35" s="668"/>
      <c r="S35" s="668"/>
      <c r="T35" s="668"/>
      <c r="U35" s="668"/>
      <c r="V35" s="668"/>
      <c r="W35" s="668"/>
      <c r="X35" s="668"/>
      <c r="Y35" s="671" t="s">
        <v>666</v>
      </c>
      <c r="Z35" s="672"/>
      <c r="AA35" s="673"/>
      <c r="AB35" s="674" t="s">
        <v>711</v>
      </c>
      <c r="AC35" s="675"/>
      <c r="AD35" s="676"/>
      <c r="AE35" s="677" t="s">
        <v>702</v>
      </c>
      <c r="AF35" s="677"/>
      <c r="AG35" s="677"/>
      <c r="AH35" s="677"/>
      <c r="AI35" s="677" t="s">
        <v>702</v>
      </c>
      <c r="AJ35" s="677"/>
      <c r="AK35" s="677"/>
      <c r="AL35" s="677"/>
      <c r="AM35" s="677" t="s">
        <v>717</v>
      </c>
      <c r="AN35" s="677"/>
      <c r="AO35" s="677"/>
      <c r="AP35" s="677"/>
      <c r="AQ35" s="108" t="s">
        <v>717</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712</v>
      </c>
      <c r="AC36" s="628"/>
      <c r="AD36" s="629"/>
      <c r="AE36" s="630" t="s">
        <v>702</v>
      </c>
      <c r="AF36" s="630"/>
      <c r="AG36" s="630"/>
      <c r="AH36" s="630"/>
      <c r="AI36" s="630" t="s">
        <v>702</v>
      </c>
      <c r="AJ36" s="630"/>
      <c r="AK36" s="630"/>
      <c r="AL36" s="630"/>
      <c r="AM36" s="630" t="s">
        <v>717</v>
      </c>
      <c r="AN36" s="630"/>
      <c r="AO36" s="630"/>
      <c r="AP36" s="630"/>
      <c r="AQ36" s="630" t="s">
        <v>717</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702</v>
      </c>
      <c r="AR38" s="523"/>
      <c r="AS38" s="142" t="s">
        <v>224</v>
      </c>
      <c r="AT38" s="143"/>
      <c r="AU38" s="141">
        <v>4</v>
      </c>
      <c r="AV38" s="141"/>
      <c r="AW38" s="123" t="s">
        <v>170</v>
      </c>
      <c r="AX38" s="144"/>
    </row>
    <row r="39" spans="1:51" ht="23.25" customHeight="1" x14ac:dyDescent="0.15">
      <c r="A39" s="689"/>
      <c r="B39" s="687"/>
      <c r="C39" s="687"/>
      <c r="D39" s="687"/>
      <c r="E39" s="687"/>
      <c r="F39" s="688"/>
      <c r="G39" s="193" t="s">
        <v>703</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705</v>
      </c>
      <c r="AC39" s="163"/>
      <c r="AD39" s="163"/>
      <c r="AE39" s="108" t="s">
        <v>702</v>
      </c>
      <c r="AF39" s="102"/>
      <c r="AG39" s="102"/>
      <c r="AH39" s="102"/>
      <c r="AI39" s="108" t="s">
        <v>702</v>
      </c>
      <c r="AJ39" s="102"/>
      <c r="AK39" s="102"/>
      <c r="AL39" s="102"/>
      <c r="AM39" s="108" t="s">
        <v>717</v>
      </c>
      <c r="AN39" s="102"/>
      <c r="AO39" s="102"/>
      <c r="AP39" s="102"/>
      <c r="AQ39" s="109" t="s">
        <v>702</v>
      </c>
      <c r="AR39" s="110"/>
      <c r="AS39" s="110"/>
      <c r="AT39" s="111"/>
      <c r="AU39" s="102" t="s">
        <v>702</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705</v>
      </c>
      <c r="AC40" s="107"/>
      <c r="AD40" s="107"/>
      <c r="AE40" s="108" t="s">
        <v>702</v>
      </c>
      <c r="AF40" s="102"/>
      <c r="AG40" s="102"/>
      <c r="AH40" s="102"/>
      <c r="AI40" s="108" t="s">
        <v>702</v>
      </c>
      <c r="AJ40" s="102"/>
      <c r="AK40" s="102"/>
      <c r="AL40" s="102"/>
      <c r="AM40" s="108" t="s">
        <v>717</v>
      </c>
      <c r="AN40" s="102"/>
      <c r="AO40" s="102"/>
      <c r="AP40" s="102"/>
      <c r="AQ40" s="109" t="s">
        <v>702</v>
      </c>
      <c r="AR40" s="110"/>
      <c r="AS40" s="110"/>
      <c r="AT40" s="111"/>
      <c r="AU40" s="102">
        <v>4</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702</v>
      </c>
      <c r="AF41" s="102"/>
      <c r="AG41" s="102"/>
      <c r="AH41" s="102"/>
      <c r="AI41" s="108" t="s">
        <v>702</v>
      </c>
      <c r="AJ41" s="102"/>
      <c r="AK41" s="102"/>
      <c r="AL41" s="102"/>
      <c r="AM41" s="108" t="s">
        <v>717</v>
      </c>
      <c r="AN41" s="102"/>
      <c r="AO41" s="102"/>
      <c r="AP41" s="102"/>
      <c r="AQ41" s="109" t="s">
        <v>702</v>
      </c>
      <c r="AR41" s="110"/>
      <c r="AS41" s="110"/>
      <c r="AT41" s="111"/>
      <c r="AU41" s="102" t="s">
        <v>702</v>
      </c>
      <c r="AV41" s="102"/>
      <c r="AW41" s="102"/>
      <c r="AX41" s="103"/>
    </row>
    <row r="42" spans="1:51" ht="23.25" customHeight="1" x14ac:dyDescent="0.15">
      <c r="A42" s="202" t="s">
        <v>344</v>
      </c>
      <c r="B42" s="165"/>
      <c r="C42" s="165"/>
      <c r="D42" s="165"/>
      <c r="E42" s="165"/>
      <c r="F42" s="166"/>
      <c r="G42" s="204" t="s">
        <v>735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400" t="s">
        <v>719</v>
      </c>
      <c r="Q66" s="654"/>
      <c r="R66" s="654"/>
      <c r="S66" s="654"/>
      <c r="T66" s="654"/>
      <c r="U66" s="654"/>
      <c r="V66" s="654"/>
      <c r="W66" s="654"/>
      <c r="X66" s="655"/>
      <c r="Y66" s="659" t="s">
        <v>52</v>
      </c>
      <c r="Z66" s="660"/>
      <c r="AA66" s="661"/>
      <c r="AB66" s="163" t="s">
        <v>718</v>
      </c>
      <c r="AC66" s="662"/>
      <c r="AD66" s="662"/>
      <c r="AE66" s="677" t="s">
        <v>717</v>
      </c>
      <c r="AF66" s="631"/>
      <c r="AG66" s="631"/>
      <c r="AH66" s="631"/>
      <c r="AI66" s="677" t="s">
        <v>717</v>
      </c>
      <c r="AJ66" s="631"/>
      <c r="AK66" s="631"/>
      <c r="AL66" s="631"/>
      <c r="AM66" s="677" t="s">
        <v>717</v>
      </c>
      <c r="AN66" s="631"/>
      <c r="AO66" s="631"/>
      <c r="AP66" s="631"/>
      <c r="AQ66" s="677" t="s">
        <v>717</v>
      </c>
      <c r="AR66" s="631"/>
      <c r="AS66" s="631"/>
      <c r="AT66" s="631"/>
      <c r="AU66" s="108" t="s">
        <v>717</v>
      </c>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163" t="s">
        <v>718</v>
      </c>
      <c r="AC67" s="662"/>
      <c r="AD67" s="662"/>
      <c r="AE67" s="677" t="s">
        <v>717</v>
      </c>
      <c r="AF67" s="631"/>
      <c r="AG67" s="631"/>
      <c r="AH67" s="631"/>
      <c r="AI67" s="677" t="s">
        <v>717</v>
      </c>
      <c r="AJ67" s="631"/>
      <c r="AK67" s="631"/>
      <c r="AL67" s="631"/>
      <c r="AM67" s="677" t="s">
        <v>717</v>
      </c>
      <c r="AN67" s="631"/>
      <c r="AO67" s="631"/>
      <c r="AP67" s="631"/>
      <c r="AQ67" s="677" t="s">
        <v>717</v>
      </c>
      <c r="AR67" s="631"/>
      <c r="AS67" s="631"/>
      <c r="AT67" s="631"/>
      <c r="AU67" s="108" t="s">
        <v>717</v>
      </c>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1</v>
      </c>
    </row>
    <row r="69" spans="1:51" ht="23.25" hidden="1" customHeight="1" x14ac:dyDescent="0.15">
      <c r="A69" s="698"/>
      <c r="B69" s="699"/>
      <c r="C69" s="699"/>
      <c r="D69" s="699"/>
      <c r="E69" s="699"/>
      <c r="F69" s="700"/>
      <c r="G69" s="667" t="s">
        <v>720</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1</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1</v>
      </c>
    </row>
    <row r="71" spans="1:51" ht="18.75"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702</v>
      </c>
      <c r="AR72" s="523"/>
      <c r="AS72" s="142" t="s">
        <v>224</v>
      </c>
      <c r="AT72" s="143"/>
      <c r="AU72" s="141">
        <v>4</v>
      </c>
      <c r="AV72" s="141"/>
      <c r="AW72" s="123" t="s">
        <v>170</v>
      </c>
      <c r="AX72" s="144"/>
      <c r="AY72">
        <f t="shared" ref="AY72:AY77" si="1">$AY$71</f>
        <v>1</v>
      </c>
    </row>
    <row r="73" spans="1:51" ht="23.25" customHeight="1" x14ac:dyDescent="0.15">
      <c r="A73" s="613"/>
      <c r="B73" s="611"/>
      <c r="C73" s="611"/>
      <c r="D73" s="611"/>
      <c r="E73" s="611"/>
      <c r="F73" s="612"/>
      <c r="G73" s="193" t="s">
        <v>706</v>
      </c>
      <c r="H73" s="194"/>
      <c r="I73" s="194"/>
      <c r="J73" s="194"/>
      <c r="K73" s="194"/>
      <c r="L73" s="194"/>
      <c r="M73" s="194"/>
      <c r="N73" s="194"/>
      <c r="O73" s="195"/>
      <c r="P73" s="146" t="s">
        <v>707</v>
      </c>
      <c r="Q73" s="146"/>
      <c r="R73" s="146"/>
      <c r="S73" s="146"/>
      <c r="T73" s="146"/>
      <c r="U73" s="146"/>
      <c r="V73" s="146"/>
      <c r="W73" s="146"/>
      <c r="X73" s="147"/>
      <c r="Y73" s="234" t="s">
        <v>12</v>
      </c>
      <c r="Z73" s="235"/>
      <c r="AA73" s="236"/>
      <c r="AB73" s="163" t="s">
        <v>705</v>
      </c>
      <c r="AC73" s="163"/>
      <c r="AD73" s="163"/>
      <c r="AE73" s="108" t="s">
        <v>702</v>
      </c>
      <c r="AF73" s="102"/>
      <c r="AG73" s="102"/>
      <c r="AH73" s="102"/>
      <c r="AI73" s="108" t="s">
        <v>702</v>
      </c>
      <c r="AJ73" s="102"/>
      <c r="AK73" s="102"/>
      <c r="AL73" s="102"/>
      <c r="AM73" s="108" t="s">
        <v>734</v>
      </c>
      <c r="AN73" s="102"/>
      <c r="AO73" s="102"/>
      <c r="AP73" s="102"/>
      <c r="AQ73" s="109" t="s">
        <v>702</v>
      </c>
      <c r="AR73" s="110"/>
      <c r="AS73" s="110"/>
      <c r="AT73" s="111"/>
      <c r="AU73" s="102" t="s">
        <v>734</v>
      </c>
      <c r="AV73" s="102"/>
      <c r="AW73" s="102"/>
      <c r="AX73" s="103"/>
      <c r="AY73">
        <f t="shared" si="1"/>
        <v>1</v>
      </c>
    </row>
    <row r="74" spans="1:51" ht="23.2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705</v>
      </c>
      <c r="AC74" s="107"/>
      <c r="AD74" s="107"/>
      <c r="AE74" s="108" t="s">
        <v>702</v>
      </c>
      <c r="AF74" s="102"/>
      <c r="AG74" s="102"/>
      <c r="AH74" s="102"/>
      <c r="AI74" s="108" t="s">
        <v>702</v>
      </c>
      <c r="AJ74" s="102"/>
      <c r="AK74" s="102"/>
      <c r="AL74" s="102"/>
      <c r="AM74" s="108" t="s">
        <v>734</v>
      </c>
      <c r="AN74" s="102"/>
      <c r="AO74" s="102"/>
      <c r="AP74" s="102"/>
      <c r="AQ74" s="109" t="s">
        <v>702</v>
      </c>
      <c r="AR74" s="110"/>
      <c r="AS74" s="110"/>
      <c r="AT74" s="111"/>
      <c r="AU74" s="102">
        <v>3</v>
      </c>
      <c r="AV74" s="102"/>
      <c r="AW74" s="102"/>
      <c r="AX74" s="103"/>
      <c r="AY74">
        <f t="shared" si="1"/>
        <v>1</v>
      </c>
    </row>
    <row r="75" spans="1:51" ht="23.25"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t="s">
        <v>702</v>
      </c>
      <c r="AF75" s="102"/>
      <c r="AG75" s="102"/>
      <c r="AH75" s="102"/>
      <c r="AI75" s="108" t="s">
        <v>702</v>
      </c>
      <c r="AJ75" s="102"/>
      <c r="AK75" s="102"/>
      <c r="AL75" s="102"/>
      <c r="AM75" s="108" t="s">
        <v>734</v>
      </c>
      <c r="AN75" s="102"/>
      <c r="AO75" s="102"/>
      <c r="AP75" s="102"/>
      <c r="AQ75" s="109" t="s">
        <v>702</v>
      </c>
      <c r="AR75" s="110"/>
      <c r="AS75" s="110"/>
      <c r="AT75" s="111"/>
      <c r="AU75" s="102" t="s">
        <v>702</v>
      </c>
      <c r="AV75" s="102"/>
      <c r="AW75" s="102"/>
      <c r="AX75" s="103"/>
      <c r="AY75">
        <f t="shared" si="1"/>
        <v>1</v>
      </c>
    </row>
    <row r="76" spans="1:51" ht="23.25" customHeight="1" x14ac:dyDescent="0.15">
      <c r="A76" s="202" t="s">
        <v>344</v>
      </c>
      <c r="B76" s="165"/>
      <c r="C76" s="165"/>
      <c r="D76" s="165"/>
      <c r="E76" s="165"/>
      <c r="F76" s="166"/>
      <c r="G76" s="204" t="s">
        <v>735</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4.25"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721</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67.5" customHeight="1" x14ac:dyDescent="0.15">
      <c r="A216" s="423"/>
      <c r="B216" s="424"/>
      <c r="C216" s="426"/>
      <c r="D216" s="424"/>
      <c r="E216" s="164" t="s">
        <v>242</v>
      </c>
      <c r="F216" s="166"/>
      <c r="G216" s="145" t="s">
        <v>722</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742</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748</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702</v>
      </c>
      <c r="K218" s="509"/>
      <c r="L218" s="509"/>
      <c r="M218" s="509"/>
      <c r="N218" s="509"/>
      <c r="O218" s="509"/>
      <c r="P218" s="509"/>
      <c r="Q218" s="509"/>
      <c r="R218" s="509"/>
      <c r="S218" s="509"/>
      <c r="T218" s="510"/>
      <c r="U218" s="485" t="s">
        <v>739</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739</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739</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74.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716</v>
      </c>
      <c r="AE223" s="467"/>
      <c r="AF223" s="467"/>
      <c r="AG223" s="468" t="s">
        <v>723</v>
      </c>
      <c r="AH223" s="469"/>
      <c r="AI223" s="469"/>
      <c r="AJ223" s="469"/>
      <c r="AK223" s="469"/>
      <c r="AL223" s="469"/>
      <c r="AM223" s="469"/>
      <c r="AN223" s="469"/>
      <c r="AO223" s="469"/>
      <c r="AP223" s="469"/>
      <c r="AQ223" s="469"/>
      <c r="AR223" s="469"/>
      <c r="AS223" s="469"/>
      <c r="AT223" s="469"/>
      <c r="AU223" s="469"/>
      <c r="AV223" s="469"/>
      <c r="AW223" s="469"/>
      <c r="AX223" s="470"/>
    </row>
    <row r="224" spans="1:51" ht="99.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716</v>
      </c>
      <c r="AE224" s="380"/>
      <c r="AF224" s="380"/>
      <c r="AG224" s="374" t="s">
        <v>724</v>
      </c>
      <c r="AH224" s="375"/>
      <c r="AI224" s="375"/>
      <c r="AJ224" s="375"/>
      <c r="AK224" s="375"/>
      <c r="AL224" s="375"/>
      <c r="AM224" s="375"/>
      <c r="AN224" s="375"/>
      <c r="AO224" s="375"/>
      <c r="AP224" s="375"/>
      <c r="AQ224" s="375"/>
      <c r="AR224" s="375"/>
      <c r="AS224" s="375"/>
      <c r="AT224" s="375"/>
      <c r="AU224" s="375"/>
      <c r="AV224" s="375"/>
      <c r="AW224" s="375"/>
      <c r="AX224" s="376"/>
    </row>
    <row r="225" spans="1:50" ht="74.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716</v>
      </c>
      <c r="AE225" s="417"/>
      <c r="AF225" s="417"/>
      <c r="AG225" s="402" t="s">
        <v>725</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716</v>
      </c>
      <c r="AE226" s="398"/>
      <c r="AF226" s="398"/>
      <c r="AG226" s="400" t="s">
        <v>727</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726</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726</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728</v>
      </c>
      <c r="AE229" s="364"/>
      <c r="AF229" s="364"/>
      <c r="AG229" s="366" t="s">
        <v>717</v>
      </c>
      <c r="AH229" s="367"/>
      <c r="AI229" s="367"/>
      <c r="AJ229" s="367"/>
      <c r="AK229" s="367"/>
      <c r="AL229" s="367"/>
      <c r="AM229" s="367"/>
      <c r="AN229" s="367"/>
      <c r="AO229" s="367"/>
      <c r="AP229" s="367"/>
      <c r="AQ229" s="367"/>
      <c r="AR229" s="367"/>
      <c r="AS229" s="367"/>
      <c r="AT229" s="367"/>
      <c r="AU229" s="367"/>
      <c r="AV229" s="367"/>
      <c r="AW229" s="367"/>
      <c r="AX229" s="368"/>
    </row>
    <row r="230" spans="1:50" ht="65.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716</v>
      </c>
      <c r="AE230" s="380"/>
      <c r="AF230" s="380"/>
      <c r="AG230" s="374" t="s">
        <v>729</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728</v>
      </c>
      <c r="AE231" s="380"/>
      <c r="AF231" s="380"/>
      <c r="AG231" s="374" t="s">
        <v>717</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716</v>
      </c>
      <c r="AE232" s="380"/>
      <c r="AF232" s="380"/>
      <c r="AG232" s="374" t="s">
        <v>730</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728</v>
      </c>
      <c r="AE233" s="417"/>
      <c r="AF233" s="417"/>
      <c r="AG233" s="418" t="s">
        <v>717</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728</v>
      </c>
      <c r="AE234" s="380"/>
      <c r="AF234" s="449"/>
      <c r="AG234" s="374" t="s">
        <v>717</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716</v>
      </c>
      <c r="AE235" s="410"/>
      <c r="AF235" s="411"/>
      <c r="AG235" s="412" t="s">
        <v>731</v>
      </c>
      <c r="AH235" s="413"/>
      <c r="AI235" s="413"/>
      <c r="AJ235" s="413"/>
      <c r="AK235" s="413"/>
      <c r="AL235" s="413"/>
      <c r="AM235" s="413"/>
      <c r="AN235" s="413"/>
      <c r="AO235" s="413"/>
      <c r="AP235" s="413"/>
      <c r="AQ235" s="413"/>
      <c r="AR235" s="413"/>
      <c r="AS235" s="413"/>
      <c r="AT235" s="413"/>
      <c r="AU235" s="413"/>
      <c r="AV235" s="413"/>
      <c r="AW235" s="413"/>
      <c r="AX235" s="414"/>
    </row>
    <row r="236" spans="1:50" ht="63"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716</v>
      </c>
      <c r="AE236" s="364"/>
      <c r="AF236" s="365"/>
      <c r="AG236" s="366" t="s">
        <v>732</v>
      </c>
      <c r="AH236" s="367"/>
      <c r="AI236" s="367"/>
      <c r="AJ236" s="367"/>
      <c r="AK236" s="367"/>
      <c r="AL236" s="367"/>
      <c r="AM236" s="367"/>
      <c r="AN236" s="367"/>
      <c r="AO236" s="367"/>
      <c r="AP236" s="367"/>
      <c r="AQ236" s="367"/>
      <c r="AR236" s="367"/>
      <c r="AS236" s="367"/>
      <c r="AT236" s="367"/>
      <c r="AU236" s="367"/>
      <c r="AV236" s="367"/>
      <c r="AW236" s="367"/>
      <c r="AX236" s="368"/>
    </row>
    <row r="237" spans="1:50" ht="63"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716</v>
      </c>
      <c r="AE237" s="373"/>
      <c r="AF237" s="373"/>
      <c r="AG237" s="374" t="s">
        <v>746</v>
      </c>
      <c r="AH237" s="375"/>
      <c r="AI237" s="375"/>
      <c r="AJ237" s="375"/>
      <c r="AK237" s="375"/>
      <c r="AL237" s="375"/>
      <c r="AM237" s="375"/>
      <c r="AN237" s="375"/>
      <c r="AO237" s="375"/>
      <c r="AP237" s="375"/>
      <c r="AQ237" s="375"/>
      <c r="AR237" s="375"/>
      <c r="AS237" s="375"/>
      <c r="AT237" s="375"/>
      <c r="AU237" s="375"/>
      <c r="AV237" s="375"/>
      <c r="AW237" s="375"/>
      <c r="AX237" s="376"/>
    </row>
    <row r="238" spans="1:50" ht="63"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716</v>
      </c>
      <c r="AE238" s="380"/>
      <c r="AF238" s="380"/>
      <c r="AG238" s="374" t="s">
        <v>746</v>
      </c>
      <c r="AH238" s="375"/>
      <c r="AI238" s="375"/>
      <c r="AJ238" s="375"/>
      <c r="AK238" s="375"/>
      <c r="AL238" s="375"/>
      <c r="AM238" s="375"/>
      <c r="AN238" s="375"/>
      <c r="AO238" s="375"/>
      <c r="AP238" s="375"/>
      <c r="AQ238" s="375"/>
      <c r="AR238" s="375"/>
      <c r="AS238" s="375"/>
      <c r="AT238" s="375"/>
      <c r="AU238" s="375"/>
      <c r="AV238" s="375"/>
      <c r="AW238" s="375"/>
      <c r="AX238" s="376"/>
    </row>
    <row r="239" spans="1:50" ht="63"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716</v>
      </c>
      <c r="AE239" s="380"/>
      <c r="AF239" s="380"/>
      <c r="AG239" s="404" t="s">
        <v>747</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728</v>
      </c>
      <c r="AE240" s="398"/>
      <c r="AF240" s="399"/>
      <c r="AG240" s="400" t="s">
        <v>733</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389.25" customHeight="1" x14ac:dyDescent="0.15">
      <c r="A247" s="354" t="s">
        <v>46</v>
      </c>
      <c r="B247" s="915"/>
      <c r="C247" s="313" t="s">
        <v>50</v>
      </c>
      <c r="D247" s="733"/>
      <c r="E247" s="733"/>
      <c r="F247" s="734"/>
      <c r="G247" s="918" t="s">
        <v>740</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741</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749</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751</v>
      </c>
      <c r="B252" s="339"/>
      <c r="C252" s="339"/>
      <c r="D252" s="339"/>
      <c r="E252" s="340"/>
      <c r="F252" s="914" t="s">
        <v>750</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346</v>
      </c>
      <c r="B254" s="339"/>
      <c r="C254" s="339"/>
      <c r="D254" s="339"/>
      <c r="E254" s="340"/>
      <c r="F254" s="341" t="s">
        <v>753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752</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702</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702</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702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744</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745</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288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224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736</v>
      </c>
      <c r="H268" s="101"/>
      <c r="I268" s="101"/>
      <c r="J268" s="100">
        <v>20</v>
      </c>
      <c r="K268" s="100"/>
      <c r="L268" s="116">
        <v>222</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743</v>
      </c>
      <c r="H310" s="300"/>
      <c r="I310" s="300"/>
      <c r="J310" s="300"/>
      <c r="K310" s="301"/>
      <c r="L310" s="302" t="s">
        <v>743</v>
      </c>
      <c r="M310" s="303"/>
      <c r="N310" s="303"/>
      <c r="O310" s="303"/>
      <c r="P310" s="303"/>
      <c r="Q310" s="303"/>
      <c r="R310" s="303"/>
      <c r="S310" s="303"/>
      <c r="T310" s="303"/>
      <c r="U310" s="303"/>
      <c r="V310" s="303"/>
      <c r="W310" s="303"/>
      <c r="X310" s="304"/>
      <c r="Y310" s="305" t="s">
        <v>743</v>
      </c>
      <c r="Z310" s="306"/>
      <c r="AA310" s="306"/>
      <c r="AB310" s="307"/>
      <c r="AC310" s="299" t="s">
        <v>743</v>
      </c>
      <c r="AD310" s="300"/>
      <c r="AE310" s="300"/>
      <c r="AF310" s="300"/>
      <c r="AG310" s="301"/>
      <c r="AH310" s="302" t="s">
        <v>743</v>
      </c>
      <c r="AI310" s="303"/>
      <c r="AJ310" s="303"/>
      <c r="AK310" s="303"/>
      <c r="AL310" s="303"/>
      <c r="AM310" s="303"/>
      <c r="AN310" s="303"/>
      <c r="AO310" s="303"/>
      <c r="AP310" s="303"/>
      <c r="AQ310" s="303"/>
      <c r="AR310" s="303"/>
      <c r="AS310" s="303"/>
      <c r="AT310" s="304"/>
      <c r="AU310" s="305" t="s">
        <v>743</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717</v>
      </c>
      <c r="D366" s="266"/>
      <c r="E366" s="266"/>
      <c r="F366" s="266"/>
      <c r="G366" s="266"/>
      <c r="H366" s="266"/>
      <c r="I366" s="266"/>
      <c r="J366" s="248" t="s">
        <v>717</v>
      </c>
      <c r="K366" s="249"/>
      <c r="L366" s="249"/>
      <c r="M366" s="249"/>
      <c r="N366" s="249"/>
      <c r="O366" s="249"/>
      <c r="P366" s="260" t="s">
        <v>717</v>
      </c>
      <c r="Q366" s="250"/>
      <c r="R366" s="250"/>
      <c r="S366" s="250"/>
      <c r="T366" s="250"/>
      <c r="U366" s="250"/>
      <c r="V366" s="250"/>
      <c r="W366" s="250"/>
      <c r="X366" s="250"/>
      <c r="Y366" s="251" t="s">
        <v>717</v>
      </c>
      <c r="Z366" s="252"/>
      <c r="AA366" s="252"/>
      <c r="AB366" s="253"/>
      <c r="AC366" s="237"/>
      <c r="AD366" s="238"/>
      <c r="AE366" s="238"/>
      <c r="AF366" s="238"/>
      <c r="AG366" s="238"/>
      <c r="AH366" s="268" t="s">
        <v>717</v>
      </c>
      <c r="AI366" s="269"/>
      <c r="AJ366" s="269"/>
      <c r="AK366" s="269"/>
      <c r="AL366" s="241" t="s">
        <v>717</v>
      </c>
      <c r="AM366" s="242"/>
      <c r="AN366" s="242"/>
      <c r="AO366" s="243"/>
      <c r="AP366" s="244" t="s">
        <v>717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702</v>
      </c>
      <c r="D631" s="246"/>
      <c r="E631" s="255" t="s">
        <v>743</v>
      </c>
      <c r="F631" s="247"/>
      <c r="G631" s="247"/>
      <c r="H631" s="247"/>
      <c r="I631" s="247"/>
      <c r="J631" s="248" t="s">
        <v>743</v>
      </c>
      <c r="K631" s="249"/>
      <c r="L631" s="249"/>
      <c r="M631" s="249"/>
      <c r="N631" s="249"/>
      <c r="O631" s="249"/>
      <c r="P631" s="260" t="s">
        <v>743</v>
      </c>
      <c r="Q631" s="250"/>
      <c r="R631" s="250"/>
      <c r="S631" s="250"/>
      <c r="T631" s="250"/>
      <c r="U631" s="250"/>
      <c r="V631" s="250"/>
      <c r="W631" s="250"/>
      <c r="X631" s="250"/>
      <c r="Y631" s="251" t="s">
        <v>743</v>
      </c>
      <c r="Z631" s="252"/>
      <c r="AA631" s="252"/>
      <c r="AB631" s="253"/>
      <c r="AC631" s="237" t="s">
        <v>702</v>
      </c>
      <c r="AD631" s="238"/>
      <c r="AE631" s="238"/>
      <c r="AF631" s="238"/>
      <c r="AG631" s="238"/>
      <c r="AH631" s="239" t="s">
        <v>743</v>
      </c>
      <c r="AI631" s="240"/>
      <c r="AJ631" s="240"/>
      <c r="AK631" s="240"/>
      <c r="AL631" s="241" t="s">
        <v>743</v>
      </c>
      <c r="AM631" s="242"/>
      <c r="AN631" s="242"/>
      <c r="AO631" s="243"/>
      <c r="AP631" s="244" t="s">
        <v>743</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25" max="49" man="1"/>
    <brk id="246"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2022-07-19T11:19:34Z</cp:lastPrinted>
  <dcterms:created xsi:type="dcterms:W3CDTF">2012-03-13T00:50:25Z</dcterms:created>
  <dcterms:modified xsi:type="dcterms:W3CDTF">2022-09-05T12:12:05Z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