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1FA7F1C-00B0-471D-93C1-7479C603BD6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27" i="11" l="1"/>
  <c r="AY331" i="11"/>
  <c r="AY336" i="11"/>
  <c r="AY323" i="11"/>
  <c r="AY338" i="11"/>
  <c r="AY326" i="11"/>
  <c r="AY341" i="11"/>
  <c r="AY328" i="11"/>
  <c r="AY330" i="11"/>
  <c r="AY69" i="11"/>
  <c r="AY322" i="11"/>
  <c r="AY337" i="11"/>
  <c r="AY397" i="11"/>
  <c r="AY324" i="11"/>
  <c r="AY332" i="11"/>
  <c r="AY398" i="11"/>
  <c r="AY325" i="11"/>
  <c r="AY333" i="11"/>
  <c r="AY340" i="11"/>
  <c r="AY66" i="11"/>
  <c r="AY75" i="11"/>
  <c r="AY73" i="11"/>
  <c r="AY77" i="11"/>
  <c r="AY74" i="11"/>
  <c r="AY72" i="11"/>
  <c r="AY335" i="11"/>
  <c r="AY214" i="11"/>
  <c r="AY213" i="11"/>
  <c r="AY208" i="11"/>
  <c r="AY212" i="11" s="1"/>
  <c r="AY200" i="11"/>
  <c r="AY204" i="11" s="1"/>
  <c r="AY195" i="11"/>
  <c r="AY196" i="11" s="1"/>
  <c r="AY190" i="11"/>
  <c r="AY192" i="11" s="1"/>
  <c r="AY180" i="11"/>
  <c r="AY187" i="11" s="1"/>
  <c r="AY173" i="11"/>
  <c r="AY179" i="11" s="1"/>
  <c r="AY170" i="11"/>
  <c r="AY172" i="11" s="1"/>
  <c r="AY167" i="11"/>
  <c r="AY169" i="11" s="1"/>
  <c r="AY136" i="11"/>
  <c r="AY137" i="11" s="1"/>
  <c r="AY133" i="11"/>
  <c r="AY134" i="11" s="1"/>
  <c r="AY132" i="11"/>
  <c r="AY139" i="11"/>
  <c r="AY141" i="11" s="1"/>
  <c r="AY166" i="11"/>
  <c r="AY161" i="11"/>
  <c r="AY162" i="11" s="1"/>
  <c r="AY156" i="11"/>
  <c r="AY158" i="11" s="1"/>
  <c r="AY146" i="11"/>
  <c r="AY150" i="11" s="1"/>
  <c r="AY127" i="11"/>
  <c r="AY128" i="11" s="1"/>
  <c r="AY122" i="11"/>
  <c r="AY126" i="11" s="1"/>
  <c r="AY117" i="11"/>
  <c r="AY112" i="11"/>
  <c r="AY120" i="11" s="1"/>
  <c r="AY99" i="11"/>
  <c r="AY101" i="11" s="1"/>
  <c r="AY98" i="11"/>
  <c r="AY102" i="11"/>
  <c r="AY104" i="11" s="1"/>
  <c r="AY118" i="11" l="1"/>
  <c r="AY151" i="11"/>
  <c r="AY135" i="11"/>
  <c r="AY119" i="11"/>
  <c r="AY100" i="11"/>
  <c r="AY115" i="11"/>
  <c r="AY130" i="11"/>
  <c r="AY142" i="11"/>
  <c r="AY174" i="11"/>
  <c r="AY113" i="11"/>
  <c r="AY129" i="11"/>
  <c r="AY116" i="11"/>
  <c r="AY131" i="11"/>
  <c r="AY121" i="11"/>
  <c r="AY152" i="11"/>
  <c r="AY143" i="11"/>
  <c r="AY205" i="11"/>
  <c r="AY153" i="11"/>
  <c r="AY145" i="11"/>
  <c r="AY206" i="11"/>
  <c r="AY114" i="11"/>
  <c r="AY155" i="11"/>
  <c r="AY175" i="11"/>
  <c r="AY193" i="11"/>
  <c r="AY124" i="11"/>
  <c r="AY163" i="11"/>
  <c r="AY144" i="11"/>
  <c r="AY138" i="11"/>
  <c r="AY176" i="11"/>
  <c r="AY198" i="11"/>
  <c r="AY207" i="11"/>
  <c r="AY125" i="11"/>
  <c r="AY164" i="11"/>
  <c r="AY177" i="11"/>
  <c r="AY178" i="11"/>
  <c r="AY201" i="11"/>
  <c r="AY209" i="11"/>
  <c r="AY123" i="11"/>
  <c r="AY171" i="11"/>
  <c r="AY202" i="11"/>
  <c r="AY210" i="11"/>
  <c r="AY154" i="11"/>
  <c r="AY140" i="11"/>
  <c r="AY203" i="11"/>
  <c r="AY21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81" i="11" l="1"/>
  <c r="AY97" i="11"/>
  <c r="AY80" i="11"/>
  <c r="AY82" i="11"/>
  <c r="AY84" i="11"/>
  <c r="AY96" i="11"/>
  <c r="AY83" i="11"/>
  <c r="AY85" i="11"/>
  <c r="AY49" i="11"/>
  <c r="AY89" i="11"/>
  <c r="AY91" i="11"/>
  <c r="AY92"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<sst xmlns="http://schemas.openxmlformats.org/spreadsheetml/2006/main" count="2083" uniqueCount="769">
  <si>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</si>
  <si>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</si>
  <si>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</si>
  <si>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</si>
  <si>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</si>
  <si>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</si>
  <si>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</si>
  <si>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</si>
  <si>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</si>
  <si>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</si>
  <si>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</si>
  <si>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</si>
  <si>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</si>
  <si>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</si>
  <si>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</si>
  <si>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</si>
  <si>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</si>
  <si>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</si>
  <si>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</si>
  <si>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</si>
  <si>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</si>
  <si>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</si>
  <si>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</si>
  <si>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</si>
  <si>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</si>
  <si>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</si>
  <si>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</si>
  <si>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</si>
  <si>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</si>
  <si>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</si>
  <si>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</si>
  <si>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</si>
  <si>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</si>
  <si>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</si>
  <si>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</si>
  <si>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</si>
  <si>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</si>
  <si>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</si>
  <si>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</si>
  <si>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</si>
  <si>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</si>
  <si>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</si>
  <si>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</si>
  <si>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</si>
  <si>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</si>
  <si>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</si>
  <si>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</si>
  <si>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</si>
  <si>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</si>
  <si>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</si>
  <si>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</si>
  <si>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</si>
  <si>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</si>
  <si>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</si>
  <si>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</si>
  <si>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</si>
  <si>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</si>
  <si>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</si>
  <si>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</si>
  <si>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</si>
  <si>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</si>
  <si>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</si>
  <si>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</si>
  <si>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</si>
  <si>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</si>
  <si>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</si>
  <si>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</si>
  <si>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</si>
  <si>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</si>
  <si>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</si>
  <si>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</si>
  <si>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</si>
  <si>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</si>
  <si>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</si>
  <si>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</si>
  <si>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</si>
  <si>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</si>
  <si>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</si>
  <si>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</si>
  <si>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</si>
  <si>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</si>
  <si>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</si>
  <si>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</si>
  <si>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</si>
  <si>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</si>
  <si>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</si>
  <si>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</si>
  <si>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</si>
  <si>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</si>
  <si>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</si>
  <si>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</si>
  <si>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</si>
  <si>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</si>
  <si>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</si>
  <si>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</si>
  <si>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</si>
  <si>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</si>
  <si>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</si>
  <si>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</si>
  <si>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</si>
  <si>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</si>
  <si>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</si>
  <si>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</si>
  <si>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</si>
  <si>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</si>
  <si>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</si>
  <si>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</si>
  <si>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</si>
  <si>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</si>
  <si>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</si>
  <si>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</si>
  <si>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</si>
  <si>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</si>
  <si>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</si>
  <si>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</si>
  <si>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</si>
  <si>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</si>
  <si>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</si>
  <si>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</si>
  <si>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</si>
  <si>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</si>
  <si>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</si>
  <si>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</si>
  <si>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</si>
  <si>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</si>
  <si>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</si>
  <si>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</si>
  <si>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</si>
  <si>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</si>
  <si>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</si>
  <si>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</si>
  <si>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</si>
  <si>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</si>
  <si>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</si>
  <si>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</si>
  <si>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</si>
  <si>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</si>
  <si>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</si>
  <si>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</si>
  <si>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</si>
  <si>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</si>
  <si>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</si>
  <si>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</si>
  <si>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</si>
  <si>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</si>
  <si>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</si>
  <si>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</si>
  <si>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</si>
  <si>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</si>
  <si>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</si>
  <si>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</si>
  <si>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</si>
  <si>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</si>
  <si>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</si>
  <si>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</si>
  <si>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</si>
  <si>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</si>
  <si>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</si>
  <si>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</si>
  <si>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</si>
  <si>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</si>
  <si>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</si>
  <si>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</si>
  <si>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</si>
  <si>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</si>
  <si>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</si>
  <si>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</si>
  <si>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</si>
  <si>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</si>
  <si>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</si>
  <si>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</si>
  <si>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</si>
  <si>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</si>
  <si>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</si>
  <si>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</si>
  <si>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</si>
  <si>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</si>
  <si>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</si>
  <si>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</si>
  <si>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</si>
  <si>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</si>
  <si>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</si>
  <si>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</si>
  <si>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</si>
  <si>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</si>
  <si>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</si>
  <si>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</si>
  <si>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</si>
  <si>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</si>
  <si>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</si>
  <si>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</si>
  <si>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</si>
  <si>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</si>
  <si>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</si>
  <si>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</si>
  <si>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</si>
  <si>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</si>
  <si>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</si>
  <si>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</si>
  <si>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</si>
  <si>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</si>
  <si>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</si>
  <si>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</si>
  <si>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</si>
  <si>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</si>
  <si>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</si>
  <si>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</si>
  <si>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</si>
  <si>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</si>
  <si>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</si>
  <si>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</si>
  <si>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</si>
  <si>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</si>
  <si>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</si>
  <si>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</si>
  <si>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</si>
  <si>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</si>
  <si>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</si>
  <si>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</si>
  <si>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</si>
  <si>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</si>
  <si>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</si>
  <si>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</si>
  <si>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</si>
  <si>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</si>
  <si>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</si>
  <si>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</si>
  <si>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</si>
  <si>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</si>
  <si>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</si>
  <si>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</si>
  <si>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</si>
  <si>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</si>
  <si>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</si>
  <si>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</si>
  <si>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</si>
  <si>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</si>
  <si>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</si>
  <si>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</si>
  <si>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</si>
  <si>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</si>
  <si>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</si>
  <si>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</si>
  <si>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</si>
  <si>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</si>
  <si>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</si>
  <si>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</si>
  <si>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</si>
  <si>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</si>
  <si>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</si>
  <si>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</si>
  <si>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</si>
  <si>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</si>
  <si>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</si>
  <si>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</si>
  <si>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</si>
  <si>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</si>
  <si>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</si>
  <si>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</si>
  <si>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</si>
  <si>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</si>
  <si>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</si>
  <si>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</si>
  <si>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</si>
  <si>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</si>
  <si>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</si>
  <si>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</si>
  <si>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</si>
  <si>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</si>
  <si>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</si>
  <si>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</si>
  <si>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</si>
  <si>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</si>
  <si>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</si>
  <si>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</si>
  <si>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</si>
  <si>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</si>
  <si>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</si>
  <si>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</si>
  <si>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</si>
  <si>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</si>
  <si>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</si>
  <si>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</si>
  <si>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</si>
  <si>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</si>
  <si>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</si>
  <si>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</si>
  <si>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</si>
  <si>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</si>
  <si>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</si>
  <si>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</si>
  <si>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</si>
  <si>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</si>
  <si>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</si>
  <si>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</si>
  <si>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</si>
  <si>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</si>
  <si>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</si>
  <si>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</si>
  <si>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</si>
  <si>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</si>
  <si>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</si>
  <si>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</si>
  <si>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</si>
  <si>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</si>
  <si>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</si>
  <si>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</si>
  <si>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</si>
  <si>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</si>
  <si>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</si>
  <si>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</si>
  <si>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</si>
  <si>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</si>
  <si>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</si>
  <si>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</si>
  <si>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</si>
  <si>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</si>
  <si>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</si>
  <si>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</si>
  <si>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</si>
  <si>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</si>
  <si>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</si>
  <si>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</si>
  <si>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</si>
  <si>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</si>
  <si>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</si>
  <si>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</si>
  <si>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</si>
  <si>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</si>
  <si>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</si>
  <si>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</si>
  <si>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</si>
  <si>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</si>
  <si>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</si>
  <si>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</si>
  <si>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</si>
  <si>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</si>
  <si>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</si>
  <si>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</si>
  <si>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</si>
  <si>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</si>
  <si>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</si>
  <si>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</si>
  <si>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</si>
  <si>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</si>
  <si>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</si>
  <si>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</si>
  <si>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</si>
  <si>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</si>
  <si>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</si>
  <si>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</si>
  <si>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</si>
  <si>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</si>
  <si>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</si>
  <si>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</si>
  <si>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</si>
  <si>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</si>
  <si>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</si>
  <si>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</si>
  <si>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</si>
  <si>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</si>
  <si>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</si>
  <si>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</si>
  <si>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</si>
  <si>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</si>
  <si>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</si>
  <si>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</si>
  <si>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</si>
  <si>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</si>
  <si>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</si>
  <si>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</si>
  <si>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</si>
  <si>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</si>
  <si>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</si>
  <si>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</si>
  <si>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</si>
  <si>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</si>
  <si>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</si>
  <si>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</si>
  <si>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</si>
  <si>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</si>
  <si>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</si>
  <si>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</si>
  <si>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</si>
  <si>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</si>
  <si>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</si>
  <si>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</si>
  <si>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</si>
  <si>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</si>
  <si>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</si>
  <si>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</si>
  <si>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</si>
  <si>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</si>
  <si>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</si>
  <si>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</si>
  <si>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</si>
  <si>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</si>
  <si>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</si>
  <si>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</si>
  <si>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</si>
  <si>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</si>
  <si>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</si>
  <si>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</si>
  <si>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</si>
  <si>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</si>
  <si>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</si>
  <si>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</si>
  <si>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</si>
  <si>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</si>
  <si>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</si>
  <si>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</si>
  <si>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</si>
  <si>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</si>
  <si>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</si>
  <si>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</si>
  <si>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</si>
  <si>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</si>
  <si>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</si>
  <si>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</si>
  <si>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</si>
  <si>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</si>
  <si>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</si>
  <si>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</si>
  <si>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</si>
  <si>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</si>
  <si>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</si>
  <si>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</si>
  <si>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</si>
  <si>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</si>
  <si>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</si>
  <si>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</si>
  <si>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</si>
  <si>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</si>
  <si>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</si>
  <si>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</si>
  <si>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</si>
  <si>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</si>
  <si>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</si>
  <si>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</si>
  <si>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</si>
  <si>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</si>
  <si>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</si>
  <si>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</si>
  <si>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</si>
  <si>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</si>
  <si>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</si>
  <si>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</si>
  <si>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</si>
  <si>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</si>
  <si>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</si>
  <si>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</si>
  <si>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</si>
  <si>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</si>
  <si>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</si>
  <si>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</si>
  <si>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</si>
  <si>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</si>
  <si>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</si>
  <si>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</si>
  <si>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</si>
  <si>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</si>
  <si>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</si>
  <si>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</si>
  <si>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</si>
  <si>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</si>
  <si>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</si>
  <si>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</si>
  <si>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</si>
  <si>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</si>
  <si>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</si>
  <si>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</si>
  <si>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</si>
  <si>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</si>
  <si>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</si>
  <si>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</si>
  <si>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</si>
  <si>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</si>
  <si>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</si>
  <si>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</si>
  <si>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</si>
  <si>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</si>
  <si>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</si>
  <si>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</si>
  <si>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</si>
  <si>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</si>
  <si>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</si>
  <si>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</si>
  <si>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</si>
  <si>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</si>
  <si>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</si>
  <si>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</si>
  <si>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</si>
  <si>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</si>
  <si>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</si>
  <si>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</si>
  <si>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</si>
  <si>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</si>
  <si>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</si>
  <si>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</si>
  <si>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</si>
  <si>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</si>
  <si>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</si>
  <si>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</si>
  <si>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</si>
  <si>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</si>
  <si>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</si>
  <si>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</si>
  <si>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</si>
  <si>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</si>
  <si>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</si>
  <si>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</si>
  <si>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</si>
  <si>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</si>
  <si>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</si>
  <si>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</si>
  <si>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</si>
  <si>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</si>
  <si>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</si>
  <si>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</si>
  <si>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</si>
  <si>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</si>
  <si>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</si>
  <si>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</si>
  <si>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</si>
  <si>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</si>
  <si>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</si>
  <si>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</si>
  <si>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</si>
  <si>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</si>
  <si>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</si>
  <si>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</si>
  <si>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</si>
  <si>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</si>
  <si>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</si>
  <si>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</si>
  <si>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</si>
  <si>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</si>
  <si>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</si>
  <si>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</si>
  <si>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</si>
  <si>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</si>
  <si>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</si>
  <si>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</si>
  <si>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</si>
  <si>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</si>
  <si>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</si>
  <si>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</si>
  <si>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</si>
  <si>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</si>
  <si>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</si>
  <si>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</si>
  <si>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</si>
  <si>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</si>
  <si>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</si>
  <si>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</si>
  <si>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</si>
  <si>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</si>
  <si>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</si>
  <si>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</si>
  <si>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</si>
  <si>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</si>
  <si>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</si>
  <si>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</si>
  <si>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</si>
  <si>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</si>
  <si>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</si>
  <si>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</si>
  <si>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</si>
  <si>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</si>
  <si>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</si>
  <si>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</si>
  <si>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</si>
  <si>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</si>
  <si>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</si>
  <si>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</si>
  <si>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</si>
  <si>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</si>
  <si>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</si>
  <si>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</si>
  <si>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</si>
  <si>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</si>
  <si>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</si>
  <si>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</si>
  <si>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</si>
  <si>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</si>
  <si>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</si>
  <si>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</si>
  <si>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</si>
  <si>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</si>
  <si>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</si>
  <si>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</si>
  <si>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</si>
  <si>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</si>
  <si>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</si>
  <si>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</si>
  <si>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</si>
  <si>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</si>
  <si>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</si>
  <si>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</si>
  <si>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</si>
  <si>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</si>
  <si>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</si>
  <si>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</si>
  <si>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</si>
  <si>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</si>
  <si>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</si>
  <si>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</si>
  <si>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</si>
  <si>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</si>
  <si>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</si>
  <si>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</si>
  <si>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</si>
  <si>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</si>
  <si>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</si>
  <si>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</si>
  <si>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</si>
  <si>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</si>
  <si>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</si>
  <si>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</si>
  <si>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</si>
  <si>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</si>
  <si>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</si>
  <si>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</si>
  <si>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</si>
  <si>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</si>
  <si>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</si>
  <si>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</si>
  <si>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</si>
  <si>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</si>
  <si>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</si>
  <si>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</si>
  <si>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</si>
  <si>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</si>
  <si>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</si>
  <si>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</si>
  <si>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</si>
  <si>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</si>
  <si>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</si>
  <si>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</si>
  <si>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</si>
  <si>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</si>
  <si>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</si>
  <si>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</si>
  <si>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</si>
  <si>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</si>
  <si>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</si>
  <si>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</si>
  <si>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</si>
  <si>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</si>
  <si>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</si>
  <si>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</si>
  <si>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</si>
  <si>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</si>
  <si>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</si>
  <si>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</si>
  <si>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</si>
  <si>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</si>
  <si>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</si>
  <si>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</si>
  <si>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</si>
  <si>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</si>
  <si>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</si>
  <si>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</si>
  <si>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</si>
  <si>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</si>
  <si>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</si>
  <si>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</si>
  <si>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</si>
  <si>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</si>
  <si>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</si>
  <si>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</si>
  <si>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</si>
  <si>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</si>
  <si>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</si>
  <si>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</si>
  <si>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</si>
  <si>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</si>
  <si>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</si>
  <si>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</si>
  <si>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</si>
  <si>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</si>
  <si>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</si>
  <si>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</si>
  <si>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</si>
  <si>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</si>
  <si>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</si>
  <si>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</si>
  <si>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</si>
  <si>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</si>
  <si>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</si>
  <si>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</si>
  <si>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</si>
  <si>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人事教育局</t>
  </si>
  <si>
    <t>平成8年度</t>
  </si>
  <si>
    <t>終了予定なし</t>
  </si>
  <si>
    <t>人材育成課</t>
  </si>
  <si>
    <t>自衛隊法第６５条の１０第１項</t>
  </si>
  <si>
    <t>防人育（事）第７号（２７．１０．１）
若年定年等隊員の就職の援助について（通達）
（以下「援護通達」という。）</t>
  </si>
  <si>
    <t>　民間事業者に委託し、全国２６駐屯地等（真駒内、旭川、東千歳、青森、仙台、朝霞、板妻、千僧、善通寺、福岡、健軍、北熊本、別府、大湊、下総、横須賀、舞鶴、呉、佐世保、鹿屋、千歳、三沢、入間、小牧、春日、那覇）に、キャリア・カウンセラー等の資格を保有し、雇用環境等に精通した部外専門家(進路相談員）を配置し、退職予定隊員に対する再就職及び退職後の生活設計等に関する相談（電話相談や、他の駐屯地等への出張相談等を含む。）を実施。</t>
  </si>
  <si>
    <t>-</t>
  </si>
  <si>
    <t>募集等庁費</t>
  </si>
  <si>
    <t>民間事業者に委託し、全国26駐屯地等に雇用等に精通したキャリア・カウンセラーの資格を有する部外専門家を配置し、退職予定隊員に対する再就職及び退職後の生活設計に関する相談を実施する。</t>
  </si>
  <si>
    <t>就職援護決定者数
なお、目標最終年度が無いため中間目標は設定していない。</t>
  </si>
  <si>
    <t>人</t>
  </si>
  <si>
    <t>利用者満足度
なお、目標最終年度が無いため中間目標は設定していない。</t>
  </si>
  <si>
    <t>進路相談員配置箇所数</t>
  </si>
  <si>
    <t>箇所</t>
  </si>
  <si>
    <t>進路相談件数</t>
  </si>
  <si>
    <t>進路相談部外委託に要する経費　／　進路相談件数</t>
    <phoneticPr fontId="5"/>
  </si>
  <si>
    <t>円</t>
  </si>
  <si>
    <t xml:space="preserve"> 百万円/人</t>
    <phoneticPr fontId="5"/>
  </si>
  <si>
    <t>87/60,956</t>
  </si>
  <si>
    <t>91/66,190</t>
  </si>
  <si>
    <t>／　</t>
    <phoneticPr fontId="5"/>
  </si>
  <si>
    <t>0083</t>
  </si>
  <si>
    <t>0082</t>
  </si>
  <si>
    <t>0458</t>
  </si>
  <si>
    <t>0353</t>
  </si>
  <si>
    <t>0280</t>
  </si>
  <si>
    <t>0259</t>
  </si>
  <si>
    <t>0254</t>
  </si>
  <si>
    <t>0244</t>
  </si>
  <si>
    <t>○</t>
  </si>
  <si>
    <t>防衛</t>
  </si>
  <si>
    <t>令和４年度版防衛白書</t>
    <phoneticPr fontId="5"/>
  </si>
  <si>
    <t>令和３年度業務実績報告</t>
    <phoneticPr fontId="5"/>
  </si>
  <si>
    <t>有</t>
  </si>
  <si>
    <t>無</t>
  </si>
  <si>
    <t>‐</t>
  </si>
  <si>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</si>
  <si>
    <t>全国の主要な駐屯地等２６箇所において、部外業者へ委託して実施している。</t>
    <rPh sb="0" eb="2">
      <t>ゼンコク</t>
    </rPh>
    <rPh sb="3" eb="5">
      <t>シュヨウ</t>
    </rPh>
    <rPh sb="6" eb="9">
      <t>チュウトンチ</t>
    </rPh>
    <rPh sb="9" eb="10">
      <t>トウ</t>
    </rPh>
    <rPh sb="12" eb="14">
      <t>カショ</t>
    </rPh>
    <rPh sb="19" eb="21">
      <t>ブガイ</t>
    </rPh>
    <rPh sb="21" eb="23">
      <t>ギョウシャ</t>
    </rPh>
    <rPh sb="24" eb="26">
      <t>イタク</t>
    </rPh>
    <rPh sb="28" eb="30">
      <t>ジッシ</t>
    </rPh>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</si>
  <si>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</si>
  <si>
    <t>最低価格落札方式による一般競争で行われている。
当該事業は、一般競争入札により、所要の公示期限等を設けたうえで競争性を確保し、契約を締結したものであり、支出先の選定は妥当である。</t>
  </si>
  <si>
    <t>受託事業者に日々の業務終了後、作業記録表提出をさせて、受託事業者の業務状況を把握する一方、援護通達において業務委託側である各自衛隊に対し、各四半期終了後及び年度終了後に「進路設計相談員業務実施状況報告」を提出するよう定めており、当該報告を確認・審査することによって適切な執行を把握している。</t>
  </si>
  <si>
    <t>２６年度からは契約期間を複数年度（３ヶ年度）としコスト削減を図った結果、単年度当たりの契約額が、２５年度の契約額より約２千万円の削減効果が得られた。</t>
  </si>
  <si>
    <t>毎年度援護希望者のほぼ１００％が再就職に至っており、進路相談利用者の約9割の者から満足の評価を得ていることから有効性が認められる。</t>
    <rPh sb="26" eb="28">
      <t>シンロ</t>
    </rPh>
    <rPh sb="28" eb="30">
      <t>ソウダン</t>
    </rPh>
    <rPh sb="30" eb="33">
      <t>リヨウシャ</t>
    </rPh>
    <phoneticPr fontId="5"/>
  </si>
  <si>
    <t>１　必要性
　再就職に際しては、様々な不安・悩みを有する隊員が多く存在し、そのため退職後の人生設計等を踏まえたきめ細かい専門的なカウンセリングが必要である。本事業は民間事業者に委託して全国の主な駐屯地等に部外専門家である進路相談員を配置し、再就職に関する各種相談の機会を付与するものであり、自衛隊法第６５条の１０第１項の規定に基づく防衛大臣の就職の援助（就職援護）の実施に当たり必要不可欠な事業である。
２　効率性
　受託事業者に日々の業務終了後、作業記録表提出をさせて、受託事業者の業務状況を把握する一方、援護通達において業務委託側である各自衛隊に対し、各四半期終了後及び年度終了後に「進路設計相談員業務実施状況報告」を提出するよう定めており、当該報告を確認・審査することによって執行状況を把握している。また、本事業は平成２４年７月２０日公共サービス改革基本方針の閣議決定により、平成２６年度に公共サービス改革法（競争の導入による公共サービスの改革に関する法律）の対象事業に定められ、その改善結果を踏まえ（平成２９年度から公共サービス改革法の対象外）、引き続き競争性を確保しつつ予算の効率的な執行に努めているところである。
３　有効性
　毎年度援護希望者のほぼ１００％が再就職に至っており、進路相談利用者の約9割の者から満足の評価を得ていることから有効性が認められる。
４　総合評価
　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rPh sb="546" eb="548">
      <t>シンロ</t>
    </rPh>
    <rPh sb="548" eb="550">
      <t>ソウダン</t>
    </rPh>
    <rPh sb="550" eb="553">
      <t>リヨウシャ</t>
    </rPh>
    <phoneticPr fontId="5"/>
  </si>
  <si>
    <t>進路相談部外委託</t>
    <rPh sb="0" eb="2">
      <t>シンロ</t>
    </rPh>
    <rPh sb="2" eb="4">
      <t>ソウダン</t>
    </rPh>
    <rPh sb="4" eb="6">
      <t>ブガイ</t>
    </rPh>
    <rPh sb="6" eb="8">
      <t>イタク</t>
    </rPh>
    <phoneticPr fontId="5"/>
  </si>
  <si>
    <t>国庫債務負担行為等</t>
  </si>
  <si>
    <t>A</t>
  </si>
  <si>
    <t>91/53,407</t>
    <phoneticPr fontId="5"/>
  </si>
  <si>
    <t>A.一般財団法人自衛隊援護協会</t>
    <phoneticPr fontId="5"/>
  </si>
  <si>
    <t>非常勤職員手当</t>
    <rPh sb="0" eb="3">
      <t>ヒジョウキン</t>
    </rPh>
    <rPh sb="3" eb="5">
      <t>ショクイン</t>
    </rPh>
    <rPh sb="5" eb="7">
      <t>テアテ</t>
    </rPh>
    <phoneticPr fontId="5"/>
  </si>
  <si>
    <t>進路相談事業に従事するものに対する給与・社会保険料等</t>
    <rPh sb="0" eb="2">
      <t>シンロ</t>
    </rPh>
    <rPh sb="2" eb="4">
      <t>ソウダン</t>
    </rPh>
    <rPh sb="4" eb="6">
      <t>ジギョウ</t>
    </rPh>
    <rPh sb="7" eb="9">
      <t>ジュウジ</t>
    </rPh>
    <rPh sb="14" eb="15">
      <t>タイ</t>
    </rPh>
    <rPh sb="17" eb="19">
      <t>キュウヨ</t>
    </rPh>
    <rPh sb="20" eb="22">
      <t>シャカイ</t>
    </rPh>
    <rPh sb="22" eb="24">
      <t>ホケン</t>
    </rPh>
    <rPh sb="24" eb="25">
      <t>リョウ</t>
    </rPh>
    <rPh sb="25" eb="26">
      <t>トウ</t>
    </rPh>
    <phoneticPr fontId="5"/>
  </si>
  <si>
    <t>進路相談員事務費</t>
    <rPh sb="0" eb="2">
      <t>シンロ</t>
    </rPh>
    <rPh sb="2" eb="5">
      <t>ソウダンイン</t>
    </rPh>
    <rPh sb="5" eb="8">
      <t>ジムヒ</t>
    </rPh>
    <phoneticPr fontId="5"/>
  </si>
  <si>
    <t>進路相談事業に要する事務費（旅費・能力向上のための経費・消耗品等）</t>
    <rPh sb="0" eb="2">
      <t>シンロ</t>
    </rPh>
    <rPh sb="2" eb="4">
      <t>ソウダン</t>
    </rPh>
    <rPh sb="4" eb="6">
      <t>ジギョウ</t>
    </rPh>
    <rPh sb="7" eb="8">
      <t>ヨウ</t>
    </rPh>
    <rPh sb="10" eb="13">
      <t>ジムヒ</t>
    </rPh>
    <rPh sb="14" eb="16">
      <t>リョヒ</t>
    </rPh>
    <rPh sb="17" eb="19">
      <t>ノウリョク</t>
    </rPh>
    <rPh sb="19" eb="21">
      <t>コウジョウ</t>
    </rPh>
    <rPh sb="25" eb="27">
      <t>ケイヒ</t>
    </rPh>
    <rPh sb="28" eb="31">
      <t>ショウモウヒン</t>
    </rPh>
    <rPh sb="31" eb="32">
      <t>トウ</t>
    </rPh>
    <phoneticPr fontId="5"/>
  </si>
  <si>
    <t>管理費</t>
    <rPh sb="0" eb="3">
      <t>カンリヒ</t>
    </rPh>
    <phoneticPr fontId="5"/>
  </si>
  <si>
    <t>事務に従事する者の人件費・租税公課等</t>
    <rPh sb="0" eb="2">
      <t>ジム</t>
    </rPh>
    <rPh sb="3" eb="5">
      <t>ジュウジ</t>
    </rPh>
    <rPh sb="7" eb="8">
      <t>モノ</t>
    </rPh>
    <rPh sb="9" eb="12">
      <t>ジンケンヒ</t>
    </rPh>
    <rPh sb="13" eb="15">
      <t>ソゼイ</t>
    </rPh>
    <rPh sb="15" eb="17">
      <t>コウカ</t>
    </rPh>
    <rPh sb="17" eb="18">
      <t>トウ</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</si>
  <si>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</si>
  <si>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Ⅰ－２（１）人的基盤の強化</t>
  </si>
  <si>
    <t>https://www.mod.go.jp/j/approach/hyouka/seisaku/2021/pdf/R03_bunseki_04.pdf</t>
  </si>
  <si>
    <t>　若年定年制（50歳半ば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若年定年等で退職を余儀なくされる自衛官は、再就職に関する様々な不安・悩みを抱えている者が多く、退職後の人生設計等を踏まえたきめ細かい専門的なカウンセリングが必要としているところ、本事業は民間事業者に委託して全国の主な駐屯地等に部外専門家である進路相談員を配置し、再就職に関する各種相談の機会を付与することにより、当該就職援護を円滑に実施することを目的とするものである。</t>
    <phoneticPr fontId="5"/>
  </si>
  <si>
    <t>民間事業者に委託し、全国26駐屯地等に雇用等に精通したキャリア・カウンセラーの資格を有する部外専門家を配置し、退職予定隊員に対する再就職及び退職後の生活設計に関する相談を実施する。</t>
    <phoneticPr fontId="5"/>
  </si>
  <si>
    <t>退職予定隊員に対して再就職に関する各種相談の機会を付与する。</t>
    <rPh sb="7" eb="8">
      <t>タイ</t>
    </rPh>
    <phoneticPr fontId="5"/>
  </si>
  <si>
    <t>退職予定隊員の再就職に対する不安や悩みの解消</t>
    <rPh sb="0" eb="2">
      <t>タイショク</t>
    </rPh>
    <rPh sb="2" eb="4">
      <t>ヨテイ</t>
    </rPh>
    <rPh sb="4" eb="6">
      <t>タイイン</t>
    </rPh>
    <rPh sb="7" eb="10">
      <t>サイシュウショク</t>
    </rPh>
    <rPh sb="11" eb="12">
      <t>タイ</t>
    </rPh>
    <rPh sb="20" eb="22">
      <t>カイショウ</t>
    </rPh>
    <phoneticPr fontId="5"/>
  </si>
  <si>
    <t>一般財団法人自衛隊援護協会</t>
    <rPh sb="0" eb="2">
      <t>イッパン</t>
    </rPh>
    <rPh sb="2" eb="4">
      <t>ザイダン</t>
    </rPh>
    <rPh sb="4" eb="6">
      <t>ホウジン</t>
    </rPh>
    <rPh sb="6" eb="9">
      <t>ジエイタイ</t>
    </rPh>
    <rPh sb="9" eb="11">
      <t>エンゴ</t>
    </rPh>
    <rPh sb="11" eb="13">
      <t>キョウカイ</t>
    </rPh>
    <phoneticPr fontId="5"/>
  </si>
  <si>
    <t>一般財団法人自衛隊援護協会</t>
    <rPh sb="0" eb="6">
      <t>イッパンザイダンホウジン</t>
    </rPh>
    <rPh sb="6" eb="9">
      <t>ジエイタイ</t>
    </rPh>
    <rPh sb="9" eb="11">
      <t>エンゴ</t>
    </rPh>
    <rPh sb="11" eb="13">
      <t>キョウカイ</t>
    </rPh>
    <phoneticPr fontId="5"/>
  </si>
  <si>
    <t>-</t>
    <phoneticPr fontId="5"/>
  </si>
  <si>
    <t>-</t>
    <phoneticPr fontId="5"/>
  </si>
  <si>
    <t>　２５年度の契約方式を企画競争から最低価格落札方式による一般競争に変更したことにより約５百万のコスト削減を行うことができた。
　また、上記の通り２６年度からは公共サービス改革法（競争の導入による公共サービスの改革に関する法律）の対象事業となったこと及び契約期間を複数年度（３カ年）としたため、２５年度の契約額と比較して約２千万円の削減効果があった。２９年度から新たに朝霞及び健軍に女性相談員を令和２年度から新た真駒内に追加配置するなど一部内容の変更（充実）を行ったところである。今後は、令和3年度に行われた財務執行調査を受け実施している、就職援護施策に関する調査検討役務の結果を踏まえ、引き続き、進路設計相談員業務実施状況報告等の確認により契約履行状況を把握し、効果的・効率的な予算要求及び予算執行に努める。</t>
    <rPh sb="196" eb="198">
      <t>レイワ</t>
    </rPh>
    <rPh sb="199" eb="201">
      <t>ネンド</t>
    </rPh>
    <rPh sb="203" eb="204">
      <t>アラ</t>
    </rPh>
    <rPh sb="205" eb="208">
      <t>マコマナイ</t>
    </rPh>
    <rPh sb="239" eb="241">
      <t>コンゴ</t>
    </rPh>
    <phoneticPr fontId="5"/>
  </si>
  <si>
    <t>人材育成課長
荒　心平</t>
    <rPh sb="7" eb="8">
      <t>アラ</t>
    </rPh>
    <rPh sb="9" eb="11">
      <t>シンペイ</t>
    </rPh>
    <phoneticPr fontId="5"/>
  </si>
  <si>
    <t>９ページ</t>
    <phoneticPr fontId="5"/>
  </si>
  <si>
    <t>　就職援護に当たっては、従来より、退職時に希望者全員を再就職させることを基本的な目標としてきたところ、事務官等の定年引上げや社会全体において高年齢者の雇用が推進される状況下において、若年定年等隊員や任期制隊員に対する就職援護についても、より長期間継続する雇用を確保したり、より高い処遇を得るなど質の向上を図り、退職予定者の多様なニーズに対応する施策が必要であり、今年度、就職援護施策に係る調査検討役務を実施し、その結果を今後の施策に反映させる。
※本検討にあたっては、令和３年度財務省予算執行調査の改善事項も踏まえ、調査検討を実施。（退職予定自衛官の再就職条件（所得額、勤務年限等）をより良いものとする「質の向上」を観点とした定量的な「活動目標の設定」のほか、「職業訓練の効率性」、「就職援護事業の有効性」見直し。）</t>
    <phoneticPr fontId="5"/>
  </si>
  <si>
    <t>・外部有識者抽出点検の対象外である。</t>
    <phoneticPr fontId="5"/>
  </si>
  <si>
    <t>・最低限の事務作業として入札行為を行うにとどまらず、一者応札の分析を行い、仕様の見直しなど、応札者等の拡大に真摯に追及すべき。</t>
    <phoneticPr fontId="5"/>
  </si>
  <si>
    <t>現在実施の調査検討を踏まえ、効率的な予算要求及び予算執行に努めてまいりたい。
　（令和５年度以降、更なる進路指導の強化に向け、部外キャリアコンサルタントの活用や相談のオンアライン化の導入
には、これまでの執行状況を確認し、競争性の確保に留意した仕様書等見直しを図る。）</t>
    <phoneticPr fontId="5"/>
  </si>
  <si>
    <t>進路相談部外委託に要する経費</t>
    <phoneticPr fontId="5"/>
  </si>
  <si>
    <t>-</t>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</si>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</sst>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269</xdr:row>
      <xdr:rowOff>0</xdr:rowOff>
    </xdr:from>
    <xdr:to>
      <xdr:col>33</xdr:col>
      <xdr:colOff>110199</xdr:colOff>
      <xdr:row>280</xdr:row>
      <xdr:rowOff>219796</xdr:rowOff>
    </xdr:to>
    <xdr:grpSp>
      <xdr:nvGrpSpPr>
        <xdr:cNvPr id="2" name="グループ化 1">
          <a:extLst>
            <a:ext uri="{FF2B5EF4-FFF2-40B4-BE49-F238E27FC236}">
              <a16:creationId xmlns:a16="http://schemas.microsoft.com/office/drawing/2014/main" id="{863931A4-531E-42CC-B236-C7A9FB6261C3}"/>
            </a:ext>
          </a:extLst>
        </xdr:cNvPr>
        <xdr:cNvGrpSpPr/>
      </xdr:nvGrpSpPr>
      <xdr:grpSpPr>
        <a:xfrm>
          <a:off x="4235824" y="47333647"/>
          <a:ext cx="2530669" cy="4041002"/>
          <a:chOff x="3489487" y="260648"/>
          <a:chExt cx="2114050" cy="3598813"/>
        </a:xfrm>
      </xdr:grpSpPr>
      <xdr:sp macro="" textlink="">
        <xdr:nvSpPr>
          <xdr:cNvPr id="3" name="正方形/長方形 2">
            <a:extLst>
              <a:ext uri="{FF2B5EF4-FFF2-40B4-BE49-F238E27FC236}">
                <a16:creationId xmlns:a16="http://schemas.microsoft.com/office/drawing/2014/main" id="{61DBCA85-F547-49F9-99B7-6D5491379176}"/>
              </a:ext>
            </a:extLst>
          </xdr:cNvPr>
          <xdr:cNvSpPr/>
        </xdr:nvSpPr>
        <xdr:spPr>
          <a:xfrm>
            <a:off x="3779912" y="260648"/>
            <a:ext cx="1512168" cy="648072"/>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91.5</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4" name="直線矢印コネクタ 3">
            <a:extLst>
              <a:ext uri="{FF2B5EF4-FFF2-40B4-BE49-F238E27FC236}">
                <a16:creationId xmlns:a16="http://schemas.microsoft.com/office/drawing/2014/main" id="{DDD7E33D-4101-4030-9E93-71487FA27070}"/>
              </a:ext>
            </a:extLst>
          </xdr:cNvPr>
          <xdr:cNvCxnSpPr/>
        </xdr:nvCxnSpPr>
        <xdr:spPr>
          <a:xfrm>
            <a:off x="4557029" y="1628800"/>
            <a:ext cx="0" cy="936104"/>
          </a:xfrm>
          <a:prstGeom prst="straightConnector1">
            <a:avLst/>
          </a:prstGeom>
          <a:noFill/>
          <a:ln w="9525" cap="flat" cmpd="sng" algn="ctr">
            <a:solidFill>
              <a:sysClr val="windowText" lastClr="000000"/>
            </a:solidFill>
            <a:prstDash val="solid"/>
            <a:tailEnd type="arrow"/>
          </a:ln>
          <a:effectLst/>
        </xdr:spPr>
      </xdr:cxnSp>
      <xdr:sp macro="" textlink="">
        <xdr:nvSpPr>
          <xdr:cNvPr id="5" name="大かっこ 4">
            <a:extLst>
              <a:ext uri="{FF2B5EF4-FFF2-40B4-BE49-F238E27FC236}">
                <a16:creationId xmlns:a16="http://schemas.microsoft.com/office/drawing/2014/main" id="{3392257F-676C-4841-957C-69FFD96C3EB6}"/>
              </a:ext>
            </a:extLst>
          </xdr:cNvPr>
          <xdr:cNvSpPr/>
        </xdr:nvSpPr>
        <xdr:spPr>
          <a:xfrm>
            <a:off x="3489487" y="960389"/>
            <a:ext cx="2093017" cy="380379"/>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一般社会の雇用環境等に精通した部外の専門家に、退職予定隊員に対する就職及び生活設計に関する相談を行わせる</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8A93D091-5355-422C-9B5D-A71BC5991BAE}"/>
              </a:ext>
            </a:extLst>
          </xdr:cNvPr>
          <xdr:cNvSpPr/>
        </xdr:nvSpPr>
        <xdr:spPr>
          <a:xfrm>
            <a:off x="3702253" y="2852936"/>
            <a:ext cx="1709551" cy="547961"/>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Ａ．（一財）自衛隊援護協会</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91.5</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大かっこ 6">
            <a:extLst>
              <a:ext uri="{FF2B5EF4-FFF2-40B4-BE49-F238E27FC236}">
                <a16:creationId xmlns:a16="http://schemas.microsoft.com/office/drawing/2014/main" id="{0EEA41AB-624D-4495-ACE4-C60DDF2369EA}"/>
              </a:ext>
            </a:extLst>
          </xdr:cNvPr>
          <xdr:cNvSpPr/>
        </xdr:nvSpPr>
        <xdr:spPr>
          <a:xfrm>
            <a:off x="3510520" y="3479082"/>
            <a:ext cx="2093017" cy="380379"/>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一般社会の雇用環境等に精通した部外の専門家に、退職予定隊員に対する就職及び生活設計に関する相談を行わせる</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D2A6A650-71C0-4697-B14D-13F63AA75C80}"/>
              </a:ext>
            </a:extLst>
          </xdr:cNvPr>
          <xdr:cNvSpPr/>
        </xdr:nvSpPr>
        <xdr:spPr>
          <a:xfrm>
            <a:off x="4187245" y="2636912"/>
            <a:ext cx="744323" cy="181053"/>
          </a:xfrm>
          <a:prstGeom prst="rect">
            <a:avLst/>
          </a:prstGeom>
          <a:noFill/>
          <a:ln w="12700" cap="flat" cmpd="sng" algn="ctr">
            <a:no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367</v>
      </c>
      <c r="AJ2" s="858" t="s">
        <v>723</v>
      </c>
      <c r="AK2" s="858"/>
      <c r="AL2" s="858"/>
      <c r="AM2" s="858"/>
      <c r="AN2" s="90" t="s">
        <v>367</v>
      </c>
      <c r="AO2" s="858">
        <v>21</v>
      </c>
      <c r="AP2" s="858"/>
      <c r="AQ2" s="858"/>
      <c r="AR2" s="91" t="s">
        <v>367</v>
      </c>
      <c r="AS2" s="859">
        <v>220</v>
      </c>
      <c r="AT2" s="859"/>
      <c r="AU2" s="859"/>
      <c r="AV2" s="90" t="str">
        <f>IF(AW2="","","-")</f>
        <v/>
      </c>
      <c r="AW2" s="860"/>
      <c r="AX2" s="860"/>
    </row>
    <row r="3" spans="1:50" ht="21" customHeight="1" thickBot="1" x14ac:dyDescent="0.2">
      <c r="A3" s="861" t="s">
        <v>681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691</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766</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692</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693</v>
      </c>
      <c r="H5" s="849"/>
      <c r="I5" s="849"/>
      <c r="J5" s="849"/>
      <c r="K5" s="849"/>
      <c r="L5" s="849"/>
      <c r="M5" s="850" t="s">
        <v>62</v>
      </c>
      <c r="N5" s="851"/>
      <c r="O5" s="851"/>
      <c r="P5" s="851"/>
      <c r="Q5" s="851"/>
      <c r="R5" s="852"/>
      <c r="S5" s="853" t="s">
        <v>694</v>
      </c>
      <c r="T5" s="849"/>
      <c r="U5" s="849"/>
      <c r="V5" s="849"/>
      <c r="W5" s="849"/>
      <c r="X5" s="854"/>
      <c r="Y5" s="855" t="s">
        <v>3</v>
      </c>
      <c r="Z5" s="856"/>
      <c r="AA5" s="856"/>
      <c r="AB5" s="856"/>
      <c r="AC5" s="856"/>
      <c r="AD5" s="857"/>
      <c r="AE5" s="878" t="s">
        <v>695</v>
      </c>
      <c r="AF5" s="878"/>
      <c r="AG5" s="878"/>
      <c r="AH5" s="878"/>
      <c r="AI5" s="878"/>
      <c r="AJ5" s="878"/>
      <c r="AK5" s="878"/>
      <c r="AL5" s="878"/>
      <c r="AM5" s="878"/>
      <c r="AN5" s="878"/>
      <c r="AO5" s="878"/>
      <c r="AP5" s="879"/>
      <c r="AQ5" s="880" t="s">
        <v>760</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696</v>
      </c>
      <c r="H7" s="889"/>
      <c r="I7" s="889"/>
      <c r="J7" s="889"/>
      <c r="K7" s="889"/>
      <c r="L7" s="889"/>
      <c r="M7" s="889"/>
      <c r="N7" s="889"/>
      <c r="O7" s="889"/>
      <c r="P7" s="889"/>
      <c r="Q7" s="889"/>
      <c r="R7" s="889"/>
      <c r="S7" s="889"/>
      <c r="T7" s="889"/>
      <c r="U7" s="889"/>
      <c r="V7" s="889"/>
      <c r="W7" s="889"/>
      <c r="X7" s="890"/>
      <c r="Y7" s="891" t="s">
        <v>352</v>
      </c>
      <c r="Z7" s="707"/>
      <c r="AA7" s="707"/>
      <c r="AB7" s="707"/>
      <c r="AC7" s="707"/>
      <c r="AD7" s="892"/>
      <c r="AE7" s="820" t="s">
        <v>697</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防衛関係</v>
      </c>
      <c r="AF8" s="868"/>
      <c r="AG8" s="868"/>
      <c r="AH8" s="868"/>
      <c r="AI8" s="868"/>
      <c r="AJ8" s="868"/>
      <c r="AK8" s="868"/>
      <c r="AL8" s="868"/>
      <c r="AM8" s="868"/>
      <c r="AN8" s="868"/>
      <c r="AO8" s="868"/>
      <c r="AP8" s="868"/>
      <c r="AQ8" s="868"/>
      <c r="AR8" s="868"/>
      <c r="AS8" s="868"/>
      <c r="AT8" s="868"/>
      <c r="AU8" s="868"/>
      <c r="AV8" s="868"/>
      <c r="AW8" s="868"/>
      <c r="AX8" s="874"/>
    </row>
    <row r="9" spans="1:50" ht="75.75" customHeight="1" x14ac:dyDescent="0.15">
      <c r="A9" s="793" t="s">
        <v>21</v>
      </c>
      <c r="B9" s="794"/>
      <c r="C9" s="794"/>
      <c r="D9" s="794"/>
      <c r="E9" s="794"/>
      <c r="F9" s="794"/>
      <c r="G9" s="875" t="s">
        <v>751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1" customHeight="1" x14ac:dyDescent="0.15">
      <c r="A10" s="781" t="s">
        <v>28</v>
      </c>
      <c r="B10" s="782"/>
      <c r="C10" s="782"/>
      <c r="D10" s="782"/>
      <c r="E10" s="782"/>
      <c r="F10" s="782"/>
      <c r="G10" s="783" t="s">
        <v>698</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委託・請負</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6"/>
    </row>
    <row r="13" spans="1:50" ht="21" customHeight="1" x14ac:dyDescent="0.15">
      <c r="A13" s="327"/>
      <c r="B13" s="328"/>
      <c r="C13" s="328"/>
      <c r="D13" s="328"/>
      <c r="E13" s="328"/>
      <c r="F13" s="329"/>
      <c r="G13" s="810" t="s">
        <v>6</v>
      </c>
      <c r="H13" s="811"/>
      <c r="I13" s="827" t="s">
        <v>7</v>
      </c>
      <c r="J13" s="828"/>
      <c r="K13" s="828"/>
      <c r="L13" s="828"/>
      <c r="M13" s="828"/>
      <c r="N13" s="828"/>
      <c r="O13" s="829"/>
      <c r="P13" s="721">
        <v>87</v>
      </c>
      <c r="Q13" s="722"/>
      <c r="R13" s="722"/>
      <c r="S13" s="722"/>
      <c r="T13" s="722"/>
      <c r="U13" s="722"/>
      <c r="V13" s="723"/>
      <c r="W13" s="721">
        <v>95</v>
      </c>
      <c r="X13" s="722"/>
      <c r="Y13" s="722"/>
      <c r="Z13" s="722"/>
      <c r="AA13" s="722"/>
      <c r="AB13" s="722"/>
      <c r="AC13" s="723"/>
      <c r="AD13" s="721">
        <v>91</v>
      </c>
      <c r="AE13" s="722"/>
      <c r="AF13" s="722"/>
      <c r="AG13" s="722"/>
      <c r="AH13" s="722"/>
      <c r="AI13" s="722"/>
      <c r="AJ13" s="723"/>
      <c r="AK13" s="721">
        <v>91</v>
      </c>
      <c r="AL13" s="722"/>
      <c r="AM13" s="722"/>
      <c r="AN13" s="722"/>
      <c r="AO13" s="722"/>
      <c r="AP13" s="722"/>
      <c r="AQ13" s="723"/>
      <c r="AR13" s="758" t="s">
        <v>767</v>
      </c>
      <c r="AS13" s="759"/>
      <c r="AT13" s="759"/>
      <c r="AU13" s="759"/>
      <c r="AV13" s="759"/>
      <c r="AW13" s="759"/>
      <c r="AX13" s="830"/>
    </row>
    <row r="14" spans="1:50" ht="21" customHeight="1" x14ac:dyDescent="0.15">
      <c r="A14" s="327"/>
      <c r="B14" s="328"/>
      <c r="C14" s="328"/>
      <c r="D14" s="328"/>
      <c r="E14" s="328"/>
      <c r="F14" s="329"/>
      <c r="G14" s="812"/>
      <c r="H14" s="813"/>
      <c r="I14" s="805" t="s">
        <v>8</v>
      </c>
      <c r="J14" s="806"/>
      <c r="K14" s="806"/>
      <c r="L14" s="806"/>
      <c r="M14" s="806"/>
      <c r="N14" s="806"/>
      <c r="O14" s="807"/>
      <c r="P14" s="721" t="s">
        <v>699</v>
      </c>
      <c r="Q14" s="722"/>
      <c r="R14" s="722"/>
      <c r="S14" s="722"/>
      <c r="T14" s="722"/>
      <c r="U14" s="722"/>
      <c r="V14" s="723"/>
      <c r="W14" s="721" t="s">
        <v>699</v>
      </c>
      <c r="X14" s="722"/>
      <c r="Y14" s="722"/>
      <c r="Z14" s="722"/>
      <c r="AA14" s="722"/>
      <c r="AB14" s="722"/>
      <c r="AC14" s="723"/>
      <c r="AD14" s="721" t="s">
        <v>699</v>
      </c>
      <c r="AE14" s="722"/>
      <c r="AF14" s="722"/>
      <c r="AG14" s="722"/>
      <c r="AH14" s="722"/>
      <c r="AI14" s="722"/>
      <c r="AJ14" s="723"/>
      <c r="AK14" s="721" t="s">
        <v>699</v>
      </c>
      <c r="AL14" s="722"/>
      <c r="AM14" s="722"/>
      <c r="AN14" s="722"/>
      <c r="AO14" s="722"/>
      <c r="AP14" s="722"/>
      <c r="AQ14" s="723"/>
      <c r="AR14" s="816"/>
      <c r="AS14" s="816"/>
      <c r="AT14" s="816"/>
      <c r="AU14" s="816"/>
      <c r="AV14" s="816"/>
      <c r="AW14" s="816"/>
      <c r="AX14" s="817"/>
    </row>
    <row r="15" spans="1:50" ht="21" customHeight="1" x14ac:dyDescent="0.15">
      <c r="A15" s="327"/>
      <c r="B15" s="328"/>
      <c r="C15" s="328"/>
      <c r="D15" s="328"/>
      <c r="E15" s="328"/>
      <c r="F15" s="329"/>
      <c r="G15" s="812"/>
      <c r="H15" s="813"/>
      <c r="I15" s="805" t="s">
        <v>48</v>
      </c>
      <c r="J15" s="818"/>
      <c r="K15" s="818"/>
      <c r="L15" s="818"/>
      <c r="M15" s="818"/>
      <c r="N15" s="818"/>
      <c r="O15" s="819"/>
      <c r="P15" s="721" t="s">
        <v>699</v>
      </c>
      <c r="Q15" s="722"/>
      <c r="R15" s="722"/>
      <c r="S15" s="722"/>
      <c r="T15" s="722"/>
      <c r="U15" s="722"/>
      <c r="V15" s="723"/>
      <c r="W15" s="721" t="s">
        <v>699</v>
      </c>
      <c r="X15" s="722"/>
      <c r="Y15" s="722"/>
      <c r="Z15" s="722"/>
      <c r="AA15" s="722"/>
      <c r="AB15" s="722"/>
      <c r="AC15" s="723"/>
      <c r="AD15" s="721" t="s">
        <v>699</v>
      </c>
      <c r="AE15" s="722"/>
      <c r="AF15" s="722"/>
      <c r="AG15" s="722"/>
      <c r="AH15" s="722"/>
      <c r="AI15" s="722"/>
      <c r="AJ15" s="723"/>
      <c r="AK15" s="721" t="s">
        <v>699</v>
      </c>
      <c r="AL15" s="722"/>
      <c r="AM15" s="722"/>
      <c r="AN15" s="722"/>
      <c r="AO15" s="722"/>
      <c r="AP15" s="722"/>
      <c r="AQ15" s="723"/>
      <c r="AR15" s="721" t="s">
        <v>757</v>
      </c>
      <c r="AS15" s="722"/>
      <c r="AT15" s="722"/>
      <c r="AU15" s="722"/>
      <c r="AV15" s="722"/>
      <c r="AW15" s="722"/>
      <c r="AX15" s="831"/>
    </row>
    <row r="16" spans="1:50" ht="21" customHeight="1" x14ac:dyDescent="0.15">
      <c r="A16" s="327"/>
      <c r="B16" s="328"/>
      <c r="C16" s="328"/>
      <c r="D16" s="328"/>
      <c r="E16" s="328"/>
      <c r="F16" s="329"/>
      <c r="G16" s="812"/>
      <c r="H16" s="813"/>
      <c r="I16" s="805" t="s">
        <v>49</v>
      </c>
      <c r="J16" s="818"/>
      <c r="K16" s="818"/>
      <c r="L16" s="818"/>
      <c r="M16" s="818"/>
      <c r="N16" s="818"/>
      <c r="O16" s="819"/>
      <c r="P16" s="721" t="s">
        <v>699</v>
      </c>
      <c r="Q16" s="722"/>
      <c r="R16" s="722"/>
      <c r="S16" s="722"/>
      <c r="T16" s="722"/>
      <c r="U16" s="722"/>
      <c r="V16" s="723"/>
      <c r="W16" s="721" t="s">
        <v>699</v>
      </c>
      <c r="X16" s="722"/>
      <c r="Y16" s="722"/>
      <c r="Z16" s="722"/>
      <c r="AA16" s="722"/>
      <c r="AB16" s="722"/>
      <c r="AC16" s="723"/>
      <c r="AD16" s="721" t="s">
        <v>699</v>
      </c>
      <c r="AE16" s="722"/>
      <c r="AF16" s="722"/>
      <c r="AG16" s="722"/>
      <c r="AH16" s="722"/>
      <c r="AI16" s="722"/>
      <c r="AJ16" s="723"/>
      <c r="AK16" s="721" t="s">
        <v>699</v>
      </c>
      <c r="AL16" s="722"/>
      <c r="AM16" s="722"/>
      <c r="AN16" s="722"/>
      <c r="AO16" s="722"/>
      <c r="AP16" s="722"/>
      <c r="AQ16" s="723"/>
      <c r="AR16" s="823"/>
      <c r="AS16" s="824"/>
      <c r="AT16" s="824"/>
      <c r="AU16" s="824"/>
      <c r="AV16" s="824"/>
      <c r="AW16" s="824"/>
      <c r="AX16" s="825"/>
    </row>
    <row r="17" spans="1:50" ht="24.75" customHeight="1" x14ac:dyDescent="0.15">
      <c r="A17" s="327"/>
      <c r="B17" s="328"/>
      <c r="C17" s="328"/>
      <c r="D17" s="328"/>
      <c r="E17" s="328"/>
      <c r="F17" s="329"/>
      <c r="G17" s="812"/>
      <c r="H17" s="813"/>
      <c r="I17" s="805" t="s">
        <v>47</v>
      </c>
      <c r="J17" s="806"/>
      <c r="K17" s="806"/>
      <c r="L17" s="806"/>
      <c r="M17" s="806"/>
      <c r="N17" s="806"/>
      <c r="O17" s="807"/>
      <c r="P17" s="721" t="s">
        <v>699</v>
      </c>
      <c r="Q17" s="722"/>
      <c r="R17" s="722"/>
      <c r="S17" s="722"/>
      <c r="T17" s="722"/>
      <c r="U17" s="722"/>
      <c r="V17" s="723"/>
      <c r="W17" s="721" t="s">
        <v>699</v>
      </c>
      <c r="X17" s="722"/>
      <c r="Y17" s="722"/>
      <c r="Z17" s="722"/>
      <c r="AA17" s="722"/>
      <c r="AB17" s="722"/>
      <c r="AC17" s="723"/>
      <c r="AD17" s="721" t="s">
        <v>699</v>
      </c>
      <c r="AE17" s="722"/>
      <c r="AF17" s="722"/>
      <c r="AG17" s="722"/>
      <c r="AH17" s="722"/>
      <c r="AI17" s="722"/>
      <c r="AJ17" s="723"/>
      <c r="AK17" s="721" t="s">
        <v>699</v>
      </c>
      <c r="AL17" s="722"/>
      <c r="AM17" s="722"/>
      <c r="AN17" s="722"/>
      <c r="AO17" s="722"/>
      <c r="AP17" s="722"/>
      <c r="AQ17" s="723"/>
      <c r="AR17" s="808"/>
      <c r="AS17" s="808"/>
      <c r="AT17" s="808"/>
      <c r="AU17" s="808"/>
      <c r="AV17" s="808"/>
      <c r="AW17" s="808"/>
      <c r="AX17" s="809"/>
    </row>
    <row r="18" spans="1:50" ht="24.75" customHeight="1" x14ac:dyDescent="0.15">
      <c r="A18" s="327"/>
      <c r="B18" s="328"/>
      <c r="C18" s="328"/>
      <c r="D18" s="328"/>
      <c r="E18" s="328"/>
      <c r="F18" s="329"/>
      <c r="G18" s="814"/>
      <c r="H18" s="815"/>
      <c r="I18" s="798" t="s">
        <v>18</v>
      </c>
      <c r="J18" s="799"/>
      <c r="K18" s="799"/>
      <c r="L18" s="799"/>
      <c r="M18" s="799"/>
      <c r="N18" s="799"/>
      <c r="O18" s="800"/>
      <c r="P18" s="801">
        <f>SUM(P13:V17)</f>
        <v>87</v>
      </c>
      <c r="Q18" s="802"/>
      <c r="R18" s="802"/>
      <c r="S18" s="802"/>
      <c r="T18" s="802"/>
      <c r="U18" s="802"/>
      <c r="V18" s="803"/>
      <c r="W18" s="801">
        <f>SUM(W13:AC17)</f>
        <v>95</v>
      </c>
      <c r="X18" s="802"/>
      <c r="Y18" s="802"/>
      <c r="Z18" s="802"/>
      <c r="AA18" s="802"/>
      <c r="AB18" s="802"/>
      <c r="AC18" s="803"/>
      <c r="AD18" s="801">
        <f>SUM(AD13:AJ17)</f>
        <v>91</v>
      </c>
      <c r="AE18" s="802"/>
      <c r="AF18" s="802"/>
      <c r="AG18" s="802"/>
      <c r="AH18" s="802"/>
      <c r="AI18" s="802"/>
      <c r="AJ18" s="803"/>
      <c r="AK18" s="801">
        <f>SUM(AK13:AQ17)</f>
        <v>91</v>
      </c>
      <c r="AL18" s="802"/>
      <c r="AM18" s="802"/>
      <c r="AN18" s="802"/>
      <c r="AO18" s="802"/>
      <c r="AP18" s="802"/>
      <c r="AQ18" s="803"/>
      <c r="AR18" s="801">
        <f>SUM(AR13:AX17)</f>
        <v>0</v>
      </c>
      <c r="AS18" s="802"/>
      <c r="AT18" s="802"/>
      <c r="AU18" s="802"/>
      <c r="AV18" s="802"/>
      <c r="AW18" s="802"/>
      <c r="AX18" s="804"/>
    </row>
    <row r="19" spans="1:50" ht="24.75" customHeight="1" x14ac:dyDescent="0.15">
      <c r="A19" s="327"/>
      <c r="B19" s="328"/>
      <c r="C19" s="328"/>
      <c r="D19" s="328"/>
      <c r="E19" s="328"/>
      <c r="F19" s="329"/>
      <c r="G19" s="773" t="s">
        <v>9</v>
      </c>
      <c r="H19" s="774"/>
      <c r="I19" s="774"/>
      <c r="J19" s="774"/>
      <c r="K19" s="774"/>
      <c r="L19" s="774"/>
      <c r="M19" s="774"/>
      <c r="N19" s="774"/>
      <c r="O19" s="774"/>
      <c r="P19" s="721">
        <v>87</v>
      </c>
      <c r="Q19" s="722"/>
      <c r="R19" s="722"/>
      <c r="S19" s="722"/>
      <c r="T19" s="722"/>
      <c r="U19" s="722"/>
      <c r="V19" s="723"/>
      <c r="W19" s="721">
        <v>91</v>
      </c>
      <c r="X19" s="722"/>
      <c r="Y19" s="722"/>
      <c r="Z19" s="722"/>
      <c r="AA19" s="722"/>
      <c r="AB19" s="722"/>
      <c r="AC19" s="723"/>
      <c r="AD19" s="721">
        <v>91</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27"/>
      <c r="B20" s="328"/>
      <c r="C20" s="328"/>
      <c r="D20" s="328"/>
      <c r="E20" s="328"/>
      <c r="F20" s="329"/>
      <c r="G20" s="773" t="s">
        <v>10</v>
      </c>
      <c r="H20" s="774"/>
      <c r="I20" s="774"/>
      <c r="J20" s="774"/>
      <c r="K20" s="774"/>
      <c r="L20" s="774"/>
      <c r="M20" s="774"/>
      <c r="N20" s="774"/>
      <c r="O20" s="774"/>
      <c r="P20" s="769">
        <f>IF(P18=0, "-", SUM(P19)/P18)</f>
        <v>1</v>
      </c>
      <c r="Q20" s="769"/>
      <c r="R20" s="769"/>
      <c r="S20" s="769"/>
      <c r="T20" s="769"/>
      <c r="U20" s="769"/>
      <c r="V20" s="769"/>
      <c r="W20" s="769">
        <f>IF(W18=0, "-", SUM(W19)/W18)</f>
        <v>0.95789473684210524</v>
      </c>
      <c r="X20" s="769"/>
      <c r="Y20" s="769"/>
      <c r="Z20" s="769"/>
      <c r="AA20" s="769"/>
      <c r="AB20" s="769"/>
      <c r="AC20" s="769"/>
      <c r="AD20" s="769">
        <f>IF(AD18=0, "-", SUM(AD19)/AD18)</f>
        <v>1</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320</v>
      </c>
      <c r="H21" s="768"/>
      <c r="I21" s="768"/>
      <c r="J21" s="768"/>
      <c r="K21" s="768"/>
      <c r="L21" s="768"/>
      <c r="M21" s="768"/>
      <c r="N21" s="768"/>
      <c r="O21" s="768"/>
      <c r="P21" s="769">
        <f>IF(P19=0, "-", SUM(P19)/SUM(P13,P14))</f>
        <v>1</v>
      </c>
      <c r="Q21" s="769"/>
      <c r="R21" s="769"/>
      <c r="S21" s="769"/>
      <c r="T21" s="769"/>
      <c r="U21" s="769"/>
      <c r="V21" s="769"/>
      <c r="W21" s="769">
        <f>IF(W19=0, "-", SUM(W19)/SUM(W13,W14))</f>
        <v>0.95789473684210524</v>
      </c>
      <c r="X21" s="769"/>
      <c r="Y21" s="769"/>
      <c r="Z21" s="769"/>
      <c r="AA21" s="769"/>
      <c r="AB21" s="769"/>
      <c r="AC21" s="769"/>
      <c r="AD21" s="769">
        <f>IF(AD19=0, "-", SUM(AD19)/SUM(AD13,AD14))</f>
        <v>1</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676</v>
      </c>
      <c r="B22" s="728"/>
      <c r="C22" s="728"/>
      <c r="D22" s="728"/>
      <c r="E22" s="728"/>
      <c r="F22" s="729"/>
      <c r="G22" s="733" t="s">
        <v>309</v>
      </c>
      <c r="H22" s="570"/>
      <c r="I22" s="570"/>
      <c r="J22" s="570"/>
      <c r="K22" s="570"/>
      <c r="L22" s="570"/>
      <c r="M22" s="570"/>
      <c r="N22" s="570"/>
      <c r="O22" s="571"/>
      <c r="P22" s="734" t="s">
        <v>674</v>
      </c>
      <c r="Q22" s="570"/>
      <c r="R22" s="570"/>
      <c r="S22" s="570"/>
      <c r="T22" s="570"/>
      <c r="U22" s="570"/>
      <c r="V22" s="571"/>
      <c r="W22" s="734" t="s">
        <v>675</v>
      </c>
      <c r="X22" s="570"/>
      <c r="Y22" s="570"/>
      <c r="Z22" s="570"/>
      <c r="AA22" s="570"/>
      <c r="AB22" s="570"/>
      <c r="AC22" s="571"/>
      <c r="AD22" s="734" t="s">
        <v>308</v>
      </c>
      <c r="AE22" s="570"/>
      <c r="AF22" s="570"/>
      <c r="AG22" s="570"/>
      <c r="AH22" s="570"/>
      <c r="AI22" s="570"/>
      <c r="AJ22" s="570"/>
      <c r="AK22" s="570"/>
      <c r="AL22" s="570"/>
      <c r="AM22" s="570"/>
      <c r="AN22" s="570"/>
      <c r="AO22" s="570"/>
      <c r="AP22" s="570"/>
      <c r="AQ22" s="570"/>
      <c r="AR22" s="570"/>
      <c r="AS22" s="570"/>
      <c r="AT22" s="570"/>
      <c r="AU22" s="570"/>
      <c r="AV22" s="570"/>
      <c r="AW22" s="570"/>
      <c r="AX22" s="754"/>
    </row>
    <row r="23" spans="1:50" ht="25.5" customHeight="1" x14ac:dyDescent="0.15">
      <c r="A23" s="730"/>
      <c r="B23" s="731"/>
      <c r="C23" s="731"/>
      <c r="D23" s="731"/>
      <c r="E23" s="731"/>
      <c r="F23" s="732"/>
      <c r="G23" s="755" t="s">
        <v>700</v>
      </c>
      <c r="H23" s="756"/>
      <c r="I23" s="756"/>
      <c r="J23" s="756"/>
      <c r="K23" s="756"/>
      <c r="L23" s="756"/>
      <c r="M23" s="756"/>
      <c r="N23" s="756"/>
      <c r="O23" s="757"/>
      <c r="P23" s="758">
        <v>91</v>
      </c>
      <c r="Q23" s="759"/>
      <c r="R23" s="759"/>
      <c r="S23" s="759"/>
      <c r="T23" s="759"/>
      <c r="U23" s="759"/>
      <c r="V23" s="760"/>
      <c r="W23" s="758" t="s">
        <v>757</v>
      </c>
      <c r="X23" s="759"/>
      <c r="Y23" s="759"/>
      <c r="Z23" s="759"/>
      <c r="AA23" s="759"/>
      <c r="AB23" s="759"/>
      <c r="AC23" s="760"/>
      <c r="AD23" s="761" t="s">
        <v>768</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0"/>
      <c r="B24" s="731"/>
      <c r="C24" s="731"/>
      <c r="D24" s="731"/>
      <c r="E24" s="731"/>
      <c r="F24" s="732"/>
      <c r="G24" s="724" t="s">
        <v>757</v>
      </c>
      <c r="H24" s="725"/>
      <c r="I24" s="725"/>
      <c r="J24" s="725"/>
      <c r="K24" s="725"/>
      <c r="L24" s="725"/>
      <c r="M24" s="725"/>
      <c r="N24" s="725"/>
      <c r="O24" s="726"/>
      <c r="P24" s="721" t="s">
        <v>757</v>
      </c>
      <c r="Q24" s="722"/>
      <c r="R24" s="722"/>
      <c r="S24" s="722"/>
      <c r="T24" s="722"/>
      <c r="U24" s="722"/>
      <c r="V24" s="723"/>
      <c r="W24" s="721" t="s">
        <v>757</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customHeight="1" x14ac:dyDescent="0.15">
      <c r="A25" s="730"/>
      <c r="B25" s="731"/>
      <c r="C25" s="731"/>
      <c r="D25" s="731"/>
      <c r="E25" s="731"/>
      <c r="F25" s="732"/>
      <c r="G25" s="724" t="s">
        <v>757</v>
      </c>
      <c r="H25" s="725"/>
      <c r="I25" s="725"/>
      <c r="J25" s="725"/>
      <c r="K25" s="725"/>
      <c r="L25" s="725"/>
      <c r="M25" s="725"/>
      <c r="N25" s="725"/>
      <c r="O25" s="726"/>
      <c r="P25" s="721" t="s">
        <v>757</v>
      </c>
      <c r="Q25" s="722"/>
      <c r="R25" s="722"/>
      <c r="S25" s="722"/>
      <c r="T25" s="722"/>
      <c r="U25" s="722"/>
      <c r="V25" s="723"/>
      <c r="W25" s="721" t="s">
        <v>757</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customHeight="1" x14ac:dyDescent="0.15">
      <c r="A26" s="730"/>
      <c r="B26" s="731"/>
      <c r="C26" s="731"/>
      <c r="D26" s="731"/>
      <c r="E26" s="731"/>
      <c r="F26" s="732"/>
      <c r="G26" s="724"/>
      <c r="H26" s="725"/>
      <c r="I26" s="725"/>
      <c r="J26" s="725"/>
      <c r="K26" s="725"/>
      <c r="L26" s="725"/>
      <c r="M26" s="725"/>
      <c r="N26" s="725"/>
      <c r="O26" s="726"/>
      <c r="P26" s="721"/>
      <c r="Q26" s="722"/>
      <c r="R26" s="722"/>
      <c r="S26" s="722"/>
      <c r="T26" s="722"/>
      <c r="U26" s="722"/>
      <c r="V26" s="723"/>
      <c r="W26" s="721"/>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customHeight="1" x14ac:dyDescent="0.15">
      <c r="A27" s="730"/>
      <c r="B27" s="731"/>
      <c r="C27" s="731"/>
      <c r="D27" s="731"/>
      <c r="E27" s="731"/>
      <c r="F27" s="732"/>
      <c r="G27" s="724"/>
      <c r="H27" s="725"/>
      <c r="I27" s="725"/>
      <c r="J27" s="725"/>
      <c r="K27" s="725"/>
      <c r="L27" s="725"/>
      <c r="M27" s="725"/>
      <c r="N27" s="725"/>
      <c r="O27" s="726"/>
      <c r="P27" s="721"/>
      <c r="Q27" s="722"/>
      <c r="R27" s="722"/>
      <c r="S27" s="722"/>
      <c r="T27" s="722"/>
      <c r="U27" s="722"/>
      <c r="V27" s="723"/>
      <c r="W27" s="721"/>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hidden="1" customHeight="1" x14ac:dyDescent="0.15">
      <c r="A28" s="730"/>
      <c r="B28" s="731"/>
      <c r="C28" s="731"/>
      <c r="D28" s="731"/>
      <c r="E28" s="731"/>
      <c r="F28" s="732"/>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0"/>
      <c r="B29" s="731"/>
      <c r="C29" s="731"/>
      <c r="D29" s="731"/>
      <c r="E29" s="731"/>
      <c r="F29" s="732"/>
      <c r="G29" s="318" t="s">
        <v>18</v>
      </c>
      <c r="H29" s="741"/>
      <c r="I29" s="741"/>
      <c r="J29" s="741"/>
      <c r="K29" s="741"/>
      <c r="L29" s="741"/>
      <c r="M29" s="741"/>
      <c r="N29" s="741"/>
      <c r="O29" s="742"/>
      <c r="P29" s="743">
        <f>AK13</f>
        <v>91</v>
      </c>
      <c r="Q29" s="744"/>
      <c r="R29" s="744"/>
      <c r="S29" s="744"/>
      <c r="T29" s="744"/>
      <c r="U29" s="744"/>
      <c r="V29" s="745"/>
      <c r="W29" s="746" t="str">
        <f>AR13</f>
        <v>-</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663</v>
      </c>
      <c r="B30" s="750"/>
      <c r="C30" s="750"/>
      <c r="D30" s="750"/>
      <c r="E30" s="750"/>
      <c r="F30" s="751"/>
      <c r="G30" s="752" t="s">
        <v>753</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68" t="s">
        <v>664</v>
      </c>
      <c r="B31" s="168"/>
      <c r="C31" s="168"/>
      <c r="D31" s="168"/>
      <c r="E31" s="168"/>
      <c r="F31" s="169"/>
      <c r="G31" s="709" t="s">
        <v>656</v>
      </c>
      <c r="H31" s="710"/>
      <c r="I31" s="710"/>
      <c r="J31" s="710"/>
      <c r="K31" s="710"/>
      <c r="L31" s="710"/>
      <c r="M31" s="710"/>
      <c r="N31" s="710"/>
      <c r="O31" s="710"/>
      <c r="P31" s="711" t="s">
        <v>655</v>
      </c>
      <c r="Q31" s="710"/>
      <c r="R31" s="710"/>
      <c r="S31" s="710"/>
      <c r="T31" s="710"/>
      <c r="U31" s="710"/>
      <c r="V31" s="710"/>
      <c r="W31" s="710"/>
      <c r="X31" s="712"/>
      <c r="Y31" s="713"/>
      <c r="Z31" s="714"/>
      <c r="AA31" s="715"/>
      <c r="AB31" s="646" t="s">
        <v>11</v>
      </c>
      <c r="AC31" s="646"/>
      <c r="AD31" s="646"/>
      <c r="AE31" s="131" t="s">
        <v>500</v>
      </c>
      <c r="AF31" s="716"/>
      <c r="AG31" s="716"/>
      <c r="AH31" s="717"/>
      <c r="AI31" s="131" t="s">
        <v>652</v>
      </c>
      <c r="AJ31" s="716"/>
      <c r="AK31" s="716"/>
      <c r="AL31" s="717"/>
      <c r="AM31" s="131" t="s">
        <v>468</v>
      </c>
      <c r="AN31" s="716"/>
      <c r="AO31" s="716"/>
      <c r="AP31" s="717"/>
      <c r="AQ31" s="643" t="s">
        <v>499</v>
      </c>
      <c r="AR31" s="644"/>
      <c r="AS31" s="644"/>
      <c r="AT31" s="645"/>
      <c r="AU31" s="643" t="s">
        <v>677</v>
      </c>
      <c r="AV31" s="644"/>
      <c r="AW31" s="644"/>
      <c r="AX31" s="653"/>
    </row>
    <row r="32" spans="1:50" ht="23.25" customHeight="1" x14ac:dyDescent="0.15">
      <c r="A32" s="668"/>
      <c r="B32" s="168"/>
      <c r="C32" s="168"/>
      <c r="D32" s="168"/>
      <c r="E32" s="168"/>
      <c r="F32" s="169"/>
      <c r="G32" s="753" t="s">
        <v>754</v>
      </c>
      <c r="H32" s="655"/>
      <c r="I32" s="655"/>
      <c r="J32" s="655"/>
      <c r="K32" s="655"/>
      <c r="L32" s="655"/>
      <c r="M32" s="655"/>
      <c r="N32" s="655"/>
      <c r="O32" s="655"/>
      <c r="P32" s="658" t="s">
        <v>705</v>
      </c>
      <c r="Q32" s="659"/>
      <c r="R32" s="659"/>
      <c r="S32" s="659"/>
      <c r="T32" s="659"/>
      <c r="U32" s="659"/>
      <c r="V32" s="659"/>
      <c r="W32" s="659"/>
      <c r="X32" s="660"/>
      <c r="Y32" s="664" t="s">
        <v>52</v>
      </c>
      <c r="Z32" s="665"/>
      <c r="AA32" s="666"/>
      <c r="AB32" s="667" t="s">
        <v>706</v>
      </c>
      <c r="AC32" s="667"/>
      <c r="AD32" s="667"/>
      <c r="AE32" s="636">
        <v>25</v>
      </c>
      <c r="AF32" s="636"/>
      <c r="AG32" s="636"/>
      <c r="AH32" s="636"/>
      <c r="AI32" s="636">
        <v>26</v>
      </c>
      <c r="AJ32" s="636"/>
      <c r="AK32" s="636"/>
      <c r="AL32" s="636"/>
      <c r="AM32" s="636">
        <v>26</v>
      </c>
      <c r="AN32" s="636"/>
      <c r="AO32" s="636"/>
      <c r="AP32" s="636"/>
      <c r="AQ32" s="682" t="s">
        <v>757</v>
      </c>
      <c r="AR32" s="636"/>
      <c r="AS32" s="636"/>
      <c r="AT32" s="636"/>
      <c r="AU32" s="637" t="s">
        <v>699</v>
      </c>
      <c r="AV32" s="638"/>
      <c r="AW32" s="638"/>
      <c r="AX32" s="639"/>
    </row>
    <row r="33" spans="1:51" ht="24.7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706</v>
      </c>
      <c r="AC33" s="667"/>
      <c r="AD33" s="667"/>
      <c r="AE33" s="636">
        <v>25</v>
      </c>
      <c r="AF33" s="636"/>
      <c r="AG33" s="636"/>
      <c r="AH33" s="636"/>
      <c r="AI33" s="636">
        <v>26</v>
      </c>
      <c r="AJ33" s="636"/>
      <c r="AK33" s="636"/>
      <c r="AL33" s="636"/>
      <c r="AM33" s="636">
        <v>26</v>
      </c>
      <c r="AN33" s="636"/>
      <c r="AO33" s="636"/>
      <c r="AP33" s="636"/>
      <c r="AQ33" s="636">
        <v>26</v>
      </c>
      <c r="AR33" s="636"/>
      <c r="AS33" s="636"/>
      <c r="AT33" s="636"/>
      <c r="AU33" s="636">
        <v>26</v>
      </c>
      <c r="AV33" s="636"/>
      <c r="AW33" s="636"/>
      <c r="AX33" s="636"/>
    </row>
    <row r="34" spans="1:51" ht="23.25" customHeight="1" x14ac:dyDescent="0.15">
      <c r="A34" s="700" t="s">
        <v>665</v>
      </c>
      <c r="B34" s="701"/>
      <c r="C34" s="701"/>
      <c r="D34" s="701"/>
      <c r="E34" s="701"/>
      <c r="F34" s="702"/>
      <c r="G34" s="191" t="s">
        <v>666</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500</v>
      </c>
      <c r="AF34" s="191"/>
      <c r="AG34" s="191"/>
      <c r="AH34" s="192"/>
      <c r="AI34" s="190" t="s">
        <v>652</v>
      </c>
      <c r="AJ34" s="191"/>
      <c r="AK34" s="191"/>
      <c r="AL34" s="192"/>
      <c r="AM34" s="190" t="s">
        <v>468</v>
      </c>
      <c r="AN34" s="191"/>
      <c r="AO34" s="191"/>
      <c r="AP34" s="192"/>
      <c r="AQ34" s="647" t="s">
        <v>678</v>
      </c>
      <c r="AR34" s="648"/>
      <c r="AS34" s="648"/>
      <c r="AT34" s="648"/>
      <c r="AU34" s="648"/>
      <c r="AV34" s="648"/>
      <c r="AW34" s="648"/>
      <c r="AX34" s="649"/>
    </row>
    <row r="35" spans="1:51" ht="24.75" customHeight="1" x14ac:dyDescent="0.15">
      <c r="A35" s="703"/>
      <c r="B35" s="704"/>
      <c r="C35" s="704"/>
      <c r="D35" s="704"/>
      <c r="E35" s="704"/>
      <c r="F35" s="705"/>
      <c r="G35" s="672" t="s">
        <v>708</v>
      </c>
      <c r="H35" s="673"/>
      <c r="I35" s="673"/>
      <c r="J35" s="673"/>
      <c r="K35" s="673"/>
      <c r="L35" s="673"/>
      <c r="M35" s="673"/>
      <c r="N35" s="673"/>
      <c r="O35" s="673"/>
      <c r="P35" s="673"/>
      <c r="Q35" s="673"/>
      <c r="R35" s="673"/>
      <c r="S35" s="673"/>
      <c r="T35" s="673"/>
      <c r="U35" s="673"/>
      <c r="V35" s="673"/>
      <c r="W35" s="673"/>
      <c r="X35" s="673"/>
      <c r="Y35" s="676" t="s">
        <v>665</v>
      </c>
      <c r="Z35" s="677"/>
      <c r="AA35" s="678"/>
      <c r="AB35" s="679" t="s">
        <v>709</v>
      </c>
      <c r="AC35" s="680"/>
      <c r="AD35" s="681"/>
      <c r="AE35" s="682">
        <v>1430</v>
      </c>
      <c r="AF35" s="682"/>
      <c r="AG35" s="682"/>
      <c r="AH35" s="682"/>
      <c r="AI35" s="682">
        <v>1382</v>
      </c>
      <c r="AJ35" s="682"/>
      <c r="AK35" s="682"/>
      <c r="AL35" s="682"/>
      <c r="AM35" s="682">
        <v>1713</v>
      </c>
      <c r="AN35" s="682"/>
      <c r="AO35" s="682"/>
      <c r="AP35" s="682"/>
      <c r="AQ35" s="108" t="s">
        <v>699</v>
      </c>
      <c r="AR35" s="102"/>
      <c r="AS35" s="102"/>
      <c r="AT35" s="102"/>
      <c r="AU35" s="102"/>
      <c r="AV35" s="102"/>
      <c r="AW35" s="102"/>
      <c r="AX35" s="103"/>
    </row>
    <row r="36" spans="1:51" ht="29.2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668</v>
      </c>
      <c r="Z36" s="669"/>
      <c r="AA36" s="670"/>
      <c r="AB36" s="632" t="s">
        <v>710</v>
      </c>
      <c r="AC36" s="633"/>
      <c r="AD36" s="634"/>
      <c r="AE36" s="635" t="s">
        <v>711</v>
      </c>
      <c r="AF36" s="635"/>
      <c r="AG36" s="635"/>
      <c r="AH36" s="635"/>
      <c r="AI36" s="635" t="s">
        <v>712</v>
      </c>
      <c r="AJ36" s="635"/>
      <c r="AK36" s="635"/>
      <c r="AL36" s="635"/>
      <c r="AM36" s="635" t="s">
        <v>740</v>
      </c>
      <c r="AN36" s="635"/>
      <c r="AO36" s="635"/>
      <c r="AP36" s="635"/>
      <c r="AQ36" s="718" t="s">
        <v>699</v>
      </c>
      <c r="AR36" s="719"/>
      <c r="AS36" s="719"/>
      <c r="AT36" s="719"/>
      <c r="AU36" s="719"/>
      <c r="AV36" s="719"/>
      <c r="AW36" s="719"/>
      <c r="AX36" s="720"/>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500</v>
      </c>
      <c r="AF37" s="630"/>
      <c r="AG37" s="630"/>
      <c r="AH37" s="631"/>
      <c r="AI37" s="698" t="s">
        <v>652</v>
      </c>
      <c r="AJ37" s="698"/>
      <c r="AK37" s="698"/>
      <c r="AL37" s="629"/>
      <c r="AM37" s="698" t="s">
        <v>468</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699</v>
      </c>
      <c r="AR38" s="528"/>
      <c r="AS38" s="142" t="s">
        <v>224</v>
      </c>
      <c r="AT38" s="143"/>
      <c r="AU38" s="141" t="s">
        <v>699</v>
      </c>
      <c r="AV38" s="141"/>
      <c r="AW38" s="123" t="s">
        <v>170</v>
      </c>
      <c r="AX38" s="144"/>
    </row>
    <row r="39" spans="1:51" ht="43.5" customHeight="1" x14ac:dyDescent="0.15">
      <c r="A39" s="694"/>
      <c r="B39" s="692"/>
      <c r="C39" s="692"/>
      <c r="D39" s="692"/>
      <c r="E39" s="692"/>
      <c r="F39" s="693"/>
      <c r="G39" s="193" t="s">
        <v>752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5248</v>
      </c>
      <c r="AF39" s="102"/>
      <c r="AG39" s="102"/>
      <c r="AH39" s="102"/>
      <c r="AI39" s="108">
        <v>2669</v>
      </c>
      <c r="AJ39" s="102"/>
      <c r="AK39" s="102"/>
      <c r="AL39" s="102"/>
      <c r="AM39" s="108">
        <v>4438</v>
      </c>
      <c r="AN39" s="102"/>
      <c r="AO39" s="102"/>
      <c r="AP39" s="102"/>
      <c r="AQ39" s="109" t="s">
        <v>699</v>
      </c>
      <c r="AR39" s="110"/>
      <c r="AS39" s="110"/>
      <c r="AT39" s="111"/>
      <c r="AU39" s="102" t="s">
        <v>699</v>
      </c>
      <c r="AV39" s="102"/>
      <c r="AW39" s="102"/>
      <c r="AX39" s="103"/>
    </row>
    <row r="40" spans="1:51" ht="39"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5281</v>
      </c>
      <c r="AF40" s="102"/>
      <c r="AG40" s="102"/>
      <c r="AH40" s="102"/>
      <c r="AI40" s="108">
        <v>2702</v>
      </c>
      <c r="AJ40" s="102"/>
      <c r="AK40" s="102"/>
      <c r="AL40" s="102"/>
      <c r="AM40" s="108">
        <v>4526</v>
      </c>
      <c r="AN40" s="102"/>
      <c r="AO40" s="102"/>
      <c r="AP40" s="102"/>
      <c r="AQ40" s="109" t="s">
        <v>699</v>
      </c>
      <c r="AR40" s="110"/>
      <c r="AS40" s="110"/>
      <c r="AT40" s="111"/>
      <c r="AU40" s="102" t="s">
        <v>699</v>
      </c>
      <c r="AV40" s="102"/>
      <c r="AW40" s="102"/>
      <c r="AX40" s="103"/>
    </row>
    <row r="41" spans="1:51" ht="40.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99.4</v>
      </c>
      <c r="AF41" s="102"/>
      <c r="AG41" s="102"/>
      <c r="AH41" s="102"/>
      <c r="AI41" s="108">
        <v>98.8</v>
      </c>
      <c r="AJ41" s="102"/>
      <c r="AK41" s="102"/>
      <c r="AL41" s="102"/>
      <c r="AM41" s="108">
        <v>98.1</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724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9" t="s">
        <v>663</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68" t="s">
        <v>664</v>
      </c>
      <c r="B65" s="168"/>
      <c r="C65" s="168"/>
      <c r="D65" s="168"/>
      <c r="E65" s="168"/>
      <c r="F65" s="169"/>
      <c r="G65" s="709" t="s">
        <v>656</v>
      </c>
      <c r="H65" s="710"/>
      <c r="I65" s="710"/>
      <c r="J65" s="710"/>
      <c r="K65" s="710"/>
      <c r="L65" s="710"/>
      <c r="M65" s="710"/>
      <c r="N65" s="710"/>
      <c r="O65" s="710"/>
      <c r="P65" s="711" t="s">
        <v>655</v>
      </c>
      <c r="Q65" s="710"/>
      <c r="R65" s="710"/>
      <c r="S65" s="710"/>
      <c r="T65" s="710"/>
      <c r="U65" s="710"/>
      <c r="V65" s="710"/>
      <c r="W65" s="710"/>
      <c r="X65" s="712"/>
      <c r="Y65" s="713"/>
      <c r="Z65" s="714"/>
      <c r="AA65" s="715"/>
      <c r="AB65" s="646" t="s">
        <v>11</v>
      </c>
      <c r="AC65" s="646"/>
      <c r="AD65" s="646"/>
      <c r="AE65" s="131" t="s">
        <v>500</v>
      </c>
      <c r="AF65" s="716"/>
      <c r="AG65" s="716"/>
      <c r="AH65" s="717"/>
      <c r="AI65" s="131" t="s">
        <v>652</v>
      </c>
      <c r="AJ65" s="716"/>
      <c r="AK65" s="716"/>
      <c r="AL65" s="717"/>
      <c r="AM65" s="131" t="s">
        <v>468</v>
      </c>
      <c r="AN65" s="716"/>
      <c r="AO65" s="716"/>
      <c r="AP65" s="717"/>
      <c r="AQ65" s="643" t="s">
        <v>499</v>
      </c>
      <c r="AR65" s="644"/>
      <c r="AS65" s="644"/>
      <c r="AT65" s="645"/>
      <c r="AU65" s="643" t="s">
        <v>677</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t="s">
        <v>707</v>
      </c>
      <c r="Q66" s="659"/>
      <c r="R66" s="659"/>
      <c r="S66" s="659"/>
      <c r="T66" s="659"/>
      <c r="U66" s="659"/>
      <c r="V66" s="659"/>
      <c r="W66" s="659"/>
      <c r="X66" s="660"/>
      <c r="Y66" s="664" t="s">
        <v>52</v>
      </c>
      <c r="Z66" s="665"/>
      <c r="AA66" s="666"/>
      <c r="AB66" s="667" t="s">
        <v>703</v>
      </c>
      <c r="AC66" s="667"/>
      <c r="AD66" s="667"/>
      <c r="AE66" s="636">
        <v>60956</v>
      </c>
      <c r="AF66" s="636"/>
      <c r="AG66" s="636"/>
      <c r="AH66" s="636"/>
      <c r="AI66" s="636">
        <v>66190</v>
      </c>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t="s">
        <v>703</v>
      </c>
      <c r="AC67" s="667"/>
      <c r="AD67" s="667"/>
      <c r="AE67" s="636">
        <v>52000</v>
      </c>
      <c r="AF67" s="636"/>
      <c r="AG67" s="636"/>
      <c r="AH67" s="636"/>
      <c r="AI67" s="636">
        <v>61000</v>
      </c>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665</v>
      </c>
      <c r="B68" s="701"/>
      <c r="C68" s="701"/>
      <c r="D68" s="701"/>
      <c r="E68" s="701"/>
      <c r="F68" s="702"/>
      <c r="G68" s="191" t="s">
        <v>666</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500</v>
      </c>
      <c r="AF68" s="134"/>
      <c r="AG68" s="134"/>
      <c r="AH68" s="134"/>
      <c r="AI68" s="134" t="s">
        <v>652</v>
      </c>
      <c r="AJ68" s="134"/>
      <c r="AK68" s="134"/>
      <c r="AL68" s="134"/>
      <c r="AM68" s="134" t="s">
        <v>468</v>
      </c>
      <c r="AN68" s="134"/>
      <c r="AO68" s="134"/>
      <c r="AP68" s="134"/>
      <c r="AQ68" s="647" t="s">
        <v>678</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713</v>
      </c>
      <c r="H69" s="673"/>
      <c r="I69" s="673"/>
      <c r="J69" s="673"/>
      <c r="K69" s="673"/>
      <c r="L69" s="673"/>
      <c r="M69" s="673"/>
      <c r="N69" s="673"/>
      <c r="O69" s="673"/>
      <c r="P69" s="673"/>
      <c r="Q69" s="673"/>
      <c r="R69" s="673"/>
      <c r="S69" s="673"/>
      <c r="T69" s="673"/>
      <c r="U69" s="673"/>
      <c r="V69" s="673"/>
      <c r="W69" s="673"/>
      <c r="X69" s="673"/>
      <c r="Y69" s="676" t="s">
        <v>665</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668</v>
      </c>
      <c r="Z70" s="669"/>
      <c r="AA70" s="670"/>
      <c r="AB70" s="632" t="s">
        <v>669</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t="s">
        <v>699</v>
      </c>
      <c r="AR72" s="528"/>
      <c r="AS72" s="142" t="s">
        <v>224</v>
      </c>
      <c r="AT72" s="143"/>
      <c r="AU72" s="141" t="s">
        <v>699</v>
      </c>
      <c r="AV72" s="141"/>
      <c r="AW72" s="123" t="s">
        <v>170</v>
      </c>
      <c r="AX72" s="144"/>
      <c r="AY72">
        <f t="shared" ref="AY72:AY77" si="1">$AY$71</f>
        <v>1</v>
      </c>
    </row>
    <row r="73" spans="1:51" ht="23.25" customHeight="1" x14ac:dyDescent="0.15">
      <c r="A73" s="618"/>
      <c r="B73" s="616"/>
      <c r="C73" s="616"/>
      <c r="D73" s="616"/>
      <c r="E73" s="616"/>
      <c r="F73" s="617"/>
      <c r="G73" s="193" t="s">
        <v>701</v>
      </c>
      <c r="H73" s="194"/>
      <c r="I73" s="194"/>
      <c r="J73" s="194"/>
      <c r="K73" s="194"/>
      <c r="L73" s="194"/>
      <c r="M73" s="194"/>
      <c r="N73" s="194"/>
      <c r="O73" s="195"/>
      <c r="P73" s="146" t="s">
        <v>704</v>
      </c>
      <c r="Q73" s="146"/>
      <c r="R73" s="146"/>
      <c r="S73" s="146"/>
      <c r="T73" s="146"/>
      <c r="U73" s="146"/>
      <c r="V73" s="146"/>
      <c r="W73" s="146"/>
      <c r="X73" s="147"/>
      <c r="Y73" s="234" t="s">
        <v>12</v>
      </c>
      <c r="Z73" s="235"/>
      <c r="AA73" s="236"/>
      <c r="AB73" s="163" t="s">
        <v>335</v>
      </c>
      <c r="AC73" s="163"/>
      <c r="AD73" s="163"/>
      <c r="AE73" s="108">
        <v>83.5</v>
      </c>
      <c r="AF73" s="102"/>
      <c r="AG73" s="102"/>
      <c r="AH73" s="102"/>
      <c r="AI73" s="108">
        <v>88.6</v>
      </c>
      <c r="AJ73" s="102"/>
      <c r="AK73" s="102"/>
      <c r="AL73" s="102"/>
      <c r="AM73" s="108">
        <v>85.4</v>
      </c>
      <c r="AN73" s="102"/>
      <c r="AO73" s="102"/>
      <c r="AP73" s="102"/>
      <c r="AQ73" s="109" t="s">
        <v>699</v>
      </c>
      <c r="AR73" s="110"/>
      <c r="AS73" s="110"/>
      <c r="AT73" s="111"/>
      <c r="AU73" s="102" t="s">
        <v>699</v>
      </c>
      <c r="AV73" s="102"/>
      <c r="AW73" s="102"/>
      <c r="AX73" s="103"/>
      <c r="AY73">
        <f t="shared" si="1"/>
        <v>1</v>
      </c>
    </row>
    <row r="74" spans="1:51" ht="23.25"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v>100</v>
      </c>
      <c r="AF74" s="102"/>
      <c r="AG74" s="102"/>
      <c r="AH74" s="102"/>
      <c r="AI74" s="108">
        <v>100</v>
      </c>
      <c r="AJ74" s="102"/>
      <c r="AK74" s="102"/>
      <c r="AL74" s="102"/>
      <c r="AM74" s="108">
        <v>100</v>
      </c>
      <c r="AN74" s="102"/>
      <c r="AO74" s="102"/>
      <c r="AP74" s="102"/>
      <c r="AQ74" s="109" t="s">
        <v>699</v>
      </c>
      <c r="AR74" s="110"/>
      <c r="AS74" s="110"/>
      <c r="AT74" s="111"/>
      <c r="AU74" s="102" t="s">
        <v>699</v>
      </c>
      <c r="AV74" s="102"/>
      <c r="AW74" s="102"/>
      <c r="AX74" s="103"/>
      <c r="AY74">
        <f t="shared" si="1"/>
        <v>1</v>
      </c>
    </row>
    <row r="75" spans="1:51" ht="60"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v>83.5</v>
      </c>
      <c r="AF75" s="102"/>
      <c r="AG75" s="102"/>
      <c r="AH75" s="102"/>
      <c r="AI75" s="108">
        <v>88.6</v>
      </c>
      <c r="AJ75" s="102"/>
      <c r="AK75" s="102"/>
      <c r="AL75" s="102"/>
      <c r="AM75" s="108">
        <v>85.4</v>
      </c>
      <c r="AN75" s="102"/>
      <c r="AO75" s="102"/>
      <c r="AP75" s="102"/>
      <c r="AQ75" s="109" t="s">
        <v>699</v>
      </c>
      <c r="AR75" s="110"/>
      <c r="AS75" s="110"/>
      <c r="AT75" s="111"/>
      <c r="AU75" s="102" t="s">
        <v>699</v>
      </c>
      <c r="AV75" s="102"/>
      <c r="AW75" s="102"/>
      <c r="AX75" s="103"/>
      <c r="AY75">
        <f t="shared" si="1"/>
        <v>1</v>
      </c>
    </row>
    <row r="76" spans="1:51" ht="23.25" customHeight="1" x14ac:dyDescent="0.15">
      <c r="A76" s="202" t="s">
        <v>344</v>
      </c>
      <c r="B76" s="165"/>
      <c r="C76" s="165"/>
      <c r="D76" s="165"/>
      <c r="E76" s="165"/>
      <c r="F76" s="166"/>
      <c r="G76" s="204" t="s">
        <v>725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5" t="s">
        <v>663</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68" t="s">
        <v>664</v>
      </c>
      <c r="B99" s="168"/>
      <c r="C99" s="168"/>
      <c r="D99" s="168"/>
      <c r="E99" s="168"/>
      <c r="F99" s="169"/>
      <c r="G99" s="709" t="s">
        <v>656</v>
      </c>
      <c r="H99" s="710"/>
      <c r="I99" s="710"/>
      <c r="J99" s="710"/>
      <c r="K99" s="710"/>
      <c r="L99" s="710"/>
      <c r="M99" s="710"/>
      <c r="N99" s="710"/>
      <c r="O99" s="710"/>
      <c r="P99" s="711" t="s">
        <v>655</v>
      </c>
      <c r="Q99" s="710"/>
      <c r="R99" s="710"/>
      <c r="S99" s="710"/>
      <c r="T99" s="710"/>
      <c r="U99" s="710"/>
      <c r="V99" s="710"/>
      <c r="W99" s="710"/>
      <c r="X99" s="712"/>
      <c r="Y99" s="713"/>
      <c r="Z99" s="714"/>
      <c r="AA99" s="715"/>
      <c r="AB99" s="646" t="s">
        <v>11</v>
      </c>
      <c r="AC99" s="646"/>
      <c r="AD99" s="646"/>
      <c r="AE99" s="134" t="s">
        <v>500</v>
      </c>
      <c r="AF99" s="134"/>
      <c r="AG99" s="134"/>
      <c r="AH99" s="134"/>
      <c r="AI99" s="134" t="s">
        <v>652</v>
      </c>
      <c r="AJ99" s="134"/>
      <c r="AK99" s="134"/>
      <c r="AL99" s="134"/>
      <c r="AM99" s="134" t="s">
        <v>468</v>
      </c>
      <c r="AN99" s="134"/>
      <c r="AO99" s="134"/>
      <c r="AP99" s="134"/>
      <c r="AQ99" s="643" t="s">
        <v>499</v>
      </c>
      <c r="AR99" s="644"/>
      <c r="AS99" s="644"/>
      <c r="AT99" s="645"/>
      <c r="AU99" s="643" t="s">
        <v>677</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665</v>
      </c>
      <c r="B102" s="120"/>
      <c r="C102" s="120"/>
      <c r="D102" s="120"/>
      <c r="E102" s="120"/>
      <c r="F102" s="683"/>
      <c r="G102" s="191" t="s">
        <v>666</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500</v>
      </c>
      <c r="AF102" s="134"/>
      <c r="AG102" s="134"/>
      <c r="AH102" s="134"/>
      <c r="AI102" s="134" t="s">
        <v>652</v>
      </c>
      <c r="AJ102" s="134"/>
      <c r="AK102" s="134"/>
      <c r="AL102" s="134"/>
      <c r="AM102" s="134" t="s">
        <v>468</v>
      </c>
      <c r="AN102" s="134"/>
      <c r="AO102" s="134"/>
      <c r="AP102" s="134"/>
      <c r="AQ102" s="647" t="s">
        <v>678</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667</v>
      </c>
      <c r="H103" s="673"/>
      <c r="I103" s="673"/>
      <c r="J103" s="673"/>
      <c r="K103" s="673"/>
      <c r="L103" s="673"/>
      <c r="M103" s="673"/>
      <c r="N103" s="673"/>
      <c r="O103" s="673"/>
      <c r="P103" s="673"/>
      <c r="Q103" s="673"/>
      <c r="R103" s="673"/>
      <c r="S103" s="673"/>
      <c r="T103" s="673"/>
      <c r="U103" s="673"/>
      <c r="V103" s="673"/>
      <c r="W103" s="673"/>
      <c r="X103" s="673"/>
      <c r="Y103" s="676" t="s">
        <v>665</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668</v>
      </c>
      <c r="Z104" s="669"/>
      <c r="AA104" s="670"/>
      <c r="AB104" s="632" t="s">
        <v>669</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5" t="s">
        <v>663</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68" t="s">
        <v>664</v>
      </c>
      <c r="B133" s="168"/>
      <c r="C133" s="168"/>
      <c r="D133" s="168"/>
      <c r="E133" s="168"/>
      <c r="F133" s="169"/>
      <c r="G133" s="709" t="s">
        <v>656</v>
      </c>
      <c r="H133" s="710"/>
      <c r="I133" s="710"/>
      <c r="J133" s="710"/>
      <c r="K133" s="710"/>
      <c r="L133" s="710"/>
      <c r="M133" s="710"/>
      <c r="N133" s="710"/>
      <c r="O133" s="710"/>
      <c r="P133" s="711" t="s">
        <v>655</v>
      </c>
      <c r="Q133" s="710"/>
      <c r="R133" s="710"/>
      <c r="S133" s="710"/>
      <c r="T133" s="710"/>
      <c r="U133" s="710"/>
      <c r="V133" s="710"/>
      <c r="W133" s="710"/>
      <c r="X133" s="712"/>
      <c r="Y133" s="713"/>
      <c r="Z133" s="714"/>
      <c r="AA133" s="715"/>
      <c r="AB133" s="646" t="s">
        <v>11</v>
      </c>
      <c r="AC133" s="646"/>
      <c r="AD133" s="646"/>
      <c r="AE133" s="134" t="s">
        <v>500</v>
      </c>
      <c r="AF133" s="134"/>
      <c r="AG133" s="134"/>
      <c r="AH133" s="134"/>
      <c r="AI133" s="134" t="s">
        <v>652</v>
      </c>
      <c r="AJ133" s="134"/>
      <c r="AK133" s="134"/>
      <c r="AL133" s="134"/>
      <c r="AM133" s="134" t="s">
        <v>468</v>
      </c>
      <c r="AN133" s="134"/>
      <c r="AO133" s="134"/>
      <c r="AP133" s="134"/>
      <c r="AQ133" s="643" t="s">
        <v>499</v>
      </c>
      <c r="AR133" s="644"/>
      <c r="AS133" s="644"/>
      <c r="AT133" s="645"/>
      <c r="AU133" s="643" t="s">
        <v>677</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665</v>
      </c>
      <c r="B136" s="120"/>
      <c r="C136" s="120"/>
      <c r="D136" s="120"/>
      <c r="E136" s="120"/>
      <c r="F136" s="683"/>
      <c r="G136" s="191" t="s">
        <v>666</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500</v>
      </c>
      <c r="AF136" s="134"/>
      <c r="AG136" s="134"/>
      <c r="AH136" s="134"/>
      <c r="AI136" s="134" t="s">
        <v>652</v>
      </c>
      <c r="AJ136" s="134"/>
      <c r="AK136" s="134"/>
      <c r="AL136" s="134"/>
      <c r="AM136" s="134" t="s">
        <v>468</v>
      </c>
      <c r="AN136" s="134"/>
      <c r="AO136" s="134"/>
      <c r="AP136" s="134"/>
      <c r="AQ136" s="647" t="s">
        <v>678</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667</v>
      </c>
      <c r="H137" s="673"/>
      <c r="I137" s="673"/>
      <c r="J137" s="673"/>
      <c r="K137" s="673"/>
      <c r="L137" s="673"/>
      <c r="M137" s="673"/>
      <c r="N137" s="673"/>
      <c r="O137" s="673"/>
      <c r="P137" s="673"/>
      <c r="Q137" s="673"/>
      <c r="R137" s="673"/>
      <c r="S137" s="673"/>
      <c r="T137" s="673"/>
      <c r="U137" s="673"/>
      <c r="V137" s="673"/>
      <c r="W137" s="673"/>
      <c r="X137" s="673"/>
      <c r="Y137" s="676" t="s">
        <v>665</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668</v>
      </c>
      <c r="Z138" s="669"/>
      <c r="AA138" s="670"/>
      <c r="AB138" s="632" t="s">
        <v>669</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5" t="s">
        <v>663</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68" t="s">
        <v>664</v>
      </c>
      <c r="B167" s="168"/>
      <c r="C167" s="168"/>
      <c r="D167" s="168"/>
      <c r="E167" s="168"/>
      <c r="F167" s="169"/>
      <c r="G167" s="709" t="s">
        <v>656</v>
      </c>
      <c r="H167" s="710"/>
      <c r="I167" s="710"/>
      <c r="J167" s="710"/>
      <c r="K167" s="710"/>
      <c r="L167" s="710"/>
      <c r="M167" s="710"/>
      <c r="N167" s="710"/>
      <c r="O167" s="710"/>
      <c r="P167" s="711" t="s">
        <v>655</v>
      </c>
      <c r="Q167" s="710"/>
      <c r="R167" s="710"/>
      <c r="S167" s="710"/>
      <c r="T167" s="710"/>
      <c r="U167" s="710"/>
      <c r="V167" s="710"/>
      <c r="W167" s="710"/>
      <c r="X167" s="712"/>
      <c r="Y167" s="713"/>
      <c r="Z167" s="714"/>
      <c r="AA167" s="715"/>
      <c r="AB167" s="646" t="s">
        <v>11</v>
      </c>
      <c r="AC167" s="646"/>
      <c r="AD167" s="646"/>
      <c r="AE167" s="134" t="s">
        <v>500</v>
      </c>
      <c r="AF167" s="134"/>
      <c r="AG167" s="134"/>
      <c r="AH167" s="134"/>
      <c r="AI167" s="134" t="s">
        <v>652</v>
      </c>
      <c r="AJ167" s="134"/>
      <c r="AK167" s="134"/>
      <c r="AL167" s="134"/>
      <c r="AM167" s="134" t="s">
        <v>468</v>
      </c>
      <c r="AN167" s="134"/>
      <c r="AO167" s="134"/>
      <c r="AP167" s="134"/>
      <c r="AQ167" s="643" t="s">
        <v>499</v>
      </c>
      <c r="AR167" s="644"/>
      <c r="AS167" s="644"/>
      <c r="AT167" s="645"/>
      <c r="AU167" s="643" t="s">
        <v>677</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665</v>
      </c>
      <c r="B170" s="120"/>
      <c r="C170" s="120"/>
      <c r="D170" s="120"/>
      <c r="E170" s="120"/>
      <c r="F170" s="683"/>
      <c r="G170" s="191" t="s">
        <v>666</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500</v>
      </c>
      <c r="AF170" s="134"/>
      <c r="AG170" s="134"/>
      <c r="AH170" s="134"/>
      <c r="AI170" s="134" t="s">
        <v>652</v>
      </c>
      <c r="AJ170" s="134"/>
      <c r="AK170" s="134"/>
      <c r="AL170" s="134"/>
      <c r="AM170" s="134" t="s">
        <v>468</v>
      </c>
      <c r="AN170" s="134"/>
      <c r="AO170" s="134"/>
      <c r="AP170" s="134"/>
      <c r="AQ170" s="647" t="s">
        <v>678</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667</v>
      </c>
      <c r="H171" s="673"/>
      <c r="I171" s="673"/>
      <c r="J171" s="673"/>
      <c r="K171" s="673"/>
      <c r="L171" s="673"/>
      <c r="M171" s="673"/>
      <c r="N171" s="673"/>
      <c r="O171" s="673"/>
      <c r="P171" s="673"/>
      <c r="Q171" s="673"/>
      <c r="R171" s="673"/>
      <c r="S171" s="673"/>
      <c r="T171" s="673"/>
      <c r="U171" s="673"/>
      <c r="V171" s="673"/>
      <c r="W171" s="673"/>
      <c r="X171" s="673"/>
      <c r="Y171" s="676" t="s">
        <v>665</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668</v>
      </c>
      <c r="Z172" s="669"/>
      <c r="AA172" s="670"/>
      <c r="AB172" s="632" t="s">
        <v>669</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4" t="s">
        <v>500</v>
      </c>
      <c r="AF208" s="274"/>
      <c r="AG208" s="274"/>
      <c r="AH208" s="274"/>
      <c r="AI208" s="134" t="s">
        <v>652</v>
      </c>
      <c r="AJ208" s="134"/>
      <c r="AK208" s="134"/>
      <c r="AL208" s="134"/>
      <c r="AM208" s="134" t="s">
        <v>468</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4"/>
      <c r="AF209" s="274"/>
      <c r="AG209" s="274"/>
      <c r="AH209" s="274"/>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648</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4.25" thickBot="1" x14ac:dyDescent="0.2">
      <c r="A214" s="437" t="s">
        <v>660</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c r="AS214" s="439"/>
      <c r="AT214" s="440"/>
      <c r="AU214" s="440"/>
      <c r="AV214" s="440"/>
      <c r="AW214" s="440"/>
      <c r="AX214" s="441"/>
      <c r="AY214">
        <f>COUNTIF($AR$214,"☑")</f>
        <v>0</v>
      </c>
    </row>
    <row r="215" spans="1:51" ht="45" customHeight="1" x14ac:dyDescent="0.15">
      <c r="A215" s="426" t="s">
        <v>366</v>
      </c>
      <c r="B215" s="427"/>
      <c r="C215" s="430" t="s">
        <v>227</v>
      </c>
      <c r="D215" s="427"/>
      <c r="E215" s="432" t="s">
        <v>243</v>
      </c>
      <c r="F215" s="433"/>
      <c r="G215" s="434" t="s">
        <v>748</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749</v>
      </c>
      <c r="H216" s="146"/>
      <c r="I216" s="146"/>
      <c r="J216" s="146"/>
      <c r="K216" s="146"/>
      <c r="L216" s="146"/>
      <c r="M216" s="146"/>
      <c r="N216" s="146"/>
      <c r="O216" s="146"/>
      <c r="P216" s="146"/>
      <c r="Q216" s="146"/>
      <c r="R216" s="146"/>
      <c r="S216" s="146"/>
      <c r="T216" s="146"/>
      <c r="U216" s="146"/>
      <c r="V216" s="147"/>
      <c r="W216" s="502" t="s">
        <v>670</v>
      </c>
      <c r="X216" s="503"/>
      <c r="Y216" s="503"/>
      <c r="Z216" s="503"/>
      <c r="AA216" s="504"/>
      <c r="AB216" s="505" t="s">
        <v>750</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671</v>
      </c>
      <c r="X217" s="509"/>
      <c r="Y217" s="509"/>
      <c r="Z217" s="509"/>
      <c r="AA217" s="510"/>
      <c r="AB217" s="505" t="s">
        <v>761</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683</v>
      </c>
      <c r="D218" s="512"/>
      <c r="E218" s="164" t="s">
        <v>362</v>
      </c>
      <c r="F218" s="166"/>
      <c r="G218" s="492" t="s">
        <v>230</v>
      </c>
      <c r="H218" s="493"/>
      <c r="I218" s="493"/>
      <c r="J218" s="513" t="s">
        <v>699</v>
      </c>
      <c r="K218" s="514"/>
      <c r="L218" s="514"/>
      <c r="M218" s="514"/>
      <c r="N218" s="514"/>
      <c r="O218" s="514"/>
      <c r="P218" s="514"/>
      <c r="Q218" s="514"/>
      <c r="R218" s="514"/>
      <c r="S218" s="514"/>
      <c r="T218" s="515"/>
      <c r="U218" s="490" t="s">
        <v>757</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684</v>
      </c>
      <c r="H219" s="493"/>
      <c r="I219" s="493"/>
      <c r="J219" s="493"/>
      <c r="K219" s="493"/>
      <c r="L219" s="493"/>
      <c r="M219" s="493"/>
      <c r="N219" s="493"/>
      <c r="O219" s="493"/>
      <c r="P219" s="493"/>
      <c r="Q219" s="493"/>
      <c r="R219" s="493"/>
      <c r="S219" s="493"/>
      <c r="T219" s="493"/>
      <c r="U219" s="489" t="s">
        <v>757</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671</v>
      </c>
      <c r="H220" s="493"/>
      <c r="I220" s="493"/>
      <c r="J220" s="493"/>
      <c r="K220" s="493"/>
      <c r="L220" s="493"/>
      <c r="M220" s="493"/>
      <c r="N220" s="493"/>
      <c r="O220" s="493"/>
      <c r="P220" s="493"/>
      <c r="Q220" s="493"/>
      <c r="R220" s="493"/>
      <c r="S220" s="493"/>
      <c r="T220" s="493"/>
      <c r="U220" s="832" t="s">
        <v>757</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87.7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722</v>
      </c>
      <c r="AE223" s="472"/>
      <c r="AF223" s="472"/>
      <c r="AG223" s="473" t="s">
        <v>729</v>
      </c>
      <c r="AH223" s="474"/>
      <c r="AI223" s="474"/>
      <c r="AJ223" s="474"/>
      <c r="AK223" s="474"/>
      <c r="AL223" s="474"/>
      <c r="AM223" s="474"/>
      <c r="AN223" s="474"/>
      <c r="AO223" s="474"/>
      <c r="AP223" s="474"/>
      <c r="AQ223" s="474"/>
      <c r="AR223" s="474"/>
      <c r="AS223" s="474"/>
      <c r="AT223" s="474"/>
      <c r="AU223" s="474"/>
      <c r="AV223" s="474"/>
      <c r="AW223" s="474"/>
      <c r="AX223" s="475"/>
    </row>
    <row r="224" spans="1:51" ht="47.2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722</v>
      </c>
      <c r="AE224" s="385"/>
      <c r="AF224" s="385"/>
      <c r="AG224" s="379" t="s">
        <v>730</v>
      </c>
      <c r="AH224" s="380"/>
      <c r="AI224" s="380"/>
      <c r="AJ224" s="380"/>
      <c r="AK224" s="380"/>
      <c r="AL224" s="380"/>
      <c r="AM224" s="380"/>
      <c r="AN224" s="380"/>
      <c r="AO224" s="380"/>
      <c r="AP224" s="380"/>
      <c r="AQ224" s="380"/>
      <c r="AR224" s="380"/>
      <c r="AS224" s="380"/>
      <c r="AT224" s="380"/>
      <c r="AU224" s="380"/>
      <c r="AV224" s="380"/>
      <c r="AW224" s="380"/>
      <c r="AX224" s="381"/>
    </row>
    <row r="225" spans="1:50" ht="69.7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722</v>
      </c>
      <c r="AE225" s="422"/>
      <c r="AF225" s="422"/>
      <c r="AG225" s="407" t="s">
        <v>731</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722</v>
      </c>
      <c r="AE226" s="403"/>
      <c r="AF226" s="403"/>
      <c r="AG226" s="405" t="s">
        <v>732</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726</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727</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728</v>
      </c>
      <c r="AE229" s="369"/>
      <c r="AF229" s="369"/>
      <c r="AG229" s="371" t="s">
        <v>699</v>
      </c>
      <c r="AH229" s="372"/>
      <c r="AI229" s="372"/>
      <c r="AJ229" s="372"/>
      <c r="AK229" s="372"/>
      <c r="AL229" s="372"/>
      <c r="AM229" s="372"/>
      <c r="AN229" s="372"/>
      <c r="AO229" s="372"/>
      <c r="AP229" s="372"/>
      <c r="AQ229" s="372"/>
      <c r="AR229" s="372"/>
      <c r="AS229" s="372"/>
      <c r="AT229" s="372"/>
      <c r="AU229" s="372"/>
      <c r="AV229" s="372"/>
      <c r="AW229" s="372"/>
      <c r="AX229" s="373"/>
    </row>
    <row r="230" spans="1:50" ht="95.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722</v>
      </c>
      <c r="AE230" s="385"/>
      <c r="AF230" s="385"/>
      <c r="AG230" s="379" t="s">
        <v>733</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728</v>
      </c>
      <c r="AE231" s="385"/>
      <c r="AF231" s="385"/>
      <c r="AG231" s="379" t="s">
        <v>699</v>
      </c>
      <c r="AH231" s="380"/>
      <c r="AI231" s="380"/>
      <c r="AJ231" s="380"/>
      <c r="AK231" s="380"/>
      <c r="AL231" s="380"/>
      <c r="AM231" s="380"/>
      <c r="AN231" s="380"/>
      <c r="AO231" s="380"/>
      <c r="AP231" s="380"/>
      <c r="AQ231" s="380"/>
      <c r="AR231" s="380"/>
      <c r="AS231" s="380"/>
      <c r="AT231" s="380"/>
      <c r="AU231" s="380"/>
      <c r="AV231" s="380"/>
      <c r="AW231" s="380"/>
      <c r="AX231" s="381"/>
    </row>
    <row r="232" spans="1:50" ht="91.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722</v>
      </c>
      <c r="AE232" s="385"/>
      <c r="AF232" s="385"/>
      <c r="AG232" s="379" t="s">
        <v>733</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728</v>
      </c>
      <c r="AE233" s="422"/>
      <c r="AF233" s="422"/>
      <c r="AG233" s="423" t="s">
        <v>699</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728</v>
      </c>
      <c r="AE234" s="385"/>
      <c r="AF234" s="454"/>
      <c r="AG234" s="379" t="s">
        <v>699</v>
      </c>
      <c r="AH234" s="380"/>
      <c r="AI234" s="380"/>
      <c r="AJ234" s="380"/>
      <c r="AK234" s="380"/>
      <c r="AL234" s="380"/>
      <c r="AM234" s="380"/>
      <c r="AN234" s="380"/>
      <c r="AO234" s="380"/>
      <c r="AP234" s="380"/>
      <c r="AQ234" s="380"/>
      <c r="AR234" s="380"/>
      <c r="AS234" s="380"/>
      <c r="AT234" s="380"/>
      <c r="AU234" s="380"/>
      <c r="AV234" s="380"/>
      <c r="AW234" s="380"/>
      <c r="AX234" s="381"/>
    </row>
    <row r="235" spans="1:50" ht="67.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722</v>
      </c>
      <c r="AE235" s="415"/>
      <c r="AF235" s="416"/>
      <c r="AG235" s="417" t="s">
        <v>734</v>
      </c>
      <c r="AH235" s="418"/>
      <c r="AI235" s="418"/>
      <c r="AJ235" s="418"/>
      <c r="AK235" s="418"/>
      <c r="AL235" s="418"/>
      <c r="AM235" s="418"/>
      <c r="AN235" s="418"/>
      <c r="AO235" s="418"/>
      <c r="AP235" s="418"/>
      <c r="AQ235" s="418"/>
      <c r="AR235" s="418"/>
      <c r="AS235" s="418"/>
      <c r="AT235" s="418"/>
      <c r="AU235" s="418"/>
      <c r="AV235" s="418"/>
      <c r="AW235" s="418"/>
      <c r="AX235" s="419"/>
    </row>
    <row r="236" spans="1:50" ht="54.75"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722</v>
      </c>
      <c r="AE236" s="369"/>
      <c r="AF236" s="370"/>
      <c r="AG236" s="371" t="s">
        <v>735</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728</v>
      </c>
      <c r="AE237" s="378"/>
      <c r="AF237" s="378"/>
      <c r="AG237" s="379" t="s">
        <v>699</v>
      </c>
      <c r="AH237" s="380"/>
      <c r="AI237" s="380"/>
      <c r="AJ237" s="380"/>
      <c r="AK237" s="380"/>
      <c r="AL237" s="380"/>
      <c r="AM237" s="380"/>
      <c r="AN237" s="380"/>
      <c r="AO237" s="380"/>
      <c r="AP237" s="380"/>
      <c r="AQ237" s="380"/>
      <c r="AR237" s="380"/>
      <c r="AS237" s="380"/>
      <c r="AT237" s="380"/>
      <c r="AU237" s="380"/>
      <c r="AV237" s="380"/>
      <c r="AW237" s="380"/>
      <c r="AX237" s="381"/>
    </row>
    <row r="238" spans="1:50" ht="53.25"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722</v>
      </c>
      <c r="AE238" s="385"/>
      <c r="AF238" s="385"/>
      <c r="AG238" s="379" t="s">
        <v>735</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728</v>
      </c>
      <c r="AE239" s="385"/>
      <c r="AF239" s="385"/>
      <c r="AG239" s="409" t="s">
        <v>699</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728</v>
      </c>
      <c r="AE240" s="403"/>
      <c r="AF240" s="404"/>
      <c r="AG240" s="405" t="s">
        <v>699</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11" t="s">
        <v>0</v>
      </c>
      <c r="D241" s="912"/>
      <c r="E241" s="912"/>
      <c r="F241" s="912"/>
      <c r="G241" s="912"/>
      <c r="H241" s="912"/>
      <c r="I241" s="912"/>
      <c r="J241" s="912"/>
      <c r="K241" s="912"/>
      <c r="L241" s="912"/>
      <c r="M241" s="912"/>
      <c r="N241" s="912"/>
      <c r="O241" s="908" t="s">
        <v>689</v>
      </c>
      <c r="P241" s="909"/>
      <c r="Q241" s="909"/>
      <c r="R241" s="909"/>
      <c r="S241" s="909"/>
      <c r="T241" s="909"/>
      <c r="U241" s="909"/>
      <c r="V241" s="909"/>
      <c r="W241" s="909"/>
      <c r="X241" s="909"/>
      <c r="Y241" s="909"/>
      <c r="Z241" s="909"/>
      <c r="AA241" s="909"/>
      <c r="AB241" s="909"/>
      <c r="AC241" s="909"/>
      <c r="AD241" s="909"/>
      <c r="AE241" s="909"/>
      <c r="AF241" s="910"/>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5"/>
      <c r="D242" s="896"/>
      <c r="E242" s="388"/>
      <c r="F242" s="388"/>
      <c r="G242" s="388"/>
      <c r="H242" s="389"/>
      <c r="I242" s="389"/>
      <c r="J242" s="897"/>
      <c r="K242" s="897"/>
      <c r="L242" s="897"/>
      <c r="M242" s="389" t="s">
        <v>758</v>
      </c>
      <c r="N242" s="898"/>
      <c r="O242" s="899" t="s">
        <v>757</v>
      </c>
      <c r="P242" s="900"/>
      <c r="Q242" s="900"/>
      <c r="R242" s="900"/>
      <c r="S242" s="900"/>
      <c r="T242" s="900"/>
      <c r="U242" s="900"/>
      <c r="V242" s="900"/>
      <c r="W242" s="900"/>
      <c r="X242" s="900"/>
      <c r="Y242" s="900"/>
      <c r="Z242" s="900"/>
      <c r="AA242" s="900"/>
      <c r="AB242" s="900"/>
      <c r="AC242" s="900"/>
      <c r="AD242" s="900"/>
      <c r="AE242" s="900"/>
      <c r="AF242" s="901"/>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t="s">
        <v>758</v>
      </c>
      <c r="N243" s="392"/>
      <c r="O243" s="902" t="s">
        <v>757</v>
      </c>
      <c r="P243" s="903"/>
      <c r="Q243" s="903"/>
      <c r="R243" s="903"/>
      <c r="S243" s="903"/>
      <c r="T243" s="903"/>
      <c r="U243" s="903"/>
      <c r="V243" s="903"/>
      <c r="W243" s="903"/>
      <c r="X243" s="903"/>
      <c r="Y243" s="903"/>
      <c r="Z243" s="903"/>
      <c r="AA243" s="903"/>
      <c r="AB243" s="903"/>
      <c r="AC243" s="903"/>
      <c r="AD243" s="903"/>
      <c r="AE243" s="903"/>
      <c r="AF243" s="904"/>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t="s">
        <v>758</v>
      </c>
      <c r="N244" s="392"/>
      <c r="O244" s="902" t="s">
        <v>757</v>
      </c>
      <c r="P244" s="903"/>
      <c r="Q244" s="903"/>
      <c r="R244" s="903"/>
      <c r="S244" s="903"/>
      <c r="T244" s="903"/>
      <c r="U244" s="903"/>
      <c r="V244" s="903"/>
      <c r="W244" s="903"/>
      <c r="X244" s="903"/>
      <c r="Y244" s="903"/>
      <c r="Z244" s="903"/>
      <c r="AA244" s="903"/>
      <c r="AB244" s="903"/>
      <c r="AC244" s="903"/>
      <c r="AD244" s="903"/>
      <c r="AE244" s="903"/>
      <c r="AF244" s="904"/>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hidden="1" customHeight="1" x14ac:dyDescent="0.15">
      <c r="A245" s="395"/>
      <c r="B245" s="396"/>
      <c r="C245" s="386"/>
      <c r="D245" s="387"/>
      <c r="E245" s="388"/>
      <c r="F245" s="388"/>
      <c r="G245" s="388"/>
      <c r="H245" s="389"/>
      <c r="I245" s="389"/>
      <c r="J245" s="390"/>
      <c r="K245" s="390"/>
      <c r="L245" s="390"/>
      <c r="M245" s="391"/>
      <c r="N245" s="392"/>
      <c r="O245" s="902"/>
      <c r="P245" s="903"/>
      <c r="Q245" s="903"/>
      <c r="R245" s="903"/>
      <c r="S245" s="903"/>
      <c r="T245" s="903"/>
      <c r="U245" s="903"/>
      <c r="V245" s="903"/>
      <c r="W245" s="903"/>
      <c r="X245" s="903"/>
      <c r="Y245" s="903"/>
      <c r="Z245" s="903"/>
      <c r="AA245" s="903"/>
      <c r="AB245" s="903"/>
      <c r="AC245" s="903"/>
      <c r="AD245" s="903"/>
      <c r="AE245" s="903"/>
      <c r="AF245" s="904"/>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hidden="1" customHeight="1" x14ac:dyDescent="0.15">
      <c r="A246" s="397"/>
      <c r="B246" s="398"/>
      <c r="C246" s="411"/>
      <c r="D246" s="412"/>
      <c r="E246" s="388"/>
      <c r="F246" s="388"/>
      <c r="G246" s="388"/>
      <c r="H246" s="389"/>
      <c r="I246" s="389"/>
      <c r="J246" s="413"/>
      <c r="K246" s="413"/>
      <c r="L246" s="413"/>
      <c r="M246" s="893"/>
      <c r="N246" s="894"/>
      <c r="O246" s="905"/>
      <c r="P246" s="906"/>
      <c r="Q246" s="906"/>
      <c r="R246" s="906"/>
      <c r="S246" s="906"/>
      <c r="T246" s="906"/>
      <c r="U246" s="906"/>
      <c r="V246" s="906"/>
      <c r="W246" s="906"/>
      <c r="X246" s="906"/>
      <c r="Y246" s="906"/>
      <c r="Z246" s="906"/>
      <c r="AA246" s="906"/>
      <c r="AB246" s="906"/>
      <c r="AC246" s="906"/>
      <c r="AD246" s="906"/>
      <c r="AE246" s="906"/>
      <c r="AF246" s="907"/>
      <c r="AG246" s="409"/>
      <c r="AH246" s="152"/>
      <c r="AI246" s="152"/>
      <c r="AJ246" s="152"/>
      <c r="AK246" s="152"/>
      <c r="AL246" s="152"/>
      <c r="AM246" s="152"/>
      <c r="AN246" s="152"/>
      <c r="AO246" s="152"/>
      <c r="AP246" s="152"/>
      <c r="AQ246" s="152"/>
      <c r="AR246" s="152"/>
      <c r="AS246" s="152"/>
      <c r="AT246" s="152"/>
      <c r="AU246" s="152"/>
      <c r="AV246" s="152"/>
      <c r="AW246" s="152"/>
      <c r="AX246" s="410"/>
    </row>
    <row r="247" spans="1:50" ht="247.5" customHeight="1" x14ac:dyDescent="0.15">
      <c r="A247" s="359" t="s">
        <v>46</v>
      </c>
      <c r="B247" s="923"/>
      <c r="C247" s="318" t="s">
        <v>50</v>
      </c>
      <c r="D247" s="741"/>
      <c r="E247" s="741"/>
      <c r="F247" s="742"/>
      <c r="G247" s="926" t="s">
        <v>736</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110.25" customHeight="1" thickBot="1" x14ac:dyDescent="0.2">
      <c r="A248" s="924"/>
      <c r="B248" s="925"/>
      <c r="C248" s="928" t="s">
        <v>54</v>
      </c>
      <c r="D248" s="929"/>
      <c r="E248" s="929"/>
      <c r="F248" s="930"/>
      <c r="G248" s="931" t="s">
        <v>759</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763</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3" t="s">
        <v>132</v>
      </c>
      <c r="B252" s="344"/>
      <c r="C252" s="344"/>
      <c r="D252" s="344"/>
      <c r="E252" s="345"/>
      <c r="F252" s="922" t="s">
        <v>764</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3" t="s">
        <v>348</v>
      </c>
      <c r="B254" s="344"/>
      <c r="C254" s="344"/>
      <c r="D254" s="344"/>
      <c r="E254" s="345"/>
      <c r="F254" s="346" t="s">
        <v>765</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81.75" customHeight="1" thickBot="1" x14ac:dyDescent="0.2">
      <c r="A256" s="352" t="s">
        <v>762</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360</v>
      </c>
      <c r="B258" s="105"/>
      <c r="C258" s="105"/>
      <c r="D258" s="106"/>
      <c r="E258" s="339" t="s">
        <v>714</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4" t="s">
        <v>359</v>
      </c>
      <c r="B259" s="274"/>
      <c r="C259" s="274"/>
      <c r="D259" s="274"/>
      <c r="E259" s="339" t="s">
        <v>715</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4" t="s">
        <v>358</v>
      </c>
      <c r="B260" s="274"/>
      <c r="C260" s="274"/>
      <c r="D260" s="274"/>
      <c r="E260" s="339" t="s">
        <v>716</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4" t="s">
        <v>357</v>
      </c>
      <c r="B261" s="274"/>
      <c r="C261" s="274"/>
      <c r="D261" s="274"/>
      <c r="E261" s="339" t="s">
        <v>717</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4" t="s">
        <v>356</v>
      </c>
      <c r="B262" s="274"/>
      <c r="C262" s="274"/>
      <c r="D262" s="274"/>
      <c r="E262" s="339" t="s">
        <v>718</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4" t="s">
        <v>355</v>
      </c>
      <c r="B263" s="274"/>
      <c r="C263" s="274"/>
      <c r="D263" s="274"/>
      <c r="E263" s="339" t="s">
        <v>719</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4" t="s">
        <v>354</v>
      </c>
      <c r="B264" s="274"/>
      <c r="C264" s="274"/>
      <c r="D264" s="274"/>
      <c r="E264" s="339" t="s">
        <v>720</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4" t="s">
        <v>353</v>
      </c>
      <c r="B265" s="274"/>
      <c r="C265" s="274"/>
      <c r="D265" s="274"/>
      <c r="E265" s="339" t="s">
        <v>721</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4" t="s">
        <v>500</v>
      </c>
      <c r="B266" s="274"/>
      <c r="C266" s="274"/>
      <c r="D266" s="274"/>
      <c r="E266" s="115" t="s">
        <v>691</v>
      </c>
      <c r="F266" s="101"/>
      <c r="G266" s="101"/>
      <c r="H266" s="92" t="str">
        <f>IF(E266="","","-")</f>
        <v>-</v>
      </c>
      <c r="I266" s="101"/>
      <c r="J266" s="101"/>
      <c r="K266" s="92" t="str">
        <f>IF(I266="","","-")</f>
        <v/>
      </c>
      <c r="L266" s="116">
        <v>213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680</v>
      </c>
      <c r="B267" s="274"/>
      <c r="C267" s="274"/>
      <c r="D267" s="274"/>
      <c r="E267" s="115" t="s">
        <v>691</v>
      </c>
      <c r="F267" s="101"/>
      <c r="G267" s="101"/>
      <c r="H267" s="92"/>
      <c r="I267" s="101"/>
      <c r="J267" s="101"/>
      <c r="K267" s="92"/>
      <c r="L267" s="116">
        <v>211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468</v>
      </c>
      <c r="B268" s="274"/>
      <c r="C268" s="274"/>
      <c r="D268" s="274"/>
      <c r="E268" s="99">
        <v>2021</v>
      </c>
      <c r="F268" s="100"/>
      <c r="G268" s="101" t="s">
        <v>723</v>
      </c>
      <c r="H268" s="101"/>
      <c r="I268" s="101"/>
      <c r="J268" s="100">
        <v>20</v>
      </c>
      <c r="K268" s="100"/>
      <c r="L268" s="116">
        <v>211</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347</v>
      </c>
      <c r="B269" s="328"/>
      <c r="C269" s="328"/>
      <c r="D269" s="328"/>
      <c r="E269" s="328"/>
      <c r="F269" s="32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349</v>
      </c>
      <c r="B308" s="334"/>
      <c r="C308" s="334"/>
      <c r="D308" s="334"/>
      <c r="E308" s="334"/>
      <c r="F308" s="335"/>
      <c r="G308" s="314" t="s">
        <v>741</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742</v>
      </c>
      <c r="H310" s="305"/>
      <c r="I310" s="305"/>
      <c r="J310" s="305"/>
      <c r="K310" s="306"/>
      <c r="L310" s="307" t="s">
        <v>743</v>
      </c>
      <c r="M310" s="308"/>
      <c r="N310" s="308"/>
      <c r="O310" s="308"/>
      <c r="P310" s="308"/>
      <c r="Q310" s="308"/>
      <c r="R310" s="308"/>
      <c r="S310" s="308"/>
      <c r="T310" s="308"/>
      <c r="U310" s="308"/>
      <c r="V310" s="308"/>
      <c r="W310" s="308"/>
      <c r="X310" s="309"/>
      <c r="Y310" s="310">
        <v>64.900000000000006</v>
      </c>
      <c r="Z310" s="311"/>
      <c r="AA310" s="311"/>
      <c r="AB310" s="312"/>
      <c r="AC310" s="304" t="s">
        <v>757</v>
      </c>
      <c r="AD310" s="305"/>
      <c r="AE310" s="305"/>
      <c r="AF310" s="305"/>
      <c r="AG310" s="306"/>
      <c r="AH310" s="307" t="s">
        <v>757</v>
      </c>
      <c r="AI310" s="308"/>
      <c r="AJ310" s="308"/>
      <c r="AK310" s="308"/>
      <c r="AL310" s="308"/>
      <c r="AM310" s="308"/>
      <c r="AN310" s="308"/>
      <c r="AO310" s="308"/>
      <c r="AP310" s="308"/>
      <c r="AQ310" s="308"/>
      <c r="AR310" s="308"/>
      <c r="AS310" s="308"/>
      <c r="AT310" s="309"/>
      <c r="AU310" s="310" t="s">
        <v>757</v>
      </c>
      <c r="AV310" s="311"/>
      <c r="AW310" s="311"/>
      <c r="AX310" s="313"/>
    </row>
    <row r="311" spans="1:50" ht="24.75" customHeight="1" x14ac:dyDescent="0.15">
      <c r="A311" s="336"/>
      <c r="B311" s="337"/>
      <c r="C311" s="337"/>
      <c r="D311" s="337"/>
      <c r="E311" s="337"/>
      <c r="F311" s="338"/>
      <c r="G311" s="294" t="s">
        <v>744</v>
      </c>
      <c r="H311" s="295"/>
      <c r="I311" s="295"/>
      <c r="J311" s="295"/>
      <c r="K311" s="296"/>
      <c r="L311" s="297" t="s">
        <v>745</v>
      </c>
      <c r="M311" s="298"/>
      <c r="N311" s="298"/>
      <c r="O311" s="298"/>
      <c r="P311" s="298"/>
      <c r="Q311" s="298"/>
      <c r="R311" s="298"/>
      <c r="S311" s="298"/>
      <c r="T311" s="298"/>
      <c r="U311" s="298"/>
      <c r="V311" s="298"/>
      <c r="W311" s="298"/>
      <c r="X311" s="299"/>
      <c r="Y311" s="300">
        <v>6.3</v>
      </c>
      <c r="Z311" s="301"/>
      <c r="AA311" s="301"/>
      <c r="AB311" s="302"/>
      <c r="AC311" s="294" t="s">
        <v>757</v>
      </c>
      <c r="AD311" s="295"/>
      <c r="AE311" s="295"/>
      <c r="AF311" s="295"/>
      <c r="AG311" s="296"/>
      <c r="AH311" s="297" t="s">
        <v>757</v>
      </c>
      <c r="AI311" s="298"/>
      <c r="AJ311" s="298"/>
      <c r="AK311" s="298"/>
      <c r="AL311" s="298"/>
      <c r="AM311" s="298"/>
      <c r="AN311" s="298"/>
      <c r="AO311" s="298"/>
      <c r="AP311" s="298"/>
      <c r="AQ311" s="298"/>
      <c r="AR311" s="298"/>
      <c r="AS311" s="298"/>
      <c r="AT311" s="299"/>
      <c r="AU311" s="300" t="s">
        <v>757</v>
      </c>
      <c r="AV311" s="301"/>
      <c r="AW311" s="301"/>
      <c r="AX311" s="303"/>
    </row>
    <row r="312" spans="1:50" ht="24.75" customHeight="1" x14ac:dyDescent="0.15">
      <c r="A312" s="336"/>
      <c r="B312" s="337"/>
      <c r="C312" s="337"/>
      <c r="D312" s="337"/>
      <c r="E312" s="337"/>
      <c r="F312" s="338"/>
      <c r="G312" s="294" t="s">
        <v>746</v>
      </c>
      <c r="H312" s="295"/>
      <c r="I312" s="295"/>
      <c r="J312" s="295"/>
      <c r="K312" s="296"/>
      <c r="L312" s="297" t="s">
        <v>747</v>
      </c>
      <c r="M312" s="298"/>
      <c r="N312" s="298"/>
      <c r="O312" s="298"/>
      <c r="P312" s="298"/>
      <c r="Q312" s="298"/>
      <c r="R312" s="298"/>
      <c r="S312" s="298"/>
      <c r="T312" s="298"/>
      <c r="U312" s="298"/>
      <c r="V312" s="298"/>
      <c r="W312" s="298"/>
      <c r="X312" s="299"/>
      <c r="Y312" s="300">
        <v>20.3</v>
      </c>
      <c r="Z312" s="301"/>
      <c r="AA312" s="301"/>
      <c r="AB312" s="302"/>
      <c r="AC312" s="294" t="s">
        <v>757</v>
      </c>
      <c r="AD312" s="295"/>
      <c r="AE312" s="295"/>
      <c r="AF312" s="295"/>
      <c r="AG312" s="296"/>
      <c r="AH312" s="297" t="s">
        <v>757</v>
      </c>
      <c r="AI312" s="298"/>
      <c r="AJ312" s="298"/>
      <c r="AK312" s="298"/>
      <c r="AL312" s="298"/>
      <c r="AM312" s="298"/>
      <c r="AN312" s="298"/>
      <c r="AO312" s="298"/>
      <c r="AP312" s="298"/>
      <c r="AQ312" s="298"/>
      <c r="AR312" s="298"/>
      <c r="AS312" s="298"/>
      <c r="AT312" s="299"/>
      <c r="AU312" s="300" t="s">
        <v>757</v>
      </c>
      <c r="AV312" s="301"/>
      <c r="AW312" s="301"/>
      <c r="AX312" s="303"/>
    </row>
    <row r="313" spans="1:50" ht="24.75" customHeight="1" x14ac:dyDescent="0.15">
      <c r="A313" s="336"/>
      <c r="B313" s="337"/>
      <c r="C313" s="337"/>
      <c r="D313" s="337"/>
      <c r="E313" s="337"/>
      <c r="F313" s="338"/>
      <c r="G313" s="294" t="s">
        <v>757</v>
      </c>
      <c r="H313" s="295"/>
      <c r="I313" s="295"/>
      <c r="J313" s="295"/>
      <c r="K313" s="296"/>
      <c r="L313" s="297" t="s">
        <v>757</v>
      </c>
      <c r="M313" s="298"/>
      <c r="N313" s="298"/>
      <c r="O313" s="298"/>
      <c r="P313" s="298"/>
      <c r="Q313" s="298"/>
      <c r="R313" s="298"/>
      <c r="S313" s="298"/>
      <c r="T313" s="298"/>
      <c r="U313" s="298"/>
      <c r="V313" s="298"/>
      <c r="W313" s="298"/>
      <c r="X313" s="299"/>
      <c r="Y313" s="300" t="s">
        <v>757</v>
      </c>
      <c r="Z313" s="301"/>
      <c r="AA313" s="301"/>
      <c r="AB313" s="302"/>
      <c r="AC313" s="294" t="s">
        <v>757</v>
      </c>
      <c r="AD313" s="295"/>
      <c r="AE313" s="295"/>
      <c r="AF313" s="295"/>
      <c r="AG313" s="296"/>
      <c r="AH313" s="297" t="s">
        <v>757</v>
      </c>
      <c r="AI313" s="298"/>
      <c r="AJ313" s="298"/>
      <c r="AK313" s="298"/>
      <c r="AL313" s="298"/>
      <c r="AM313" s="298"/>
      <c r="AN313" s="298"/>
      <c r="AO313" s="298"/>
      <c r="AP313" s="298"/>
      <c r="AQ313" s="298"/>
      <c r="AR313" s="298"/>
      <c r="AS313" s="298"/>
      <c r="AT313" s="299"/>
      <c r="AU313" s="300" t="s">
        <v>757</v>
      </c>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91.5</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14.25" thickBot="1" x14ac:dyDescent="0.2">
      <c r="A360" s="280" t="s">
        <v>661</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7"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7" t="s">
        <v>310</v>
      </c>
      <c r="AD365" s="257"/>
      <c r="AE365" s="257"/>
      <c r="AF365" s="257"/>
      <c r="AG365" s="257"/>
      <c r="AH365" s="275" t="s">
        <v>331</v>
      </c>
      <c r="AI365" s="273"/>
      <c r="AJ365" s="273"/>
      <c r="AK365" s="273"/>
      <c r="AL365" s="273" t="s">
        <v>19</v>
      </c>
      <c r="AM365" s="273"/>
      <c r="AN365" s="273"/>
      <c r="AO365" s="277"/>
      <c r="AP365" s="260" t="s">
        <v>275</v>
      </c>
      <c r="AQ365" s="260"/>
      <c r="AR365" s="260"/>
      <c r="AS365" s="260"/>
      <c r="AT365" s="260"/>
      <c r="AU365" s="260"/>
      <c r="AV365" s="260"/>
      <c r="AW365" s="260"/>
      <c r="AX365" s="260"/>
    </row>
    <row r="366" spans="1:51" ht="30" customHeight="1" x14ac:dyDescent="0.15">
      <c r="A366" s="245">
        <v>1</v>
      </c>
      <c r="B366" s="245">
        <v>1</v>
      </c>
      <c r="C366" s="269" t="s">
        <v>755</v>
      </c>
      <c r="D366" s="268"/>
      <c r="E366" s="268"/>
      <c r="F366" s="268"/>
      <c r="G366" s="268"/>
      <c r="H366" s="268"/>
      <c r="I366" s="268"/>
      <c r="J366" s="248">
        <v>7011105005315</v>
      </c>
      <c r="K366" s="249"/>
      <c r="L366" s="249"/>
      <c r="M366" s="249"/>
      <c r="N366" s="249"/>
      <c r="O366" s="249"/>
      <c r="P366" s="261" t="s">
        <v>737</v>
      </c>
      <c r="Q366" s="262"/>
      <c r="R366" s="262"/>
      <c r="S366" s="262"/>
      <c r="T366" s="262"/>
      <c r="U366" s="262"/>
      <c r="V366" s="262"/>
      <c r="W366" s="262"/>
      <c r="X366" s="262"/>
      <c r="Y366" s="251">
        <v>91.5</v>
      </c>
      <c r="Z366" s="252"/>
      <c r="AA366" s="252"/>
      <c r="AB366" s="253"/>
      <c r="AC366" s="278" t="s">
        <v>738</v>
      </c>
      <c r="AD366" s="279"/>
      <c r="AE366" s="279"/>
      <c r="AF366" s="279"/>
      <c r="AG366" s="279"/>
      <c r="AH366" s="271" t="s">
        <v>367</v>
      </c>
      <c r="AI366" s="272"/>
      <c r="AJ366" s="272"/>
      <c r="AK366" s="272"/>
      <c r="AL366" s="241" t="s">
        <v>367</v>
      </c>
      <c r="AM366" s="242"/>
      <c r="AN366" s="242"/>
      <c r="AO366" s="243"/>
      <c r="AP366" s="244" t="s">
        <v>757</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1"/>
      <c r="AI367" s="272"/>
      <c r="AJ367" s="272"/>
      <c r="AK367" s="27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7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7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57"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7" t="s">
        <v>310</v>
      </c>
      <c r="AD398" s="257"/>
      <c r="AE398" s="257"/>
      <c r="AF398" s="257"/>
      <c r="AG398" s="257"/>
      <c r="AH398" s="275" t="s">
        <v>331</v>
      </c>
      <c r="AI398" s="273"/>
      <c r="AJ398" s="273"/>
      <c r="AK398" s="273"/>
      <c r="AL398" s="273" t="s">
        <v>19</v>
      </c>
      <c r="AM398" s="273"/>
      <c r="AN398" s="273"/>
      <c r="AO398" s="277"/>
      <c r="AP398" s="260" t="s">
        <v>275</v>
      </c>
      <c r="AQ398" s="260"/>
      <c r="AR398" s="260"/>
      <c r="AS398" s="260"/>
      <c r="AT398" s="260"/>
      <c r="AU398" s="260"/>
      <c r="AV398" s="260"/>
      <c r="AW398" s="260"/>
      <c r="AX398" s="260"/>
      <c r="AY398">
        <f>$AY$396</f>
        <v>0</v>
      </c>
    </row>
    <row r="399" spans="1:51" ht="30" hidden="1" customHeight="1" x14ac:dyDescent="0.15">
      <c r="A399" s="245">
        <v>1</v>
      </c>
      <c r="B399" s="245">
        <v>1</v>
      </c>
      <c r="C399" s="268"/>
      <c r="D399" s="268"/>
      <c r="E399" s="268"/>
      <c r="F399" s="268"/>
      <c r="G399" s="268"/>
      <c r="H399" s="268"/>
      <c r="I399" s="268"/>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71"/>
      <c r="AI399" s="272"/>
      <c r="AJ399" s="272"/>
      <c r="AK399" s="272"/>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7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7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7"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7" t="s">
        <v>310</v>
      </c>
      <c r="AD431" s="257"/>
      <c r="AE431" s="257"/>
      <c r="AF431" s="257"/>
      <c r="AG431" s="257"/>
      <c r="AH431" s="275" t="s">
        <v>331</v>
      </c>
      <c r="AI431" s="273"/>
      <c r="AJ431" s="273"/>
      <c r="AK431" s="273"/>
      <c r="AL431" s="273" t="s">
        <v>19</v>
      </c>
      <c r="AM431" s="273"/>
      <c r="AN431" s="273"/>
      <c r="AO431" s="277"/>
      <c r="AP431" s="260" t="s">
        <v>275</v>
      </c>
      <c r="AQ431" s="260"/>
      <c r="AR431" s="260"/>
      <c r="AS431" s="260"/>
      <c r="AT431" s="260"/>
      <c r="AU431" s="260"/>
      <c r="AV431" s="260"/>
      <c r="AW431" s="260"/>
      <c r="AX431" s="260"/>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7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7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7"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7" t="s">
        <v>310</v>
      </c>
      <c r="AD464" s="257"/>
      <c r="AE464" s="257"/>
      <c r="AF464" s="257"/>
      <c r="AG464" s="257"/>
      <c r="AH464" s="275" t="s">
        <v>331</v>
      </c>
      <c r="AI464" s="273"/>
      <c r="AJ464" s="273"/>
      <c r="AK464" s="273"/>
      <c r="AL464" s="273" t="s">
        <v>19</v>
      </c>
      <c r="AM464" s="273"/>
      <c r="AN464" s="273"/>
      <c r="AO464" s="277"/>
      <c r="AP464" s="260" t="s">
        <v>275</v>
      </c>
      <c r="AQ464" s="260"/>
      <c r="AR464" s="260"/>
      <c r="AS464" s="260"/>
      <c r="AT464" s="260"/>
      <c r="AU464" s="260"/>
      <c r="AV464" s="260"/>
      <c r="AW464" s="260"/>
      <c r="AX464" s="260"/>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7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7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7"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7" t="s">
        <v>310</v>
      </c>
      <c r="AD497" s="257"/>
      <c r="AE497" s="257"/>
      <c r="AF497" s="257"/>
      <c r="AG497" s="257"/>
      <c r="AH497" s="275" t="s">
        <v>331</v>
      </c>
      <c r="AI497" s="273"/>
      <c r="AJ497" s="273"/>
      <c r="AK497" s="273"/>
      <c r="AL497" s="273" t="s">
        <v>19</v>
      </c>
      <c r="AM497" s="273"/>
      <c r="AN497" s="273"/>
      <c r="AO497" s="277"/>
      <c r="AP497" s="260" t="s">
        <v>275</v>
      </c>
      <c r="AQ497" s="260"/>
      <c r="AR497" s="260"/>
      <c r="AS497" s="260"/>
      <c r="AT497" s="260"/>
      <c r="AU497" s="260"/>
      <c r="AV497" s="260"/>
      <c r="AW497" s="260"/>
      <c r="AX497" s="260"/>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7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7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7"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7" t="s">
        <v>310</v>
      </c>
      <c r="AD530" s="257"/>
      <c r="AE530" s="257"/>
      <c r="AF530" s="257"/>
      <c r="AG530" s="257"/>
      <c r="AH530" s="275" t="s">
        <v>331</v>
      </c>
      <c r="AI530" s="273"/>
      <c r="AJ530" s="273"/>
      <c r="AK530" s="273"/>
      <c r="AL530" s="273" t="s">
        <v>19</v>
      </c>
      <c r="AM530" s="273"/>
      <c r="AN530" s="273"/>
      <c r="AO530" s="277"/>
      <c r="AP530" s="260" t="s">
        <v>275</v>
      </c>
      <c r="AQ530" s="260"/>
      <c r="AR530" s="260"/>
      <c r="AS530" s="260"/>
      <c r="AT530" s="260"/>
      <c r="AU530" s="260"/>
      <c r="AV530" s="260"/>
      <c r="AW530" s="260"/>
      <c r="AX530" s="260"/>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7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7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7"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7" t="s">
        <v>310</v>
      </c>
      <c r="AD563" s="257"/>
      <c r="AE563" s="257"/>
      <c r="AF563" s="257"/>
      <c r="AG563" s="257"/>
      <c r="AH563" s="275" t="s">
        <v>331</v>
      </c>
      <c r="AI563" s="273"/>
      <c r="AJ563" s="273"/>
      <c r="AK563" s="273"/>
      <c r="AL563" s="273" t="s">
        <v>19</v>
      </c>
      <c r="AM563" s="273"/>
      <c r="AN563" s="273"/>
      <c r="AO563" s="277"/>
      <c r="AP563" s="260" t="s">
        <v>275</v>
      </c>
      <c r="AQ563" s="260"/>
      <c r="AR563" s="260"/>
      <c r="AS563" s="260"/>
      <c r="AT563" s="260"/>
      <c r="AU563" s="260"/>
      <c r="AV563" s="260"/>
      <c r="AW563" s="260"/>
      <c r="AX563" s="260"/>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7"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7" t="s">
        <v>310</v>
      </c>
      <c r="AD596" s="257"/>
      <c r="AE596" s="257"/>
      <c r="AF596" s="257"/>
      <c r="AG596" s="257"/>
      <c r="AH596" s="275" t="s">
        <v>331</v>
      </c>
      <c r="AI596" s="273"/>
      <c r="AJ596" s="273"/>
      <c r="AK596" s="273"/>
      <c r="AL596" s="273" t="s">
        <v>19</v>
      </c>
      <c r="AM596" s="273"/>
      <c r="AN596" s="273"/>
      <c r="AO596" s="277"/>
      <c r="AP596" s="260" t="s">
        <v>275</v>
      </c>
      <c r="AQ596" s="260"/>
      <c r="AR596" s="260"/>
      <c r="AS596" s="260"/>
      <c r="AT596" s="260"/>
      <c r="AU596" s="260"/>
      <c r="AV596" s="260"/>
      <c r="AW596" s="260"/>
      <c r="AX596" s="260"/>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47.25" customHeight="1" x14ac:dyDescent="0.15">
      <c r="A631" s="245">
        <v>1</v>
      </c>
      <c r="B631" s="245">
        <v>1</v>
      </c>
      <c r="C631" s="246" t="s">
        <v>739</v>
      </c>
      <c r="D631" s="246"/>
      <c r="E631" s="255" t="s">
        <v>756</v>
      </c>
      <c r="F631" s="247"/>
      <c r="G631" s="247"/>
      <c r="H631" s="247"/>
      <c r="I631" s="247"/>
      <c r="J631" s="248">
        <v>7011105005315</v>
      </c>
      <c r="K631" s="249"/>
      <c r="L631" s="249"/>
      <c r="M631" s="249"/>
      <c r="N631" s="249"/>
      <c r="O631" s="249"/>
      <c r="P631" s="261" t="s">
        <v>737</v>
      </c>
      <c r="Q631" s="262"/>
      <c r="R631" s="262"/>
      <c r="S631" s="262"/>
      <c r="T631" s="262"/>
      <c r="U631" s="262"/>
      <c r="V631" s="262"/>
      <c r="W631" s="262"/>
      <c r="X631" s="262"/>
      <c r="Y631" s="251">
        <v>274.5</v>
      </c>
      <c r="Z631" s="252"/>
      <c r="AA631" s="252"/>
      <c r="AB631" s="253"/>
      <c r="AC631" s="256" t="s">
        <v>336</v>
      </c>
      <c r="AD631" s="256"/>
      <c r="AE631" s="256"/>
      <c r="AF631" s="256"/>
      <c r="AG631" s="256"/>
      <c r="AH631" s="239">
        <v>1</v>
      </c>
      <c r="AI631" s="240"/>
      <c r="AJ631" s="240"/>
      <c r="AK631" s="240"/>
      <c r="AL631" s="241">
        <v>99.9</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19">
      <formula>IF(RIGHT(TEXT(P14,"0.#"),1)=".",FALSE,TRUE)</formula>
    </cfRule>
    <cfRule type="expression" dxfId="1512" priority="920">
      <formula>IF(RIGHT(TEXT(P14,"0.#"),1)=".",TRUE,FALSE)</formula>
    </cfRule>
  </conditionalFormatting>
  <conditionalFormatting sqref="P18:AX18">
    <cfRule type="expression" dxfId="1511" priority="917">
      <formula>IF(RIGHT(TEXT(P18,"0.#"),1)=".",FALSE,TRUE)</formula>
    </cfRule>
    <cfRule type="expression" dxfId="1510" priority="918">
      <formula>IF(RIGHT(TEXT(P18,"0.#"),1)=".",TRUE,FALSE)</formula>
    </cfRule>
  </conditionalFormatting>
  <conditionalFormatting sqref="Y311">
    <cfRule type="expression" dxfId="1509" priority="915">
      <formula>IF(RIGHT(TEXT(Y311,"0.#"),1)=".",FALSE,TRUE)</formula>
    </cfRule>
    <cfRule type="expression" dxfId="1508" priority="916">
      <formula>IF(RIGHT(TEXT(Y311,"0.#"),1)=".",TRUE,FALSE)</formula>
    </cfRule>
  </conditionalFormatting>
  <conditionalFormatting sqref="Y320">
    <cfRule type="expression" dxfId="1507" priority="913">
      <formula>IF(RIGHT(TEXT(Y320,"0.#"),1)=".",FALSE,TRUE)</formula>
    </cfRule>
    <cfRule type="expression" dxfId="1506" priority="914">
      <formula>IF(RIGHT(TEXT(Y320,"0.#"),1)=".",TRUE,FALSE)</formula>
    </cfRule>
  </conditionalFormatting>
  <conditionalFormatting sqref="Y351:Y358 Y349 Y338:Y345 Y336 Y325:Y332 Y323">
    <cfRule type="expression" dxfId="1505" priority="893">
      <formula>IF(RIGHT(TEXT(Y323,"0.#"),1)=".",FALSE,TRUE)</formula>
    </cfRule>
    <cfRule type="expression" dxfId="1504" priority="894">
      <formula>IF(RIGHT(TEXT(Y323,"0.#"),1)=".",TRUE,FALSE)</formula>
    </cfRule>
  </conditionalFormatting>
  <conditionalFormatting sqref="P16:AQ17 P15:AX15 P13:AX13">
    <cfRule type="expression" dxfId="1503" priority="911">
      <formula>IF(RIGHT(TEXT(P13,"0.#"),1)=".",FALSE,TRUE)</formula>
    </cfRule>
    <cfRule type="expression" dxfId="1502" priority="912">
      <formula>IF(RIGHT(TEXT(P13,"0.#"),1)=".",TRUE,FALSE)</formula>
    </cfRule>
  </conditionalFormatting>
  <conditionalFormatting sqref="P19:AJ19">
    <cfRule type="expression" dxfId="1501" priority="909">
      <formula>IF(RIGHT(TEXT(P19,"0.#"),1)=".",FALSE,TRUE)</formula>
    </cfRule>
    <cfRule type="expression" dxfId="1500" priority="910">
      <formula>IF(RIGHT(TEXT(P19,"0.#"),1)=".",TRUE,FALSE)</formula>
    </cfRule>
  </conditionalFormatting>
  <conditionalFormatting sqref="AE32 AQ32">
    <cfRule type="expression" dxfId="1499" priority="907">
      <formula>IF(RIGHT(TEXT(AE32,"0.#"),1)=".",FALSE,TRUE)</formula>
    </cfRule>
    <cfRule type="expression" dxfId="1498" priority="908">
      <formula>IF(RIGHT(TEXT(AE32,"0.#"),1)=".",TRUE,FALSE)</formula>
    </cfRule>
  </conditionalFormatting>
  <conditionalFormatting sqref="Y312:Y319 Y310">
    <cfRule type="expression" dxfId="1497" priority="905">
      <formula>IF(RIGHT(TEXT(Y310,"0.#"),1)=".",FALSE,TRUE)</formula>
    </cfRule>
    <cfRule type="expression" dxfId="1496" priority="906">
      <formula>IF(RIGHT(TEXT(Y310,"0.#"),1)=".",TRUE,FALSE)</formula>
    </cfRule>
  </conditionalFormatting>
  <conditionalFormatting sqref="AU311">
    <cfRule type="expression" dxfId="1495" priority="903">
      <formula>IF(RIGHT(TEXT(AU311,"0.#"),1)=".",FALSE,TRUE)</formula>
    </cfRule>
    <cfRule type="expression" dxfId="1494" priority="904">
      <formula>IF(RIGHT(TEXT(AU311,"0.#"),1)=".",TRUE,FALSE)</formula>
    </cfRule>
  </conditionalFormatting>
  <conditionalFormatting sqref="AU320">
    <cfRule type="expression" dxfId="1493" priority="901">
      <formula>IF(RIGHT(TEXT(AU320,"0.#"),1)=".",FALSE,TRUE)</formula>
    </cfRule>
    <cfRule type="expression" dxfId="1492" priority="902">
      <formula>IF(RIGHT(TEXT(AU320,"0.#"),1)=".",TRUE,FALSE)</formula>
    </cfRule>
  </conditionalFormatting>
  <conditionalFormatting sqref="AU312:AU319 AU310">
    <cfRule type="expression" dxfId="1491" priority="899">
      <formula>IF(RIGHT(TEXT(AU310,"0.#"),1)=".",FALSE,TRUE)</formula>
    </cfRule>
    <cfRule type="expression" dxfId="1490" priority="900">
      <formula>IF(RIGHT(TEXT(AU310,"0.#"),1)=".",TRUE,FALSE)</formula>
    </cfRule>
  </conditionalFormatting>
  <conditionalFormatting sqref="Y350 Y337 Y324">
    <cfRule type="expression" dxfId="1489" priority="897">
      <formula>IF(RIGHT(TEXT(Y324,"0.#"),1)=".",FALSE,TRUE)</formula>
    </cfRule>
    <cfRule type="expression" dxfId="1488" priority="898">
      <formula>IF(RIGHT(TEXT(Y324,"0.#"),1)=".",TRUE,FALSE)</formula>
    </cfRule>
  </conditionalFormatting>
  <conditionalFormatting sqref="Y359 Y346 Y333">
    <cfRule type="expression" dxfId="1487" priority="895">
      <formula>IF(RIGHT(TEXT(Y333,"0.#"),1)=".",FALSE,TRUE)</formula>
    </cfRule>
    <cfRule type="expression" dxfId="1486" priority="896">
      <formula>IF(RIGHT(TEXT(Y333,"0.#"),1)=".",TRUE,FALSE)</formula>
    </cfRule>
  </conditionalFormatting>
  <conditionalFormatting sqref="AU350 AU337 AU324">
    <cfRule type="expression" dxfId="1485" priority="891">
      <formula>IF(RIGHT(TEXT(AU324,"0.#"),1)=".",FALSE,TRUE)</formula>
    </cfRule>
    <cfRule type="expression" dxfId="1484" priority="892">
      <formula>IF(RIGHT(TEXT(AU324,"0.#"),1)=".",TRUE,FALSE)</formula>
    </cfRule>
  </conditionalFormatting>
  <conditionalFormatting sqref="AU359 AU346 AU333">
    <cfRule type="expression" dxfId="1483" priority="889">
      <formula>IF(RIGHT(TEXT(AU333,"0.#"),1)=".",FALSE,TRUE)</formula>
    </cfRule>
    <cfRule type="expression" dxfId="1482" priority="890">
      <formula>IF(RIGHT(TEXT(AU333,"0.#"),1)=".",TRUE,FALSE)</formula>
    </cfRule>
  </conditionalFormatting>
  <conditionalFormatting sqref="AU351:AU358 AU349 AU338:AU345 AU336 AU325:AU332 AU323">
    <cfRule type="expression" dxfId="1481" priority="887">
      <formula>IF(RIGHT(TEXT(AU323,"0.#"),1)=".",FALSE,TRUE)</formula>
    </cfRule>
    <cfRule type="expression" dxfId="1480" priority="888">
      <formula>IF(RIGHT(TEXT(AU323,"0.#"),1)=".",TRUE,FALSE)</formula>
    </cfRule>
  </conditionalFormatting>
  <conditionalFormatting sqref="AI32">
    <cfRule type="expression" dxfId="1479" priority="885">
      <formula>IF(RIGHT(TEXT(AI32,"0.#"),1)=".",FALSE,TRUE)</formula>
    </cfRule>
    <cfRule type="expression" dxfId="1478" priority="886">
      <formula>IF(RIGHT(TEXT(AI32,"0.#"),1)=".",TRUE,FALSE)</formula>
    </cfRule>
  </conditionalFormatting>
  <conditionalFormatting sqref="AM32">
    <cfRule type="expression" dxfId="1477" priority="883">
      <formula>IF(RIGHT(TEXT(AM32,"0.#"),1)=".",FALSE,TRUE)</formula>
    </cfRule>
    <cfRule type="expression" dxfId="1476" priority="884">
      <formula>IF(RIGHT(TEXT(AM32,"0.#"),1)=".",TRUE,FALSE)</formula>
    </cfRule>
  </conditionalFormatting>
  <conditionalFormatting sqref="AE33">
    <cfRule type="expression" dxfId="1475" priority="881">
      <formula>IF(RIGHT(TEXT(AE33,"0.#"),1)=".",FALSE,TRUE)</formula>
    </cfRule>
    <cfRule type="expression" dxfId="1474" priority="882">
      <formula>IF(RIGHT(TEXT(AE33,"0.#"),1)=".",TRUE,FALSE)</formula>
    </cfRule>
  </conditionalFormatting>
  <conditionalFormatting sqref="AI33">
    <cfRule type="expression" dxfId="1473" priority="879">
      <formula>IF(RIGHT(TEXT(AI33,"0.#"),1)=".",FALSE,TRUE)</formula>
    </cfRule>
    <cfRule type="expression" dxfId="1472" priority="880">
      <formula>IF(RIGHT(TEXT(AI33,"0.#"),1)=".",TRUE,FALSE)</formula>
    </cfRule>
  </conditionalFormatting>
  <conditionalFormatting sqref="AM33">
    <cfRule type="expression" dxfId="1471" priority="877">
      <formula>IF(RIGHT(TEXT(AM33,"0.#"),1)=".",FALSE,TRUE)</formula>
    </cfRule>
    <cfRule type="expression" dxfId="1470" priority="878">
      <formula>IF(RIGHT(TEXT(AM33,"0.#"),1)=".",TRUE,FALSE)</formula>
    </cfRule>
  </conditionalFormatting>
  <conditionalFormatting sqref="AE210">
    <cfRule type="expression" dxfId="1469" priority="873">
      <formula>IF(RIGHT(TEXT(AE210,"0.#"),1)=".",FALSE,TRUE)</formula>
    </cfRule>
    <cfRule type="expression" dxfId="1468" priority="874">
      <formula>IF(RIGHT(TEXT(AE210,"0.#"),1)=".",TRUE,FALSE)</formula>
    </cfRule>
  </conditionalFormatting>
  <conditionalFormatting sqref="AE211">
    <cfRule type="expression" dxfId="1467" priority="871">
      <formula>IF(RIGHT(TEXT(AE211,"0.#"),1)=".",FALSE,TRUE)</formula>
    </cfRule>
    <cfRule type="expression" dxfId="1466" priority="872">
      <formula>IF(RIGHT(TEXT(AE211,"0.#"),1)=".",TRUE,FALSE)</formula>
    </cfRule>
  </conditionalFormatting>
  <conditionalFormatting sqref="AE212">
    <cfRule type="expression" dxfId="1465" priority="869">
      <formula>IF(RIGHT(TEXT(AE212,"0.#"),1)=".",FALSE,TRUE)</formula>
    </cfRule>
    <cfRule type="expression" dxfId="1464" priority="870">
      <formula>IF(RIGHT(TEXT(AE212,"0.#"),1)=".",TRUE,FALSE)</formula>
    </cfRule>
  </conditionalFormatting>
  <conditionalFormatting sqref="AI212">
    <cfRule type="expression" dxfId="1463" priority="867">
      <formula>IF(RIGHT(TEXT(AI212,"0.#"),1)=".",FALSE,TRUE)</formula>
    </cfRule>
    <cfRule type="expression" dxfId="1462" priority="868">
      <formula>IF(RIGHT(TEXT(AI212,"0.#"),1)=".",TRUE,FALSE)</formula>
    </cfRule>
  </conditionalFormatting>
  <conditionalFormatting sqref="AI211">
    <cfRule type="expression" dxfId="1461" priority="865">
      <formula>IF(RIGHT(TEXT(AI211,"0.#"),1)=".",FALSE,TRUE)</formula>
    </cfRule>
    <cfRule type="expression" dxfId="1460" priority="866">
      <formula>IF(RIGHT(TEXT(AI211,"0.#"),1)=".",TRUE,FALSE)</formula>
    </cfRule>
  </conditionalFormatting>
  <conditionalFormatting sqref="AI210">
    <cfRule type="expression" dxfId="1459" priority="863">
      <formula>IF(RIGHT(TEXT(AI210,"0.#"),1)=".",FALSE,TRUE)</formula>
    </cfRule>
    <cfRule type="expression" dxfId="1458" priority="864">
      <formula>IF(RIGHT(TEXT(AI210,"0.#"),1)=".",TRUE,FALSE)</formula>
    </cfRule>
  </conditionalFormatting>
  <conditionalFormatting sqref="AM210">
    <cfRule type="expression" dxfId="1457" priority="861">
      <formula>IF(RIGHT(TEXT(AM210,"0.#"),1)=".",FALSE,TRUE)</formula>
    </cfRule>
    <cfRule type="expression" dxfId="1456" priority="862">
      <formula>IF(RIGHT(TEXT(AM210,"0.#"),1)=".",TRUE,FALSE)</formula>
    </cfRule>
  </conditionalFormatting>
  <conditionalFormatting sqref="AM211">
    <cfRule type="expression" dxfId="1455" priority="859">
      <formula>IF(RIGHT(TEXT(AM211,"0.#"),1)=".",FALSE,TRUE)</formula>
    </cfRule>
    <cfRule type="expression" dxfId="1454" priority="860">
      <formula>IF(RIGHT(TEXT(AM211,"0.#"),1)=".",TRUE,FALSE)</formula>
    </cfRule>
  </conditionalFormatting>
  <conditionalFormatting sqref="AM212">
    <cfRule type="expression" dxfId="1453" priority="857">
      <formula>IF(RIGHT(TEXT(AM212,"0.#"),1)=".",FALSE,TRUE)</formula>
    </cfRule>
    <cfRule type="expression" dxfId="1452" priority="858">
      <formula>IF(RIGHT(TEXT(AM212,"0.#"),1)=".",TRUE,FALSE)</formula>
    </cfRule>
  </conditionalFormatting>
  <conditionalFormatting sqref="AL368:AO395">
    <cfRule type="expression" dxfId="1451" priority="853">
      <formula>IF(AND(AL368&gt;=0, RIGHT(TEXT(AL368,"0.#"),1)&lt;&gt;"."),TRUE,FALSE)</formula>
    </cfRule>
    <cfRule type="expression" dxfId="1450" priority="854">
      <formula>IF(AND(AL368&gt;=0, RIGHT(TEXT(AL368,"0.#"),1)="."),TRUE,FALSE)</formula>
    </cfRule>
    <cfRule type="expression" dxfId="1449" priority="855">
      <formula>IF(AND(AL368&lt;0, RIGHT(TEXT(AL368,"0.#"),1)&lt;&gt;"."),TRUE,FALSE)</formula>
    </cfRule>
    <cfRule type="expression" dxfId="1448" priority="856">
      <formula>IF(AND(AL368&lt;0, RIGHT(TEXT(AL368,"0.#"),1)="."),TRUE,FALSE)</formula>
    </cfRule>
  </conditionalFormatting>
  <conditionalFormatting sqref="AQ210:AQ212">
    <cfRule type="expression" dxfId="1447" priority="851">
      <formula>IF(RIGHT(TEXT(AQ210,"0.#"),1)=".",FALSE,TRUE)</formula>
    </cfRule>
    <cfRule type="expression" dxfId="1446" priority="852">
      <formula>IF(RIGHT(TEXT(AQ210,"0.#"),1)=".",TRUE,FALSE)</formula>
    </cfRule>
  </conditionalFormatting>
  <conditionalFormatting sqref="AU210:AU212">
    <cfRule type="expression" dxfId="1445" priority="849">
      <formula>IF(RIGHT(TEXT(AU210,"0.#"),1)=".",FALSE,TRUE)</formula>
    </cfRule>
    <cfRule type="expression" dxfId="1444" priority="850">
      <formula>IF(RIGHT(TEXT(AU210,"0.#"),1)=".",TRUE,FALSE)</formula>
    </cfRule>
  </conditionalFormatting>
  <conditionalFormatting sqref="Y368:Y395">
    <cfRule type="expression" dxfId="1443" priority="847">
      <formula>IF(RIGHT(TEXT(Y368,"0.#"),1)=".",FALSE,TRUE)</formula>
    </cfRule>
    <cfRule type="expression" dxfId="1442" priority="848">
      <formula>IF(RIGHT(TEXT(Y368,"0.#"),1)=".",TRUE,FALSE)</formula>
    </cfRule>
  </conditionalFormatting>
  <conditionalFormatting sqref="AL632:AO660">
    <cfRule type="expression" dxfId="1441" priority="843">
      <formula>IF(AND(AL632&gt;=0, RIGHT(TEXT(AL632,"0.#"),1)&lt;&gt;"."),TRUE,FALSE)</formula>
    </cfRule>
    <cfRule type="expression" dxfId="1440" priority="844">
      <formula>IF(AND(AL632&gt;=0, RIGHT(TEXT(AL632,"0.#"),1)="."),TRUE,FALSE)</formula>
    </cfRule>
    <cfRule type="expression" dxfId="1439" priority="845">
      <formula>IF(AND(AL632&lt;0, RIGHT(TEXT(AL632,"0.#"),1)&lt;&gt;"."),TRUE,FALSE)</formula>
    </cfRule>
    <cfRule type="expression" dxfId="1438" priority="846">
      <formula>IF(AND(AL632&lt;0, RIGHT(TEXT(AL632,"0.#"),1)="."),TRUE,FALSE)</formula>
    </cfRule>
  </conditionalFormatting>
  <conditionalFormatting sqref="Y632:Y660">
    <cfRule type="expression" dxfId="1437" priority="841">
      <formula>IF(RIGHT(TEXT(Y632,"0.#"),1)=".",FALSE,TRUE)</formula>
    </cfRule>
    <cfRule type="expression" dxfId="1436" priority="842">
      <formula>IF(RIGHT(TEXT(Y632,"0.#"),1)=".",TRUE,FALSE)</formula>
    </cfRule>
  </conditionalFormatting>
  <conditionalFormatting sqref="AL367:AO367">
    <cfRule type="expression" dxfId="1435" priority="837">
      <formula>IF(AND(AL367&gt;=0, RIGHT(TEXT(AL367,"0.#"),1)&lt;&gt;"."),TRUE,FALSE)</formula>
    </cfRule>
    <cfRule type="expression" dxfId="1434" priority="838">
      <formula>IF(AND(AL367&gt;=0, RIGHT(TEXT(AL367,"0.#"),1)="."),TRUE,FALSE)</formula>
    </cfRule>
    <cfRule type="expression" dxfId="1433" priority="839">
      <formula>IF(AND(AL367&lt;0, RIGHT(TEXT(AL367,"0.#"),1)&lt;&gt;"."),TRUE,FALSE)</formula>
    </cfRule>
    <cfRule type="expression" dxfId="1432" priority="840">
      <formula>IF(AND(AL367&lt;0, RIGHT(TEXT(AL367,"0.#"),1)="."),TRUE,FALSE)</formula>
    </cfRule>
  </conditionalFormatting>
  <conditionalFormatting sqref="Y367">
    <cfRule type="expression" dxfId="1431" priority="835">
      <formula>IF(RIGHT(TEXT(Y367,"0.#"),1)=".",FALSE,TRUE)</formula>
    </cfRule>
    <cfRule type="expression" dxfId="1430" priority="836">
      <formula>IF(RIGHT(TEXT(Y367,"0.#"),1)=".",TRUE,FALSE)</formula>
    </cfRule>
  </conditionalFormatting>
  <conditionalFormatting sqref="Y401:Y428">
    <cfRule type="expression" dxfId="1429" priority="773">
      <formula>IF(RIGHT(TEXT(Y401,"0.#"),1)=".",FALSE,TRUE)</formula>
    </cfRule>
    <cfRule type="expression" dxfId="1428" priority="774">
      <formula>IF(RIGHT(TEXT(Y401,"0.#"),1)=".",TRUE,FALSE)</formula>
    </cfRule>
  </conditionalFormatting>
  <conditionalFormatting sqref="Y399:Y400">
    <cfRule type="expression" dxfId="1427" priority="767">
      <formula>IF(RIGHT(TEXT(Y399,"0.#"),1)=".",FALSE,TRUE)</formula>
    </cfRule>
    <cfRule type="expression" dxfId="1426" priority="768">
      <formula>IF(RIGHT(TEXT(Y399,"0.#"),1)=".",TRUE,FALSE)</formula>
    </cfRule>
  </conditionalFormatting>
  <conditionalFormatting sqref="Y434:Y461">
    <cfRule type="expression" dxfId="1425" priority="761">
      <formula>IF(RIGHT(TEXT(Y434,"0.#"),1)=".",FALSE,TRUE)</formula>
    </cfRule>
    <cfRule type="expression" dxfId="1424" priority="762">
      <formula>IF(RIGHT(TEXT(Y434,"0.#"),1)=".",TRUE,FALSE)</formula>
    </cfRule>
  </conditionalFormatting>
  <conditionalFormatting sqref="Y432:Y433">
    <cfRule type="expression" dxfId="1423" priority="755">
      <formula>IF(RIGHT(TEXT(Y432,"0.#"),1)=".",FALSE,TRUE)</formula>
    </cfRule>
    <cfRule type="expression" dxfId="1422" priority="756">
      <formula>IF(RIGHT(TEXT(Y432,"0.#"),1)=".",TRUE,FALSE)</formula>
    </cfRule>
  </conditionalFormatting>
  <conditionalFormatting sqref="Y467:Y494">
    <cfRule type="expression" dxfId="1421" priority="749">
      <formula>IF(RIGHT(TEXT(Y467,"0.#"),1)=".",FALSE,TRUE)</formula>
    </cfRule>
    <cfRule type="expression" dxfId="1420" priority="750">
      <formula>IF(RIGHT(TEXT(Y467,"0.#"),1)=".",TRUE,FALSE)</formula>
    </cfRule>
  </conditionalFormatting>
  <conditionalFormatting sqref="Y465:Y466">
    <cfRule type="expression" dxfId="1419" priority="743">
      <formula>IF(RIGHT(TEXT(Y465,"0.#"),1)=".",FALSE,TRUE)</formula>
    </cfRule>
    <cfRule type="expression" dxfId="1418" priority="744">
      <formula>IF(RIGHT(TEXT(Y465,"0.#"),1)=".",TRUE,FALSE)</formula>
    </cfRule>
  </conditionalFormatting>
  <conditionalFormatting sqref="Y500:Y527">
    <cfRule type="expression" dxfId="1417" priority="737">
      <formula>IF(RIGHT(TEXT(Y500,"0.#"),1)=".",FALSE,TRUE)</formula>
    </cfRule>
    <cfRule type="expression" dxfId="1416" priority="738">
      <formula>IF(RIGHT(TEXT(Y500,"0.#"),1)=".",TRUE,FALSE)</formula>
    </cfRule>
  </conditionalFormatting>
  <conditionalFormatting sqref="Y498:Y499">
    <cfRule type="expression" dxfId="1415" priority="731">
      <formula>IF(RIGHT(TEXT(Y498,"0.#"),1)=".",FALSE,TRUE)</formula>
    </cfRule>
    <cfRule type="expression" dxfId="1414" priority="732">
      <formula>IF(RIGHT(TEXT(Y498,"0.#"),1)=".",TRUE,FALSE)</formula>
    </cfRule>
  </conditionalFormatting>
  <conditionalFormatting sqref="Y533:Y560">
    <cfRule type="expression" dxfId="1413" priority="725">
      <formula>IF(RIGHT(TEXT(Y533,"0.#"),1)=".",FALSE,TRUE)</formula>
    </cfRule>
    <cfRule type="expression" dxfId="1412" priority="726">
      <formula>IF(RIGHT(TEXT(Y533,"0.#"),1)=".",TRUE,FALSE)</formula>
    </cfRule>
  </conditionalFormatting>
  <conditionalFormatting sqref="W23">
    <cfRule type="expression" dxfId="1411" priority="833">
      <formula>IF(RIGHT(TEXT(W23,"0.#"),1)=".",FALSE,TRUE)</formula>
    </cfRule>
    <cfRule type="expression" dxfId="1410" priority="834">
      <formula>IF(RIGHT(TEXT(W23,"0.#"),1)=".",TRUE,FALSE)</formula>
    </cfRule>
  </conditionalFormatting>
  <conditionalFormatting sqref="W24:W27">
    <cfRule type="expression" dxfId="1409" priority="831">
      <formula>IF(RIGHT(TEXT(W24,"0.#"),1)=".",FALSE,TRUE)</formula>
    </cfRule>
    <cfRule type="expression" dxfId="1408" priority="832">
      <formula>IF(RIGHT(TEXT(W24,"0.#"),1)=".",TRUE,FALSE)</formula>
    </cfRule>
  </conditionalFormatting>
  <conditionalFormatting sqref="W28">
    <cfRule type="expression" dxfId="1407" priority="829">
      <formula>IF(RIGHT(TEXT(W28,"0.#"),1)=".",FALSE,TRUE)</formula>
    </cfRule>
    <cfRule type="expression" dxfId="1406" priority="830">
      <formula>IF(RIGHT(TEXT(W28,"0.#"),1)=".",TRUE,FALSE)</formula>
    </cfRule>
  </conditionalFormatting>
  <conditionalFormatting sqref="P23">
    <cfRule type="expression" dxfId="1405" priority="827">
      <formula>IF(RIGHT(TEXT(P23,"0.#"),1)=".",FALSE,TRUE)</formula>
    </cfRule>
    <cfRule type="expression" dxfId="1404" priority="828">
      <formula>IF(RIGHT(TEXT(P23,"0.#"),1)=".",TRUE,FALSE)</formula>
    </cfRule>
  </conditionalFormatting>
  <conditionalFormatting sqref="P24:P27">
    <cfRule type="expression" dxfId="1403" priority="825">
      <formula>IF(RIGHT(TEXT(P24,"0.#"),1)=".",FALSE,TRUE)</formula>
    </cfRule>
    <cfRule type="expression" dxfId="1402" priority="826">
      <formula>IF(RIGHT(TEXT(P24,"0.#"),1)=".",TRUE,FALSE)</formula>
    </cfRule>
  </conditionalFormatting>
  <conditionalFormatting sqref="P28">
    <cfRule type="expression" dxfId="1401" priority="823">
      <formula>IF(RIGHT(TEXT(P28,"0.#"),1)=".",FALSE,TRUE)</formula>
    </cfRule>
    <cfRule type="expression" dxfId="1400" priority="824">
      <formula>IF(RIGHT(TEXT(P28,"0.#"),1)=".",TRUE,FALSE)</formula>
    </cfRule>
  </conditionalFormatting>
  <conditionalFormatting sqref="AE202">
    <cfRule type="expression" dxfId="1399" priority="821">
      <formula>IF(RIGHT(TEXT(AE202,"0.#"),1)=".",FALSE,TRUE)</formula>
    </cfRule>
    <cfRule type="expression" dxfId="1398" priority="822">
      <formula>IF(RIGHT(TEXT(AE202,"0.#"),1)=".",TRUE,FALSE)</formula>
    </cfRule>
  </conditionalFormatting>
  <conditionalFormatting sqref="AE203">
    <cfRule type="expression" dxfId="1397" priority="819">
      <formula>IF(RIGHT(TEXT(AE203,"0.#"),1)=".",FALSE,TRUE)</formula>
    </cfRule>
    <cfRule type="expression" dxfId="1396" priority="820">
      <formula>IF(RIGHT(TEXT(AE203,"0.#"),1)=".",TRUE,FALSE)</formula>
    </cfRule>
  </conditionalFormatting>
  <conditionalFormatting sqref="AE204">
    <cfRule type="expression" dxfId="1395" priority="817">
      <formula>IF(RIGHT(TEXT(AE204,"0.#"),1)=".",FALSE,TRUE)</formula>
    </cfRule>
    <cfRule type="expression" dxfId="1394" priority="818">
      <formula>IF(RIGHT(TEXT(AE204,"0.#"),1)=".",TRUE,FALSE)</formula>
    </cfRule>
  </conditionalFormatting>
  <conditionalFormatting sqref="AI204">
    <cfRule type="expression" dxfId="1393" priority="815">
      <formula>IF(RIGHT(TEXT(AI204,"0.#"),1)=".",FALSE,TRUE)</formula>
    </cfRule>
    <cfRule type="expression" dxfId="1392" priority="816">
      <formula>IF(RIGHT(TEXT(AI204,"0.#"),1)=".",TRUE,FALSE)</formula>
    </cfRule>
  </conditionalFormatting>
  <conditionalFormatting sqref="AI203">
    <cfRule type="expression" dxfId="1391" priority="813">
      <formula>IF(RIGHT(TEXT(AI203,"0.#"),1)=".",FALSE,TRUE)</formula>
    </cfRule>
    <cfRule type="expression" dxfId="1390" priority="814">
      <formula>IF(RIGHT(TEXT(AI203,"0.#"),1)=".",TRUE,FALSE)</formula>
    </cfRule>
  </conditionalFormatting>
  <conditionalFormatting sqref="AI202">
    <cfRule type="expression" dxfId="1389" priority="811">
      <formula>IF(RIGHT(TEXT(AI202,"0.#"),1)=".",FALSE,TRUE)</formula>
    </cfRule>
    <cfRule type="expression" dxfId="1388" priority="812">
      <formula>IF(RIGHT(TEXT(AI202,"0.#"),1)=".",TRUE,FALSE)</formula>
    </cfRule>
  </conditionalFormatting>
  <conditionalFormatting sqref="AM202">
    <cfRule type="expression" dxfId="1387" priority="809">
      <formula>IF(RIGHT(TEXT(AM202,"0.#"),1)=".",FALSE,TRUE)</formula>
    </cfRule>
    <cfRule type="expression" dxfId="1386" priority="810">
      <formula>IF(RIGHT(TEXT(AM202,"0.#"),1)=".",TRUE,FALSE)</formula>
    </cfRule>
  </conditionalFormatting>
  <conditionalFormatting sqref="AM203">
    <cfRule type="expression" dxfId="1385" priority="807">
      <formula>IF(RIGHT(TEXT(AM203,"0.#"),1)=".",FALSE,TRUE)</formula>
    </cfRule>
    <cfRule type="expression" dxfId="1384" priority="808">
      <formula>IF(RIGHT(TEXT(AM203,"0.#"),1)=".",TRUE,FALSE)</formula>
    </cfRule>
  </conditionalFormatting>
  <conditionalFormatting sqref="AM204">
    <cfRule type="expression" dxfId="1383" priority="805">
      <formula>IF(RIGHT(TEXT(AM204,"0.#"),1)=".",FALSE,TRUE)</formula>
    </cfRule>
    <cfRule type="expression" dxfId="1382" priority="806">
      <formula>IF(RIGHT(TEXT(AM204,"0.#"),1)=".",TRUE,FALSE)</formula>
    </cfRule>
  </conditionalFormatting>
  <conditionalFormatting sqref="AQ202:AQ204">
    <cfRule type="expression" dxfId="1381" priority="803">
      <formula>IF(RIGHT(TEXT(AQ202,"0.#"),1)=".",FALSE,TRUE)</formula>
    </cfRule>
    <cfRule type="expression" dxfId="1380" priority="804">
      <formula>IF(RIGHT(TEXT(AQ202,"0.#"),1)=".",TRUE,FALSE)</formula>
    </cfRule>
  </conditionalFormatting>
  <conditionalFormatting sqref="AU202:AU204">
    <cfRule type="expression" dxfId="1379" priority="801">
      <formula>IF(RIGHT(TEXT(AU202,"0.#"),1)=".",FALSE,TRUE)</formula>
    </cfRule>
    <cfRule type="expression" dxfId="1378" priority="802">
      <formula>IF(RIGHT(TEXT(AU202,"0.#"),1)=".",TRUE,FALSE)</formula>
    </cfRule>
  </conditionalFormatting>
  <conditionalFormatting sqref="AE205">
    <cfRule type="expression" dxfId="1377" priority="799">
      <formula>IF(RIGHT(TEXT(AE205,"0.#"),1)=".",FALSE,TRUE)</formula>
    </cfRule>
    <cfRule type="expression" dxfId="1376" priority="800">
      <formula>IF(RIGHT(TEXT(AE205,"0.#"),1)=".",TRUE,FALSE)</formula>
    </cfRule>
  </conditionalFormatting>
  <conditionalFormatting sqref="AE206">
    <cfRule type="expression" dxfId="1375" priority="797">
      <formula>IF(RIGHT(TEXT(AE206,"0.#"),1)=".",FALSE,TRUE)</formula>
    </cfRule>
    <cfRule type="expression" dxfId="1374" priority="798">
      <formula>IF(RIGHT(TEXT(AE206,"0.#"),1)=".",TRUE,FALSE)</formula>
    </cfRule>
  </conditionalFormatting>
  <conditionalFormatting sqref="AE207">
    <cfRule type="expression" dxfId="1373" priority="795">
      <formula>IF(RIGHT(TEXT(AE207,"0.#"),1)=".",FALSE,TRUE)</formula>
    </cfRule>
    <cfRule type="expression" dxfId="1372" priority="796">
      <formula>IF(RIGHT(TEXT(AE207,"0.#"),1)=".",TRUE,FALSE)</formula>
    </cfRule>
  </conditionalFormatting>
  <conditionalFormatting sqref="AI207">
    <cfRule type="expression" dxfId="1371" priority="793">
      <formula>IF(RIGHT(TEXT(AI207,"0.#"),1)=".",FALSE,TRUE)</formula>
    </cfRule>
    <cfRule type="expression" dxfId="1370" priority="794">
      <formula>IF(RIGHT(TEXT(AI207,"0.#"),1)=".",TRUE,FALSE)</formula>
    </cfRule>
  </conditionalFormatting>
  <conditionalFormatting sqref="AI206">
    <cfRule type="expression" dxfId="1369" priority="791">
      <formula>IF(RIGHT(TEXT(AI206,"0.#"),1)=".",FALSE,TRUE)</formula>
    </cfRule>
    <cfRule type="expression" dxfId="1368" priority="792">
      <formula>IF(RIGHT(TEXT(AI206,"0.#"),1)=".",TRUE,FALSE)</formula>
    </cfRule>
  </conditionalFormatting>
  <conditionalFormatting sqref="AI205">
    <cfRule type="expression" dxfId="1367" priority="789">
      <formula>IF(RIGHT(TEXT(AI205,"0.#"),1)=".",FALSE,TRUE)</formula>
    </cfRule>
    <cfRule type="expression" dxfId="1366" priority="790">
      <formula>IF(RIGHT(TEXT(AI205,"0.#"),1)=".",TRUE,FALSE)</formula>
    </cfRule>
  </conditionalFormatting>
  <conditionalFormatting sqref="AM205">
    <cfRule type="expression" dxfId="1365" priority="787">
      <formula>IF(RIGHT(TEXT(AM205,"0.#"),1)=".",FALSE,TRUE)</formula>
    </cfRule>
    <cfRule type="expression" dxfId="1364" priority="788">
      <formula>IF(RIGHT(TEXT(AM205,"0.#"),1)=".",TRUE,FALSE)</formula>
    </cfRule>
  </conditionalFormatting>
  <conditionalFormatting sqref="AM206">
    <cfRule type="expression" dxfId="1363" priority="785">
      <formula>IF(RIGHT(TEXT(AM206,"0.#"),1)=".",FALSE,TRUE)</formula>
    </cfRule>
    <cfRule type="expression" dxfId="1362" priority="786">
      <formula>IF(RIGHT(TEXT(AM206,"0.#"),1)=".",TRUE,FALSE)</formula>
    </cfRule>
  </conditionalFormatting>
  <conditionalFormatting sqref="AM207">
    <cfRule type="expression" dxfId="1361" priority="783">
      <formula>IF(RIGHT(TEXT(AM207,"0.#"),1)=".",FALSE,TRUE)</formula>
    </cfRule>
    <cfRule type="expression" dxfId="1360" priority="784">
      <formula>IF(RIGHT(TEXT(AM207,"0.#"),1)=".",TRUE,FALSE)</formula>
    </cfRule>
  </conditionalFormatting>
  <conditionalFormatting sqref="AQ205:AQ207">
    <cfRule type="expression" dxfId="1359" priority="781">
      <formula>IF(RIGHT(TEXT(AQ205,"0.#"),1)=".",FALSE,TRUE)</formula>
    </cfRule>
    <cfRule type="expression" dxfId="1358" priority="782">
      <formula>IF(RIGHT(TEXT(AQ205,"0.#"),1)=".",TRUE,FALSE)</formula>
    </cfRule>
  </conditionalFormatting>
  <conditionalFormatting sqref="AU205:AU207">
    <cfRule type="expression" dxfId="1357" priority="779">
      <formula>IF(RIGHT(TEXT(AU205,"0.#"),1)=".",FALSE,TRUE)</formula>
    </cfRule>
    <cfRule type="expression" dxfId="1356" priority="780">
      <formula>IF(RIGHT(TEXT(AU205,"0.#"),1)=".",TRUE,FALSE)</formula>
    </cfRule>
  </conditionalFormatting>
  <conditionalFormatting sqref="AL401:AO428">
    <cfRule type="expression" dxfId="1355" priority="775">
      <formula>IF(AND(AL401&gt;=0, RIGHT(TEXT(AL401,"0.#"),1)&lt;&gt;"."),TRUE,FALSE)</formula>
    </cfRule>
    <cfRule type="expression" dxfId="1354" priority="776">
      <formula>IF(AND(AL401&gt;=0, RIGHT(TEXT(AL401,"0.#"),1)="."),TRUE,FALSE)</formula>
    </cfRule>
    <cfRule type="expression" dxfId="1353" priority="777">
      <formula>IF(AND(AL401&lt;0, RIGHT(TEXT(AL401,"0.#"),1)&lt;&gt;"."),TRUE,FALSE)</formula>
    </cfRule>
    <cfRule type="expression" dxfId="1352" priority="778">
      <formula>IF(AND(AL401&lt;0, RIGHT(TEXT(AL401,"0.#"),1)="."),TRUE,FALSE)</formula>
    </cfRule>
  </conditionalFormatting>
  <conditionalFormatting sqref="AL399:AO400">
    <cfRule type="expression" dxfId="1351" priority="769">
      <formula>IF(AND(AL399&gt;=0, RIGHT(TEXT(AL399,"0.#"),1)&lt;&gt;"."),TRUE,FALSE)</formula>
    </cfRule>
    <cfRule type="expression" dxfId="1350" priority="770">
      <formula>IF(AND(AL399&gt;=0, RIGHT(TEXT(AL399,"0.#"),1)="."),TRUE,FALSE)</formula>
    </cfRule>
    <cfRule type="expression" dxfId="1349" priority="771">
      <formula>IF(AND(AL399&lt;0, RIGHT(TEXT(AL399,"0.#"),1)&lt;&gt;"."),TRUE,FALSE)</formula>
    </cfRule>
    <cfRule type="expression" dxfId="1348" priority="772">
      <formula>IF(AND(AL399&lt;0, RIGHT(TEXT(AL399,"0.#"),1)="."),TRUE,FALSE)</formula>
    </cfRule>
  </conditionalFormatting>
  <conditionalFormatting sqref="AL434:AO461">
    <cfRule type="expression" dxfId="1347" priority="763">
      <formula>IF(AND(AL434&gt;=0, RIGHT(TEXT(AL434,"0.#"),1)&lt;&gt;"."),TRUE,FALSE)</formula>
    </cfRule>
    <cfRule type="expression" dxfId="1346" priority="764">
      <formula>IF(AND(AL434&gt;=0, RIGHT(TEXT(AL434,"0.#"),1)="."),TRUE,FALSE)</formula>
    </cfRule>
    <cfRule type="expression" dxfId="1345" priority="765">
      <formula>IF(AND(AL434&lt;0, RIGHT(TEXT(AL434,"0.#"),1)&lt;&gt;"."),TRUE,FALSE)</formula>
    </cfRule>
    <cfRule type="expression" dxfId="1344" priority="766">
      <formula>IF(AND(AL434&lt;0, RIGHT(TEXT(AL434,"0.#"),1)="."),TRUE,FALSE)</formula>
    </cfRule>
  </conditionalFormatting>
  <conditionalFormatting sqref="AL432:AO433">
    <cfRule type="expression" dxfId="1343" priority="757">
      <formula>IF(AND(AL432&gt;=0, RIGHT(TEXT(AL432,"0.#"),1)&lt;&gt;"."),TRUE,FALSE)</formula>
    </cfRule>
    <cfRule type="expression" dxfId="1342" priority="758">
      <formula>IF(AND(AL432&gt;=0, RIGHT(TEXT(AL432,"0.#"),1)="."),TRUE,FALSE)</formula>
    </cfRule>
    <cfRule type="expression" dxfId="1341" priority="759">
      <formula>IF(AND(AL432&lt;0, RIGHT(TEXT(AL432,"0.#"),1)&lt;&gt;"."),TRUE,FALSE)</formula>
    </cfRule>
    <cfRule type="expression" dxfId="1340" priority="760">
      <formula>IF(AND(AL432&lt;0, RIGHT(TEXT(AL432,"0.#"),1)="."),TRUE,FALSE)</formula>
    </cfRule>
  </conditionalFormatting>
  <conditionalFormatting sqref="AL467:AO494">
    <cfRule type="expression" dxfId="1339" priority="751">
      <formula>IF(AND(AL467&gt;=0, RIGHT(TEXT(AL467,"0.#"),1)&lt;&gt;"."),TRUE,FALSE)</formula>
    </cfRule>
    <cfRule type="expression" dxfId="1338" priority="752">
      <formula>IF(AND(AL467&gt;=0, RIGHT(TEXT(AL467,"0.#"),1)="."),TRUE,FALSE)</formula>
    </cfRule>
    <cfRule type="expression" dxfId="1337" priority="753">
      <formula>IF(AND(AL467&lt;0, RIGHT(TEXT(AL467,"0.#"),1)&lt;&gt;"."),TRUE,FALSE)</formula>
    </cfRule>
    <cfRule type="expression" dxfId="1336" priority="754">
      <formula>IF(AND(AL467&lt;0, RIGHT(TEXT(AL467,"0.#"),1)="."),TRUE,FALSE)</formula>
    </cfRule>
  </conditionalFormatting>
  <conditionalFormatting sqref="AL465:AO466">
    <cfRule type="expression" dxfId="1335" priority="745">
      <formula>IF(AND(AL465&gt;=0, RIGHT(TEXT(AL465,"0.#"),1)&lt;&gt;"."),TRUE,FALSE)</formula>
    </cfRule>
    <cfRule type="expression" dxfId="1334" priority="746">
      <formula>IF(AND(AL465&gt;=0, RIGHT(TEXT(AL465,"0.#"),1)="."),TRUE,FALSE)</formula>
    </cfRule>
    <cfRule type="expression" dxfId="1333" priority="747">
      <formula>IF(AND(AL465&lt;0, RIGHT(TEXT(AL465,"0.#"),1)&lt;&gt;"."),TRUE,FALSE)</formula>
    </cfRule>
    <cfRule type="expression" dxfId="1332" priority="748">
      <formula>IF(AND(AL465&lt;0, RIGHT(TEXT(AL465,"0.#"),1)="."),TRUE,FALSE)</formula>
    </cfRule>
  </conditionalFormatting>
  <conditionalFormatting sqref="AL500:AO527">
    <cfRule type="expression" dxfId="1331" priority="739">
      <formula>IF(AND(AL500&gt;=0, RIGHT(TEXT(AL500,"0.#"),1)&lt;&gt;"."),TRUE,FALSE)</formula>
    </cfRule>
    <cfRule type="expression" dxfId="1330" priority="740">
      <formula>IF(AND(AL500&gt;=0, RIGHT(TEXT(AL500,"0.#"),1)="."),TRUE,FALSE)</formula>
    </cfRule>
    <cfRule type="expression" dxfId="1329" priority="741">
      <formula>IF(AND(AL500&lt;0, RIGHT(TEXT(AL500,"0.#"),1)&lt;&gt;"."),TRUE,FALSE)</formula>
    </cfRule>
    <cfRule type="expression" dxfId="1328" priority="742">
      <formula>IF(AND(AL500&lt;0, RIGHT(TEXT(AL500,"0.#"),1)="."),TRUE,FALSE)</formula>
    </cfRule>
  </conditionalFormatting>
  <conditionalFormatting sqref="AL498:AO499">
    <cfRule type="expression" dxfId="1327" priority="733">
      <formula>IF(AND(AL498&gt;=0, RIGHT(TEXT(AL498,"0.#"),1)&lt;&gt;"."),TRUE,FALSE)</formula>
    </cfRule>
    <cfRule type="expression" dxfId="1326" priority="734">
      <formula>IF(AND(AL498&gt;=0, RIGHT(TEXT(AL498,"0.#"),1)="."),TRUE,FALSE)</formula>
    </cfRule>
    <cfRule type="expression" dxfId="1325" priority="735">
      <formula>IF(AND(AL498&lt;0, RIGHT(TEXT(AL498,"0.#"),1)&lt;&gt;"."),TRUE,FALSE)</formula>
    </cfRule>
    <cfRule type="expression" dxfId="1324" priority="736">
      <formula>IF(AND(AL498&lt;0, RIGHT(TEXT(AL498,"0.#"),1)="."),TRUE,FALSE)</formula>
    </cfRule>
  </conditionalFormatting>
  <conditionalFormatting sqref="AL533:AO560">
    <cfRule type="expression" dxfId="1323" priority="727">
      <formula>IF(AND(AL533&gt;=0, RIGHT(TEXT(AL533,"0.#"),1)&lt;&gt;"."),TRUE,FALSE)</formula>
    </cfRule>
    <cfRule type="expression" dxfId="1322" priority="728">
      <formula>IF(AND(AL533&gt;=0, RIGHT(TEXT(AL533,"0.#"),1)="."),TRUE,FALSE)</formula>
    </cfRule>
    <cfRule type="expression" dxfId="1321" priority="729">
      <formula>IF(AND(AL533&lt;0, RIGHT(TEXT(AL533,"0.#"),1)&lt;&gt;"."),TRUE,FALSE)</formula>
    </cfRule>
    <cfRule type="expression" dxfId="1320" priority="730">
      <formula>IF(AND(AL533&lt;0, RIGHT(TEXT(AL533,"0.#"),1)="."),TRUE,FALSE)</formula>
    </cfRule>
  </conditionalFormatting>
  <conditionalFormatting sqref="AL531:AO532">
    <cfRule type="expression" dxfId="1319" priority="721">
      <formula>IF(AND(AL531&gt;=0, RIGHT(TEXT(AL531,"0.#"),1)&lt;&gt;"."),TRUE,FALSE)</formula>
    </cfRule>
    <cfRule type="expression" dxfId="1318" priority="722">
      <formula>IF(AND(AL531&gt;=0, RIGHT(TEXT(AL531,"0.#"),1)="."),TRUE,FALSE)</formula>
    </cfRule>
    <cfRule type="expression" dxfId="1317" priority="723">
      <formula>IF(AND(AL531&lt;0, RIGHT(TEXT(AL531,"0.#"),1)&lt;&gt;"."),TRUE,FALSE)</formula>
    </cfRule>
    <cfRule type="expression" dxfId="1316" priority="724">
      <formula>IF(AND(AL531&lt;0, RIGHT(TEXT(AL531,"0.#"),1)="."),TRUE,FALSE)</formula>
    </cfRule>
  </conditionalFormatting>
  <conditionalFormatting sqref="Y531:Y532">
    <cfRule type="expression" dxfId="1315" priority="719">
      <formula>IF(RIGHT(TEXT(Y531,"0.#"),1)=".",FALSE,TRUE)</formula>
    </cfRule>
    <cfRule type="expression" dxfId="1314" priority="720">
      <formula>IF(RIGHT(TEXT(Y531,"0.#"),1)=".",TRUE,FALSE)</formula>
    </cfRule>
  </conditionalFormatting>
  <conditionalFormatting sqref="AL566:AO593">
    <cfRule type="expression" dxfId="1313" priority="715">
      <formula>IF(AND(AL566&gt;=0, RIGHT(TEXT(AL566,"0.#"),1)&lt;&gt;"."),TRUE,FALSE)</formula>
    </cfRule>
    <cfRule type="expression" dxfId="1312" priority="716">
      <formula>IF(AND(AL566&gt;=0, RIGHT(TEXT(AL566,"0.#"),1)="."),TRUE,FALSE)</formula>
    </cfRule>
    <cfRule type="expression" dxfId="1311" priority="717">
      <formula>IF(AND(AL566&lt;0, RIGHT(TEXT(AL566,"0.#"),1)&lt;&gt;"."),TRUE,FALSE)</formula>
    </cfRule>
    <cfRule type="expression" dxfId="1310" priority="718">
      <formula>IF(AND(AL566&lt;0, RIGHT(TEXT(AL566,"0.#"),1)="."),TRUE,FALSE)</formula>
    </cfRule>
  </conditionalFormatting>
  <conditionalFormatting sqref="Y566:Y593">
    <cfRule type="expression" dxfId="1309" priority="713">
      <formula>IF(RIGHT(TEXT(Y566,"0.#"),1)=".",FALSE,TRUE)</formula>
    </cfRule>
    <cfRule type="expression" dxfId="1308" priority="714">
      <formula>IF(RIGHT(TEXT(Y566,"0.#"),1)=".",TRUE,FALSE)</formula>
    </cfRule>
  </conditionalFormatting>
  <conditionalFormatting sqref="AL564:AO565">
    <cfRule type="expression" dxfId="1307" priority="709">
      <formula>IF(AND(AL564&gt;=0, RIGHT(TEXT(AL564,"0.#"),1)&lt;&gt;"."),TRUE,FALSE)</formula>
    </cfRule>
    <cfRule type="expression" dxfId="1306" priority="710">
      <formula>IF(AND(AL564&gt;=0, RIGHT(TEXT(AL564,"0.#"),1)="."),TRUE,FALSE)</formula>
    </cfRule>
    <cfRule type="expression" dxfId="1305" priority="711">
      <formula>IF(AND(AL564&lt;0, RIGHT(TEXT(AL564,"0.#"),1)&lt;&gt;"."),TRUE,FALSE)</formula>
    </cfRule>
    <cfRule type="expression" dxfId="1304" priority="712">
      <formula>IF(AND(AL564&lt;0, RIGHT(TEXT(AL564,"0.#"),1)="."),TRUE,FALSE)</formula>
    </cfRule>
  </conditionalFormatting>
  <conditionalFormatting sqref="Y564:Y565">
    <cfRule type="expression" dxfId="1303" priority="707">
      <formula>IF(RIGHT(TEXT(Y564,"0.#"),1)=".",FALSE,TRUE)</formula>
    </cfRule>
    <cfRule type="expression" dxfId="1302" priority="708">
      <formula>IF(RIGHT(TEXT(Y564,"0.#"),1)=".",TRUE,FALSE)</formula>
    </cfRule>
  </conditionalFormatting>
  <conditionalFormatting sqref="AL599:AO626">
    <cfRule type="expression" dxfId="1301" priority="703">
      <formula>IF(AND(AL599&gt;=0, RIGHT(TEXT(AL599,"0.#"),1)&lt;&gt;"."),TRUE,FALSE)</formula>
    </cfRule>
    <cfRule type="expression" dxfId="1300" priority="704">
      <formula>IF(AND(AL599&gt;=0, RIGHT(TEXT(AL599,"0.#"),1)="."),TRUE,FALSE)</formula>
    </cfRule>
    <cfRule type="expression" dxfId="1299" priority="705">
      <formula>IF(AND(AL599&lt;0, RIGHT(TEXT(AL599,"0.#"),1)&lt;&gt;"."),TRUE,FALSE)</formula>
    </cfRule>
    <cfRule type="expression" dxfId="1298" priority="706">
      <formula>IF(AND(AL599&lt;0, RIGHT(TEXT(AL599,"0.#"),1)="."),TRUE,FALSE)</formula>
    </cfRule>
  </conditionalFormatting>
  <conditionalFormatting sqref="Y599:Y626">
    <cfRule type="expression" dxfId="1297" priority="701">
      <formula>IF(RIGHT(TEXT(Y599,"0.#"),1)=".",FALSE,TRUE)</formula>
    </cfRule>
    <cfRule type="expression" dxfId="1296" priority="702">
      <formula>IF(RIGHT(TEXT(Y599,"0.#"),1)=".",TRUE,FALSE)</formula>
    </cfRule>
  </conditionalFormatting>
  <conditionalFormatting sqref="AL597:AO598">
    <cfRule type="expression" dxfId="1295" priority="697">
      <formula>IF(AND(AL597&gt;=0, RIGHT(TEXT(AL597,"0.#"),1)&lt;&gt;"."),TRUE,FALSE)</formula>
    </cfRule>
    <cfRule type="expression" dxfId="1294" priority="698">
      <formula>IF(AND(AL597&gt;=0, RIGHT(TEXT(AL597,"0.#"),1)="."),TRUE,FALSE)</formula>
    </cfRule>
    <cfRule type="expression" dxfId="1293" priority="699">
      <formula>IF(AND(AL597&lt;0, RIGHT(TEXT(AL597,"0.#"),1)&lt;&gt;"."),TRUE,FALSE)</formula>
    </cfRule>
    <cfRule type="expression" dxfId="1292" priority="700">
      <formula>IF(AND(AL597&lt;0, RIGHT(TEXT(AL597,"0.#"),1)="."),TRUE,FALSE)</formula>
    </cfRule>
  </conditionalFormatting>
  <conditionalFormatting sqref="Y597:Y598">
    <cfRule type="expression" dxfId="1291" priority="695">
      <formula>IF(RIGHT(TEXT(Y597,"0.#"),1)=".",FALSE,TRUE)</formula>
    </cfRule>
    <cfRule type="expression" dxfId="1290" priority="696">
      <formula>IF(RIGHT(TEXT(Y597,"0.#"),1)=".",TRUE,FALSE)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Q33 AU33">
    <cfRule type="expression" dxfId="713" priority="13">
      <formula>IF(RIGHT(TEXT(AQ33,"0.#"),1)=".",FALSE,TRUE)</formula>
    </cfRule>
    <cfRule type="expression" dxfId="712" priority="14">
      <formula>IF(RIGHT(TEXT(AQ33,"0.#"),1)=".",TRUE,FALSE)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50" man="1"/>
    <brk id="220" max="50" man="1"/>
    <brk id="239"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722</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40"/>
      <c r="Z2" s="288"/>
      <c r="AA2" s="289"/>
      <c r="AB2" s="944" t="s">
        <v>11</v>
      </c>
      <c r="AC2" s="945"/>
      <c r="AD2" s="946"/>
      <c r="AE2" s="933" t="s">
        <v>371</v>
      </c>
      <c r="AF2" s="933"/>
      <c r="AG2" s="933"/>
      <c r="AH2" s="128"/>
      <c r="AI2" s="933" t="s">
        <v>467</v>
      </c>
      <c r="AJ2" s="933"/>
      <c r="AK2" s="933"/>
      <c r="AL2" s="128"/>
      <c r="AM2" s="933" t="s">
        <v>468</v>
      </c>
      <c r="AN2" s="933"/>
      <c r="AO2" s="933"/>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41"/>
      <c r="Z3" s="942"/>
      <c r="AA3" s="943"/>
      <c r="AB3" s="947"/>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51"/>
      <c r="I4" s="951"/>
      <c r="J4" s="951"/>
      <c r="K4" s="951"/>
      <c r="L4" s="951"/>
      <c r="M4" s="951"/>
      <c r="N4" s="951"/>
      <c r="O4" s="952"/>
      <c r="P4" s="146"/>
      <c r="Q4" s="659"/>
      <c r="R4" s="659"/>
      <c r="S4" s="659"/>
      <c r="T4" s="659"/>
      <c r="U4" s="659"/>
      <c r="V4" s="659"/>
      <c r="W4" s="659"/>
      <c r="X4" s="660"/>
      <c r="Y4" s="937" t="s">
        <v>12</v>
      </c>
      <c r="Z4" s="938"/>
      <c r="AA4" s="939"/>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6"/>
      <c r="H6" s="957"/>
      <c r="I6" s="957"/>
      <c r="J6" s="957"/>
      <c r="K6" s="957"/>
      <c r="L6" s="957"/>
      <c r="M6" s="957"/>
      <c r="N6" s="957"/>
      <c r="O6" s="958"/>
      <c r="P6" s="662"/>
      <c r="Q6" s="662"/>
      <c r="R6" s="662"/>
      <c r="S6" s="662"/>
      <c r="T6" s="662"/>
      <c r="U6" s="662"/>
      <c r="V6" s="662"/>
      <c r="W6" s="662"/>
      <c r="X6" s="663"/>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344</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40"/>
      <c r="Z9" s="288"/>
      <c r="AA9" s="289"/>
      <c r="AB9" s="944" t="s">
        <v>11</v>
      </c>
      <c r="AC9" s="945"/>
      <c r="AD9" s="946"/>
      <c r="AE9" s="933" t="s">
        <v>371</v>
      </c>
      <c r="AF9" s="933"/>
      <c r="AG9" s="933"/>
      <c r="AH9" s="128"/>
      <c r="AI9" s="933" t="s">
        <v>467</v>
      </c>
      <c r="AJ9" s="933"/>
      <c r="AK9" s="933"/>
      <c r="AL9" s="128"/>
      <c r="AM9" s="933" t="s">
        <v>468</v>
      </c>
      <c r="AN9" s="933"/>
      <c r="AO9" s="933"/>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41"/>
      <c r="Z10" s="942"/>
      <c r="AA10" s="943"/>
      <c r="AB10" s="947"/>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51"/>
      <c r="I11" s="951"/>
      <c r="J11" s="951"/>
      <c r="K11" s="951"/>
      <c r="L11" s="951"/>
      <c r="M11" s="951"/>
      <c r="N11" s="951"/>
      <c r="O11" s="952"/>
      <c r="P11" s="146"/>
      <c r="Q11" s="659"/>
      <c r="R11" s="659"/>
      <c r="S11" s="659"/>
      <c r="T11" s="659"/>
      <c r="U11" s="659"/>
      <c r="V11" s="659"/>
      <c r="W11" s="659"/>
      <c r="X11" s="660"/>
      <c r="Y11" s="937" t="s">
        <v>12</v>
      </c>
      <c r="Z11" s="938"/>
      <c r="AA11" s="939"/>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2"/>
      <c r="Q13" s="662"/>
      <c r="R13" s="662"/>
      <c r="S13" s="662"/>
      <c r="T13" s="662"/>
      <c r="U13" s="662"/>
      <c r="V13" s="662"/>
      <c r="W13" s="662"/>
      <c r="X13" s="663"/>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344</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40"/>
      <c r="Z16" s="288"/>
      <c r="AA16" s="289"/>
      <c r="AB16" s="944" t="s">
        <v>11</v>
      </c>
      <c r="AC16" s="945"/>
      <c r="AD16" s="946"/>
      <c r="AE16" s="933" t="s">
        <v>371</v>
      </c>
      <c r="AF16" s="933"/>
      <c r="AG16" s="933"/>
      <c r="AH16" s="128"/>
      <c r="AI16" s="933" t="s">
        <v>467</v>
      </c>
      <c r="AJ16" s="933"/>
      <c r="AK16" s="933"/>
      <c r="AL16" s="128"/>
      <c r="AM16" s="933" t="s">
        <v>468</v>
      </c>
      <c r="AN16" s="933"/>
      <c r="AO16" s="933"/>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41"/>
      <c r="Z17" s="942"/>
      <c r="AA17" s="943"/>
      <c r="AB17" s="947"/>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51"/>
      <c r="I18" s="951"/>
      <c r="J18" s="951"/>
      <c r="K18" s="951"/>
      <c r="L18" s="951"/>
      <c r="M18" s="951"/>
      <c r="N18" s="951"/>
      <c r="O18" s="952"/>
      <c r="P18" s="146"/>
      <c r="Q18" s="659"/>
      <c r="R18" s="659"/>
      <c r="S18" s="659"/>
      <c r="T18" s="659"/>
      <c r="U18" s="659"/>
      <c r="V18" s="659"/>
      <c r="W18" s="659"/>
      <c r="X18" s="660"/>
      <c r="Y18" s="937" t="s">
        <v>12</v>
      </c>
      <c r="Z18" s="938"/>
      <c r="AA18" s="939"/>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2"/>
      <c r="Q20" s="662"/>
      <c r="R20" s="662"/>
      <c r="S20" s="662"/>
      <c r="T20" s="662"/>
      <c r="U20" s="662"/>
      <c r="V20" s="662"/>
      <c r="W20" s="662"/>
      <c r="X20" s="663"/>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344</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40"/>
      <c r="Z23" s="288"/>
      <c r="AA23" s="289"/>
      <c r="AB23" s="944" t="s">
        <v>11</v>
      </c>
      <c r="AC23" s="945"/>
      <c r="AD23" s="946"/>
      <c r="AE23" s="933" t="s">
        <v>371</v>
      </c>
      <c r="AF23" s="933"/>
      <c r="AG23" s="933"/>
      <c r="AH23" s="128"/>
      <c r="AI23" s="933" t="s">
        <v>467</v>
      </c>
      <c r="AJ23" s="933"/>
      <c r="AK23" s="933"/>
      <c r="AL23" s="128"/>
      <c r="AM23" s="933" t="s">
        <v>468</v>
      </c>
      <c r="AN23" s="933"/>
      <c r="AO23" s="933"/>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41"/>
      <c r="Z24" s="942"/>
      <c r="AA24" s="943"/>
      <c r="AB24" s="947"/>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51"/>
      <c r="I25" s="951"/>
      <c r="J25" s="951"/>
      <c r="K25" s="951"/>
      <c r="L25" s="951"/>
      <c r="M25" s="951"/>
      <c r="N25" s="951"/>
      <c r="O25" s="952"/>
      <c r="P25" s="146"/>
      <c r="Q25" s="659"/>
      <c r="R25" s="659"/>
      <c r="S25" s="659"/>
      <c r="T25" s="659"/>
      <c r="U25" s="659"/>
      <c r="V25" s="659"/>
      <c r="W25" s="659"/>
      <c r="X25" s="660"/>
      <c r="Y25" s="937" t="s">
        <v>12</v>
      </c>
      <c r="Z25" s="938"/>
      <c r="AA25" s="939"/>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2"/>
      <c r="Q27" s="662"/>
      <c r="R27" s="662"/>
      <c r="S27" s="662"/>
      <c r="T27" s="662"/>
      <c r="U27" s="662"/>
      <c r="V27" s="662"/>
      <c r="W27" s="662"/>
      <c r="X27" s="663"/>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344</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40"/>
      <c r="Z30" s="288"/>
      <c r="AA30" s="289"/>
      <c r="AB30" s="944" t="s">
        <v>11</v>
      </c>
      <c r="AC30" s="945"/>
      <c r="AD30" s="946"/>
      <c r="AE30" s="933" t="s">
        <v>371</v>
      </c>
      <c r="AF30" s="933"/>
      <c r="AG30" s="933"/>
      <c r="AH30" s="128"/>
      <c r="AI30" s="933" t="s">
        <v>467</v>
      </c>
      <c r="AJ30" s="933"/>
      <c r="AK30" s="933"/>
      <c r="AL30" s="128"/>
      <c r="AM30" s="933" t="s">
        <v>468</v>
      </c>
      <c r="AN30" s="933"/>
      <c r="AO30" s="933"/>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41"/>
      <c r="Z31" s="942"/>
      <c r="AA31" s="943"/>
      <c r="AB31" s="947"/>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51"/>
      <c r="I32" s="951"/>
      <c r="J32" s="951"/>
      <c r="K32" s="951"/>
      <c r="L32" s="951"/>
      <c r="M32" s="951"/>
      <c r="N32" s="951"/>
      <c r="O32" s="952"/>
      <c r="P32" s="146"/>
      <c r="Q32" s="659"/>
      <c r="R32" s="659"/>
      <c r="S32" s="659"/>
      <c r="T32" s="659"/>
      <c r="U32" s="659"/>
      <c r="V32" s="659"/>
      <c r="W32" s="659"/>
      <c r="X32" s="660"/>
      <c r="Y32" s="937" t="s">
        <v>12</v>
      </c>
      <c r="Z32" s="938"/>
      <c r="AA32" s="939"/>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2"/>
      <c r="Q34" s="662"/>
      <c r="R34" s="662"/>
      <c r="S34" s="662"/>
      <c r="T34" s="662"/>
      <c r="U34" s="662"/>
      <c r="V34" s="662"/>
      <c r="W34" s="662"/>
      <c r="X34" s="663"/>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344</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40"/>
      <c r="Z37" s="288"/>
      <c r="AA37" s="289"/>
      <c r="AB37" s="944" t="s">
        <v>11</v>
      </c>
      <c r="AC37" s="945"/>
      <c r="AD37" s="946"/>
      <c r="AE37" s="933" t="s">
        <v>371</v>
      </c>
      <c r="AF37" s="933"/>
      <c r="AG37" s="933"/>
      <c r="AH37" s="128"/>
      <c r="AI37" s="933" t="s">
        <v>467</v>
      </c>
      <c r="AJ37" s="933"/>
      <c r="AK37" s="933"/>
      <c r="AL37" s="128"/>
      <c r="AM37" s="933" t="s">
        <v>468</v>
      </c>
      <c r="AN37" s="933"/>
      <c r="AO37" s="933"/>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41"/>
      <c r="Z38" s="942"/>
      <c r="AA38" s="943"/>
      <c r="AB38" s="947"/>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51"/>
      <c r="I39" s="951"/>
      <c r="J39" s="951"/>
      <c r="K39" s="951"/>
      <c r="L39" s="951"/>
      <c r="M39" s="951"/>
      <c r="N39" s="951"/>
      <c r="O39" s="952"/>
      <c r="P39" s="146"/>
      <c r="Q39" s="659"/>
      <c r="R39" s="659"/>
      <c r="S39" s="659"/>
      <c r="T39" s="659"/>
      <c r="U39" s="659"/>
      <c r="V39" s="659"/>
      <c r="W39" s="659"/>
      <c r="X39" s="660"/>
      <c r="Y39" s="937" t="s">
        <v>12</v>
      </c>
      <c r="Z39" s="938"/>
      <c r="AA39" s="939"/>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2"/>
      <c r="Q41" s="662"/>
      <c r="R41" s="662"/>
      <c r="S41" s="662"/>
      <c r="T41" s="662"/>
      <c r="U41" s="662"/>
      <c r="V41" s="662"/>
      <c r="W41" s="662"/>
      <c r="X41" s="663"/>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344</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40"/>
      <c r="Z44" s="288"/>
      <c r="AA44" s="289"/>
      <c r="AB44" s="944" t="s">
        <v>11</v>
      </c>
      <c r="AC44" s="945"/>
      <c r="AD44" s="946"/>
      <c r="AE44" s="933" t="s">
        <v>371</v>
      </c>
      <c r="AF44" s="933"/>
      <c r="AG44" s="933"/>
      <c r="AH44" s="128"/>
      <c r="AI44" s="933" t="s">
        <v>467</v>
      </c>
      <c r="AJ44" s="933"/>
      <c r="AK44" s="933"/>
      <c r="AL44" s="128"/>
      <c r="AM44" s="933" t="s">
        <v>468</v>
      </c>
      <c r="AN44" s="933"/>
      <c r="AO44" s="933"/>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41"/>
      <c r="Z45" s="942"/>
      <c r="AA45" s="943"/>
      <c r="AB45" s="947"/>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51"/>
      <c r="I46" s="951"/>
      <c r="J46" s="951"/>
      <c r="K46" s="951"/>
      <c r="L46" s="951"/>
      <c r="M46" s="951"/>
      <c r="N46" s="951"/>
      <c r="O46" s="952"/>
      <c r="P46" s="146"/>
      <c r="Q46" s="659"/>
      <c r="R46" s="659"/>
      <c r="S46" s="659"/>
      <c r="T46" s="659"/>
      <c r="U46" s="659"/>
      <c r="V46" s="659"/>
      <c r="W46" s="659"/>
      <c r="X46" s="660"/>
      <c r="Y46" s="937" t="s">
        <v>12</v>
      </c>
      <c r="Z46" s="938"/>
      <c r="AA46" s="939"/>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2"/>
      <c r="Q48" s="662"/>
      <c r="R48" s="662"/>
      <c r="S48" s="662"/>
      <c r="T48" s="662"/>
      <c r="U48" s="662"/>
      <c r="V48" s="662"/>
      <c r="W48" s="662"/>
      <c r="X48" s="663"/>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344</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40"/>
      <c r="Z51" s="288"/>
      <c r="AA51" s="289"/>
      <c r="AB51" s="128" t="s">
        <v>11</v>
      </c>
      <c r="AC51" s="945"/>
      <c r="AD51" s="946"/>
      <c r="AE51" s="933" t="s">
        <v>371</v>
      </c>
      <c r="AF51" s="933"/>
      <c r="AG51" s="933"/>
      <c r="AH51" s="128"/>
      <c r="AI51" s="933" t="s">
        <v>467</v>
      </c>
      <c r="AJ51" s="933"/>
      <c r="AK51" s="933"/>
      <c r="AL51" s="128"/>
      <c r="AM51" s="933" t="s">
        <v>468</v>
      </c>
      <c r="AN51" s="933"/>
      <c r="AO51" s="933"/>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41"/>
      <c r="Z52" s="942"/>
      <c r="AA52" s="943"/>
      <c r="AB52" s="947"/>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51"/>
      <c r="I53" s="951"/>
      <c r="J53" s="951"/>
      <c r="K53" s="951"/>
      <c r="L53" s="951"/>
      <c r="M53" s="951"/>
      <c r="N53" s="951"/>
      <c r="O53" s="952"/>
      <c r="P53" s="146"/>
      <c r="Q53" s="659"/>
      <c r="R53" s="659"/>
      <c r="S53" s="659"/>
      <c r="T53" s="659"/>
      <c r="U53" s="659"/>
      <c r="V53" s="659"/>
      <c r="W53" s="659"/>
      <c r="X53" s="660"/>
      <c r="Y53" s="937" t="s">
        <v>12</v>
      </c>
      <c r="Z53" s="938"/>
      <c r="AA53" s="939"/>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2"/>
      <c r="Q55" s="662"/>
      <c r="R55" s="662"/>
      <c r="S55" s="662"/>
      <c r="T55" s="662"/>
      <c r="U55" s="662"/>
      <c r="V55" s="662"/>
      <c r="W55" s="662"/>
      <c r="X55" s="663"/>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344</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40"/>
      <c r="Z58" s="288"/>
      <c r="AA58" s="289"/>
      <c r="AB58" s="944" t="s">
        <v>11</v>
      </c>
      <c r="AC58" s="945"/>
      <c r="AD58" s="946"/>
      <c r="AE58" s="933" t="s">
        <v>371</v>
      </c>
      <c r="AF58" s="933"/>
      <c r="AG58" s="933"/>
      <c r="AH58" s="128"/>
      <c r="AI58" s="933" t="s">
        <v>467</v>
      </c>
      <c r="AJ58" s="933"/>
      <c r="AK58" s="933"/>
      <c r="AL58" s="128"/>
      <c r="AM58" s="933" t="s">
        <v>468</v>
      </c>
      <c r="AN58" s="933"/>
      <c r="AO58" s="933"/>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41"/>
      <c r="Z59" s="942"/>
      <c r="AA59" s="943"/>
      <c r="AB59" s="947"/>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51"/>
      <c r="I60" s="951"/>
      <c r="J60" s="951"/>
      <c r="K60" s="951"/>
      <c r="L60" s="951"/>
      <c r="M60" s="951"/>
      <c r="N60" s="951"/>
      <c r="O60" s="952"/>
      <c r="P60" s="146"/>
      <c r="Q60" s="659"/>
      <c r="R60" s="659"/>
      <c r="S60" s="659"/>
      <c r="T60" s="659"/>
      <c r="U60" s="659"/>
      <c r="V60" s="659"/>
      <c r="W60" s="659"/>
      <c r="X60" s="660"/>
      <c r="Y60" s="937" t="s">
        <v>12</v>
      </c>
      <c r="Z60" s="938"/>
      <c r="AA60" s="939"/>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2"/>
      <c r="Q62" s="662"/>
      <c r="R62" s="662"/>
      <c r="S62" s="662"/>
      <c r="T62" s="662"/>
      <c r="U62" s="662"/>
      <c r="V62" s="662"/>
      <c r="W62" s="662"/>
      <c r="X62" s="663"/>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344</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40"/>
      <c r="Z65" s="288"/>
      <c r="AA65" s="289"/>
      <c r="AB65" s="944" t="s">
        <v>11</v>
      </c>
      <c r="AC65" s="945"/>
      <c r="AD65" s="946"/>
      <c r="AE65" s="933" t="s">
        <v>371</v>
      </c>
      <c r="AF65" s="933"/>
      <c r="AG65" s="933"/>
      <c r="AH65" s="128"/>
      <c r="AI65" s="933" t="s">
        <v>467</v>
      </c>
      <c r="AJ65" s="933"/>
      <c r="AK65" s="933"/>
      <c r="AL65" s="128"/>
      <c r="AM65" s="933" t="s">
        <v>468</v>
      </c>
      <c r="AN65" s="933"/>
      <c r="AO65" s="933"/>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41"/>
      <c r="Z66" s="942"/>
      <c r="AA66" s="943"/>
      <c r="AB66" s="947"/>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51"/>
      <c r="I67" s="951"/>
      <c r="J67" s="951"/>
      <c r="K67" s="951"/>
      <c r="L67" s="951"/>
      <c r="M67" s="951"/>
      <c r="N67" s="951"/>
      <c r="O67" s="952"/>
      <c r="P67" s="146"/>
      <c r="Q67" s="659"/>
      <c r="R67" s="659"/>
      <c r="S67" s="659"/>
      <c r="T67" s="659"/>
      <c r="U67" s="659"/>
      <c r="V67" s="659"/>
      <c r="W67" s="659"/>
      <c r="X67" s="660"/>
      <c r="Y67" s="937" t="s">
        <v>12</v>
      </c>
      <c r="Z67" s="938"/>
      <c r="AA67" s="939"/>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2"/>
      <c r="Q69" s="662"/>
      <c r="R69" s="662"/>
      <c r="S69" s="662"/>
      <c r="T69" s="662"/>
      <c r="U69" s="662"/>
      <c r="V69" s="662"/>
      <c r="W69" s="662"/>
      <c r="X69" s="663"/>
      <c r="Y69" s="190" t="s">
        <v>13</v>
      </c>
      <c r="Z69" s="934"/>
      <c r="AA69" s="935"/>
      <c r="AB69" s="612"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344</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5"/>
      <c r="B4" s="976"/>
      <c r="C4" s="976"/>
      <c r="D4" s="976"/>
      <c r="E4" s="976"/>
      <c r="F4" s="977"/>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5"/>
      <c r="B5" s="976"/>
      <c r="C5" s="976"/>
      <c r="D5" s="976"/>
      <c r="E5" s="976"/>
      <c r="F5" s="977"/>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5"/>
      <c r="B6" s="976"/>
      <c r="C6" s="976"/>
      <c r="D6" s="976"/>
      <c r="E6" s="976"/>
      <c r="F6" s="977"/>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5"/>
      <c r="B7" s="976"/>
      <c r="C7" s="976"/>
      <c r="D7" s="976"/>
      <c r="E7" s="976"/>
      <c r="F7" s="977"/>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5"/>
      <c r="B8" s="976"/>
      <c r="C8" s="976"/>
      <c r="D8" s="976"/>
      <c r="E8" s="976"/>
      <c r="F8" s="977"/>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5"/>
      <c r="B9" s="976"/>
      <c r="C9" s="976"/>
      <c r="D9" s="976"/>
      <c r="E9" s="976"/>
      <c r="F9" s="977"/>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5"/>
      <c r="B10" s="976"/>
      <c r="C10" s="976"/>
      <c r="D10" s="976"/>
      <c r="E10" s="976"/>
      <c r="F10" s="977"/>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5"/>
      <c r="B11" s="976"/>
      <c r="C11" s="976"/>
      <c r="D11" s="976"/>
      <c r="E11" s="976"/>
      <c r="F11" s="977"/>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5"/>
      <c r="B12" s="976"/>
      <c r="C12" s="976"/>
      <c r="D12" s="976"/>
      <c r="E12" s="976"/>
      <c r="F12" s="977"/>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5"/>
      <c r="B13" s="976"/>
      <c r="C13" s="976"/>
      <c r="D13" s="976"/>
      <c r="E13" s="976"/>
      <c r="F13" s="977"/>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5"/>
      <c r="B14" s="976"/>
      <c r="C14" s="976"/>
      <c r="D14" s="976"/>
      <c r="E14" s="976"/>
      <c r="F14" s="977"/>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5"/>
      <c r="B15" s="976"/>
      <c r="C15" s="976"/>
      <c r="D15" s="976"/>
      <c r="E15" s="976"/>
      <c r="F15" s="977"/>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5"/>
      <c r="B16" s="976"/>
      <c r="C16" s="976"/>
      <c r="D16" s="976"/>
      <c r="E16" s="976"/>
      <c r="F16" s="977"/>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5"/>
      <c r="B17" s="976"/>
      <c r="C17" s="976"/>
      <c r="D17" s="976"/>
      <c r="E17" s="976"/>
      <c r="F17" s="977"/>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5"/>
      <c r="B18" s="976"/>
      <c r="C18" s="976"/>
      <c r="D18" s="976"/>
      <c r="E18" s="976"/>
      <c r="F18" s="977"/>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5"/>
      <c r="B19" s="976"/>
      <c r="C19" s="976"/>
      <c r="D19" s="976"/>
      <c r="E19" s="976"/>
      <c r="F19" s="977"/>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5"/>
      <c r="B20" s="976"/>
      <c r="C20" s="976"/>
      <c r="D20" s="976"/>
      <c r="E20" s="976"/>
      <c r="F20" s="977"/>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5"/>
      <c r="B21" s="976"/>
      <c r="C21" s="976"/>
      <c r="D21" s="976"/>
      <c r="E21" s="976"/>
      <c r="F21" s="977"/>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5"/>
      <c r="B22" s="976"/>
      <c r="C22" s="976"/>
      <c r="D22" s="976"/>
      <c r="E22" s="976"/>
      <c r="F22" s="977"/>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5"/>
      <c r="B23" s="976"/>
      <c r="C23" s="976"/>
      <c r="D23" s="976"/>
      <c r="E23" s="976"/>
      <c r="F23" s="977"/>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5"/>
      <c r="B24" s="976"/>
      <c r="C24" s="976"/>
      <c r="D24" s="976"/>
      <c r="E24" s="976"/>
      <c r="F24" s="977"/>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5"/>
      <c r="B25" s="976"/>
      <c r="C25" s="976"/>
      <c r="D25" s="976"/>
      <c r="E25" s="976"/>
      <c r="F25" s="977"/>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5"/>
      <c r="B26" s="976"/>
      <c r="C26" s="976"/>
      <c r="D26" s="976"/>
      <c r="E26" s="976"/>
      <c r="F26" s="977"/>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5"/>
      <c r="B27" s="976"/>
      <c r="C27" s="976"/>
      <c r="D27" s="976"/>
      <c r="E27" s="976"/>
      <c r="F27" s="977"/>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5"/>
      <c r="B28" s="976"/>
      <c r="C28" s="976"/>
      <c r="D28" s="976"/>
      <c r="E28" s="976"/>
      <c r="F28" s="977"/>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5"/>
      <c r="B29" s="976"/>
      <c r="C29" s="976"/>
      <c r="D29" s="976"/>
      <c r="E29" s="976"/>
      <c r="F29" s="977"/>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5"/>
      <c r="B30" s="976"/>
      <c r="C30" s="976"/>
      <c r="D30" s="976"/>
      <c r="E30" s="976"/>
      <c r="F30" s="977"/>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5"/>
      <c r="B31" s="976"/>
      <c r="C31" s="976"/>
      <c r="D31" s="976"/>
      <c r="E31" s="976"/>
      <c r="F31" s="977"/>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5"/>
      <c r="B32" s="976"/>
      <c r="C32" s="976"/>
      <c r="D32" s="976"/>
      <c r="E32" s="976"/>
      <c r="F32" s="977"/>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5"/>
      <c r="B33" s="976"/>
      <c r="C33" s="976"/>
      <c r="D33" s="976"/>
      <c r="E33" s="976"/>
      <c r="F33" s="977"/>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5"/>
      <c r="B34" s="976"/>
      <c r="C34" s="976"/>
      <c r="D34" s="976"/>
      <c r="E34" s="976"/>
      <c r="F34" s="977"/>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5"/>
      <c r="B35" s="976"/>
      <c r="C35" s="976"/>
      <c r="D35" s="976"/>
      <c r="E35" s="976"/>
      <c r="F35" s="977"/>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5"/>
      <c r="B36" s="976"/>
      <c r="C36" s="976"/>
      <c r="D36" s="976"/>
      <c r="E36" s="976"/>
      <c r="F36" s="977"/>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5"/>
      <c r="B37" s="976"/>
      <c r="C37" s="976"/>
      <c r="D37" s="976"/>
      <c r="E37" s="976"/>
      <c r="F37" s="977"/>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5"/>
      <c r="B38" s="976"/>
      <c r="C38" s="976"/>
      <c r="D38" s="976"/>
      <c r="E38" s="976"/>
      <c r="F38" s="977"/>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5"/>
      <c r="B39" s="976"/>
      <c r="C39" s="976"/>
      <c r="D39" s="976"/>
      <c r="E39" s="976"/>
      <c r="F39" s="977"/>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5"/>
      <c r="B40" s="976"/>
      <c r="C40" s="976"/>
      <c r="D40" s="976"/>
      <c r="E40" s="976"/>
      <c r="F40" s="977"/>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5"/>
      <c r="B41" s="976"/>
      <c r="C41" s="976"/>
      <c r="D41" s="976"/>
      <c r="E41" s="976"/>
      <c r="F41" s="977"/>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5"/>
      <c r="B42" s="976"/>
      <c r="C42" s="976"/>
      <c r="D42" s="976"/>
      <c r="E42" s="976"/>
      <c r="F42" s="977"/>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5"/>
      <c r="B43" s="976"/>
      <c r="C43" s="976"/>
      <c r="D43" s="976"/>
      <c r="E43" s="976"/>
      <c r="F43" s="977"/>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5"/>
      <c r="B44" s="976"/>
      <c r="C44" s="976"/>
      <c r="D44" s="976"/>
      <c r="E44" s="976"/>
      <c r="F44" s="977"/>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5"/>
      <c r="B45" s="976"/>
      <c r="C45" s="976"/>
      <c r="D45" s="976"/>
      <c r="E45" s="976"/>
      <c r="F45" s="977"/>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5"/>
      <c r="B46" s="976"/>
      <c r="C46" s="976"/>
      <c r="D46" s="976"/>
      <c r="E46" s="976"/>
      <c r="F46" s="977"/>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5"/>
      <c r="B47" s="976"/>
      <c r="C47" s="976"/>
      <c r="D47" s="976"/>
      <c r="E47" s="976"/>
      <c r="F47" s="977"/>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5"/>
      <c r="B48" s="976"/>
      <c r="C48" s="976"/>
      <c r="D48" s="976"/>
      <c r="E48" s="976"/>
      <c r="F48" s="977"/>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5"/>
      <c r="B49" s="976"/>
      <c r="C49" s="976"/>
      <c r="D49" s="976"/>
      <c r="E49" s="976"/>
      <c r="F49" s="977"/>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5"/>
      <c r="B50" s="976"/>
      <c r="C50" s="976"/>
      <c r="D50" s="976"/>
      <c r="E50" s="976"/>
      <c r="F50" s="977"/>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5"/>
      <c r="B51" s="976"/>
      <c r="C51" s="976"/>
      <c r="D51" s="976"/>
      <c r="E51" s="976"/>
      <c r="F51" s="977"/>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5"/>
      <c r="B52" s="976"/>
      <c r="C52" s="976"/>
      <c r="D52" s="976"/>
      <c r="E52" s="976"/>
      <c r="F52" s="977"/>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5"/>
      <c r="B56" s="976"/>
      <c r="C56" s="976"/>
      <c r="D56" s="976"/>
      <c r="E56" s="976"/>
      <c r="F56" s="977"/>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5"/>
      <c r="B57" s="976"/>
      <c r="C57" s="976"/>
      <c r="D57" s="976"/>
      <c r="E57" s="976"/>
      <c r="F57" s="977"/>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5"/>
      <c r="B58" s="976"/>
      <c r="C58" s="976"/>
      <c r="D58" s="976"/>
      <c r="E58" s="976"/>
      <c r="F58" s="977"/>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5"/>
      <c r="B59" s="976"/>
      <c r="C59" s="976"/>
      <c r="D59" s="976"/>
      <c r="E59" s="976"/>
      <c r="F59" s="977"/>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5"/>
      <c r="B60" s="976"/>
      <c r="C60" s="976"/>
      <c r="D60" s="976"/>
      <c r="E60" s="976"/>
      <c r="F60" s="977"/>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5"/>
      <c r="B61" s="976"/>
      <c r="C61" s="976"/>
      <c r="D61" s="976"/>
      <c r="E61" s="976"/>
      <c r="F61" s="977"/>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5"/>
      <c r="B62" s="976"/>
      <c r="C62" s="976"/>
      <c r="D62" s="976"/>
      <c r="E62" s="976"/>
      <c r="F62" s="977"/>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5"/>
      <c r="B63" s="976"/>
      <c r="C63" s="976"/>
      <c r="D63" s="976"/>
      <c r="E63" s="976"/>
      <c r="F63" s="977"/>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5"/>
      <c r="B64" s="976"/>
      <c r="C64" s="976"/>
      <c r="D64" s="976"/>
      <c r="E64" s="976"/>
      <c r="F64" s="977"/>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5"/>
      <c r="B65" s="976"/>
      <c r="C65" s="976"/>
      <c r="D65" s="976"/>
      <c r="E65" s="976"/>
      <c r="F65" s="977"/>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5"/>
      <c r="B66" s="976"/>
      <c r="C66" s="976"/>
      <c r="D66" s="976"/>
      <c r="E66" s="976"/>
      <c r="F66" s="977"/>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5"/>
      <c r="B67" s="976"/>
      <c r="C67" s="976"/>
      <c r="D67" s="976"/>
      <c r="E67" s="976"/>
      <c r="F67" s="977"/>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5"/>
      <c r="B68" s="976"/>
      <c r="C68" s="976"/>
      <c r="D68" s="976"/>
      <c r="E68" s="976"/>
      <c r="F68" s="977"/>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5"/>
      <c r="B69" s="976"/>
      <c r="C69" s="976"/>
      <c r="D69" s="976"/>
      <c r="E69" s="976"/>
      <c r="F69" s="977"/>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5"/>
      <c r="B70" s="976"/>
      <c r="C70" s="976"/>
      <c r="D70" s="976"/>
      <c r="E70" s="976"/>
      <c r="F70" s="977"/>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5"/>
      <c r="B71" s="976"/>
      <c r="C71" s="976"/>
      <c r="D71" s="976"/>
      <c r="E71" s="976"/>
      <c r="F71" s="977"/>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5"/>
      <c r="B72" s="976"/>
      <c r="C72" s="976"/>
      <c r="D72" s="976"/>
      <c r="E72" s="976"/>
      <c r="F72" s="977"/>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5"/>
      <c r="B73" s="976"/>
      <c r="C73" s="976"/>
      <c r="D73" s="976"/>
      <c r="E73" s="976"/>
      <c r="F73" s="977"/>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5"/>
      <c r="B74" s="976"/>
      <c r="C74" s="976"/>
      <c r="D74" s="976"/>
      <c r="E74" s="976"/>
      <c r="F74" s="977"/>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5"/>
      <c r="B75" s="976"/>
      <c r="C75" s="976"/>
      <c r="D75" s="976"/>
      <c r="E75" s="976"/>
      <c r="F75" s="977"/>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5"/>
      <c r="B76" s="976"/>
      <c r="C76" s="976"/>
      <c r="D76" s="976"/>
      <c r="E76" s="976"/>
      <c r="F76" s="977"/>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5"/>
      <c r="B77" s="976"/>
      <c r="C77" s="976"/>
      <c r="D77" s="976"/>
      <c r="E77" s="976"/>
      <c r="F77" s="977"/>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5"/>
      <c r="B78" s="976"/>
      <c r="C78" s="976"/>
      <c r="D78" s="976"/>
      <c r="E78" s="976"/>
      <c r="F78" s="977"/>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5"/>
      <c r="B79" s="976"/>
      <c r="C79" s="976"/>
      <c r="D79" s="976"/>
      <c r="E79" s="976"/>
      <c r="F79" s="977"/>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5"/>
      <c r="B80" s="976"/>
      <c r="C80" s="976"/>
      <c r="D80" s="976"/>
      <c r="E80" s="976"/>
      <c r="F80" s="977"/>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5"/>
      <c r="B81" s="976"/>
      <c r="C81" s="976"/>
      <c r="D81" s="976"/>
      <c r="E81" s="976"/>
      <c r="F81" s="977"/>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5"/>
      <c r="B82" s="976"/>
      <c r="C82" s="976"/>
      <c r="D82" s="976"/>
      <c r="E82" s="976"/>
      <c r="F82" s="977"/>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5"/>
      <c r="B83" s="976"/>
      <c r="C83" s="976"/>
      <c r="D83" s="976"/>
      <c r="E83" s="976"/>
      <c r="F83" s="977"/>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5"/>
      <c r="B84" s="976"/>
      <c r="C84" s="976"/>
      <c r="D84" s="976"/>
      <c r="E84" s="976"/>
      <c r="F84" s="977"/>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5"/>
      <c r="B85" s="976"/>
      <c r="C85" s="976"/>
      <c r="D85" s="976"/>
      <c r="E85" s="976"/>
      <c r="F85" s="977"/>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5"/>
      <c r="B86" s="976"/>
      <c r="C86" s="976"/>
      <c r="D86" s="976"/>
      <c r="E86" s="976"/>
      <c r="F86" s="977"/>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5"/>
      <c r="B87" s="976"/>
      <c r="C87" s="976"/>
      <c r="D87" s="976"/>
      <c r="E87" s="976"/>
      <c r="F87" s="977"/>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5"/>
      <c r="B88" s="976"/>
      <c r="C88" s="976"/>
      <c r="D88" s="976"/>
      <c r="E88" s="976"/>
      <c r="F88" s="977"/>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5"/>
      <c r="B89" s="976"/>
      <c r="C89" s="976"/>
      <c r="D89" s="976"/>
      <c r="E89" s="976"/>
      <c r="F89" s="977"/>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5"/>
      <c r="B90" s="976"/>
      <c r="C90" s="976"/>
      <c r="D90" s="976"/>
      <c r="E90" s="976"/>
      <c r="F90" s="977"/>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5"/>
      <c r="B91" s="976"/>
      <c r="C91" s="976"/>
      <c r="D91" s="976"/>
      <c r="E91" s="976"/>
      <c r="F91" s="977"/>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5"/>
      <c r="B92" s="976"/>
      <c r="C92" s="976"/>
      <c r="D92" s="976"/>
      <c r="E92" s="976"/>
      <c r="F92" s="977"/>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5"/>
      <c r="B93" s="976"/>
      <c r="C93" s="976"/>
      <c r="D93" s="976"/>
      <c r="E93" s="976"/>
      <c r="F93" s="977"/>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5"/>
      <c r="B94" s="976"/>
      <c r="C94" s="976"/>
      <c r="D94" s="976"/>
      <c r="E94" s="976"/>
      <c r="F94" s="977"/>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5"/>
      <c r="B95" s="976"/>
      <c r="C95" s="976"/>
      <c r="D95" s="976"/>
      <c r="E95" s="976"/>
      <c r="F95" s="977"/>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5"/>
      <c r="B96" s="976"/>
      <c r="C96" s="976"/>
      <c r="D96" s="976"/>
      <c r="E96" s="976"/>
      <c r="F96" s="977"/>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5"/>
      <c r="B97" s="976"/>
      <c r="C97" s="976"/>
      <c r="D97" s="976"/>
      <c r="E97" s="976"/>
      <c r="F97" s="977"/>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5"/>
      <c r="B98" s="976"/>
      <c r="C98" s="976"/>
      <c r="D98" s="976"/>
      <c r="E98" s="976"/>
      <c r="F98" s="977"/>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5"/>
      <c r="B99" s="976"/>
      <c r="C99" s="976"/>
      <c r="D99" s="976"/>
      <c r="E99" s="976"/>
      <c r="F99" s="977"/>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5"/>
      <c r="B100" s="976"/>
      <c r="C100" s="976"/>
      <c r="D100" s="976"/>
      <c r="E100" s="976"/>
      <c r="F100" s="977"/>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5"/>
      <c r="B101" s="976"/>
      <c r="C101" s="976"/>
      <c r="D101" s="976"/>
      <c r="E101" s="976"/>
      <c r="F101" s="977"/>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5"/>
      <c r="B102" s="976"/>
      <c r="C102" s="976"/>
      <c r="D102" s="976"/>
      <c r="E102" s="976"/>
      <c r="F102" s="977"/>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5"/>
      <c r="B103" s="976"/>
      <c r="C103" s="976"/>
      <c r="D103" s="976"/>
      <c r="E103" s="976"/>
      <c r="F103" s="977"/>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5"/>
      <c r="B104" s="976"/>
      <c r="C104" s="976"/>
      <c r="D104" s="976"/>
      <c r="E104" s="976"/>
      <c r="F104" s="977"/>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5"/>
      <c r="B105" s="976"/>
      <c r="C105" s="976"/>
      <c r="D105" s="976"/>
      <c r="E105" s="976"/>
      <c r="F105" s="977"/>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5"/>
      <c r="B109" s="976"/>
      <c r="C109" s="976"/>
      <c r="D109" s="976"/>
      <c r="E109" s="976"/>
      <c r="F109" s="977"/>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5"/>
      <c r="B110" s="976"/>
      <c r="C110" s="976"/>
      <c r="D110" s="976"/>
      <c r="E110" s="976"/>
      <c r="F110" s="977"/>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5"/>
      <c r="B111" s="976"/>
      <c r="C111" s="976"/>
      <c r="D111" s="976"/>
      <c r="E111" s="976"/>
      <c r="F111" s="977"/>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5"/>
      <c r="B112" s="976"/>
      <c r="C112" s="976"/>
      <c r="D112" s="976"/>
      <c r="E112" s="976"/>
      <c r="F112" s="977"/>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5"/>
      <c r="B113" s="976"/>
      <c r="C113" s="976"/>
      <c r="D113" s="976"/>
      <c r="E113" s="976"/>
      <c r="F113" s="977"/>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5"/>
      <c r="B114" s="976"/>
      <c r="C114" s="976"/>
      <c r="D114" s="976"/>
      <c r="E114" s="976"/>
      <c r="F114" s="977"/>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5"/>
      <c r="B115" s="976"/>
      <c r="C115" s="976"/>
      <c r="D115" s="976"/>
      <c r="E115" s="976"/>
      <c r="F115" s="977"/>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5"/>
      <c r="B116" s="976"/>
      <c r="C116" s="976"/>
      <c r="D116" s="976"/>
      <c r="E116" s="976"/>
      <c r="F116" s="977"/>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5"/>
      <c r="B117" s="976"/>
      <c r="C117" s="976"/>
      <c r="D117" s="976"/>
      <c r="E117" s="976"/>
      <c r="F117" s="977"/>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5"/>
      <c r="B118" s="976"/>
      <c r="C118" s="976"/>
      <c r="D118" s="976"/>
      <c r="E118" s="976"/>
      <c r="F118" s="977"/>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5"/>
      <c r="B119" s="976"/>
      <c r="C119" s="976"/>
      <c r="D119" s="976"/>
      <c r="E119" s="976"/>
      <c r="F119" s="977"/>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5"/>
      <c r="B120" s="976"/>
      <c r="C120" s="976"/>
      <c r="D120" s="976"/>
      <c r="E120" s="976"/>
      <c r="F120" s="977"/>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5"/>
      <c r="B121" s="976"/>
      <c r="C121" s="976"/>
      <c r="D121" s="976"/>
      <c r="E121" s="976"/>
      <c r="F121" s="977"/>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5"/>
      <c r="B122" s="976"/>
      <c r="C122" s="976"/>
      <c r="D122" s="976"/>
      <c r="E122" s="976"/>
      <c r="F122" s="977"/>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5"/>
      <c r="B123" s="976"/>
      <c r="C123" s="976"/>
      <c r="D123" s="976"/>
      <c r="E123" s="976"/>
      <c r="F123" s="977"/>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5"/>
      <c r="B124" s="976"/>
      <c r="C124" s="976"/>
      <c r="D124" s="976"/>
      <c r="E124" s="976"/>
      <c r="F124" s="977"/>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5"/>
      <c r="B125" s="976"/>
      <c r="C125" s="976"/>
      <c r="D125" s="976"/>
      <c r="E125" s="976"/>
      <c r="F125" s="977"/>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5"/>
      <c r="B126" s="976"/>
      <c r="C126" s="976"/>
      <c r="D126" s="976"/>
      <c r="E126" s="976"/>
      <c r="F126" s="977"/>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5"/>
      <c r="B127" s="976"/>
      <c r="C127" s="976"/>
      <c r="D127" s="976"/>
      <c r="E127" s="976"/>
      <c r="F127" s="977"/>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5"/>
      <c r="B128" s="976"/>
      <c r="C128" s="976"/>
      <c r="D128" s="976"/>
      <c r="E128" s="976"/>
      <c r="F128" s="977"/>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5"/>
      <c r="B129" s="976"/>
      <c r="C129" s="976"/>
      <c r="D129" s="976"/>
      <c r="E129" s="976"/>
      <c r="F129" s="977"/>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5"/>
      <c r="B130" s="976"/>
      <c r="C130" s="976"/>
      <c r="D130" s="976"/>
      <c r="E130" s="976"/>
      <c r="F130" s="977"/>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5"/>
      <c r="B131" s="976"/>
      <c r="C131" s="976"/>
      <c r="D131" s="976"/>
      <c r="E131" s="976"/>
      <c r="F131" s="977"/>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5"/>
      <c r="B132" s="976"/>
      <c r="C132" s="976"/>
      <c r="D132" s="976"/>
      <c r="E132" s="976"/>
      <c r="F132" s="977"/>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5"/>
      <c r="B133" s="976"/>
      <c r="C133" s="976"/>
      <c r="D133" s="976"/>
      <c r="E133" s="976"/>
      <c r="F133" s="977"/>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5"/>
      <c r="B134" s="976"/>
      <c r="C134" s="976"/>
      <c r="D134" s="976"/>
      <c r="E134" s="976"/>
      <c r="F134" s="977"/>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5"/>
      <c r="B135" s="976"/>
      <c r="C135" s="976"/>
      <c r="D135" s="976"/>
      <c r="E135" s="976"/>
      <c r="F135" s="977"/>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5"/>
      <c r="B136" s="976"/>
      <c r="C136" s="976"/>
      <c r="D136" s="976"/>
      <c r="E136" s="976"/>
      <c r="F136" s="977"/>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5"/>
      <c r="B137" s="976"/>
      <c r="C137" s="976"/>
      <c r="D137" s="976"/>
      <c r="E137" s="976"/>
      <c r="F137" s="977"/>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5"/>
      <c r="B138" s="976"/>
      <c r="C138" s="976"/>
      <c r="D138" s="976"/>
      <c r="E138" s="976"/>
      <c r="F138" s="977"/>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5"/>
      <c r="B139" s="976"/>
      <c r="C139" s="976"/>
      <c r="D139" s="976"/>
      <c r="E139" s="976"/>
      <c r="F139" s="977"/>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5"/>
      <c r="B140" s="976"/>
      <c r="C140" s="976"/>
      <c r="D140" s="976"/>
      <c r="E140" s="976"/>
      <c r="F140" s="977"/>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5"/>
      <c r="B141" s="976"/>
      <c r="C141" s="976"/>
      <c r="D141" s="976"/>
      <c r="E141" s="976"/>
      <c r="F141" s="977"/>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5"/>
      <c r="B142" s="976"/>
      <c r="C142" s="976"/>
      <c r="D142" s="976"/>
      <c r="E142" s="976"/>
      <c r="F142" s="977"/>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5"/>
      <c r="B143" s="976"/>
      <c r="C143" s="976"/>
      <c r="D143" s="976"/>
      <c r="E143" s="976"/>
      <c r="F143" s="977"/>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5"/>
      <c r="B144" s="976"/>
      <c r="C144" s="976"/>
      <c r="D144" s="976"/>
      <c r="E144" s="976"/>
      <c r="F144" s="977"/>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5"/>
      <c r="B145" s="976"/>
      <c r="C145" s="976"/>
      <c r="D145" s="976"/>
      <c r="E145" s="976"/>
      <c r="F145" s="977"/>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5"/>
      <c r="B146" s="976"/>
      <c r="C146" s="976"/>
      <c r="D146" s="976"/>
      <c r="E146" s="976"/>
      <c r="F146" s="977"/>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5"/>
      <c r="B147" s="976"/>
      <c r="C147" s="976"/>
      <c r="D147" s="976"/>
      <c r="E147" s="976"/>
      <c r="F147" s="977"/>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5"/>
      <c r="B148" s="976"/>
      <c r="C148" s="976"/>
      <c r="D148" s="976"/>
      <c r="E148" s="976"/>
      <c r="F148" s="977"/>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5"/>
      <c r="B149" s="976"/>
      <c r="C149" s="976"/>
      <c r="D149" s="976"/>
      <c r="E149" s="976"/>
      <c r="F149" s="977"/>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5"/>
      <c r="B150" s="976"/>
      <c r="C150" s="976"/>
      <c r="D150" s="976"/>
      <c r="E150" s="976"/>
      <c r="F150" s="977"/>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5"/>
      <c r="B151" s="976"/>
      <c r="C151" s="976"/>
      <c r="D151" s="976"/>
      <c r="E151" s="976"/>
      <c r="F151" s="977"/>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5"/>
      <c r="B152" s="976"/>
      <c r="C152" s="976"/>
      <c r="D152" s="976"/>
      <c r="E152" s="976"/>
      <c r="F152" s="977"/>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5"/>
      <c r="B153" s="976"/>
      <c r="C153" s="976"/>
      <c r="D153" s="976"/>
      <c r="E153" s="976"/>
      <c r="F153" s="977"/>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5"/>
      <c r="B154" s="976"/>
      <c r="C154" s="976"/>
      <c r="D154" s="976"/>
      <c r="E154" s="976"/>
      <c r="F154" s="977"/>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5"/>
      <c r="B155" s="976"/>
      <c r="C155" s="976"/>
      <c r="D155" s="976"/>
      <c r="E155" s="976"/>
      <c r="F155" s="977"/>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5"/>
      <c r="B156" s="976"/>
      <c r="C156" s="976"/>
      <c r="D156" s="976"/>
      <c r="E156" s="976"/>
      <c r="F156" s="977"/>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5"/>
      <c r="B157" s="976"/>
      <c r="C157" s="976"/>
      <c r="D157" s="976"/>
      <c r="E157" s="976"/>
      <c r="F157" s="977"/>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5"/>
      <c r="B158" s="976"/>
      <c r="C158" s="976"/>
      <c r="D158" s="976"/>
      <c r="E158" s="976"/>
      <c r="F158" s="977"/>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5"/>
      <c r="B162" s="976"/>
      <c r="C162" s="976"/>
      <c r="D162" s="976"/>
      <c r="E162" s="976"/>
      <c r="F162" s="977"/>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5"/>
      <c r="B163" s="976"/>
      <c r="C163" s="976"/>
      <c r="D163" s="976"/>
      <c r="E163" s="976"/>
      <c r="F163" s="977"/>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5"/>
      <c r="B164" s="976"/>
      <c r="C164" s="976"/>
      <c r="D164" s="976"/>
      <c r="E164" s="976"/>
      <c r="F164" s="977"/>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5"/>
      <c r="B165" s="976"/>
      <c r="C165" s="976"/>
      <c r="D165" s="976"/>
      <c r="E165" s="976"/>
      <c r="F165" s="977"/>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5"/>
      <c r="B166" s="976"/>
      <c r="C166" s="976"/>
      <c r="D166" s="976"/>
      <c r="E166" s="976"/>
      <c r="F166" s="977"/>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5"/>
      <c r="B167" s="976"/>
      <c r="C167" s="976"/>
      <c r="D167" s="976"/>
      <c r="E167" s="976"/>
      <c r="F167" s="977"/>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5"/>
      <c r="B168" s="976"/>
      <c r="C168" s="976"/>
      <c r="D168" s="976"/>
      <c r="E168" s="976"/>
      <c r="F168" s="977"/>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5"/>
      <c r="B169" s="976"/>
      <c r="C169" s="976"/>
      <c r="D169" s="976"/>
      <c r="E169" s="976"/>
      <c r="F169" s="977"/>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5"/>
      <c r="B170" s="976"/>
      <c r="C170" s="976"/>
      <c r="D170" s="976"/>
      <c r="E170" s="976"/>
      <c r="F170" s="977"/>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5"/>
      <c r="B171" s="976"/>
      <c r="C171" s="976"/>
      <c r="D171" s="976"/>
      <c r="E171" s="976"/>
      <c r="F171" s="977"/>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5"/>
      <c r="B172" s="976"/>
      <c r="C172" s="976"/>
      <c r="D172" s="976"/>
      <c r="E172" s="976"/>
      <c r="F172" s="977"/>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5"/>
      <c r="B173" s="976"/>
      <c r="C173" s="976"/>
      <c r="D173" s="976"/>
      <c r="E173" s="976"/>
      <c r="F173" s="977"/>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5"/>
      <c r="B174" s="976"/>
      <c r="C174" s="976"/>
      <c r="D174" s="976"/>
      <c r="E174" s="976"/>
      <c r="F174" s="977"/>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5"/>
      <c r="B175" s="976"/>
      <c r="C175" s="976"/>
      <c r="D175" s="976"/>
      <c r="E175" s="976"/>
      <c r="F175" s="977"/>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5"/>
      <c r="B176" s="976"/>
      <c r="C176" s="976"/>
      <c r="D176" s="976"/>
      <c r="E176" s="976"/>
      <c r="F176" s="977"/>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5"/>
      <c r="B177" s="976"/>
      <c r="C177" s="976"/>
      <c r="D177" s="976"/>
      <c r="E177" s="976"/>
      <c r="F177" s="977"/>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5"/>
      <c r="B178" s="976"/>
      <c r="C178" s="976"/>
      <c r="D178" s="976"/>
      <c r="E178" s="976"/>
      <c r="F178" s="977"/>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5"/>
      <c r="B179" s="976"/>
      <c r="C179" s="976"/>
      <c r="D179" s="976"/>
      <c r="E179" s="976"/>
      <c r="F179" s="977"/>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5"/>
      <c r="B180" s="976"/>
      <c r="C180" s="976"/>
      <c r="D180" s="976"/>
      <c r="E180" s="976"/>
      <c r="F180" s="977"/>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5"/>
      <c r="B181" s="976"/>
      <c r="C181" s="976"/>
      <c r="D181" s="976"/>
      <c r="E181" s="976"/>
      <c r="F181" s="977"/>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5"/>
      <c r="B182" s="976"/>
      <c r="C182" s="976"/>
      <c r="D182" s="976"/>
      <c r="E182" s="976"/>
      <c r="F182" s="977"/>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5"/>
      <c r="B183" s="976"/>
      <c r="C183" s="976"/>
      <c r="D183" s="976"/>
      <c r="E183" s="976"/>
      <c r="F183" s="977"/>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5"/>
      <c r="B184" s="976"/>
      <c r="C184" s="976"/>
      <c r="D184" s="976"/>
      <c r="E184" s="976"/>
      <c r="F184" s="977"/>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5"/>
      <c r="B185" s="976"/>
      <c r="C185" s="976"/>
      <c r="D185" s="976"/>
      <c r="E185" s="976"/>
      <c r="F185" s="977"/>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5"/>
      <c r="B186" s="976"/>
      <c r="C186" s="976"/>
      <c r="D186" s="976"/>
      <c r="E186" s="976"/>
      <c r="F186" s="977"/>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5"/>
      <c r="B187" s="976"/>
      <c r="C187" s="976"/>
      <c r="D187" s="976"/>
      <c r="E187" s="976"/>
      <c r="F187" s="977"/>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5"/>
      <c r="B188" s="976"/>
      <c r="C188" s="976"/>
      <c r="D188" s="976"/>
      <c r="E188" s="976"/>
      <c r="F188" s="977"/>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5"/>
      <c r="B189" s="976"/>
      <c r="C189" s="976"/>
      <c r="D189" s="976"/>
      <c r="E189" s="976"/>
      <c r="F189" s="977"/>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5"/>
      <c r="B190" s="976"/>
      <c r="C190" s="976"/>
      <c r="D190" s="976"/>
      <c r="E190" s="976"/>
      <c r="F190" s="977"/>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5"/>
      <c r="B191" s="976"/>
      <c r="C191" s="976"/>
      <c r="D191" s="976"/>
      <c r="E191" s="976"/>
      <c r="F191" s="977"/>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5"/>
      <c r="B192" s="976"/>
      <c r="C192" s="976"/>
      <c r="D192" s="976"/>
      <c r="E192" s="976"/>
      <c r="F192" s="977"/>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5"/>
      <c r="B193" s="976"/>
      <c r="C193" s="976"/>
      <c r="D193" s="976"/>
      <c r="E193" s="976"/>
      <c r="F193" s="977"/>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5"/>
      <c r="B194" s="976"/>
      <c r="C194" s="976"/>
      <c r="D194" s="976"/>
      <c r="E194" s="976"/>
      <c r="F194" s="977"/>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5"/>
      <c r="B195" s="976"/>
      <c r="C195" s="976"/>
      <c r="D195" s="976"/>
      <c r="E195" s="976"/>
      <c r="F195" s="977"/>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5"/>
      <c r="B196" s="976"/>
      <c r="C196" s="976"/>
      <c r="D196" s="976"/>
      <c r="E196" s="976"/>
      <c r="F196" s="977"/>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5"/>
      <c r="B197" s="976"/>
      <c r="C197" s="976"/>
      <c r="D197" s="976"/>
      <c r="E197" s="976"/>
      <c r="F197" s="977"/>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5"/>
      <c r="B198" s="976"/>
      <c r="C198" s="976"/>
      <c r="D198" s="976"/>
      <c r="E198" s="976"/>
      <c r="F198" s="977"/>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5"/>
      <c r="B199" s="976"/>
      <c r="C199" s="976"/>
      <c r="D199" s="976"/>
      <c r="E199" s="976"/>
      <c r="F199" s="977"/>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5"/>
      <c r="B200" s="976"/>
      <c r="C200" s="976"/>
      <c r="D200" s="976"/>
      <c r="E200" s="976"/>
      <c r="F200" s="977"/>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5"/>
      <c r="B201" s="976"/>
      <c r="C201" s="976"/>
      <c r="D201" s="976"/>
      <c r="E201" s="976"/>
      <c r="F201" s="977"/>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5"/>
      <c r="B202" s="976"/>
      <c r="C202" s="976"/>
      <c r="D202" s="976"/>
      <c r="E202" s="976"/>
      <c r="F202" s="977"/>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5"/>
      <c r="B203" s="976"/>
      <c r="C203" s="976"/>
      <c r="D203" s="976"/>
      <c r="E203" s="976"/>
      <c r="F203" s="977"/>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5"/>
      <c r="B204" s="976"/>
      <c r="C204" s="976"/>
      <c r="D204" s="976"/>
      <c r="E204" s="976"/>
      <c r="F204" s="977"/>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5"/>
      <c r="B205" s="976"/>
      <c r="C205" s="976"/>
      <c r="D205" s="976"/>
      <c r="E205" s="976"/>
      <c r="F205" s="977"/>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5"/>
      <c r="B206" s="976"/>
      <c r="C206" s="976"/>
      <c r="D206" s="976"/>
      <c r="E206" s="976"/>
      <c r="F206" s="977"/>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5"/>
      <c r="B207" s="976"/>
      <c r="C207" s="976"/>
      <c r="D207" s="976"/>
      <c r="E207" s="976"/>
      <c r="F207" s="977"/>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5"/>
      <c r="B208" s="976"/>
      <c r="C208" s="976"/>
      <c r="D208" s="976"/>
      <c r="E208" s="976"/>
      <c r="F208" s="977"/>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5"/>
      <c r="B209" s="976"/>
      <c r="C209" s="976"/>
      <c r="D209" s="976"/>
      <c r="E209" s="976"/>
      <c r="F209" s="977"/>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5"/>
      <c r="B210" s="976"/>
      <c r="C210" s="976"/>
      <c r="D210" s="976"/>
      <c r="E210" s="976"/>
      <c r="F210" s="977"/>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5"/>
      <c r="B211" s="976"/>
      <c r="C211" s="976"/>
      <c r="D211" s="976"/>
      <c r="E211" s="976"/>
      <c r="F211" s="977"/>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5"/>
      <c r="B215" s="976"/>
      <c r="C215" s="976"/>
      <c r="D215" s="976"/>
      <c r="E215" s="976"/>
      <c r="F215" s="977"/>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5"/>
      <c r="B216" s="976"/>
      <c r="C216" s="976"/>
      <c r="D216" s="976"/>
      <c r="E216" s="976"/>
      <c r="F216" s="977"/>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5"/>
      <c r="B217" s="976"/>
      <c r="C217" s="976"/>
      <c r="D217" s="976"/>
      <c r="E217" s="976"/>
      <c r="F217" s="977"/>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5"/>
      <c r="B218" s="976"/>
      <c r="C218" s="976"/>
      <c r="D218" s="976"/>
      <c r="E218" s="976"/>
      <c r="F218" s="977"/>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5"/>
      <c r="B219" s="976"/>
      <c r="C219" s="976"/>
      <c r="D219" s="976"/>
      <c r="E219" s="976"/>
      <c r="F219" s="977"/>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5"/>
      <c r="B220" s="976"/>
      <c r="C220" s="976"/>
      <c r="D220" s="976"/>
      <c r="E220" s="976"/>
      <c r="F220" s="977"/>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5"/>
      <c r="B221" s="976"/>
      <c r="C221" s="976"/>
      <c r="D221" s="976"/>
      <c r="E221" s="976"/>
      <c r="F221" s="977"/>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5"/>
      <c r="B222" s="976"/>
      <c r="C222" s="976"/>
      <c r="D222" s="976"/>
      <c r="E222" s="976"/>
      <c r="F222" s="977"/>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5"/>
      <c r="B223" s="976"/>
      <c r="C223" s="976"/>
      <c r="D223" s="976"/>
      <c r="E223" s="976"/>
      <c r="F223" s="977"/>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5"/>
      <c r="B224" s="976"/>
      <c r="C224" s="976"/>
      <c r="D224" s="976"/>
      <c r="E224" s="976"/>
      <c r="F224" s="977"/>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5"/>
      <c r="B225" s="976"/>
      <c r="C225" s="976"/>
      <c r="D225" s="976"/>
      <c r="E225" s="976"/>
      <c r="F225" s="977"/>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5"/>
      <c r="B226" s="976"/>
      <c r="C226" s="976"/>
      <c r="D226" s="976"/>
      <c r="E226" s="976"/>
      <c r="F226" s="977"/>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5"/>
      <c r="B227" s="976"/>
      <c r="C227" s="976"/>
      <c r="D227" s="976"/>
      <c r="E227" s="976"/>
      <c r="F227" s="977"/>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5"/>
      <c r="B228" s="976"/>
      <c r="C228" s="976"/>
      <c r="D228" s="976"/>
      <c r="E228" s="976"/>
      <c r="F228" s="977"/>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5"/>
      <c r="B229" s="976"/>
      <c r="C229" s="976"/>
      <c r="D229" s="976"/>
      <c r="E229" s="976"/>
      <c r="F229" s="977"/>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5"/>
      <c r="B230" s="976"/>
      <c r="C230" s="976"/>
      <c r="D230" s="976"/>
      <c r="E230" s="976"/>
      <c r="F230" s="977"/>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5"/>
      <c r="B231" s="976"/>
      <c r="C231" s="976"/>
      <c r="D231" s="976"/>
      <c r="E231" s="976"/>
      <c r="F231" s="977"/>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5"/>
      <c r="B232" s="976"/>
      <c r="C232" s="976"/>
      <c r="D232" s="976"/>
      <c r="E232" s="976"/>
      <c r="F232" s="977"/>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5"/>
      <c r="B233" s="976"/>
      <c r="C233" s="976"/>
      <c r="D233" s="976"/>
      <c r="E233" s="976"/>
      <c r="F233" s="977"/>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5"/>
      <c r="B234" s="976"/>
      <c r="C234" s="976"/>
      <c r="D234" s="976"/>
      <c r="E234" s="976"/>
      <c r="F234" s="977"/>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5"/>
      <c r="B235" s="976"/>
      <c r="C235" s="976"/>
      <c r="D235" s="976"/>
      <c r="E235" s="976"/>
      <c r="F235" s="977"/>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5"/>
      <c r="B236" s="976"/>
      <c r="C236" s="976"/>
      <c r="D236" s="976"/>
      <c r="E236" s="976"/>
      <c r="F236" s="977"/>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5"/>
      <c r="B237" s="976"/>
      <c r="C237" s="976"/>
      <c r="D237" s="976"/>
      <c r="E237" s="976"/>
      <c r="F237" s="977"/>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5"/>
      <c r="B238" s="976"/>
      <c r="C238" s="976"/>
      <c r="D238" s="976"/>
      <c r="E238" s="976"/>
      <c r="F238" s="977"/>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5"/>
      <c r="B239" s="976"/>
      <c r="C239" s="976"/>
      <c r="D239" s="976"/>
      <c r="E239" s="976"/>
      <c r="F239" s="977"/>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5"/>
      <c r="B240" s="976"/>
      <c r="C240" s="976"/>
      <c r="D240" s="976"/>
      <c r="E240" s="976"/>
      <c r="F240" s="977"/>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5"/>
      <c r="B241" s="976"/>
      <c r="C241" s="976"/>
      <c r="D241" s="976"/>
      <c r="E241" s="976"/>
      <c r="F241" s="977"/>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5"/>
      <c r="B242" s="976"/>
      <c r="C242" s="976"/>
      <c r="D242" s="976"/>
      <c r="E242" s="976"/>
      <c r="F242" s="977"/>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5"/>
      <c r="B243" s="976"/>
      <c r="C243" s="976"/>
      <c r="D243" s="976"/>
      <c r="E243" s="976"/>
      <c r="F243" s="977"/>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5"/>
      <c r="B244" s="976"/>
      <c r="C244" s="976"/>
      <c r="D244" s="976"/>
      <c r="E244" s="976"/>
      <c r="F244" s="977"/>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5"/>
      <c r="B245" s="976"/>
      <c r="C245" s="976"/>
      <c r="D245" s="976"/>
      <c r="E245" s="976"/>
      <c r="F245" s="977"/>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5"/>
      <c r="B246" s="976"/>
      <c r="C246" s="976"/>
      <c r="D246" s="976"/>
      <c r="E246" s="976"/>
      <c r="F246" s="977"/>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5"/>
      <c r="B247" s="976"/>
      <c r="C247" s="976"/>
      <c r="D247" s="976"/>
      <c r="E247" s="976"/>
      <c r="F247" s="977"/>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5"/>
      <c r="B248" s="976"/>
      <c r="C248" s="976"/>
      <c r="D248" s="976"/>
      <c r="E248" s="976"/>
      <c r="F248" s="977"/>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5"/>
      <c r="B249" s="976"/>
      <c r="C249" s="976"/>
      <c r="D249" s="976"/>
      <c r="E249" s="976"/>
      <c r="F249" s="977"/>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5"/>
      <c r="B250" s="976"/>
      <c r="C250" s="976"/>
      <c r="D250" s="976"/>
      <c r="E250" s="976"/>
      <c r="F250" s="977"/>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5"/>
      <c r="B251" s="976"/>
      <c r="C251" s="976"/>
      <c r="D251" s="976"/>
      <c r="E251" s="976"/>
      <c r="F251" s="977"/>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5"/>
      <c r="B252" s="976"/>
      <c r="C252" s="976"/>
      <c r="D252" s="976"/>
      <c r="E252" s="976"/>
      <c r="F252" s="977"/>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5"/>
      <c r="B253" s="976"/>
      <c r="C253" s="976"/>
      <c r="D253" s="976"/>
      <c r="E253" s="976"/>
      <c r="F253" s="977"/>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5"/>
      <c r="B254" s="976"/>
      <c r="C254" s="976"/>
      <c r="D254" s="976"/>
      <c r="E254" s="976"/>
      <c r="F254" s="977"/>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5"/>
      <c r="B255" s="976"/>
      <c r="C255" s="976"/>
      <c r="D255" s="976"/>
      <c r="E255" s="976"/>
      <c r="F255" s="977"/>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5"/>
      <c r="B256" s="976"/>
      <c r="C256" s="976"/>
      <c r="D256" s="976"/>
      <c r="E256" s="976"/>
      <c r="F256" s="977"/>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5"/>
      <c r="B257" s="976"/>
      <c r="C257" s="976"/>
      <c r="D257" s="976"/>
      <c r="E257" s="976"/>
      <c r="F257" s="977"/>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5"/>
      <c r="B258" s="976"/>
      <c r="C258" s="976"/>
      <c r="D258" s="976"/>
      <c r="E258" s="976"/>
      <c r="F258" s="977"/>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5"/>
      <c r="B259" s="976"/>
      <c r="C259" s="976"/>
      <c r="D259" s="976"/>
      <c r="E259" s="976"/>
      <c r="F259" s="977"/>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5"/>
      <c r="B260" s="976"/>
      <c r="C260" s="976"/>
      <c r="D260" s="976"/>
      <c r="E260" s="976"/>
      <c r="F260" s="977"/>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5"/>
      <c r="B261" s="976"/>
      <c r="C261" s="976"/>
      <c r="D261" s="976"/>
      <c r="E261" s="976"/>
      <c r="F261" s="977"/>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5"/>
      <c r="B262" s="976"/>
      <c r="C262" s="976"/>
      <c r="D262" s="976"/>
      <c r="E262" s="976"/>
      <c r="F262" s="977"/>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5"/>
      <c r="B263" s="976"/>
      <c r="C263" s="976"/>
      <c r="D263" s="976"/>
      <c r="E263" s="976"/>
      <c r="F263" s="977"/>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5"/>
      <c r="B264" s="976"/>
      <c r="C264" s="976"/>
      <c r="D264" s="976"/>
      <c r="E264" s="976"/>
      <c r="F264" s="977"/>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7" t="s">
        <v>274</v>
      </c>
      <c r="K3" s="998"/>
      <c r="L3" s="998"/>
      <c r="M3" s="998"/>
      <c r="N3" s="998"/>
      <c r="O3" s="998"/>
      <c r="P3" s="134" t="s">
        <v>25</v>
      </c>
      <c r="Q3" s="134"/>
      <c r="R3" s="134"/>
      <c r="S3" s="134"/>
      <c r="T3" s="134"/>
      <c r="U3" s="134"/>
      <c r="V3" s="134"/>
      <c r="W3" s="134"/>
      <c r="X3" s="134"/>
      <c r="Y3" s="275" t="s">
        <v>319</v>
      </c>
      <c r="Z3" s="276"/>
      <c r="AA3" s="276"/>
      <c r="AB3" s="276"/>
      <c r="AC3" s="997" t="s">
        <v>310</v>
      </c>
      <c r="AD3" s="997"/>
      <c r="AE3" s="997"/>
      <c r="AF3" s="997"/>
      <c r="AG3" s="997"/>
      <c r="AH3" s="275" t="s">
        <v>236</v>
      </c>
      <c r="AI3" s="273"/>
      <c r="AJ3" s="273"/>
      <c r="AK3" s="273"/>
      <c r="AL3" s="273" t="s">
        <v>19</v>
      </c>
      <c r="AM3" s="273"/>
      <c r="AN3" s="273"/>
      <c r="AO3" s="277"/>
      <c r="AP3" s="996" t="s">
        <v>275</v>
      </c>
      <c r="AQ3" s="996"/>
      <c r="AR3" s="996"/>
      <c r="AS3" s="996"/>
      <c r="AT3" s="996"/>
      <c r="AU3" s="996"/>
      <c r="AV3" s="996"/>
      <c r="AW3" s="996"/>
      <c r="AX3" s="996"/>
      <c r="AY3">
        <f>$AY$2</f>
        <v>0</v>
      </c>
    </row>
    <row r="4" spans="1:51" ht="26.25" customHeight="1" x14ac:dyDescent="0.15">
      <c r="A4" s="999">
        <v>1</v>
      </c>
      <c r="B4" s="999">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7" t="s">
        <v>274</v>
      </c>
      <c r="K36" s="998"/>
      <c r="L36" s="998"/>
      <c r="M36" s="998"/>
      <c r="N36" s="998"/>
      <c r="O36" s="998"/>
      <c r="P36" s="134" t="s">
        <v>25</v>
      </c>
      <c r="Q36" s="134"/>
      <c r="R36" s="134"/>
      <c r="S36" s="134"/>
      <c r="T36" s="134"/>
      <c r="U36" s="134"/>
      <c r="V36" s="134"/>
      <c r="W36" s="134"/>
      <c r="X36" s="134"/>
      <c r="Y36" s="275" t="s">
        <v>319</v>
      </c>
      <c r="Z36" s="276"/>
      <c r="AA36" s="276"/>
      <c r="AB36" s="276"/>
      <c r="AC36" s="997" t="s">
        <v>310</v>
      </c>
      <c r="AD36" s="997"/>
      <c r="AE36" s="997"/>
      <c r="AF36" s="997"/>
      <c r="AG36" s="997"/>
      <c r="AH36" s="275" t="s">
        <v>236</v>
      </c>
      <c r="AI36" s="273"/>
      <c r="AJ36" s="273"/>
      <c r="AK36" s="273"/>
      <c r="AL36" s="273" t="s">
        <v>19</v>
      </c>
      <c r="AM36" s="273"/>
      <c r="AN36" s="273"/>
      <c r="AO36" s="277"/>
      <c r="AP36" s="996" t="s">
        <v>275</v>
      </c>
      <c r="AQ36" s="996"/>
      <c r="AR36" s="996"/>
      <c r="AS36" s="996"/>
      <c r="AT36" s="996"/>
      <c r="AU36" s="996"/>
      <c r="AV36" s="996"/>
      <c r="AW36" s="996"/>
      <c r="AX36" s="996"/>
      <c r="AY36">
        <f>$AY$34</f>
        <v>0</v>
      </c>
    </row>
    <row r="37" spans="1:51" ht="26.25" customHeight="1" x14ac:dyDescent="0.15">
      <c r="A37" s="999">
        <v>1</v>
      </c>
      <c r="B37" s="999">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7" t="s">
        <v>274</v>
      </c>
      <c r="K69" s="998"/>
      <c r="L69" s="998"/>
      <c r="M69" s="998"/>
      <c r="N69" s="998"/>
      <c r="O69" s="998"/>
      <c r="P69" s="134" t="s">
        <v>25</v>
      </c>
      <c r="Q69" s="134"/>
      <c r="R69" s="134"/>
      <c r="S69" s="134"/>
      <c r="T69" s="134"/>
      <c r="U69" s="134"/>
      <c r="V69" s="134"/>
      <c r="W69" s="134"/>
      <c r="X69" s="134"/>
      <c r="Y69" s="275" t="s">
        <v>319</v>
      </c>
      <c r="Z69" s="276"/>
      <c r="AA69" s="276"/>
      <c r="AB69" s="276"/>
      <c r="AC69" s="997" t="s">
        <v>310</v>
      </c>
      <c r="AD69" s="997"/>
      <c r="AE69" s="997"/>
      <c r="AF69" s="997"/>
      <c r="AG69" s="997"/>
      <c r="AH69" s="275" t="s">
        <v>236</v>
      </c>
      <c r="AI69" s="273"/>
      <c r="AJ69" s="273"/>
      <c r="AK69" s="273"/>
      <c r="AL69" s="273" t="s">
        <v>19</v>
      </c>
      <c r="AM69" s="273"/>
      <c r="AN69" s="273"/>
      <c r="AO69" s="277"/>
      <c r="AP69" s="996" t="s">
        <v>275</v>
      </c>
      <c r="AQ69" s="996"/>
      <c r="AR69" s="996"/>
      <c r="AS69" s="996"/>
      <c r="AT69" s="996"/>
      <c r="AU69" s="996"/>
      <c r="AV69" s="996"/>
      <c r="AW69" s="996"/>
      <c r="AX69" s="996"/>
      <c r="AY69" s="34">
        <f>$AY$67</f>
        <v>0</v>
      </c>
    </row>
    <row r="70" spans="1:51" ht="26.25" customHeight="1" x14ac:dyDescent="0.15">
      <c r="A70" s="999">
        <v>1</v>
      </c>
      <c r="B70" s="999">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7" t="s">
        <v>274</v>
      </c>
      <c r="K102" s="998"/>
      <c r="L102" s="998"/>
      <c r="M102" s="998"/>
      <c r="N102" s="998"/>
      <c r="O102" s="998"/>
      <c r="P102" s="134" t="s">
        <v>25</v>
      </c>
      <c r="Q102" s="134"/>
      <c r="R102" s="134"/>
      <c r="S102" s="134"/>
      <c r="T102" s="134"/>
      <c r="U102" s="134"/>
      <c r="V102" s="134"/>
      <c r="W102" s="134"/>
      <c r="X102" s="134"/>
      <c r="Y102" s="275" t="s">
        <v>319</v>
      </c>
      <c r="Z102" s="276"/>
      <c r="AA102" s="276"/>
      <c r="AB102" s="276"/>
      <c r="AC102" s="997" t="s">
        <v>310</v>
      </c>
      <c r="AD102" s="997"/>
      <c r="AE102" s="997"/>
      <c r="AF102" s="997"/>
      <c r="AG102" s="997"/>
      <c r="AH102" s="275" t="s">
        <v>236</v>
      </c>
      <c r="AI102" s="273"/>
      <c r="AJ102" s="273"/>
      <c r="AK102" s="273"/>
      <c r="AL102" s="273" t="s">
        <v>19</v>
      </c>
      <c r="AM102" s="273"/>
      <c r="AN102" s="273"/>
      <c r="AO102" s="277"/>
      <c r="AP102" s="996" t="s">
        <v>275</v>
      </c>
      <c r="AQ102" s="996"/>
      <c r="AR102" s="996"/>
      <c r="AS102" s="996"/>
      <c r="AT102" s="996"/>
      <c r="AU102" s="996"/>
      <c r="AV102" s="996"/>
      <c r="AW102" s="996"/>
      <c r="AX102" s="996"/>
      <c r="AY102" s="34">
        <f>$AY$100</f>
        <v>0</v>
      </c>
    </row>
    <row r="103" spans="1:51" ht="26.25" customHeight="1" x14ac:dyDescent="0.15">
      <c r="A103" s="999">
        <v>1</v>
      </c>
      <c r="B103" s="999">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7" t="s">
        <v>274</v>
      </c>
      <c r="K135" s="998"/>
      <c r="L135" s="998"/>
      <c r="M135" s="998"/>
      <c r="N135" s="998"/>
      <c r="O135" s="998"/>
      <c r="P135" s="134" t="s">
        <v>25</v>
      </c>
      <c r="Q135" s="134"/>
      <c r="R135" s="134"/>
      <c r="S135" s="134"/>
      <c r="T135" s="134"/>
      <c r="U135" s="134"/>
      <c r="V135" s="134"/>
      <c r="W135" s="134"/>
      <c r="X135" s="134"/>
      <c r="Y135" s="275" t="s">
        <v>319</v>
      </c>
      <c r="Z135" s="276"/>
      <c r="AA135" s="276"/>
      <c r="AB135" s="276"/>
      <c r="AC135" s="997" t="s">
        <v>310</v>
      </c>
      <c r="AD135" s="997"/>
      <c r="AE135" s="997"/>
      <c r="AF135" s="997"/>
      <c r="AG135" s="997"/>
      <c r="AH135" s="275" t="s">
        <v>236</v>
      </c>
      <c r="AI135" s="273"/>
      <c r="AJ135" s="273"/>
      <c r="AK135" s="273"/>
      <c r="AL135" s="273" t="s">
        <v>19</v>
      </c>
      <c r="AM135" s="273"/>
      <c r="AN135" s="273"/>
      <c r="AO135" s="277"/>
      <c r="AP135" s="996" t="s">
        <v>275</v>
      </c>
      <c r="AQ135" s="996"/>
      <c r="AR135" s="996"/>
      <c r="AS135" s="996"/>
      <c r="AT135" s="996"/>
      <c r="AU135" s="996"/>
      <c r="AV135" s="996"/>
      <c r="AW135" s="996"/>
      <c r="AX135" s="996"/>
      <c r="AY135" s="34">
        <f>$AY$133</f>
        <v>0</v>
      </c>
    </row>
    <row r="136" spans="1:51" ht="26.25" customHeight="1" x14ac:dyDescent="0.15">
      <c r="A136" s="999">
        <v>1</v>
      </c>
      <c r="B136" s="999">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7" t="s">
        <v>274</v>
      </c>
      <c r="K168" s="998"/>
      <c r="L168" s="998"/>
      <c r="M168" s="998"/>
      <c r="N168" s="998"/>
      <c r="O168" s="998"/>
      <c r="P168" s="134" t="s">
        <v>25</v>
      </c>
      <c r="Q168" s="134"/>
      <c r="R168" s="134"/>
      <c r="S168" s="134"/>
      <c r="T168" s="134"/>
      <c r="U168" s="134"/>
      <c r="V168" s="134"/>
      <c r="W168" s="134"/>
      <c r="X168" s="134"/>
      <c r="Y168" s="275" t="s">
        <v>319</v>
      </c>
      <c r="Z168" s="276"/>
      <c r="AA168" s="276"/>
      <c r="AB168" s="276"/>
      <c r="AC168" s="997" t="s">
        <v>310</v>
      </c>
      <c r="AD168" s="997"/>
      <c r="AE168" s="997"/>
      <c r="AF168" s="997"/>
      <c r="AG168" s="997"/>
      <c r="AH168" s="275" t="s">
        <v>236</v>
      </c>
      <c r="AI168" s="273"/>
      <c r="AJ168" s="273"/>
      <c r="AK168" s="273"/>
      <c r="AL168" s="273" t="s">
        <v>19</v>
      </c>
      <c r="AM168" s="273"/>
      <c r="AN168" s="273"/>
      <c r="AO168" s="277"/>
      <c r="AP168" s="996" t="s">
        <v>275</v>
      </c>
      <c r="AQ168" s="996"/>
      <c r="AR168" s="996"/>
      <c r="AS168" s="996"/>
      <c r="AT168" s="996"/>
      <c r="AU168" s="996"/>
      <c r="AV168" s="996"/>
      <c r="AW168" s="996"/>
      <c r="AX168" s="996"/>
      <c r="AY168" s="34">
        <f>$AY$166</f>
        <v>0</v>
      </c>
    </row>
    <row r="169" spans="1:51" ht="26.25" customHeight="1" x14ac:dyDescent="0.15">
      <c r="A169" s="999">
        <v>1</v>
      </c>
      <c r="B169" s="999">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7" t="s">
        <v>274</v>
      </c>
      <c r="K201" s="998"/>
      <c r="L201" s="998"/>
      <c r="M201" s="998"/>
      <c r="N201" s="998"/>
      <c r="O201" s="998"/>
      <c r="P201" s="134" t="s">
        <v>25</v>
      </c>
      <c r="Q201" s="134"/>
      <c r="R201" s="134"/>
      <c r="S201" s="134"/>
      <c r="T201" s="134"/>
      <c r="U201" s="134"/>
      <c r="V201" s="134"/>
      <c r="W201" s="134"/>
      <c r="X201" s="134"/>
      <c r="Y201" s="275" t="s">
        <v>319</v>
      </c>
      <c r="Z201" s="276"/>
      <c r="AA201" s="276"/>
      <c r="AB201" s="276"/>
      <c r="AC201" s="997" t="s">
        <v>310</v>
      </c>
      <c r="AD201" s="997"/>
      <c r="AE201" s="997"/>
      <c r="AF201" s="997"/>
      <c r="AG201" s="997"/>
      <c r="AH201" s="275" t="s">
        <v>236</v>
      </c>
      <c r="AI201" s="273"/>
      <c r="AJ201" s="273"/>
      <c r="AK201" s="273"/>
      <c r="AL201" s="273" t="s">
        <v>19</v>
      </c>
      <c r="AM201" s="273"/>
      <c r="AN201" s="273"/>
      <c r="AO201" s="277"/>
      <c r="AP201" s="996" t="s">
        <v>275</v>
      </c>
      <c r="AQ201" s="996"/>
      <c r="AR201" s="996"/>
      <c r="AS201" s="996"/>
      <c r="AT201" s="996"/>
      <c r="AU201" s="996"/>
      <c r="AV201" s="996"/>
      <c r="AW201" s="996"/>
      <c r="AX201" s="996"/>
      <c r="AY201" s="34">
        <f>$AY$199</f>
        <v>0</v>
      </c>
    </row>
    <row r="202" spans="1:51" ht="26.25" customHeight="1" x14ac:dyDescent="0.15">
      <c r="A202" s="999">
        <v>1</v>
      </c>
      <c r="B202" s="999">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7" t="s">
        <v>274</v>
      </c>
      <c r="K234" s="998"/>
      <c r="L234" s="998"/>
      <c r="M234" s="998"/>
      <c r="N234" s="998"/>
      <c r="O234" s="998"/>
      <c r="P234" s="134" t="s">
        <v>25</v>
      </c>
      <c r="Q234" s="134"/>
      <c r="R234" s="134"/>
      <c r="S234" s="134"/>
      <c r="T234" s="134"/>
      <c r="U234" s="134"/>
      <c r="V234" s="134"/>
      <c r="W234" s="134"/>
      <c r="X234" s="134"/>
      <c r="Y234" s="275" t="s">
        <v>319</v>
      </c>
      <c r="Z234" s="276"/>
      <c r="AA234" s="276"/>
      <c r="AB234" s="276"/>
      <c r="AC234" s="997" t="s">
        <v>310</v>
      </c>
      <c r="AD234" s="997"/>
      <c r="AE234" s="997"/>
      <c r="AF234" s="997"/>
      <c r="AG234" s="997"/>
      <c r="AH234" s="275" t="s">
        <v>236</v>
      </c>
      <c r="AI234" s="273"/>
      <c r="AJ234" s="273"/>
      <c r="AK234" s="273"/>
      <c r="AL234" s="273" t="s">
        <v>19</v>
      </c>
      <c r="AM234" s="273"/>
      <c r="AN234" s="273"/>
      <c r="AO234" s="277"/>
      <c r="AP234" s="996" t="s">
        <v>275</v>
      </c>
      <c r="AQ234" s="996"/>
      <c r="AR234" s="996"/>
      <c r="AS234" s="996"/>
      <c r="AT234" s="996"/>
      <c r="AU234" s="996"/>
      <c r="AV234" s="996"/>
      <c r="AW234" s="996"/>
      <c r="AX234" s="996"/>
      <c r="AY234" s="84">
        <f>$AY$232</f>
        <v>0</v>
      </c>
    </row>
    <row r="235" spans="1:51" ht="26.25" customHeight="1" x14ac:dyDescent="0.15">
      <c r="A235" s="999">
        <v>1</v>
      </c>
      <c r="B235" s="999">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7" t="s">
        <v>274</v>
      </c>
      <c r="K267" s="998"/>
      <c r="L267" s="998"/>
      <c r="M267" s="998"/>
      <c r="N267" s="998"/>
      <c r="O267" s="998"/>
      <c r="P267" s="134" t="s">
        <v>25</v>
      </c>
      <c r="Q267" s="134"/>
      <c r="R267" s="134"/>
      <c r="S267" s="134"/>
      <c r="T267" s="134"/>
      <c r="U267" s="134"/>
      <c r="V267" s="134"/>
      <c r="W267" s="134"/>
      <c r="X267" s="134"/>
      <c r="Y267" s="275" t="s">
        <v>319</v>
      </c>
      <c r="Z267" s="276"/>
      <c r="AA267" s="276"/>
      <c r="AB267" s="276"/>
      <c r="AC267" s="997" t="s">
        <v>310</v>
      </c>
      <c r="AD267" s="997"/>
      <c r="AE267" s="997"/>
      <c r="AF267" s="997"/>
      <c r="AG267" s="997"/>
      <c r="AH267" s="275" t="s">
        <v>236</v>
      </c>
      <c r="AI267" s="273"/>
      <c r="AJ267" s="273"/>
      <c r="AK267" s="273"/>
      <c r="AL267" s="273" t="s">
        <v>19</v>
      </c>
      <c r="AM267" s="273"/>
      <c r="AN267" s="273"/>
      <c r="AO267" s="277"/>
      <c r="AP267" s="996" t="s">
        <v>275</v>
      </c>
      <c r="AQ267" s="996"/>
      <c r="AR267" s="996"/>
      <c r="AS267" s="996"/>
      <c r="AT267" s="996"/>
      <c r="AU267" s="996"/>
      <c r="AV267" s="996"/>
      <c r="AW267" s="996"/>
      <c r="AX267" s="996"/>
      <c r="AY267" s="34">
        <f>$AY$265</f>
        <v>0</v>
      </c>
    </row>
    <row r="268" spans="1:51" ht="26.25" customHeight="1" x14ac:dyDescent="0.15">
      <c r="A268" s="999">
        <v>1</v>
      </c>
      <c r="B268" s="999">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7" t="s">
        <v>274</v>
      </c>
      <c r="K300" s="998"/>
      <c r="L300" s="998"/>
      <c r="M300" s="998"/>
      <c r="N300" s="998"/>
      <c r="O300" s="998"/>
      <c r="P300" s="134" t="s">
        <v>25</v>
      </c>
      <c r="Q300" s="134"/>
      <c r="R300" s="134"/>
      <c r="S300" s="134"/>
      <c r="T300" s="134"/>
      <c r="U300" s="134"/>
      <c r="V300" s="134"/>
      <c r="W300" s="134"/>
      <c r="X300" s="134"/>
      <c r="Y300" s="275" t="s">
        <v>319</v>
      </c>
      <c r="Z300" s="276"/>
      <c r="AA300" s="276"/>
      <c r="AB300" s="276"/>
      <c r="AC300" s="997" t="s">
        <v>310</v>
      </c>
      <c r="AD300" s="997"/>
      <c r="AE300" s="997"/>
      <c r="AF300" s="997"/>
      <c r="AG300" s="997"/>
      <c r="AH300" s="275" t="s">
        <v>236</v>
      </c>
      <c r="AI300" s="273"/>
      <c r="AJ300" s="273"/>
      <c r="AK300" s="273"/>
      <c r="AL300" s="273" t="s">
        <v>19</v>
      </c>
      <c r="AM300" s="273"/>
      <c r="AN300" s="273"/>
      <c r="AO300" s="277"/>
      <c r="AP300" s="996" t="s">
        <v>275</v>
      </c>
      <c r="AQ300" s="996"/>
      <c r="AR300" s="996"/>
      <c r="AS300" s="996"/>
      <c r="AT300" s="996"/>
      <c r="AU300" s="996"/>
      <c r="AV300" s="996"/>
      <c r="AW300" s="996"/>
      <c r="AX300" s="996"/>
      <c r="AY300" s="34">
        <f>$AY$298</f>
        <v>0</v>
      </c>
    </row>
    <row r="301" spans="1:51" ht="26.25" customHeight="1" x14ac:dyDescent="0.15">
      <c r="A301" s="999">
        <v>1</v>
      </c>
      <c r="B301" s="999">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7" t="s">
        <v>274</v>
      </c>
      <c r="K333" s="998"/>
      <c r="L333" s="998"/>
      <c r="M333" s="998"/>
      <c r="N333" s="998"/>
      <c r="O333" s="998"/>
      <c r="P333" s="134" t="s">
        <v>25</v>
      </c>
      <c r="Q333" s="134"/>
      <c r="R333" s="134"/>
      <c r="S333" s="134"/>
      <c r="T333" s="134"/>
      <c r="U333" s="134"/>
      <c r="V333" s="134"/>
      <c r="W333" s="134"/>
      <c r="X333" s="134"/>
      <c r="Y333" s="275" t="s">
        <v>319</v>
      </c>
      <c r="Z333" s="276"/>
      <c r="AA333" s="276"/>
      <c r="AB333" s="276"/>
      <c r="AC333" s="997" t="s">
        <v>310</v>
      </c>
      <c r="AD333" s="997"/>
      <c r="AE333" s="997"/>
      <c r="AF333" s="997"/>
      <c r="AG333" s="997"/>
      <c r="AH333" s="275" t="s">
        <v>236</v>
      </c>
      <c r="AI333" s="273"/>
      <c r="AJ333" s="273"/>
      <c r="AK333" s="273"/>
      <c r="AL333" s="273" t="s">
        <v>19</v>
      </c>
      <c r="AM333" s="273"/>
      <c r="AN333" s="273"/>
      <c r="AO333" s="277"/>
      <c r="AP333" s="996" t="s">
        <v>275</v>
      </c>
      <c r="AQ333" s="996"/>
      <c r="AR333" s="996"/>
      <c r="AS333" s="996"/>
      <c r="AT333" s="996"/>
      <c r="AU333" s="996"/>
      <c r="AV333" s="996"/>
      <c r="AW333" s="996"/>
      <c r="AX333" s="996"/>
      <c r="AY333" s="34">
        <f>$AY$331</f>
        <v>0</v>
      </c>
    </row>
    <row r="334" spans="1:51" ht="26.25" customHeight="1" x14ac:dyDescent="0.15">
      <c r="A334" s="999">
        <v>1</v>
      </c>
      <c r="B334" s="999">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7" t="s">
        <v>274</v>
      </c>
      <c r="K366" s="998"/>
      <c r="L366" s="998"/>
      <c r="M366" s="998"/>
      <c r="N366" s="998"/>
      <c r="O366" s="998"/>
      <c r="P366" s="134" t="s">
        <v>25</v>
      </c>
      <c r="Q366" s="134"/>
      <c r="R366" s="134"/>
      <c r="S366" s="134"/>
      <c r="T366" s="134"/>
      <c r="U366" s="134"/>
      <c r="V366" s="134"/>
      <c r="W366" s="134"/>
      <c r="X366" s="134"/>
      <c r="Y366" s="275" t="s">
        <v>319</v>
      </c>
      <c r="Z366" s="276"/>
      <c r="AA366" s="276"/>
      <c r="AB366" s="276"/>
      <c r="AC366" s="997" t="s">
        <v>310</v>
      </c>
      <c r="AD366" s="997"/>
      <c r="AE366" s="997"/>
      <c r="AF366" s="997"/>
      <c r="AG366" s="997"/>
      <c r="AH366" s="275" t="s">
        <v>236</v>
      </c>
      <c r="AI366" s="273"/>
      <c r="AJ366" s="273"/>
      <c r="AK366" s="273"/>
      <c r="AL366" s="273" t="s">
        <v>19</v>
      </c>
      <c r="AM366" s="273"/>
      <c r="AN366" s="273"/>
      <c r="AO366" s="277"/>
      <c r="AP366" s="996" t="s">
        <v>275</v>
      </c>
      <c r="AQ366" s="996"/>
      <c r="AR366" s="996"/>
      <c r="AS366" s="996"/>
      <c r="AT366" s="996"/>
      <c r="AU366" s="996"/>
      <c r="AV366" s="996"/>
      <c r="AW366" s="996"/>
      <c r="AX366" s="996"/>
      <c r="AY366" s="34">
        <f>$AY$364</f>
        <v>0</v>
      </c>
    </row>
    <row r="367" spans="1:51" ht="26.25" customHeight="1" x14ac:dyDescent="0.15">
      <c r="A367" s="999">
        <v>1</v>
      </c>
      <c r="B367" s="999">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7" t="s">
        <v>274</v>
      </c>
      <c r="K399" s="998"/>
      <c r="L399" s="998"/>
      <c r="M399" s="998"/>
      <c r="N399" s="998"/>
      <c r="O399" s="998"/>
      <c r="P399" s="134" t="s">
        <v>25</v>
      </c>
      <c r="Q399" s="134"/>
      <c r="R399" s="134"/>
      <c r="S399" s="134"/>
      <c r="T399" s="134"/>
      <c r="U399" s="134"/>
      <c r="V399" s="134"/>
      <c r="W399" s="134"/>
      <c r="X399" s="134"/>
      <c r="Y399" s="275" t="s">
        <v>319</v>
      </c>
      <c r="Z399" s="276"/>
      <c r="AA399" s="276"/>
      <c r="AB399" s="276"/>
      <c r="AC399" s="997" t="s">
        <v>310</v>
      </c>
      <c r="AD399" s="997"/>
      <c r="AE399" s="997"/>
      <c r="AF399" s="997"/>
      <c r="AG399" s="997"/>
      <c r="AH399" s="275" t="s">
        <v>236</v>
      </c>
      <c r="AI399" s="273"/>
      <c r="AJ399" s="273"/>
      <c r="AK399" s="273"/>
      <c r="AL399" s="273" t="s">
        <v>19</v>
      </c>
      <c r="AM399" s="273"/>
      <c r="AN399" s="273"/>
      <c r="AO399" s="277"/>
      <c r="AP399" s="996" t="s">
        <v>275</v>
      </c>
      <c r="AQ399" s="996"/>
      <c r="AR399" s="996"/>
      <c r="AS399" s="996"/>
      <c r="AT399" s="996"/>
      <c r="AU399" s="996"/>
      <c r="AV399" s="996"/>
      <c r="AW399" s="996"/>
      <c r="AX399" s="996"/>
      <c r="AY399" s="34">
        <f>$AY$397</f>
        <v>0</v>
      </c>
    </row>
    <row r="400" spans="1:51" ht="26.25" customHeight="1" x14ac:dyDescent="0.15">
      <c r="A400" s="999">
        <v>1</v>
      </c>
      <c r="B400" s="999">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7" t="s">
        <v>274</v>
      </c>
      <c r="K432" s="998"/>
      <c r="L432" s="998"/>
      <c r="M432" s="998"/>
      <c r="N432" s="998"/>
      <c r="O432" s="998"/>
      <c r="P432" s="134" t="s">
        <v>25</v>
      </c>
      <c r="Q432" s="134"/>
      <c r="R432" s="134"/>
      <c r="S432" s="134"/>
      <c r="T432" s="134"/>
      <c r="U432" s="134"/>
      <c r="V432" s="134"/>
      <c r="W432" s="134"/>
      <c r="X432" s="134"/>
      <c r="Y432" s="275" t="s">
        <v>319</v>
      </c>
      <c r="Z432" s="276"/>
      <c r="AA432" s="276"/>
      <c r="AB432" s="276"/>
      <c r="AC432" s="997" t="s">
        <v>310</v>
      </c>
      <c r="AD432" s="997"/>
      <c r="AE432" s="997"/>
      <c r="AF432" s="997"/>
      <c r="AG432" s="997"/>
      <c r="AH432" s="275" t="s">
        <v>236</v>
      </c>
      <c r="AI432" s="273"/>
      <c r="AJ432" s="273"/>
      <c r="AK432" s="273"/>
      <c r="AL432" s="273" t="s">
        <v>19</v>
      </c>
      <c r="AM432" s="273"/>
      <c r="AN432" s="273"/>
      <c r="AO432" s="277"/>
      <c r="AP432" s="996" t="s">
        <v>275</v>
      </c>
      <c r="AQ432" s="996"/>
      <c r="AR432" s="996"/>
      <c r="AS432" s="996"/>
      <c r="AT432" s="996"/>
      <c r="AU432" s="996"/>
      <c r="AV432" s="996"/>
      <c r="AW432" s="996"/>
      <c r="AX432" s="996"/>
      <c r="AY432" s="34">
        <f>$AY$430</f>
        <v>0</v>
      </c>
    </row>
    <row r="433" spans="1:51" ht="26.25" customHeight="1" x14ac:dyDescent="0.15">
      <c r="A433" s="999">
        <v>1</v>
      </c>
      <c r="B433" s="999">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7" t="s">
        <v>274</v>
      </c>
      <c r="K465" s="998"/>
      <c r="L465" s="998"/>
      <c r="M465" s="998"/>
      <c r="N465" s="998"/>
      <c r="O465" s="998"/>
      <c r="P465" s="134" t="s">
        <v>25</v>
      </c>
      <c r="Q465" s="134"/>
      <c r="R465" s="134"/>
      <c r="S465" s="134"/>
      <c r="T465" s="134"/>
      <c r="U465" s="134"/>
      <c r="V465" s="134"/>
      <c r="W465" s="134"/>
      <c r="X465" s="134"/>
      <c r="Y465" s="275" t="s">
        <v>319</v>
      </c>
      <c r="Z465" s="276"/>
      <c r="AA465" s="276"/>
      <c r="AB465" s="276"/>
      <c r="AC465" s="997" t="s">
        <v>310</v>
      </c>
      <c r="AD465" s="997"/>
      <c r="AE465" s="997"/>
      <c r="AF465" s="997"/>
      <c r="AG465" s="997"/>
      <c r="AH465" s="275" t="s">
        <v>236</v>
      </c>
      <c r="AI465" s="273"/>
      <c r="AJ465" s="273"/>
      <c r="AK465" s="273"/>
      <c r="AL465" s="273" t="s">
        <v>19</v>
      </c>
      <c r="AM465" s="273"/>
      <c r="AN465" s="273"/>
      <c r="AO465" s="277"/>
      <c r="AP465" s="996" t="s">
        <v>275</v>
      </c>
      <c r="AQ465" s="996"/>
      <c r="AR465" s="996"/>
      <c r="AS465" s="996"/>
      <c r="AT465" s="996"/>
      <c r="AU465" s="996"/>
      <c r="AV465" s="996"/>
      <c r="AW465" s="996"/>
      <c r="AX465" s="996"/>
      <c r="AY465" s="34">
        <f>$AY$463</f>
        <v>0</v>
      </c>
    </row>
    <row r="466" spans="1:51" ht="26.25" customHeight="1" x14ac:dyDescent="0.15">
      <c r="A466" s="999">
        <v>1</v>
      </c>
      <c r="B466" s="999">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7" t="s">
        <v>274</v>
      </c>
      <c r="K498" s="998"/>
      <c r="L498" s="998"/>
      <c r="M498" s="998"/>
      <c r="N498" s="998"/>
      <c r="O498" s="998"/>
      <c r="P498" s="134" t="s">
        <v>25</v>
      </c>
      <c r="Q498" s="134"/>
      <c r="R498" s="134"/>
      <c r="S498" s="134"/>
      <c r="T498" s="134"/>
      <c r="U498" s="134"/>
      <c r="V498" s="134"/>
      <c r="W498" s="134"/>
      <c r="X498" s="134"/>
      <c r="Y498" s="275" t="s">
        <v>319</v>
      </c>
      <c r="Z498" s="276"/>
      <c r="AA498" s="276"/>
      <c r="AB498" s="276"/>
      <c r="AC498" s="997" t="s">
        <v>310</v>
      </c>
      <c r="AD498" s="997"/>
      <c r="AE498" s="997"/>
      <c r="AF498" s="997"/>
      <c r="AG498" s="997"/>
      <c r="AH498" s="275" t="s">
        <v>236</v>
      </c>
      <c r="AI498" s="273"/>
      <c r="AJ498" s="273"/>
      <c r="AK498" s="273"/>
      <c r="AL498" s="273" t="s">
        <v>19</v>
      </c>
      <c r="AM498" s="273"/>
      <c r="AN498" s="273"/>
      <c r="AO498" s="277"/>
      <c r="AP498" s="996" t="s">
        <v>275</v>
      </c>
      <c r="AQ498" s="996"/>
      <c r="AR498" s="996"/>
      <c r="AS498" s="996"/>
      <c r="AT498" s="996"/>
      <c r="AU498" s="996"/>
      <c r="AV498" s="996"/>
      <c r="AW498" s="996"/>
      <c r="AX498" s="996"/>
      <c r="AY498" s="34">
        <f>$AY$496</f>
        <v>0</v>
      </c>
    </row>
    <row r="499" spans="1:51" ht="26.25" customHeight="1" x14ac:dyDescent="0.15">
      <c r="A499" s="999">
        <v>1</v>
      </c>
      <c r="B499" s="999">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7" t="s">
        <v>274</v>
      </c>
      <c r="K531" s="998"/>
      <c r="L531" s="998"/>
      <c r="M531" s="998"/>
      <c r="N531" s="998"/>
      <c r="O531" s="998"/>
      <c r="P531" s="134" t="s">
        <v>25</v>
      </c>
      <c r="Q531" s="134"/>
      <c r="R531" s="134"/>
      <c r="S531" s="134"/>
      <c r="T531" s="134"/>
      <c r="U531" s="134"/>
      <c r="V531" s="134"/>
      <c r="W531" s="134"/>
      <c r="X531" s="134"/>
      <c r="Y531" s="275" t="s">
        <v>319</v>
      </c>
      <c r="Z531" s="276"/>
      <c r="AA531" s="276"/>
      <c r="AB531" s="276"/>
      <c r="AC531" s="997" t="s">
        <v>310</v>
      </c>
      <c r="AD531" s="997"/>
      <c r="AE531" s="997"/>
      <c r="AF531" s="997"/>
      <c r="AG531" s="997"/>
      <c r="AH531" s="275" t="s">
        <v>236</v>
      </c>
      <c r="AI531" s="273"/>
      <c r="AJ531" s="273"/>
      <c r="AK531" s="273"/>
      <c r="AL531" s="273" t="s">
        <v>19</v>
      </c>
      <c r="AM531" s="273"/>
      <c r="AN531" s="273"/>
      <c r="AO531" s="277"/>
      <c r="AP531" s="996" t="s">
        <v>275</v>
      </c>
      <c r="AQ531" s="996"/>
      <c r="AR531" s="996"/>
      <c r="AS531" s="996"/>
      <c r="AT531" s="996"/>
      <c r="AU531" s="996"/>
      <c r="AV531" s="996"/>
      <c r="AW531" s="996"/>
      <c r="AX531" s="996"/>
      <c r="AY531" s="34">
        <f>$AY$529</f>
        <v>0</v>
      </c>
    </row>
    <row r="532" spans="1:51" ht="26.25" customHeight="1" x14ac:dyDescent="0.15">
      <c r="A532" s="999">
        <v>1</v>
      </c>
      <c r="B532" s="999">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7" t="s">
        <v>274</v>
      </c>
      <c r="K564" s="998"/>
      <c r="L564" s="998"/>
      <c r="M564" s="998"/>
      <c r="N564" s="998"/>
      <c r="O564" s="998"/>
      <c r="P564" s="134" t="s">
        <v>25</v>
      </c>
      <c r="Q564" s="134"/>
      <c r="R564" s="134"/>
      <c r="S564" s="134"/>
      <c r="T564" s="134"/>
      <c r="U564" s="134"/>
      <c r="V564" s="134"/>
      <c r="W564" s="134"/>
      <c r="X564" s="134"/>
      <c r="Y564" s="275" t="s">
        <v>319</v>
      </c>
      <c r="Z564" s="276"/>
      <c r="AA564" s="276"/>
      <c r="AB564" s="276"/>
      <c r="AC564" s="997" t="s">
        <v>310</v>
      </c>
      <c r="AD564" s="997"/>
      <c r="AE564" s="997"/>
      <c r="AF564" s="997"/>
      <c r="AG564" s="997"/>
      <c r="AH564" s="275" t="s">
        <v>236</v>
      </c>
      <c r="AI564" s="273"/>
      <c r="AJ564" s="273"/>
      <c r="AK564" s="273"/>
      <c r="AL564" s="273" t="s">
        <v>19</v>
      </c>
      <c r="AM564" s="273"/>
      <c r="AN564" s="273"/>
      <c r="AO564" s="277"/>
      <c r="AP564" s="996" t="s">
        <v>275</v>
      </c>
      <c r="AQ564" s="996"/>
      <c r="AR564" s="996"/>
      <c r="AS564" s="996"/>
      <c r="AT564" s="996"/>
      <c r="AU564" s="996"/>
      <c r="AV564" s="996"/>
      <c r="AW564" s="996"/>
      <c r="AX564" s="996"/>
      <c r="AY564" s="34">
        <f>$AY$562</f>
        <v>0</v>
      </c>
    </row>
    <row r="565" spans="1:51" ht="26.25" customHeight="1" x14ac:dyDescent="0.15">
      <c r="A565" s="999">
        <v>1</v>
      </c>
      <c r="B565" s="999">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7" t="s">
        <v>274</v>
      </c>
      <c r="K597" s="998"/>
      <c r="L597" s="998"/>
      <c r="M597" s="998"/>
      <c r="N597" s="998"/>
      <c r="O597" s="998"/>
      <c r="P597" s="134" t="s">
        <v>25</v>
      </c>
      <c r="Q597" s="134"/>
      <c r="R597" s="134"/>
      <c r="S597" s="134"/>
      <c r="T597" s="134"/>
      <c r="U597" s="134"/>
      <c r="V597" s="134"/>
      <c r="W597" s="134"/>
      <c r="X597" s="134"/>
      <c r="Y597" s="275" t="s">
        <v>319</v>
      </c>
      <c r="Z597" s="276"/>
      <c r="AA597" s="276"/>
      <c r="AB597" s="276"/>
      <c r="AC597" s="997" t="s">
        <v>310</v>
      </c>
      <c r="AD597" s="997"/>
      <c r="AE597" s="997"/>
      <c r="AF597" s="997"/>
      <c r="AG597" s="997"/>
      <c r="AH597" s="275" t="s">
        <v>236</v>
      </c>
      <c r="AI597" s="273"/>
      <c r="AJ597" s="273"/>
      <c r="AK597" s="273"/>
      <c r="AL597" s="273" t="s">
        <v>19</v>
      </c>
      <c r="AM597" s="273"/>
      <c r="AN597" s="273"/>
      <c r="AO597" s="277"/>
      <c r="AP597" s="996" t="s">
        <v>275</v>
      </c>
      <c r="AQ597" s="996"/>
      <c r="AR597" s="996"/>
      <c r="AS597" s="996"/>
      <c r="AT597" s="996"/>
      <c r="AU597" s="996"/>
      <c r="AV597" s="996"/>
      <c r="AW597" s="996"/>
      <c r="AX597" s="996"/>
      <c r="AY597" s="34">
        <f>$AY$595</f>
        <v>0</v>
      </c>
    </row>
    <row r="598" spans="1:51" ht="26.25" customHeight="1" x14ac:dyDescent="0.15">
      <c r="A598" s="999">
        <v>1</v>
      </c>
      <c r="B598" s="999">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7" t="s">
        <v>274</v>
      </c>
      <c r="K630" s="998"/>
      <c r="L630" s="998"/>
      <c r="M630" s="998"/>
      <c r="N630" s="998"/>
      <c r="O630" s="998"/>
      <c r="P630" s="134" t="s">
        <v>25</v>
      </c>
      <c r="Q630" s="134"/>
      <c r="R630" s="134"/>
      <c r="S630" s="134"/>
      <c r="T630" s="134"/>
      <c r="U630" s="134"/>
      <c r="V630" s="134"/>
      <c r="W630" s="134"/>
      <c r="X630" s="134"/>
      <c r="Y630" s="275" t="s">
        <v>319</v>
      </c>
      <c r="Z630" s="276"/>
      <c r="AA630" s="276"/>
      <c r="AB630" s="276"/>
      <c r="AC630" s="997" t="s">
        <v>310</v>
      </c>
      <c r="AD630" s="997"/>
      <c r="AE630" s="997"/>
      <c r="AF630" s="997"/>
      <c r="AG630" s="997"/>
      <c r="AH630" s="275" t="s">
        <v>236</v>
      </c>
      <c r="AI630" s="273"/>
      <c r="AJ630" s="273"/>
      <c r="AK630" s="273"/>
      <c r="AL630" s="273" t="s">
        <v>19</v>
      </c>
      <c r="AM630" s="273"/>
      <c r="AN630" s="273"/>
      <c r="AO630" s="277"/>
      <c r="AP630" s="996" t="s">
        <v>275</v>
      </c>
      <c r="AQ630" s="996"/>
      <c r="AR630" s="996"/>
      <c r="AS630" s="996"/>
      <c r="AT630" s="996"/>
      <c r="AU630" s="996"/>
      <c r="AV630" s="996"/>
      <c r="AW630" s="996"/>
      <c r="AX630" s="996"/>
      <c r="AY630" s="34">
        <f>$AY$628</f>
        <v>0</v>
      </c>
    </row>
    <row r="631" spans="1:51" ht="26.25" customHeight="1" x14ac:dyDescent="0.15">
      <c r="A631" s="999">
        <v>1</v>
      </c>
      <c r="B631" s="999">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7" t="s">
        <v>274</v>
      </c>
      <c r="K663" s="998"/>
      <c r="L663" s="998"/>
      <c r="M663" s="998"/>
      <c r="N663" s="998"/>
      <c r="O663" s="998"/>
      <c r="P663" s="134" t="s">
        <v>25</v>
      </c>
      <c r="Q663" s="134"/>
      <c r="R663" s="134"/>
      <c r="S663" s="134"/>
      <c r="T663" s="134"/>
      <c r="U663" s="134"/>
      <c r="V663" s="134"/>
      <c r="W663" s="134"/>
      <c r="X663" s="134"/>
      <c r="Y663" s="275" t="s">
        <v>319</v>
      </c>
      <c r="Z663" s="276"/>
      <c r="AA663" s="276"/>
      <c r="AB663" s="276"/>
      <c r="AC663" s="997" t="s">
        <v>310</v>
      </c>
      <c r="AD663" s="997"/>
      <c r="AE663" s="997"/>
      <c r="AF663" s="997"/>
      <c r="AG663" s="997"/>
      <c r="AH663" s="275" t="s">
        <v>236</v>
      </c>
      <c r="AI663" s="273"/>
      <c r="AJ663" s="273"/>
      <c r="AK663" s="273"/>
      <c r="AL663" s="273" t="s">
        <v>19</v>
      </c>
      <c r="AM663" s="273"/>
      <c r="AN663" s="273"/>
      <c r="AO663" s="277"/>
      <c r="AP663" s="996" t="s">
        <v>275</v>
      </c>
      <c r="AQ663" s="996"/>
      <c r="AR663" s="996"/>
      <c r="AS663" s="996"/>
      <c r="AT663" s="996"/>
      <c r="AU663" s="996"/>
      <c r="AV663" s="996"/>
      <c r="AW663" s="996"/>
      <c r="AX663" s="996"/>
      <c r="AY663" s="34">
        <f>$AY$661</f>
        <v>0</v>
      </c>
    </row>
    <row r="664" spans="1:51" ht="26.25" customHeight="1" x14ac:dyDescent="0.15">
      <c r="A664" s="999">
        <v>1</v>
      </c>
      <c r="B664" s="999">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7" t="s">
        <v>274</v>
      </c>
      <c r="K696" s="998"/>
      <c r="L696" s="998"/>
      <c r="M696" s="998"/>
      <c r="N696" s="998"/>
      <c r="O696" s="998"/>
      <c r="P696" s="134" t="s">
        <v>25</v>
      </c>
      <c r="Q696" s="134"/>
      <c r="R696" s="134"/>
      <c r="S696" s="134"/>
      <c r="T696" s="134"/>
      <c r="U696" s="134"/>
      <c r="V696" s="134"/>
      <c r="W696" s="134"/>
      <c r="X696" s="134"/>
      <c r="Y696" s="275" t="s">
        <v>319</v>
      </c>
      <c r="Z696" s="276"/>
      <c r="AA696" s="276"/>
      <c r="AB696" s="276"/>
      <c r="AC696" s="997" t="s">
        <v>310</v>
      </c>
      <c r="AD696" s="997"/>
      <c r="AE696" s="997"/>
      <c r="AF696" s="997"/>
      <c r="AG696" s="997"/>
      <c r="AH696" s="275" t="s">
        <v>236</v>
      </c>
      <c r="AI696" s="273"/>
      <c r="AJ696" s="273"/>
      <c r="AK696" s="273"/>
      <c r="AL696" s="273" t="s">
        <v>19</v>
      </c>
      <c r="AM696" s="273"/>
      <c r="AN696" s="273"/>
      <c r="AO696" s="277"/>
      <c r="AP696" s="996" t="s">
        <v>275</v>
      </c>
      <c r="AQ696" s="996"/>
      <c r="AR696" s="996"/>
      <c r="AS696" s="996"/>
      <c r="AT696" s="996"/>
      <c r="AU696" s="996"/>
      <c r="AV696" s="996"/>
      <c r="AW696" s="996"/>
      <c r="AX696" s="996"/>
      <c r="AY696" s="34">
        <f>$AY$694</f>
        <v>0</v>
      </c>
    </row>
    <row r="697" spans="1:51" ht="26.25" customHeight="1" x14ac:dyDescent="0.15">
      <c r="A697" s="999">
        <v>1</v>
      </c>
      <c r="B697" s="999">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7" t="s">
        <v>274</v>
      </c>
      <c r="K729" s="998"/>
      <c r="L729" s="998"/>
      <c r="M729" s="998"/>
      <c r="N729" s="998"/>
      <c r="O729" s="998"/>
      <c r="P729" s="134" t="s">
        <v>25</v>
      </c>
      <c r="Q729" s="134"/>
      <c r="R729" s="134"/>
      <c r="S729" s="134"/>
      <c r="T729" s="134"/>
      <c r="U729" s="134"/>
      <c r="V729" s="134"/>
      <c r="W729" s="134"/>
      <c r="X729" s="134"/>
      <c r="Y729" s="275" t="s">
        <v>319</v>
      </c>
      <c r="Z729" s="276"/>
      <c r="AA729" s="276"/>
      <c r="AB729" s="276"/>
      <c r="AC729" s="997" t="s">
        <v>310</v>
      </c>
      <c r="AD729" s="997"/>
      <c r="AE729" s="997"/>
      <c r="AF729" s="997"/>
      <c r="AG729" s="997"/>
      <c r="AH729" s="275" t="s">
        <v>236</v>
      </c>
      <c r="AI729" s="273"/>
      <c r="AJ729" s="273"/>
      <c r="AK729" s="273"/>
      <c r="AL729" s="273" t="s">
        <v>19</v>
      </c>
      <c r="AM729" s="273"/>
      <c r="AN729" s="273"/>
      <c r="AO729" s="277"/>
      <c r="AP729" s="996" t="s">
        <v>275</v>
      </c>
      <c r="AQ729" s="996"/>
      <c r="AR729" s="996"/>
      <c r="AS729" s="996"/>
      <c r="AT729" s="996"/>
      <c r="AU729" s="996"/>
      <c r="AV729" s="996"/>
      <c r="AW729" s="996"/>
      <c r="AX729" s="996"/>
      <c r="AY729" s="34">
        <f>$AY$727</f>
        <v>0</v>
      </c>
    </row>
    <row r="730" spans="1:51" ht="26.25" customHeight="1" x14ac:dyDescent="0.15">
      <c r="A730" s="999">
        <v>1</v>
      </c>
      <c r="B730" s="999">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7" t="s">
        <v>274</v>
      </c>
      <c r="K762" s="998"/>
      <c r="L762" s="998"/>
      <c r="M762" s="998"/>
      <c r="N762" s="998"/>
      <c r="O762" s="998"/>
      <c r="P762" s="134" t="s">
        <v>25</v>
      </c>
      <c r="Q762" s="134"/>
      <c r="R762" s="134"/>
      <c r="S762" s="134"/>
      <c r="T762" s="134"/>
      <c r="U762" s="134"/>
      <c r="V762" s="134"/>
      <c r="W762" s="134"/>
      <c r="X762" s="134"/>
      <c r="Y762" s="275" t="s">
        <v>319</v>
      </c>
      <c r="Z762" s="276"/>
      <c r="AA762" s="276"/>
      <c r="AB762" s="276"/>
      <c r="AC762" s="997" t="s">
        <v>310</v>
      </c>
      <c r="AD762" s="997"/>
      <c r="AE762" s="997"/>
      <c r="AF762" s="997"/>
      <c r="AG762" s="997"/>
      <c r="AH762" s="275" t="s">
        <v>236</v>
      </c>
      <c r="AI762" s="273"/>
      <c r="AJ762" s="273"/>
      <c r="AK762" s="273"/>
      <c r="AL762" s="273" t="s">
        <v>19</v>
      </c>
      <c r="AM762" s="273"/>
      <c r="AN762" s="273"/>
      <c r="AO762" s="277"/>
      <c r="AP762" s="996" t="s">
        <v>275</v>
      </c>
      <c r="AQ762" s="996"/>
      <c r="AR762" s="996"/>
      <c r="AS762" s="996"/>
      <c r="AT762" s="996"/>
      <c r="AU762" s="996"/>
      <c r="AV762" s="996"/>
      <c r="AW762" s="996"/>
      <c r="AX762" s="996"/>
      <c r="AY762" s="34">
        <f>$AY$760</f>
        <v>0</v>
      </c>
    </row>
    <row r="763" spans="1:51" ht="26.25" customHeight="1" x14ac:dyDescent="0.15">
      <c r="A763" s="999">
        <v>1</v>
      </c>
      <c r="B763" s="999">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7" t="s">
        <v>274</v>
      </c>
      <c r="K795" s="998"/>
      <c r="L795" s="998"/>
      <c r="M795" s="998"/>
      <c r="N795" s="998"/>
      <c r="O795" s="998"/>
      <c r="P795" s="134" t="s">
        <v>25</v>
      </c>
      <c r="Q795" s="134"/>
      <c r="R795" s="134"/>
      <c r="S795" s="134"/>
      <c r="T795" s="134"/>
      <c r="U795" s="134"/>
      <c r="V795" s="134"/>
      <c r="W795" s="134"/>
      <c r="X795" s="134"/>
      <c r="Y795" s="275" t="s">
        <v>319</v>
      </c>
      <c r="Z795" s="276"/>
      <c r="AA795" s="276"/>
      <c r="AB795" s="276"/>
      <c r="AC795" s="997" t="s">
        <v>310</v>
      </c>
      <c r="AD795" s="997"/>
      <c r="AE795" s="997"/>
      <c r="AF795" s="997"/>
      <c r="AG795" s="997"/>
      <c r="AH795" s="275" t="s">
        <v>236</v>
      </c>
      <c r="AI795" s="273"/>
      <c r="AJ795" s="273"/>
      <c r="AK795" s="273"/>
      <c r="AL795" s="273" t="s">
        <v>19</v>
      </c>
      <c r="AM795" s="273"/>
      <c r="AN795" s="273"/>
      <c r="AO795" s="277"/>
      <c r="AP795" s="996" t="s">
        <v>275</v>
      </c>
      <c r="AQ795" s="996"/>
      <c r="AR795" s="996"/>
      <c r="AS795" s="996"/>
      <c r="AT795" s="996"/>
      <c r="AU795" s="996"/>
      <c r="AV795" s="996"/>
      <c r="AW795" s="996"/>
      <c r="AX795" s="996"/>
      <c r="AY795" s="34">
        <f>$AY$793</f>
        <v>0</v>
      </c>
    </row>
    <row r="796" spans="1:51" ht="26.25" customHeight="1" x14ac:dyDescent="0.15">
      <c r="A796" s="999">
        <v>1</v>
      </c>
      <c r="B796" s="999">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7" t="s">
        <v>274</v>
      </c>
      <c r="K828" s="998"/>
      <c r="L828" s="998"/>
      <c r="M828" s="998"/>
      <c r="N828" s="998"/>
      <c r="O828" s="998"/>
      <c r="P828" s="134" t="s">
        <v>25</v>
      </c>
      <c r="Q828" s="134"/>
      <c r="R828" s="134"/>
      <c r="S828" s="134"/>
      <c r="T828" s="134"/>
      <c r="U828" s="134"/>
      <c r="V828" s="134"/>
      <c r="W828" s="134"/>
      <c r="X828" s="134"/>
      <c r="Y828" s="275" t="s">
        <v>319</v>
      </c>
      <c r="Z828" s="276"/>
      <c r="AA828" s="276"/>
      <c r="AB828" s="276"/>
      <c r="AC828" s="997" t="s">
        <v>310</v>
      </c>
      <c r="AD828" s="997"/>
      <c r="AE828" s="997"/>
      <c r="AF828" s="997"/>
      <c r="AG828" s="997"/>
      <c r="AH828" s="275" t="s">
        <v>236</v>
      </c>
      <c r="AI828" s="273"/>
      <c r="AJ828" s="273"/>
      <c r="AK828" s="273"/>
      <c r="AL828" s="273" t="s">
        <v>19</v>
      </c>
      <c r="AM828" s="273"/>
      <c r="AN828" s="273"/>
      <c r="AO828" s="277"/>
      <c r="AP828" s="996" t="s">
        <v>275</v>
      </c>
      <c r="AQ828" s="996"/>
      <c r="AR828" s="996"/>
      <c r="AS828" s="996"/>
      <c r="AT828" s="996"/>
      <c r="AU828" s="996"/>
      <c r="AV828" s="996"/>
      <c r="AW828" s="996"/>
      <c r="AX828" s="996"/>
      <c r="AY828" s="34">
        <f>$AY$826</f>
        <v>0</v>
      </c>
    </row>
    <row r="829" spans="1:51" ht="26.25" customHeight="1" x14ac:dyDescent="0.15">
      <c r="A829" s="999">
        <v>1</v>
      </c>
      <c r="B829" s="999">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7" t="s">
        <v>274</v>
      </c>
      <c r="K861" s="998"/>
      <c r="L861" s="998"/>
      <c r="M861" s="998"/>
      <c r="N861" s="998"/>
      <c r="O861" s="998"/>
      <c r="P861" s="134" t="s">
        <v>25</v>
      </c>
      <c r="Q861" s="134"/>
      <c r="R861" s="134"/>
      <c r="S861" s="134"/>
      <c r="T861" s="134"/>
      <c r="U861" s="134"/>
      <c r="V861" s="134"/>
      <c r="W861" s="134"/>
      <c r="X861" s="134"/>
      <c r="Y861" s="275" t="s">
        <v>319</v>
      </c>
      <c r="Z861" s="276"/>
      <c r="AA861" s="276"/>
      <c r="AB861" s="276"/>
      <c r="AC861" s="997" t="s">
        <v>310</v>
      </c>
      <c r="AD861" s="997"/>
      <c r="AE861" s="997"/>
      <c r="AF861" s="997"/>
      <c r="AG861" s="997"/>
      <c r="AH861" s="275" t="s">
        <v>236</v>
      </c>
      <c r="AI861" s="273"/>
      <c r="AJ861" s="273"/>
      <c r="AK861" s="273"/>
      <c r="AL861" s="273" t="s">
        <v>19</v>
      </c>
      <c r="AM861" s="273"/>
      <c r="AN861" s="273"/>
      <c r="AO861" s="277"/>
      <c r="AP861" s="996" t="s">
        <v>275</v>
      </c>
      <c r="AQ861" s="996"/>
      <c r="AR861" s="996"/>
      <c r="AS861" s="996"/>
      <c r="AT861" s="996"/>
      <c r="AU861" s="996"/>
      <c r="AV861" s="996"/>
      <c r="AW861" s="996"/>
      <c r="AX861" s="996"/>
      <c r="AY861" s="34">
        <f>$AY$859</f>
        <v>0</v>
      </c>
    </row>
    <row r="862" spans="1:51" ht="26.25" customHeight="1" x14ac:dyDescent="0.15">
      <c r="A862" s="999">
        <v>1</v>
      </c>
      <c r="B862" s="999">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7" t="s">
        <v>274</v>
      </c>
      <c r="K894" s="998"/>
      <c r="L894" s="998"/>
      <c r="M894" s="998"/>
      <c r="N894" s="998"/>
      <c r="O894" s="998"/>
      <c r="P894" s="134" t="s">
        <v>25</v>
      </c>
      <c r="Q894" s="134"/>
      <c r="R894" s="134"/>
      <c r="S894" s="134"/>
      <c r="T894" s="134"/>
      <c r="U894" s="134"/>
      <c r="V894" s="134"/>
      <c r="W894" s="134"/>
      <c r="X894" s="134"/>
      <c r="Y894" s="275" t="s">
        <v>319</v>
      </c>
      <c r="Z894" s="276"/>
      <c r="AA894" s="276"/>
      <c r="AB894" s="276"/>
      <c r="AC894" s="997" t="s">
        <v>310</v>
      </c>
      <c r="AD894" s="997"/>
      <c r="AE894" s="997"/>
      <c r="AF894" s="997"/>
      <c r="AG894" s="997"/>
      <c r="AH894" s="275" t="s">
        <v>236</v>
      </c>
      <c r="AI894" s="273"/>
      <c r="AJ894" s="273"/>
      <c r="AK894" s="273"/>
      <c r="AL894" s="273" t="s">
        <v>19</v>
      </c>
      <c r="AM894" s="273"/>
      <c r="AN894" s="273"/>
      <c r="AO894" s="277"/>
      <c r="AP894" s="996" t="s">
        <v>275</v>
      </c>
      <c r="AQ894" s="996"/>
      <c r="AR894" s="996"/>
      <c r="AS894" s="996"/>
      <c r="AT894" s="996"/>
      <c r="AU894" s="996"/>
      <c r="AV894" s="996"/>
      <c r="AW894" s="996"/>
      <c r="AX894" s="996"/>
      <c r="AY894" s="34">
        <f>$AY$892</f>
        <v>0</v>
      </c>
    </row>
    <row r="895" spans="1:51" ht="26.25" customHeight="1" x14ac:dyDescent="0.15">
      <c r="A895" s="999">
        <v>1</v>
      </c>
      <c r="B895" s="999">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7" t="s">
        <v>274</v>
      </c>
      <c r="K927" s="998"/>
      <c r="L927" s="998"/>
      <c r="M927" s="998"/>
      <c r="N927" s="998"/>
      <c r="O927" s="998"/>
      <c r="P927" s="134" t="s">
        <v>25</v>
      </c>
      <c r="Q927" s="134"/>
      <c r="R927" s="134"/>
      <c r="S927" s="134"/>
      <c r="T927" s="134"/>
      <c r="U927" s="134"/>
      <c r="V927" s="134"/>
      <c r="W927" s="134"/>
      <c r="X927" s="134"/>
      <c r="Y927" s="275" t="s">
        <v>319</v>
      </c>
      <c r="Z927" s="276"/>
      <c r="AA927" s="276"/>
      <c r="AB927" s="276"/>
      <c r="AC927" s="997" t="s">
        <v>310</v>
      </c>
      <c r="AD927" s="997"/>
      <c r="AE927" s="997"/>
      <c r="AF927" s="997"/>
      <c r="AG927" s="997"/>
      <c r="AH927" s="275" t="s">
        <v>236</v>
      </c>
      <c r="AI927" s="273"/>
      <c r="AJ927" s="273"/>
      <c r="AK927" s="273"/>
      <c r="AL927" s="273" t="s">
        <v>19</v>
      </c>
      <c r="AM927" s="273"/>
      <c r="AN927" s="273"/>
      <c r="AO927" s="277"/>
      <c r="AP927" s="996" t="s">
        <v>275</v>
      </c>
      <c r="AQ927" s="996"/>
      <c r="AR927" s="996"/>
      <c r="AS927" s="996"/>
      <c r="AT927" s="996"/>
      <c r="AU927" s="996"/>
      <c r="AV927" s="996"/>
      <c r="AW927" s="996"/>
      <c r="AX927" s="996"/>
      <c r="AY927" s="34">
        <f>$AY$925</f>
        <v>0</v>
      </c>
    </row>
    <row r="928" spans="1:51" ht="26.25" customHeight="1" x14ac:dyDescent="0.15">
      <c r="A928" s="999">
        <v>1</v>
      </c>
      <c r="B928" s="999">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7" t="s">
        <v>274</v>
      </c>
      <c r="K960" s="998"/>
      <c r="L960" s="998"/>
      <c r="M960" s="998"/>
      <c r="N960" s="998"/>
      <c r="O960" s="998"/>
      <c r="P960" s="134" t="s">
        <v>25</v>
      </c>
      <c r="Q960" s="134"/>
      <c r="R960" s="134"/>
      <c r="S960" s="134"/>
      <c r="T960" s="134"/>
      <c r="U960" s="134"/>
      <c r="V960" s="134"/>
      <c r="W960" s="134"/>
      <c r="X960" s="134"/>
      <c r="Y960" s="275" t="s">
        <v>319</v>
      </c>
      <c r="Z960" s="276"/>
      <c r="AA960" s="276"/>
      <c r="AB960" s="276"/>
      <c r="AC960" s="997" t="s">
        <v>310</v>
      </c>
      <c r="AD960" s="997"/>
      <c r="AE960" s="997"/>
      <c r="AF960" s="997"/>
      <c r="AG960" s="997"/>
      <c r="AH960" s="275" t="s">
        <v>236</v>
      </c>
      <c r="AI960" s="273"/>
      <c r="AJ960" s="273"/>
      <c r="AK960" s="273"/>
      <c r="AL960" s="273" t="s">
        <v>19</v>
      </c>
      <c r="AM960" s="273"/>
      <c r="AN960" s="273"/>
      <c r="AO960" s="277"/>
      <c r="AP960" s="996" t="s">
        <v>275</v>
      </c>
      <c r="AQ960" s="996"/>
      <c r="AR960" s="996"/>
      <c r="AS960" s="996"/>
      <c r="AT960" s="996"/>
      <c r="AU960" s="996"/>
      <c r="AV960" s="996"/>
      <c r="AW960" s="996"/>
      <c r="AX960" s="996"/>
      <c r="AY960" s="34">
        <f>$AY$958</f>
        <v>0</v>
      </c>
    </row>
    <row r="961" spans="1:51" ht="26.25" customHeight="1" x14ac:dyDescent="0.15">
      <c r="A961" s="999">
        <v>1</v>
      </c>
      <c r="B961" s="999">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7" t="s">
        <v>274</v>
      </c>
      <c r="K993" s="998"/>
      <c r="L993" s="998"/>
      <c r="M993" s="998"/>
      <c r="N993" s="998"/>
      <c r="O993" s="998"/>
      <c r="P993" s="134" t="s">
        <v>25</v>
      </c>
      <c r="Q993" s="134"/>
      <c r="R993" s="134"/>
      <c r="S993" s="134"/>
      <c r="T993" s="134"/>
      <c r="U993" s="134"/>
      <c r="V993" s="134"/>
      <c r="W993" s="134"/>
      <c r="X993" s="134"/>
      <c r="Y993" s="275" t="s">
        <v>319</v>
      </c>
      <c r="Z993" s="276"/>
      <c r="AA993" s="276"/>
      <c r="AB993" s="276"/>
      <c r="AC993" s="997" t="s">
        <v>310</v>
      </c>
      <c r="AD993" s="997"/>
      <c r="AE993" s="997"/>
      <c r="AF993" s="997"/>
      <c r="AG993" s="997"/>
      <c r="AH993" s="275" t="s">
        <v>236</v>
      </c>
      <c r="AI993" s="273"/>
      <c r="AJ993" s="273"/>
      <c r="AK993" s="273"/>
      <c r="AL993" s="273" t="s">
        <v>19</v>
      </c>
      <c r="AM993" s="273"/>
      <c r="AN993" s="273"/>
      <c r="AO993" s="277"/>
      <c r="AP993" s="996" t="s">
        <v>275</v>
      </c>
      <c r="AQ993" s="996"/>
      <c r="AR993" s="996"/>
      <c r="AS993" s="996"/>
      <c r="AT993" s="996"/>
      <c r="AU993" s="996"/>
      <c r="AV993" s="996"/>
      <c r="AW993" s="996"/>
      <c r="AX993" s="996"/>
      <c r="AY993" s="34">
        <f>$AY$991</f>
        <v>0</v>
      </c>
    </row>
    <row r="994" spans="1:51" ht="26.25" customHeight="1" x14ac:dyDescent="0.15">
      <c r="A994" s="999">
        <v>1</v>
      </c>
      <c r="B994" s="999">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7" t="s">
        <v>274</v>
      </c>
      <c r="K1026" s="998"/>
      <c r="L1026" s="998"/>
      <c r="M1026" s="998"/>
      <c r="N1026" s="998"/>
      <c r="O1026" s="998"/>
      <c r="P1026" s="134" t="s">
        <v>25</v>
      </c>
      <c r="Q1026" s="134"/>
      <c r="R1026" s="134"/>
      <c r="S1026" s="134"/>
      <c r="T1026" s="134"/>
      <c r="U1026" s="134"/>
      <c r="V1026" s="134"/>
      <c r="W1026" s="134"/>
      <c r="X1026" s="134"/>
      <c r="Y1026" s="275" t="s">
        <v>319</v>
      </c>
      <c r="Z1026" s="276"/>
      <c r="AA1026" s="276"/>
      <c r="AB1026" s="276"/>
      <c r="AC1026" s="997" t="s">
        <v>310</v>
      </c>
      <c r="AD1026" s="997"/>
      <c r="AE1026" s="997"/>
      <c r="AF1026" s="997"/>
      <c r="AG1026" s="997"/>
      <c r="AH1026" s="275" t="s">
        <v>236</v>
      </c>
      <c r="AI1026" s="273"/>
      <c r="AJ1026" s="273"/>
      <c r="AK1026" s="273"/>
      <c r="AL1026" s="273" t="s">
        <v>19</v>
      </c>
      <c r="AM1026" s="273"/>
      <c r="AN1026" s="273"/>
      <c r="AO1026" s="277"/>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7" t="s">
        <v>274</v>
      </c>
      <c r="K1059" s="998"/>
      <c r="L1059" s="998"/>
      <c r="M1059" s="998"/>
      <c r="N1059" s="998"/>
      <c r="O1059" s="998"/>
      <c r="P1059" s="134" t="s">
        <v>25</v>
      </c>
      <c r="Q1059" s="134"/>
      <c r="R1059" s="134"/>
      <c r="S1059" s="134"/>
      <c r="T1059" s="134"/>
      <c r="U1059" s="134"/>
      <c r="V1059" s="134"/>
      <c r="W1059" s="134"/>
      <c r="X1059" s="134"/>
      <c r="Y1059" s="275" t="s">
        <v>319</v>
      </c>
      <c r="Z1059" s="276"/>
      <c r="AA1059" s="276"/>
      <c r="AB1059" s="276"/>
      <c r="AC1059" s="997" t="s">
        <v>310</v>
      </c>
      <c r="AD1059" s="997"/>
      <c r="AE1059" s="997"/>
      <c r="AF1059" s="997"/>
      <c r="AG1059" s="997"/>
      <c r="AH1059" s="275" t="s">
        <v>236</v>
      </c>
      <c r="AI1059" s="273"/>
      <c r="AJ1059" s="273"/>
      <c r="AK1059" s="273"/>
      <c r="AL1059" s="273" t="s">
        <v>19</v>
      </c>
      <c r="AM1059" s="273"/>
      <c r="AN1059" s="273"/>
      <c r="AO1059" s="277"/>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7" t="s">
        <v>274</v>
      </c>
      <c r="K1092" s="998"/>
      <c r="L1092" s="998"/>
      <c r="M1092" s="998"/>
      <c r="N1092" s="998"/>
      <c r="O1092" s="998"/>
      <c r="P1092" s="134" t="s">
        <v>25</v>
      </c>
      <c r="Q1092" s="134"/>
      <c r="R1092" s="134"/>
      <c r="S1092" s="134"/>
      <c r="T1092" s="134"/>
      <c r="U1092" s="134"/>
      <c r="V1092" s="134"/>
      <c r="W1092" s="134"/>
      <c r="X1092" s="134"/>
      <c r="Y1092" s="275" t="s">
        <v>319</v>
      </c>
      <c r="Z1092" s="276"/>
      <c r="AA1092" s="276"/>
      <c r="AB1092" s="276"/>
      <c r="AC1092" s="997" t="s">
        <v>310</v>
      </c>
      <c r="AD1092" s="997"/>
      <c r="AE1092" s="997"/>
      <c r="AF1092" s="997"/>
      <c r="AG1092" s="997"/>
      <c r="AH1092" s="275" t="s">
        <v>236</v>
      </c>
      <c r="AI1092" s="273"/>
      <c r="AJ1092" s="273"/>
      <c r="AK1092" s="273"/>
      <c r="AL1092" s="273" t="s">
        <v>19</v>
      </c>
      <c r="AM1092" s="273"/>
      <c r="AN1092" s="273"/>
      <c r="AO1092" s="277"/>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7" t="s">
        <v>274</v>
      </c>
      <c r="K1125" s="998"/>
      <c r="L1125" s="998"/>
      <c r="M1125" s="998"/>
      <c r="N1125" s="998"/>
      <c r="O1125" s="998"/>
      <c r="P1125" s="134" t="s">
        <v>25</v>
      </c>
      <c r="Q1125" s="134"/>
      <c r="R1125" s="134"/>
      <c r="S1125" s="134"/>
      <c r="T1125" s="134"/>
      <c r="U1125" s="134"/>
      <c r="V1125" s="134"/>
      <c r="W1125" s="134"/>
      <c r="X1125" s="134"/>
      <c r="Y1125" s="275" t="s">
        <v>319</v>
      </c>
      <c r="Z1125" s="276"/>
      <c r="AA1125" s="276"/>
      <c r="AB1125" s="276"/>
      <c r="AC1125" s="997" t="s">
        <v>310</v>
      </c>
      <c r="AD1125" s="997"/>
      <c r="AE1125" s="997"/>
      <c r="AF1125" s="997"/>
      <c r="AG1125" s="997"/>
      <c r="AH1125" s="275" t="s">
        <v>236</v>
      </c>
      <c r="AI1125" s="273"/>
      <c r="AJ1125" s="273"/>
      <c r="AK1125" s="273"/>
      <c r="AL1125" s="273" t="s">
        <v>19</v>
      </c>
      <c r="AM1125" s="273"/>
      <c r="AN1125" s="273"/>
      <c r="AO1125" s="277"/>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7" t="s">
        <v>274</v>
      </c>
      <c r="K1158" s="998"/>
      <c r="L1158" s="998"/>
      <c r="M1158" s="998"/>
      <c r="N1158" s="998"/>
      <c r="O1158" s="998"/>
      <c r="P1158" s="134" t="s">
        <v>25</v>
      </c>
      <c r="Q1158" s="134"/>
      <c r="R1158" s="134"/>
      <c r="S1158" s="134"/>
      <c r="T1158" s="134"/>
      <c r="U1158" s="134"/>
      <c r="V1158" s="134"/>
      <c r="W1158" s="134"/>
      <c r="X1158" s="134"/>
      <c r="Y1158" s="275" t="s">
        <v>319</v>
      </c>
      <c r="Z1158" s="276"/>
      <c r="AA1158" s="276"/>
      <c r="AB1158" s="276"/>
      <c r="AC1158" s="997" t="s">
        <v>310</v>
      </c>
      <c r="AD1158" s="997"/>
      <c r="AE1158" s="997"/>
      <c r="AF1158" s="997"/>
      <c r="AG1158" s="997"/>
      <c r="AH1158" s="275" t="s">
        <v>236</v>
      </c>
      <c r="AI1158" s="273"/>
      <c r="AJ1158" s="273"/>
      <c r="AK1158" s="273"/>
      <c r="AL1158" s="273" t="s">
        <v>19</v>
      </c>
      <c r="AM1158" s="273"/>
      <c r="AN1158" s="273"/>
      <c r="AO1158" s="277"/>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7" t="s">
        <v>274</v>
      </c>
      <c r="K1191" s="998"/>
      <c r="L1191" s="998"/>
      <c r="M1191" s="998"/>
      <c r="N1191" s="998"/>
      <c r="O1191" s="998"/>
      <c r="P1191" s="134" t="s">
        <v>25</v>
      </c>
      <c r="Q1191" s="134"/>
      <c r="R1191" s="134"/>
      <c r="S1191" s="134"/>
      <c r="T1191" s="134"/>
      <c r="U1191" s="134"/>
      <c r="V1191" s="134"/>
      <c r="W1191" s="134"/>
      <c r="X1191" s="134"/>
      <c r="Y1191" s="275" t="s">
        <v>319</v>
      </c>
      <c r="Z1191" s="276"/>
      <c r="AA1191" s="276"/>
      <c r="AB1191" s="276"/>
      <c r="AC1191" s="997" t="s">
        <v>310</v>
      </c>
      <c r="AD1191" s="997"/>
      <c r="AE1191" s="997"/>
      <c r="AF1191" s="997"/>
      <c r="AG1191" s="997"/>
      <c r="AH1191" s="275" t="s">
        <v>236</v>
      </c>
      <c r="AI1191" s="273"/>
      <c r="AJ1191" s="273"/>
      <c r="AK1191" s="273"/>
      <c r="AL1191" s="273" t="s">
        <v>19</v>
      </c>
      <c r="AM1191" s="273"/>
      <c r="AN1191" s="273"/>
      <c r="AO1191" s="277"/>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7" t="s">
        <v>274</v>
      </c>
      <c r="K1224" s="998"/>
      <c r="L1224" s="998"/>
      <c r="M1224" s="998"/>
      <c r="N1224" s="998"/>
      <c r="O1224" s="998"/>
      <c r="P1224" s="134" t="s">
        <v>25</v>
      </c>
      <c r="Q1224" s="134"/>
      <c r="R1224" s="134"/>
      <c r="S1224" s="134"/>
      <c r="T1224" s="134"/>
      <c r="U1224" s="134"/>
      <c r="V1224" s="134"/>
      <c r="W1224" s="134"/>
      <c r="X1224" s="134"/>
      <c r="Y1224" s="275" t="s">
        <v>319</v>
      </c>
      <c r="Z1224" s="276"/>
      <c r="AA1224" s="276"/>
      <c r="AB1224" s="276"/>
      <c r="AC1224" s="997" t="s">
        <v>310</v>
      </c>
      <c r="AD1224" s="997"/>
      <c r="AE1224" s="997"/>
      <c r="AF1224" s="997"/>
      <c r="AG1224" s="997"/>
      <c r="AH1224" s="275" t="s">
        <v>236</v>
      </c>
      <c r="AI1224" s="273"/>
      <c r="AJ1224" s="273"/>
      <c r="AK1224" s="273"/>
      <c r="AL1224" s="273" t="s">
        <v>19</v>
      </c>
      <c r="AM1224" s="273"/>
      <c r="AN1224" s="273"/>
      <c r="AO1224" s="277"/>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7" t="s">
        <v>274</v>
      </c>
      <c r="K1257" s="998"/>
      <c r="L1257" s="998"/>
      <c r="M1257" s="998"/>
      <c r="N1257" s="998"/>
      <c r="O1257" s="998"/>
      <c r="P1257" s="134" t="s">
        <v>25</v>
      </c>
      <c r="Q1257" s="134"/>
      <c r="R1257" s="134"/>
      <c r="S1257" s="134"/>
      <c r="T1257" s="134"/>
      <c r="U1257" s="134"/>
      <c r="V1257" s="134"/>
      <c r="W1257" s="134"/>
      <c r="X1257" s="134"/>
      <c r="Y1257" s="275" t="s">
        <v>319</v>
      </c>
      <c r="Z1257" s="276"/>
      <c r="AA1257" s="276"/>
      <c r="AB1257" s="276"/>
      <c r="AC1257" s="997" t="s">
        <v>310</v>
      </c>
      <c r="AD1257" s="997"/>
      <c r="AE1257" s="997"/>
      <c r="AF1257" s="997"/>
      <c r="AG1257" s="997"/>
      <c r="AH1257" s="275" t="s">
        <v>236</v>
      </c>
      <c r="AI1257" s="273"/>
      <c r="AJ1257" s="273"/>
      <c r="AK1257" s="273"/>
      <c r="AL1257" s="273" t="s">
        <v>19</v>
      </c>
      <c r="AM1257" s="273"/>
      <c r="AN1257" s="273"/>
      <c r="AO1257" s="277"/>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7" t="s">
        <v>274</v>
      </c>
      <c r="K1290" s="998"/>
      <c r="L1290" s="998"/>
      <c r="M1290" s="998"/>
      <c r="N1290" s="998"/>
      <c r="O1290" s="998"/>
      <c r="P1290" s="134" t="s">
        <v>25</v>
      </c>
      <c r="Q1290" s="134"/>
      <c r="R1290" s="134"/>
      <c r="S1290" s="134"/>
      <c r="T1290" s="134"/>
      <c r="U1290" s="134"/>
      <c r="V1290" s="134"/>
      <c r="W1290" s="134"/>
      <c r="X1290" s="134"/>
      <c r="Y1290" s="275" t="s">
        <v>319</v>
      </c>
      <c r="Z1290" s="276"/>
      <c r="AA1290" s="276"/>
      <c r="AB1290" s="276"/>
      <c r="AC1290" s="997" t="s">
        <v>310</v>
      </c>
      <c r="AD1290" s="997"/>
      <c r="AE1290" s="997"/>
      <c r="AF1290" s="997"/>
      <c r="AG1290" s="997"/>
      <c r="AH1290" s="275" t="s">
        <v>236</v>
      </c>
      <c r="AI1290" s="273"/>
      <c r="AJ1290" s="273"/>
      <c r="AK1290" s="273"/>
      <c r="AL1290" s="273" t="s">
        <v>19</v>
      </c>
      <c r="AM1290" s="273"/>
      <c r="AN1290" s="273"/>
      <c r="AO1290" s="277"/>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