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AC79BAA8-3234-41BA-BDA2-603D5334B3C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6" i="11" l="1"/>
  <c r="AY337" i="11"/>
  <c r="AY338" i="11"/>
  <c r="AY340" i="11"/>
  <c r="AY341"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8" i="11"/>
  <c r="AY112" i="11"/>
  <c r="AY117" i="11" s="1"/>
  <c r="AY99" i="11"/>
  <c r="AY101" i="11" s="1"/>
  <c r="AY98" i="11"/>
  <c r="AY102" i="11"/>
  <c r="AY104" i="11" s="1"/>
  <c r="AY155" i="11" l="1"/>
  <c r="AY212" i="11"/>
  <c r="AY100" i="11"/>
  <c r="AY203" i="11"/>
  <c r="AY207" i="11"/>
  <c r="AY204" i="11"/>
  <c r="AY114" i="11"/>
  <c r="AY119" i="11"/>
  <c r="AY172" i="11"/>
  <c r="AY202" i="11"/>
  <c r="AY211" i="11"/>
  <c r="AY152" i="11"/>
  <c r="AY175" i="11"/>
  <c r="AY213" i="11"/>
  <c r="AY153" i="11"/>
  <c r="AY179" i="11"/>
  <c r="AY205" i="11"/>
  <c r="AY154" i="11"/>
  <c r="AY206" i="11"/>
  <c r="AY210"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84" i="11" l="1"/>
  <c r="AY96" i="11"/>
  <c r="AY97" i="11"/>
  <c r="AY83" i="11"/>
  <c r="AY63" i="11"/>
  <c r="AY80" i="11"/>
  <c r="AY81" i="11"/>
  <c r="AY82" i="11"/>
  <c r="AY55"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<sst xmlns="http://schemas.openxmlformats.org/spreadsheetml/2006/main" count="2051" uniqueCount="749">
  <si>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</si>
  <si>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</si>
  <si>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</si>
  <si>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</si>
  <si>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</si>
  <si>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</si>
  <si>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</si>
  <si>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</si>
  <si>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</si>
  <si>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</si>
  <si>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</si>
  <si>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</si>
  <si>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</si>
  <si>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</si>
  <si>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</si>
  <si>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</si>
  <si>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</si>
  <si>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</si>
  <si>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</si>
  <si>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</si>
  <si>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</si>
  <si>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</si>
  <si>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</si>
  <si>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</si>
  <si>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</si>
  <si>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</si>
  <si>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</si>
  <si>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</si>
  <si>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</si>
  <si>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</si>
  <si>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</si>
  <si>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</si>
  <si>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</si>
  <si>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</si>
  <si>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</si>
  <si>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</si>
  <si>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</si>
  <si>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</si>
  <si>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</si>
  <si>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</si>
  <si>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</si>
  <si>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</si>
  <si>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</si>
  <si>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</si>
  <si>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</si>
  <si>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</si>
  <si>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</si>
  <si>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</si>
  <si>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</si>
  <si>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</si>
  <si>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</si>
  <si>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</si>
  <si>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</si>
  <si>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</si>
  <si>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</si>
  <si>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</si>
  <si>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</si>
  <si>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</si>
  <si>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</si>
  <si>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</si>
  <si>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</si>
  <si>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</si>
  <si>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</si>
  <si>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</si>
  <si>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</si>
  <si>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</si>
  <si>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</si>
  <si>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</si>
  <si>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</si>
  <si>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</si>
  <si>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</si>
  <si>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</si>
  <si>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</si>
  <si>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</si>
  <si>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</si>
  <si>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</si>
  <si>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</si>
  <si>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</si>
  <si>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</si>
  <si>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</si>
  <si>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</si>
  <si>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</si>
  <si>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</si>
  <si>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</si>
  <si>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</si>
  <si>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</si>
  <si>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</si>
  <si>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</si>
  <si>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</si>
  <si>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</si>
  <si>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</si>
  <si>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</si>
  <si>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</si>
  <si>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</si>
  <si>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</si>
  <si>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</si>
  <si>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</si>
  <si>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</si>
  <si>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</si>
  <si>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</si>
  <si>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</si>
  <si>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</si>
  <si>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</si>
  <si>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</si>
  <si>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</si>
  <si>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</si>
  <si>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</si>
  <si>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</si>
  <si>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</si>
  <si>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</si>
  <si>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</si>
  <si>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</si>
  <si>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</si>
  <si>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</si>
  <si>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</si>
  <si>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</si>
  <si>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</si>
  <si>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</si>
  <si>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</si>
  <si>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</si>
  <si>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</si>
  <si>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</si>
  <si>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</si>
  <si>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</si>
  <si>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</si>
  <si>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</si>
  <si>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</si>
  <si>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</si>
  <si>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</si>
  <si>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</si>
  <si>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</si>
  <si>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</si>
  <si>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</si>
  <si>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</si>
  <si>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</si>
  <si>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</si>
  <si>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</si>
  <si>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</si>
  <si>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</si>
  <si>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</si>
  <si>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</si>
  <si>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</si>
  <si>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</si>
  <si>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</si>
  <si>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</si>
  <si>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</si>
  <si>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</si>
  <si>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</si>
  <si>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</si>
  <si>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</si>
  <si>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</si>
  <si>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</si>
  <si>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</si>
  <si>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</si>
  <si>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</si>
  <si>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</si>
  <si>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</si>
  <si>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</si>
  <si>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</si>
  <si>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</si>
  <si>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</si>
  <si>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</si>
  <si>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</si>
  <si>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</si>
  <si>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</si>
  <si>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</si>
  <si>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</si>
  <si>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</si>
  <si>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</si>
  <si>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</si>
  <si>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</si>
  <si>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</si>
  <si>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</si>
  <si>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</si>
  <si>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</si>
  <si>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</si>
  <si>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</si>
  <si>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</si>
  <si>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</si>
  <si>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</si>
  <si>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</si>
  <si>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</si>
  <si>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</si>
  <si>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</si>
  <si>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</si>
  <si>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</si>
  <si>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</si>
  <si>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</si>
  <si>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</si>
  <si>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</si>
  <si>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</si>
  <si>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</si>
  <si>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</si>
  <si>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</si>
  <si>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</si>
  <si>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</si>
  <si>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</si>
  <si>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</si>
  <si>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</si>
  <si>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</si>
  <si>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</si>
  <si>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</si>
  <si>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</si>
  <si>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</si>
  <si>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</si>
  <si>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</si>
  <si>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</si>
  <si>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</si>
  <si>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</si>
  <si>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</si>
  <si>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</si>
  <si>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</si>
  <si>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</si>
  <si>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</si>
  <si>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</si>
  <si>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</si>
  <si>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</si>
  <si>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</si>
  <si>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</si>
  <si>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</si>
  <si>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</si>
  <si>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</si>
  <si>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</si>
  <si>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</si>
  <si>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</si>
  <si>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</si>
  <si>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</si>
  <si>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</si>
  <si>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</si>
  <si>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</si>
  <si>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</si>
  <si>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</si>
  <si>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</si>
  <si>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</si>
  <si>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</si>
  <si>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</si>
  <si>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</si>
  <si>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</si>
  <si>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</si>
  <si>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</si>
  <si>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</si>
  <si>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</si>
  <si>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</si>
  <si>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</si>
  <si>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</si>
  <si>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</si>
  <si>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</si>
  <si>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</si>
  <si>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</si>
  <si>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</si>
  <si>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</si>
  <si>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</si>
  <si>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</si>
  <si>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</si>
  <si>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</si>
  <si>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</si>
  <si>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</si>
  <si>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</si>
  <si>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</si>
  <si>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</si>
  <si>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</si>
  <si>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</si>
  <si>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</si>
  <si>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</si>
  <si>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</si>
  <si>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</si>
  <si>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</si>
  <si>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</si>
  <si>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</si>
  <si>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</si>
  <si>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</si>
  <si>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</si>
  <si>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</si>
  <si>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</si>
  <si>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</si>
  <si>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</si>
  <si>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</si>
  <si>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</si>
  <si>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</si>
  <si>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</si>
  <si>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</si>
  <si>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</si>
  <si>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</si>
  <si>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</si>
  <si>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</si>
  <si>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</si>
  <si>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</si>
  <si>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</si>
  <si>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</si>
  <si>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</si>
  <si>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</si>
  <si>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</si>
  <si>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</si>
  <si>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</si>
  <si>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</si>
  <si>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</si>
  <si>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</si>
  <si>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</si>
  <si>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</si>
  <si>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</si>
  <si>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</si>
  <si>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</si>
  <si>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</si>
  <si>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</si>
  <si>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</si>
  <si>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</si>
  <si>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</si>
  <si>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</si>
  <si>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</si>
  <si>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</si>
  <si>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</si>
  <si>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</si>
  <si>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</si>
  <si>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</si>
  <si>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</si>
  <si>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</si>
  <si>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</si>
  <si>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</si>
  <si>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</si>
  <si>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</si>
  <si>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</si>
  <si>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</si>
  <si>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</si>
  <si>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</si>
  <si>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</si>
  <si>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</si>
  <si>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</si>
  <si>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</si>
  <si>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</si>
  <si>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</si>
  <si>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</si>
  <si>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</si>
  <si>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</si>
  <si>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</si>
  <si>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</si>
  <si>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</si>
  <si>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</si>
  <si>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</si>
  <si>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</si>
  <si>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</si>
  <si>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</si>
  <si>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</si>
  <si>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</si>
  <si>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</si>
  <si>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</si>
  <si>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</si>
  <si>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</si>
  <si>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</si>
  <si>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</si>
  <si>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</si>
  <si>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</si>
  <si>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</si>
  <si>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</si>
  <si>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</si>
  <si>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</si>
  <si>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</si>
  <si>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</si>
  <si>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</si>
  <si>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</si>
  <si>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</si>
  <si>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</si>
  <si>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</si>
  <si>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</si>
  <si>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</si>
  <si>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</si>
  <si>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</si>
  <si>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</si>
  <si>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</si>
  <si>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</si>
  <si>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</si>
  <si>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</si>
  <si>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</si>
  <si>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</si>
  <si>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</si>
  <si>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</si>
  <si>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</si>
  <si>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</si>
  <si>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</si>
  <si>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</si>
  <si>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</si>
  <si>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</si>
  <si>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</si>
  <si>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</si>
  <si>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</si>
  <si>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</si>
  <si>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</si>
  <si>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</si>
  <si>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</si>
  <si>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</si>
  <si>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</si>
  <si>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</si>
  <si>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</si>
  <si>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</si>
  <si>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</si>
  <si>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</si>
  <si>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</si>
  <si>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</si>
  <si>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</si>
  <si>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</si>
  <si>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</si>
  <si>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</si>
  <si>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</si>
  <si>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</si>
  <si>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</si>
  <si>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</si>
  <si>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</si>
  <si>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</si>
  <si>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</si>
  <si>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</si>
  <si>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</si>
  <si>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</si>
  <si>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</si>
  <si>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</si>
  <si>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</si>
  <si>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</si>
  <si>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</si>
  <si>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</si>
  <si>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</si>
  <si>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</si>
  <si>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</si>
  <si>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</si>
  <si>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</si>
  <si>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</si>
  <si>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</si>
  <si>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</si>
  <si>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</si>
  <si>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</si>
  <si>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</si>
  <si>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</si>
  <si>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</si>
  <si>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</si>
  <si>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</si>
  <si>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</si>
  <si>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</si>
  <si>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</si>
  <si>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</si>
  <si>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</si>
  <si>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</si>
  <si>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</si>
  <si>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</si>
  <si>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</si>
  <si>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</si>
  <si>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</si>
  <si>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</si>
  <si>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</si>
  <si>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</si>
  <si>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</si>
  <si>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</si>
  <si>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</si>
  <si>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</si>
  <si>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</si>
  <si>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</si>
  <si>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</si>
  <si>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</si>
  <si>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</si>
  <si>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</si>
  <si>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</si>
  <si>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</si>
  <si>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</si>
  <si>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</si>
  <si>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</si>
  <si>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</si>
  <si>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</si>
  <si>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</si>
  <si>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</si>
  <si>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</si>
  <si>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</si>
  <si>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</si>
  <si>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</si>
  <si>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</si>
  <si>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</si>
  <si>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</si>
  <si>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</si>
  <si>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</si>
  <si>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</si>
  <si>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</si>
  <si>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</si>
  <si>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</si>
  <si>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</si>
  <si>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</si>
  <si>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</si>
  <si>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</si>
  <si>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</si>
  <si>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</si>
  <si>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</si>
  <si>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</si>
  <si>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</si>
  <si>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</si>
  <si>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</si>
  <si>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</si>
  <si>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</si>
  <si>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</si>
  <si>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</si>
  <si>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</si>
  <si>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</si>
  <si>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</si>
  <si>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</si>
  <si>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</si>
  <si>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</si>
  <si>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</si>
  <si>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</si>
  <si>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</si>
  <si>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</si>
  <si>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</si>
  <si>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</si>
  <si>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</si>
  <si>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</si>
  <si>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</si>
  <si>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</si>
  <si>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</si>
  <si>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</si>
  <si>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</si>
  <si>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</si>
  <si>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</si>
  <si>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</si>
  <si>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</si>
  <si>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</si>
  <si>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</si>
  <si>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</si>
  <si>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</si>
  <si>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</si>
  <si>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</si>
  <si>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</si>
  <si>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</si>
  <si>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</si>
  <si>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</si>
  <si>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</si>
  <si>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</si>
  <si>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</si>
  <si>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</si>
  <si>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</si>
  <si>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</si>
  <si>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</si>
  <si>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</si>
  <si>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</si>
  <si>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</si>
  <si>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</si>
  <si>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</si>
  <si>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</si>
  <si>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</si>
  <si>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</si>
  <si>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</si>
  <si>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</si>
  <si>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</si>
  <si>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</si>
  <si>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</si>
  <si>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</si>
  <si>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</si>
  <si>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</si>
  <si>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</si>
  <si>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</si>
  <si>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</si>
  <si>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</si>
  <si>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</si>
  <si>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</si>
  <si>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</si>
  <si>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</si>
  <si>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</si>
  <si>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</si>
  <si>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</si>
  <si>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</si>
  <si>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</si>
  <si>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</si>
  <si>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</si>
  <si>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</si>
  <si>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</si>
  <si>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</si>
  <si>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</si>
  <si>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</si>
  <si>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</si>
  <si>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</si>
  <si>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</si>
  <si>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</si>
  <si>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</si>
  <si>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</si>
  <si>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</si>
  <si>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</si>
  <si>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</si>
  <si>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</si>
  <si>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</si>
  <si>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</si>
  <si>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</si>
  <si>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</si>
  <si>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</si>
  <si>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</si>
  <si>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</si>
  <si>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</si>
  <si>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</si>
  <si>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</si>
  <si>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</si>
  <si>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</si>
  <si>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</si>
  <si>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</si>
  <si>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</si>
  <si>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</si>
  <si>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</si>
  <si>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</si>
  <si>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</si>
  <si>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</si>
  <si>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</si>
  <si>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</si>
  <si>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</si>
  <si>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</si>
  <si>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</si>
  <si>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</si>
  <si>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</si>
  <si>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</si>
  <si>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</si>
  <si>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</si>
  <si>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</si>
  <si>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</si>
  <si>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</si>
  <si>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</si>
  <si>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</si>
  <si>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</si>
  <si>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</si>
  <si>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</si>
  <si>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</si>
  <si>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</si>
  <si>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</si>
  <si>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</si>
  <si>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</si>
  <si>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</si>
  <si>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</si>
  <si>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</si>
  <si>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</si>
  <si>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</si>
  <si>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</si>
  <si>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</si>
  <si>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</si>
  <si>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</si>
  <si>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</si>
  <si>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</si>
  <si>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</si>
  <si>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</si>
  <si>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</si>
  <si>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</si>
  <si>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</si>
  <si>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</si>
  <si>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</si>
  <si>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</si>
  <si>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</si>
  <si>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</si>
  <si>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</si>
  <si>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</si>
  <si>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</si>
  <si>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</si>
  <si>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</si>
  <si>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</si>
  <si>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</si>
  <si>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</si>
  <si>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</si>
  <si>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</si>
  <si>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</si>
  <si>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</si>
  <si>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</si>
  <si>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</si>
  <si>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</si>
  <si>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</si>
  <si>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</si>
  <si>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</si>
  <si>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</si>
  <si>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</si>
  <si>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</si>
  <si>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</si>
  <si>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</si>
  <si>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</si>
  <si>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</si>
  <si>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</si>
  <si>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</si>
  <si>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</si>
  <si>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</si>
  <si>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</si>
  <si>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</si>
  <si>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</si>
  <si>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</si>
  <si>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</si>
  <si>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</si>
  <si>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</si>
  <si>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</si>
  <si>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</si>
  <si>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</si>
  <si>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</si>
  <si>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</si>
  <si>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</si>
  <si>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</si>
  <si>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</si>
  <si>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</si>
  <si>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</si>
  <si>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</si>
  <si>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</si>
  <si>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</si>
  <si>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</si>
  <si>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</si>
  <si>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官民連携による後方支援体制の成立可能性に係る委託調査</t>
    <phoneticPr fontId="5"/>
  </si>
  <si>
    <t>防衛装備庁プロジェクト管理部</t>
    <phoneticPr fontId="5"/>
  </si>
  <si>
    <t>事業監理官（航空機担当）</t>
    <phoneticPr fontId="5"/>
  </si>
  <si>
    <t>事業監理官　射場　隆昌</t>
    <phoneticPr fontId="5"/>
  </si>
  <si>
    <t>○</t>
  </si>
  <si>
    <t>防衛省設置法第4条第1項第13号</t>
  </si>
  <si>
    <t>平成３１年度以降に係る防衛計画の大綱、中期防衛力整備計画（平成３０年度～平成３４年度）（平成３０年１２月１８日国家安全保障会議決定及び閣議決定）</t>
  </si>
  <si>
    <t>可動率の向上及び維持整備コストの低減を図るため、MRO&amp;U、補給管理等の業務について、民間委託し得る範囲、官民における業務分担・業務要領、民間委託する際の課題、解決策等について検討する。
官が保有する運航・整備・補給データ等を製造・修理会社等と適時に共有することによる効果的な技術管理及び補給管理を通じて、部品の共通化の推進、適時の改修及び性能向上、需給計画の策定等を検討する。
米海軍が契約しているMH-60のPBLについて、契約形態、役務による効果、官民連携体制等を調査する。</t>
  </si>
  <si>
    <t>-</t>
  </si>
  <si>
    <t>-</t>
    <phoneticPr fontId="5"/>
  </si>
  <si>
    <t>維持整備コストの低減等に寄与する後方支援体制の構築</t>
  </si>
  <si>
    <t>Ｘ：執行額（百万円）／Ｙ：事業数（式）　　　　　　　　　　　　</t>
    <phoneticPr fontId="5"/>
  </si>
  <si>
    <t>事業の契約数</t>
    <phoneticPr fontId="5"/>
  </si>
  <si>
    <t>件</t>
    <rPh sb="0" eb="1">
      <t>ケン</t>
    </rPh>
    <phoneticPr fontId="5"/>
  </si>
  <si>
    <t>百万円/事業数</t>
  </si>
  <si>
    <t>　　Ｘ/Ｙ</t>
    <phoneticPr fontId="5"/>
  </si>
  <si>
    <t>平成３１年度以降に係る防衛計画の大綱、中期防衛力整備計画（平成３１年度～平成３５年度）（平成３０年１２月１８日国家安全保障会議決定及び閣議決定）</t>
  </si>
  <si>
    <t>Ⅰ－１　我が国自身の防衛体制の強化（領域横断作戦に必要な能力の強化における優先事項）
Ⅰ－２　我が国自身の防衛体制の強化（防衛力の中心的な構成要素の強化における優先事項）</t>
    <rPh sb="61" eb="64">
      <t>ボウエイリョク</t>
    </rPh>
    <rPh sb="65" eb="68">
      <t>チュウシンテキ</t>
    </rPh>
    <rPh sb="69" eb="71">
      <t>コウセイ</t>
    </rPh>
    <rPh sb="71" eb="73">
      <t>ヨウソ</t>
    </rPh>
    <rPh sb="74" eb="76">
      <t>キョウカ</t>
    </rPh>
    <phoneticPr fontId="5"/>
  </si>
  <si>
    <t>Ⅰ－１－（３）　持続性・強靭性の強化
Ⅰ－２－（４）　装備調達の最適化</t>
    <rPh sb="27" eb="29">
      <t>ソウビ</t>
    </rPh>
    <rPh sb="29" eb="31">
      <t>チョウタツ</t>
    </rPh>
    <rPh sb="32" eb="35">
      <t>サイテキカ</t>
    </rPh>
    <phoneticPr fontId="5"/>
  </si>
  <si>
    <t>無</t>
  </si>
  <si>
    <t>人口減少や少子高齢化の急速な進展や厳しい財政状況を踏まえると、装備品を効率的に取得することは国民や社会のニーズである。本事業は航空機の維持整備コストの低減等に資する事業であるため、国民や社会のニーズを的確に反映していると言える。</t>
    <phoneticPr fontId="5"/>
  </si>
  <si>
    <t>防衛省が保有する航空機の維持整備費に係る事業であり、防衛省が実施する必要がある。</t>
    <rPh sb="0" eb="2">
      <t>ボウエイ</t>
    </rPh>
    <rPh sb="2" eb="3">
      <t>ショウ</t>
    </rPh>
    <rPh sb="4" eb="6">
      <t>ホユウ</t>
    </rPh>
    <rPh sb="8" eb="11">
      <t>コウクウキ</t>
    </rPh>
    <rPh sb="12" eb="14">
      <t>イジ</t>
    </rPh>
    <rPh sb="14" eb="16">
      <t>セイビ</t>
    </rPh>
    <rPh sb="16" eb="17">
      <t>ヒ</t>
    </rPh>
    <rPh sb="18" eb="19">
      <t>カカワ</t>
    </rPh>
    <rPh sb="20" eb="22">
      <t>ジギョウ</t>
    </rPh>
    <rPh sb="26" eb="28">
      <t>ボウエイ</t>
    </rPh>
    <rPh sb="28" eb="29">
      <t>ショウ</t>
    </rPh>
    <rPh sb="30" eb="32">
      <t>ジッシ</t>
    </rPh>
    <rPh sb="34" eb="36">
      <t>ヒツヨウ</t>
    </rPh>
    <phoneticPr fontId="5"/>
  </si>
  <si>
    <t>公募の手続きを実施し、競争性の確保を図っている。</t>
    <phoneticPr fontId="5"/>
  </si>
  <si>
    <t>‐</t>
  </si>
  <si>
    <t>装備品取得等業務効率化推進庁費</t>
    <phoneticPr fontId="5"/>
  </si>
  <si>
    <t>27/1</t>
    <phoneticPr fontId="5"/>
  </si>
  <si>
    <t>SH/UH-60のMRO&amp;U、技術管理、需給計画の策定等、部外委託し得る業務の範囲、官民における最適な業務分担及び連携体制について検討に必要な経費</t>
    <rPh sb="68" eb="70">
      <t>ヒツヨウ</t>
    </rPh>
    <rPh sb="71" eb="73">
      <t>ケイヒ</t>
    </rPh>
    <phoneticPr fontId="5"/>
  </si>
  <si>
    <t>維持コスト低減等に寄与する官民連携体制を構築するため、官民における業務分担、業務要領、民間委託する際の課題、解決策等について検討する。米海軍が契約しているＰＢＬについて調査し、維持整備コスト低減及び官民連携体制構築の資を得る。</t>
    <rPh sb="0" eb="2">
      <t>イジ</t>
    </rPh>
    <rPh sb="5" eb="7">
      <t>テイゲン</t>
    </rPh>
    <rPh sb="7" eb="8">
      <t>トウ</t>
    </rPh>
    <rPh sb="9" eb="11">
      <t>キヨ</t>
    </rPh>
    <rPh sb="13" eb="15">
      <t>カンミン</t>
    </rPh>
    <rPh sb="15" eb="17">
      <t>レンケイ</t>
    </rPh>
    <rPh sb="17" eb="19">
      <t>タイセイ</t>
    </rPh>
    <rPh sb="20" eb="22">
      <t>コウチク</t>
    </rPh>
    <rPh sb="27" eb="29">
      <t>カンミン</t>
    </rPh>
    <rPh sb="33" eb="35">
      <t>ギョウム</t>
    </rPh>
    <rPh sb="35" eb="37">
      <t>ブンタン</t>
    </rPh>
    <rPh sb="38" eb="40">
      <t>ギョウム</t>
    </rPh>
    <rPh sb="40" eb="42">
      <t>ヨウリョウ</t>
    </rPh>
    <rPh sb="43" eb="45">
      <t>ミンカン</t>
    </rPh>
    <rPh sb="45" eb="47">
      <t>イタク</t>
    </rPh>
    <rPh sb="49" eb="50">
      <t>サイ</t>
    </rPh>
    <rPh sb="51" eb="53">
      <t>カダイ</t>
    </rPh>
    <rPh sb="54" eb="57">
      <t>カイケツサク</t>
    </rPh>
    <rPh sb="57" eb="58">
      <t>トウ</t>
    </rPh>
    <rPh sb="62" eb="64">
      <t>ケントウ</t>
    </rPh>
    <rPh sb="67" eb="70">
      <t>ベイカイグン</t>
    </rPh>
    <rPh sb="71" eb="73">
      <t>ケイヤク</t>
    </rPh>
    <rPh sb="84" eb="86">
      <t>チョウサ</t>
    </rPh>
    <rPh sb="88" eb="90">
      <t>イジ</t>
    </rPh>
    <rPh sb="90" eb="92">
      <t>セイビ</t>
    </rPh>
    <rPh sb="95" eb="97">
      <t>テイゲン</t>
    </rPh>
    <rPh sb="97" eb="98">
      <t>オヨ</t>
    </rPh>
    <rPh sb="99" eb="101">
      <t>カンミン</t>
    </rPh>
    <rPh sb="101" eb="103">
      <t>レンケイ</t>
    </rPh>
    <rPh sb="103" eb="105">
      <t>タイセイ</t>
    </rPh>
    <rPh sb="105" eb="107">
      <t>コウチク</t>
    </rPh>
    <rPh sb="108" eb="109">
      <t>シ</t>
    </rPh>
    <rPh sb="110" eb="111">
      <t>エ</t>
    </rPh>
    <phoneticPr fontId="5"/>
  </si>
  <si>
    <t>本事業は、航空機の維持整備の経費抑制に資するものであるため、優先度の高い事業である。</t>
    <rPh sb="14" eb="16">
      <t>ケイヒ</t>
    </rPh>
    <phoneticPr fontId="5"/>
  </si>
  <si>
    <t>新型コロナウィルス感染症の影響により、役務を完了できなかったことから、令和３年度へ繰越したものであるため妥当である。</t>
    <rPh sb="9" eb="12">
      <t>カンセンショウ</t>
    </rPh>
    <phoneticPr fontId="5"/>
  </si>
  <si>
    <t>　本事業は航空機の維持整備の経費抑制に資するものであり、国民や社会のニーズを的確に反映していると言える。また、防衛省が保有する航空機の維持整備に係る事業であり、防衛省が実施する必要がある。</t>
    <rPh sb="14" eb="16">
      <t>ケイヒ</t>
    </rPh>
    <phoneticPr fontId="5"/>
  </si>
  <si>
    <t>　引き続き、航空機の維持整備の経費抑制に適切に対応していく。</t>
    <rPh sb="1" eb="2">
      <t>ヒ</t>
    </rPh>
    <rPh sb="3" eb="4">
      <t>ツヅ</t>
    </rPh>
    <rPh sb="6" eb="9">
      <t>コウクウキ</t>
    </rPh>
    <rPh sb="10" eb="12">
      <t>イジ</t>
    </rPh>
    <rPh sb="12" eb="14">
      <t>セイビ</t>
    </rPh>
    <rPh sb="15" eb="17">
      <t>ケイヒ</t>
    </rPh>
    <rPh sb="17" eb="19">
      <t>ヨクセイ</t>
    </rPh>
    <rPh sb="20" eb="22">
      <t>テキセツ</t>
    </rPh>
    <rPh sb="23" eb="25">
      <t>タイオウ</t>
    </rPh>
    <phoneticPr fontId="5"/>
  </si>
  <si>
    <t>維持整備コスト低減及び官民連携体制構築の資を得る</t>
    <phoneticPr fontId="5"/>
  </si>
  <si>
    <t>0198</t>
  </si>
  <si>
    <t>-</t>
    <phoneticPr fontId="5"/>
  </si>
  <si>
    <t>ー</t>
    <phoneticPr fontId="5"/>
  </si>
  <si>
    <t>-</t>
    <phoneticPr fontId="5"/>
  </si>
  <si>
    <t>①https://www.mod.go.jp/j/approach/hyouka/seisaku/2021/pdf/R03_bunseki_03.pdf
②https://www.mod.go.jp/j/approach/hyouka/seisaku/2021/pdf/R03_bunseki_07.pdf</t>
    <phoneticPr fontId="5"/>
  </si>
  <si>
    <t>A.三菱重工業株式会社</t>
    <rPh sb="2" eb="4">
      <t>ミツビシ</t>
    </rPh>
    <rPh sb="4" eb="7">
      <t>ジュウコウギョウ</t>
    </rPh>
    <rPh sb="7" eb="9">
      <t>カブシキ</t>
    </rPh>
    <rPh sb="9" eb="11">
      <t>カイシャ</t>
    </rPh>
    <phoneticPr fontId="5"/>
  </si>
  <si>
    <t>三菱重工業株式会社</t>
    <rPh sb="0" eb="2">
      <t>ミツビシ</t>
    </rPh>
    <rPh sb="2" eb="5">
      <t>ジュウコウギョウ</t>
    </rPh>
    <rPh sb="5" eb="7">
      <t>カブシキ</t>
    </rPh>
    <rPh sb="7" eb="9">
      <t>カイシャ</t>
    </rPh>
    <phoneticPr fontId="5"/>
  </si>
  <si>
    <t>官民連携による後方支援体制の成立可能性に係る委託調査</t>
    <phoneticPr fontId="5"/>
  </si>
  <si>
    <t>最新の見積りを考慮した契約となっており、適切な価格である。</t>
    <rPh sb="0" eb="2">
      <t>サイシン</t>
    </rPh>
    <rPh sb="3" eb="5">
      <t>ミツモ</t>
    </rPh>
    <rPh sb="7" eb="9">
      <t>コウリョ</t>
    </rPh>
    <rPh sb="11" eb="13">
      <t>ケイヤク</t>
    </rPh>
    <rPh sb="20" eb="22">
      <t>テキセツ</t>
    </rPh>
    <rPh sb="23" eb="25">
      <t>カカク</t>
    </rPh>
    <phoneticPr fontId="5"/>
  </si>
  <si>
    <t>可動率向上及び維持整備コストの低減を目的とした検討を実施しており、事業目的に即した必要なものに限定されている。</t>
    <rPh sb="0" eb="2">
      <t>カドウ</t>
    </rPh>
    <rPh sb="2" eb="3">
      <t>リツ</t>
    </rPh>
    <rPh sb="3" eb="5">
      <t>コウジョウ</t>
    </rPh>
    <rPh sb="5" eb="6">
      <t>オヨ</t>
    </rPh>
    <rPh sb="7" eb="9">
      <t>イジ</t>
    </rPh>
    <rPh sb="9" eb="11">
      <t>セイビ</t>
    </rPh>
    <rPh sb="15" eb="17">
      <t>テイゲン</t>
    </rPh>
    <rPh sb="18" eb="20">
      <t>モクテキ</t>
    </rPh>
    <rPh sb="23" eb="25">
      <t>ケントウ</t>
    </rPh>
    <rPh sb="26" eb="28">
      <t>ジッシ</t>
    </rPh>
    <rPh sb="33" eb="35">
      <t>ジギョウ</t>
    </rPh>
    <rPh sb="35" eb="37">
      <t>モクテキ</t>
    </rPh>
    <rPh sb="38" eb="39">
      <t>ソク</t>
    </rPh>
    <rPh sb="41" eb="43">
      <t>ヒツヨウ</t>
    </rPh>
    <rPh sb="47" eb="49">
      <t>ゲンテイ</t>
    </rPh>
    <phoneticPr fontId="5"/>
  </si>
  <si>
    <t>コロナ情勢に鑑み一年後ろ倒しとなったものの、可動率向上及び維持整備コスト低減に資する成果を導出しており、当初目標に見合っている。</t>
    <rPh sb="3" eb="5">
      <t>ジョウセイ</t>
    </rPh>
    <rPh sb="6" eb="7">
      <t>カンガ</t>
    </rPh>
    <rPh sb="8" eb="10">
      <t>イチネン</t>
    </rPh>
    <rPh sb="10" eb="11">
      <t>ウシ</t>
    </rPh>
    <rPh sb="12" eb="13">
      <t>ダオ</t>
    </rPh>
    <rPh sb="22" eb="24">
      <t>カドウ</t>
    </rPh>
    <rPh sb="24" eb="25">
      <t>リツ</t>
    </rPh>
    <rPh sb="25" eb="27">
      <t>コウジョウ</t>
    </rPh>
    <rPh sb="27" eb="28">
      <t>オヨ</t>
    </rPh>
    <rPh sb="29" eb="31">
      <t>イジ</t>
    </rPh>
    <rPh sb="31" eb="33">
      <t>セイビ</t>
    </rPh>
    <rPh sb="36" eb="38">
      <t>テイゲン</t>
    </rPh>
    <rPh sb="39" eb="40">
      <t>シ</t>
    </rPh>
    <rPh sb="42" eb="44">
      <t>セイカ</t>
    </rPh>
    <rPh sb="45" eb="47">
      <t>ドウシュツ</t>
    </rPh>
    <rPh sb="52" eb="54">
      <t>トウショ</t>
    </rPh>
    <rPh sb="54" eb="56">
      <t>モクヒョウ</t>
    </rPh>
    <rPh sb="57" eb="59">
      <t>ミア</t>
    </rPh>
    <phoneticPr fontId="5"/>
  </si>
  <si>
    <t>コロナ情勢に鑑み一年後ろ倒しとなったものの、維持整備コスト低減及び官民連携体制構築の資を得るという目標は達成された。</t>
    <rPh sb="49" eb="51">
      <t>モクヒョウ</t>
    </rPh>
    <rPh sb="52" eb="54">
      <t>タッセイ</t>
    </rPh>
    <phoneticPr fontId="5"/>
  </si>
  <si>
    <t>調査結果は海自航空機の維持態勢改善において活用される。</t>
    <rPh sb="0" eb="2">
      <t>チョウサ</t>
    </rPh>
    <rPh sb="2" eb="4">
      <t>ケッカ</t>
    </rPh>
    <rPh sb="5" eb="6">
      <t>ウミ</t>
    </rPh>
    <rPh sb="6" eb="7">
      <t>ジ</t>
    </rPh>
    <rPh sb="7" eb="10">
      <t>コウクウキ</t>
    </rPh>
    <rPh sb="11" eb="13">
      <t>イジ</t>
    </rPh>
    <rPh sb="13" eb="15">
      <t>タイセイ</t>
    </rPh>
    <rPh sb="15" eb="17">
      <t>カイゼン</t>
    </rPh>
    <rPh sb="21" eb="23">
      <t>カツヨウ</t>
    </rPh>
    <phoneticPr fontId="5"/>
  </si>
  <si>
    <t>・外部有識者抽出点検の対象外である。</t>
    <phoneticPr fontId="5"/>
  </si>
  <si>
    <t>終了予定</t>
  </si>
  <si>
    <t>-</t>
    <phoneticPr fontId="5"/>
  </si>
  <si>
    <t>①７ページ
②４ページ</t>
    <phoneticPr fontId="5"/>
  </si>
  <si>
    <t>・これまで得られた効率化等のノウハウは、今後の類似事業に適切に反映するよう努める。</t>
    <phoneticPr fontId="5"/>
  </si>
  <si>
    <t>令和3年度で事業が終了したため。</t>
    <rPh sb="0" eb="2">
      <t>レイワ</t>
    </rPh>
    <rPh sb="3" eb="5">
      <t>ネンド</t>
    </rPh>
    <rPh sb="6" eb="8">
      <t>ジギョウ</t>
    </rPh>
    <rPh sb="9" eb="11">
      <t>シュウリョウ</t>
    </rPh>
    <phoneticPr fontId="5"/>
  </si>
  <si>
    <t>・本事業は令和３年度が終了年度であるが、本事業において実施したコスト削減や効率化に向けた工夫については類似事業に適宜反映してもらいたい。</t>
    <phoneticPr fontId="5"/>
  </si>
  <si>
    <t>委託調査の結果、民間能力の活用により効果が期待できる業務範囲を導出</t>
    <rPh sb="0" eb="2">
      <t>イタク</t>
    </rPh>
    <rPh sb="2" eb="4">
      <t>チョウサ</t>
    </rPh>
    <rPh sb="5" eb="7">
      <t>ケッカ</t>
    </rPh>
    <rPh sb="8" eb="10">
      <t>ミンカン</t>
    </rPh>
    <rPh sb="10" eb="12">
      <t>ノウリョク</t>
    </rPh>
    <rPh sb="13" eb="15">
      <t>カツヨウ</t>
    </rPh>
    <rPh sb="18" eb="20">
      <t>コウカ</t>
    </rPh>
    <rPh sb="21" eb="23">
      <t>キタイ</t>
    </rPh>
    <rPh sb="26" eb="28">
      <t>ギョウム</t>
    </rPh>
    <rPh sb="28" eb="30">
      <t>ハンイ</t>
    </rPh>
    <rPh sb="31" eb="33">
      <t>ドウシュツ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</si>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</sst>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193699</xdr:colOff>
      <xdr:row>269</xdr:row>
      <xdr:rowOff>201708</xdr:rowOff>
    </xdr:from>
    <xdr:to>
      <xdr:col>31</xdr:col>
      <xdr:colOff>70016</xdr:colOff>
      <xdr:row>271</xdr:row>
      <xdr:rowOff>211213</xdr:rowOff>
    </xdr:to>
    <xdr:sp macro="" textlink="">
      <xdr:nvSpPr>
        <xdr:cNvPr id="3" name="Rectangle 11">
          <a:extLst>
            <a:ext uri="{FF2B5EF4-FFF2-40B4-BE49-F238E27FC236}">
              <a16:creationId xmlns:a16="http://schemas.microsoft.com/office/drawing/2014/main" id="{E0669E6C-AE55-4290-8262-350077E1FD5D}"/>
            </a:ext>
          </a:extLst>
        </xdr:cNvPr>
        <xdr:cNvSpPr>
          <a:spLocks noChangeArrowheads="1"/>
        </xdr:cNvSpPr>
      </xdr:nvSpPr>
      <xdr:spPr bwMode="auto">
        <a:xfrm>
          <a:off x="5034640" y="39399884"/>
          <a:ext cx="1288258" cy="70427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p>
        <a:p>
          <a:pPr algn="ctr" rtl="0">
            <a:lnSpc>
              <a:spcPts val="13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２６．６百万円</a:t>
          </a:r>
          <a:endParaRPr lang="ja-JP" altLang="en-US">
            <a:solidFill>
              <a:sysClr val="windowText" lastClr="000000"/>
            </a:solidFill>
          </a:endParaRPr>
        </a:p>
      </xdr:txBody>
    </xdr:sp>
    <xdr:clientData/>
  </xdr:twoCellAnchor>
  <xdr:twoCellAnchor>
    <xdr:from>
      <xdr:col>23</xdr:col>
      <xdr:colOff>190492</xdr:colOff>
      <xdr:row>273</xdr:row>
      <xdr:rowOff>114384</xdr:rowOff>
    </xdr:from>
    <xdr:to>
      <xdr:col>32</xdr:col>
      <xdr:colOff>71990</xdr:colOff>
      <xdr:row>276</xdr:row>
      <xdr:rowOff>61473</xdr:rowOff>
    </xdr:to>
    <xdr:sp macro="" textlink="">
      <xdr:nvSpPr>
        <xdr:cNvPr id="4" name="Rectangle 13">
          <a:extLst>
            <a:ext uri="{FF2B5EF4-FFF2-40B4-BE49-F238E27FC236}">
              <a16:creationId xmlns:a16="http://schemas.microsoft.com/office/drawing/2014/main" id="{11894197-1A94-4424-8FFB-DAAACEFF5FF2}"/>
            </a:ext>
          </a:extLst>
        </xdr:cNvPr>
        <xdr:cNvSpPr>
          <a:spLocks noChangeArrowheads="1"/>
        </xdr:cNvSpPr>
      </xdr:nvSpPr>
      <xdr:spPr bwMode="auto">
        <a:xfrm>
          <a:off x="4829727" y="40702090"/>
          <a:ext cx="1696851" cy="98923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ja-JP" altLang="en-US" sz="1100" b="0" i="0" u="none" strike="noStrike" baseline="0">
              <a:solidFill>
                <a:sysClr val="windowText" lastClr="000000"/>
              </a:solidFill>
              <a:latin typeface="ＭＳ Ｐゴシック"/>
              <a:ea typeface="+mn-ea"/>
            </a:rPr>
            <a:t>Ａ　三菱重工業</a:t>
          </a:r>
          <a:r>
            <a:rPr lang="en-US" altLang="ja-JP" sz="1100" b="0" i="0" u="none" strike="noStrike" baseline="0">
              <a:solidFill>
                <a:sysClr val="windowText" lastClr="000000"/>
              </a:solidFill>
              <a:latin typeface="ＭＳ Ｐゴシック"/>
              <a:ea typeface="+mn-ea"/>
            </a:rPr>
            <a:t>(</a:t>
          </a:r>
          <a:r>
            <a:rPr lang="ja-JP" altLang="en-US" sz="1100" b="0" i="0" u="none" strike="noStrike" baseline="0">
              <a:solidFill>
                <a:sysClr val="windowText" lastClr="000000"/>
              </a:solidFill>
              <a:latin typeface="ＭＳ Ｐゴシック"/>
              <a:ea typeface="+mn-ea"/>
            </a:rPr>
            <a:t>株</a:t>
          </a:r>
          <a:r>
            <a:rPr lang="en-US" altLang="ja-JP" sz="1100" b="0" i="0" u="none" strike="noStrike" baseline="0">
              <a:solidFill>
                <a:sysClr val="windowText" lastClr="000000"/>
              </a:solidFill>
              <a:latin typeface="ＭＳ Ｐゴシック"/>
              <a:ea typeface="+mn-ea"/>
            </a:rPr>
            <a:t>)</a:t>
          </a:r>
        </a:p>
        <a:p>
          <a:pPr algn="ctr" rtl="0">
            <a:lnSpc>
              <a:spcPts val="11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２６．６百万円</a:t>
          </a:r>
          <a:endParaRPr lang="ja-JP" altLang="en-US">
            <a:solidFill>
              <a:sysClr val="windowText" lastClr="000000"/>
            </a:solidFill>
          </a:endParaRPr>
        </a:p>
      </xdr:txBody>
    </xdr:sp>
    <xdr:clientData/>
  </xdr:twoCellAnchor>
  <xdr:twoCellAnchor>
    <xdr:from>
      <xdr:col>28</xdr:col>
      <xdr:colOff>30387</xdr:colOff>
      <xdr:row>271</xdr:row>
      <xdr:rowOff>211214</xdr:rowOff>
    </xdr:from>
    <xdr:to>
      <xdr:col>28</xdr:col>
      <xdr:colOff>31004</xdr:colOff>
      <xdr:row>273</xdr:row>
      <xdr:rowOff>114385</xdr:rowOff>
    </xdr:to>
    <xdr:cxnSp macro="">
      <xdr:nvCxnSpPr>
        <xdr:cNvPr id="5" name="カギ線コネクタ 12">
          <a:extLst>
            <a:ext uri="{FF2B5EF4-FFF2-40B4-BE49-F238E27FC236}">
              <a16:creationId xmlns:a16="http://schemas.microsoft.com/office/drawing/2014/main" id="{F7228188-AFF7-4E50-A2A2-B5963584D312}"/>
            </a:ext>
          </a:extLst>
        </xdr:cNvPr>
        <xdr:cNvCxnSpPr>
          <a:cxnSpLocks noChangeShapeType="1"/>
          <a:stCxn id="3" idx="2"/>
          <a:endCxn id="4" idx="0"/>
        </xdr:cNvCxnSpPr>
      </xdr:nvCxnSpPr>
      <xdr:spPr bwMode="auto">
        <a:xfrm rot="5400000">
          <a:off x="5379493" y="40402814"/>
          <a:ext cx="597936" cy="617"/>
        </a:xfrm>
        <a:prstGeom prst="bentConnector3">
          <a:avLst>
            <a:gd name="adj1" fmla="val 50000"/>
          </a:avLst>
        </a:prstGeom>
        <a:noFill/>
        <a:ln w="9525" algn="ctr">
          <a:solidFill>
            <a:srgbClr val="000000"/>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28</xdr:col>
      <xdr:colOff>186835</xdr:colOff>
      <xdr:row>272</xdr:row>
      <xdr:rowOff>8989</xdr:rowOff>
    </xdr:from>
    <xdr:to>
      <xdr:col>39</xdr:col>
      <xdr:colOff>63570</xdr:colOff>
      <xdr:row>273</xdr:row>
      <xdr:rowOff>5528</xdr:rowOff>
    </xdr:to>
    <xdr:sp macro="" textlink="">
      <xdr:nvSpPr>
        <xdr:cNvPr id="6" name="テキスト ボックス 5">
          <a:extLst>
            <a:ext uri="{FF2B5EF4-FFF2-40B4-BE49-F238E27FC236}">
              <a16:creationId xmlns:a16="http://schemas.microsoft.com/office/drawing/2014/main" id="{EE8EEE91-0BB5-4558-BCD6-13D181994FFA}"/>
            </a:ext>
          </a:extLst>
        </xdr:cNvPr>
        <xdr:cNvSpPr txBox="1"/>
      </xdr:nvSpPr>
      <xdr:spPr>
        <a:xfrm>
          <a:off x="5834600" y="40249313"/>
          <a:ext cx="2095499" cy="3439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随意契約（公募）</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92" zoomScaleNormal="75" zoomScaleSheetLayoutView="92" zoomScalePageLayoutView="85" workbookViewId="0">
      <selection activeCell="AY44" sqref="A44:XFD2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v>21</v>
      </c>
      <c r="AP2" s="187"/>
      <c r="AQ2" s="187"/>
      <c r="AR2" s="91" t="s">
        <v>368</v>
      </c>
      <c r="AS2" s="188">
        <v>207</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470</v>
      </c>
      <c r="H5" s="178"/>
      <c r="I5" s="178"/>
      <c r="J5" s="178"/>
      <c r="K5" s="178"/>
      <c r="L5" s="178"/>
      <c r="M5" s="179" t="s">
        <v>62</v>
      </c>
      <c r="N5" s="180"/>
      <c r="O5" s="180"/>
      <c r="P5" s="180"/>
      <c r="Q5" s="180"/>
      <c r="R5" s="181"/>
      <c r="S5" s="182" t="s">
        <v>471</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702</v>
      </c>
      <c r="Q13" s="232"/>
      <c r="R13" s="232"/>
      <c r="S13" s="232"/>
      <c r="T13" s="232"/>
      <c r="U13" s="232"/>
      <c r="V13" s="233"/>
      <c r="W13" s="231">
        <v>28</v>
      </c>
      <c r="X13" s="232"/>
      <c r="Y13" s="232"/>
      <c r="Z13" s="232"/>
      <c r="AA13" s="232"/>
      <c r="AB13" s="232"/>
      <c r="AC13" s="233"/>
      <c r="AD13" s="231" t="s">
        <v>368</v>
      </c>
      <c r="AE13" s="232"/>
      <c r="AF13" s="232"/>
      <c r="AG13" s="232"/>
      <c r="AH13" s="232"/>
      <c r="AI13" s="232"/>
      <c r="AJ13" s="233"/>
      <c r="AK13" s="231" t="s">
        <v>703</v>
      </c>
      <c r="AL13" s="232"/>
      <c r="AM13" s="232"/>
      <c r="AN13" s="232"/>
      <c r="AO13" s="232"/>
      <c r="AP13" s="232"/>
      <c r="AQ13" s="233"/>
      <c r="AR13" s="243" t="s">
        <v>703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702</v>
      </c>
      <c r="Q14" s="232"/>
      <c r="R14" s="232"/>
      <c r="S14" s="232"/>
      <c r="T14" s="232"/>
      <c r="U14" s="232"/>
      <c r="V14" s="233"/>
      <c r="W14" s="231" t="s">
        <v>702</v>
      </c>
      <c r="X14" s="232"/>
      <c r="Y14" s="232"/>
      <c r="Z14" s="232"/>
      <c r="AA14" s="232"/>
      <c r="AB14" s="232"/>
      <c r="AC14" s="233"/>
      <c r="AD14" s="231" t="s">
        <v>368</v>
      </c>
      <c r="AE14" s="232"/>
      <c r="AF14" s="232"/>
      <c r="AG14" s="232"/>
      <c r="AH14" s="232"/>
      <c r="AI14" s="232"/>
      <c r="AJ14" s="233"/>
      <c r="AK14" s="231" t="s">
        <v>703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702</v>
      </c>
      <c r="Q15" s="232"/>
      <c r="R15" s="232"/>
      <c r="S15" s="232"/>
      <c r="T15" s="232"/>
      <c r="U15" s="232"/>
      <c r="V15" s="233"/>
      <c r="W15" s="231" t="s">
        <v>702</v>
      </c>
      <c r="X15" s="232"/>
      <c r="Y15" s="232"/>
      <c r="Z15" s="232"/>
      <c r="AA15" s="232"/>
      <c r="AB15" s="232"/>
      <c r="AC15" s="233"/>
      <c r="AD15" s="231">
        <v>27</v>
      </c>
      <c r="AE15" s="232"/>
      <c r="AF15" s="232"/>
      <c r="AG15" s="232"/>
      <c r="AH15" s="232"/>
      <c r="AI15" s="232"/>
      <c r="AJ15" s="233"/>
      <c r="AK15" s="231" t="s">
        <v>703</v>
      </c>
      <c r="AL15" s="232"/>
      <c r="AM15" s="232"/>
      <c r="AN15" s="232"/>
      <c r="AO15" s="232"/>
      <c r="AP15" s="232"/>
      <c r="AQ15" s="233"/>
      <c r="AR15" s="231" t="s">
        <v>748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702</v>
      </c>
      <c r="Q16" s="232"/>
      <c r="R16" s="232"/>
      <c r="S16" s="232"/>
      <c r="T16" s="232"/>
      <c r="U16" s="232"/>
      <c r="V16" s="233"/>
      <c r="W16" s="231">
        <v>-27</v>
      </c>
      <c r="X16" s="232"/>
      <c r="Y16" s="232"/>
      <c r="Z16" s="232"/>
      <c r="AA16" s="232"/>
      <c r="AB16" s="232"/>
      <c r="AC16" s="233"/>
      <c r="AD16" s="231" t="s">
        <v>368</v>
      </c>
      <c r="AE16" s="232"/>
      <c r="AF16" s="232"/>
      <c r="AG16" s="232"/>
      <c r="AH16" s="232"/>
      <c r="AI16" s="232"/>
      <c r="AJ16" s="233"/>
      <c r="AK16" s="231" t="s">
        <v>703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702</v>
      </c>
      <c r="Q17" s="232"/>
      <c r="R17" s="232"/>
      <c r="S17" s="232"/>
      <c r="T17" s="232"/>
      <c r="U17" s="232"/>
      <c r="V17" s="233"/>
      <c r="W17" s="231" t="s">
        <v>368</v>
      </c>
      <c r="X17" s="232"/>
      <c r="Y17" s="232"/>
      <c r="Z17" s="232"/>
      <c r="AA17" s="232"/>
      <c r="AB17" s="232"/>
      <c r="AC17" s="233"/>
      <c r="AD17" s="231" t="s">
        <v>368</v>
      </c>
      <c r="AE17" s="232"/>
      <c r="AF17" s="232"/>
      <c r="AG17" s="232"/>
      <c r="AH17" s="232"/>
      <c r="AI17" s="232"/>
      <c r="AJ17" s="233"/>
      <c r="AK17" s="231" t="s">
        <v>703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1</v>
      </c>
      <c r="X18" s="276"/>
      <c r="Y18" s="276"/>
      <c r="Z18" s="276"/>
      <c r="AA18" s="276"/>
      <c r="AB18" s="276"/>
      <c r="AC18" s="277"/>
      <c r="AD18" s="275">
        <f>SUM(AD13:AJ17)</f>
        <v>27</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742</v>
      </c>
      <c r="Q19" s="232"/>
      <c r="R19" s="232"/>
      <c r="S19" s="232"/>
      <c r="T19" s="232"/>
      <c r="U19" s="232"/>
      <c r="V19" s="233"/>
      <c r="W19" s="231" t="s">
        <v>742</v>
      </c>
      <c r="X19" s="232"/>
      <c r="Y19" s="232"/>
      <c r="Z19" s="232"/>
      <c r="AA19" s="232"/>
      <c r="AB19" s="232"/>
      <c r="AC19" s="233"/>
      <c r="AD19" s="231">
        <v>27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0</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f>IF(W19=0, "-", SUM(W19)/SUM(W13,W14))</f>
        <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368</v>
      </c>
      <c r="H23" s="293"/>
      <c r="I23" s="293"/>
      <c r="J23" s="293"/>
      <c r="K23" s="293"/>
      <c r="L23" s="293"/>
      <c r="M23" s="293"/>
      <c r="N23" s="293"/>
      <c r="O23" s="294"/>
      <c r="P23" s="243" t="s">
        <v>703</v>
      </c>
      <c r="Q23" s="244"/>
      <c r="R23" s="244"/>
      <c r="S23" s="244"/>
      <c r="T23" s="244"/>
      <c r="U23" s="244"/>
      <c r="V23" s="295"/>
      <c r="W23" s="243" t="s">
        <v>703</v>
      </c>
      <c r="X23" s="244"/>
      <c r="Y23" s="244"/>
      <c r="Z23" s="244"/>
      <c r="AA23" s="244"/>
      <c r="AB23" s="244"/>
      <c r="AC23" s="295"/>
      <c r="AD23" s="296" t="s">
        <v>745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728</v>
      </c>
      <c r="H24" s="303"/>
      <c r="I24" s="303"/>
      <c r="J24" s="303"/>
      <c r="K24" s="303"/>
      <c r="L24" s="303"/>
      <c r="M24" s="303"/>
      <c r="N24" s="303"/>
      <c r="O24" s="304"/>
      <c r="P24" s="231" t="s">
        <v>703</v>
      </c>
      <c r="Q24" s="232"/>
      <c r="R24" s="232"/>
      <c r="S24" s="232"/>
      <c r="T24" s="232"/>
      <c r="U24" s="232"/>
      <c r="V24" s="233"/>
      <c r="W24" s="231" t="s">
        <v>703</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728</v>
      </c>
      <c r="H25" s="303"/>
      <c r="I25" s="303"/>
      <c r="J25" s="303"/>
      <c r="K25" s="303"/>
      <c r="L25" s="303"/>
      <c r="M25" s="303"/>
      <c r="N25" s="303"/>
      <c r="O25" s="304"/>
      <c r="P25" s="231" t="s">
        <v>703</v>
      </c>
      <c r="Q25" s="232"/>
      <c r="R25" s="232"/>
      <c r="S25" s="232"/>
      <c r="T25" s="232"/>
      <c r="U25" s="232"/>
      <c r="V25" s="233"/>
      <c r="W25" s="231" t="s">
        <v>703</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728</v>
      </c>
      <c r="H26" s="303"/>
      <c r="I26" s="303"/>
      <c r="J26" s="303"/>
      <c r="K26" s="303"/>
      <c r="L26" s="303"/>
      <c r="M26" s="303"/>
      <c r="N26" s="303"/>
      <c r="O26" s="304"/>
      <c r="P26" s="231" t="s">
        <v>703</v>
      </c>
      <c r="Q26" s="232"/>
      <c r="R26" s="232"/>
      <c r="S26" s="232"/>
      <c r="T26" s="232"/>
      <c r="U26" s="232"/>
      <c r="V26" s="233"/>
      <c r="W26" s="231" t="s">
        <v>703</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728</v>
      </c>
      <c r="H27" s="303"/>
      <c r="I27" s="303"/>
      <c r="J27" s="303"/>
      <c r="K27" s="303"/>
      <c r="L27" s="303"/>
      <c r="M27" s="303"/>
      <c r="N27" s="303"/>
      <c r="O27" s="304"/>
      <c r="P27" s="231" t="s">
        <v>703</v>
      </c>
      <c r="Q27" s="232"/>
      <c r="R27" s="232"/>
      <c r="S27" s="232"/>
      <c r="T27" s="232"/>
      <c r="U27" s="232"/>
      <c r="V27" s="233"/>
      <c r="W27" s="231" t="s">
        <v>703</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721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4" t="s">
        <v>11</v>
      </c>
      <c r="AC31" s="414"/>
      <c r="AD31" s="414"/>
      <c r="AE31" s="415" t="s">
        <v>501</v>
      </c>
      <c r="AF31" s="416"/>
      <c r="AG31" s="416"/>
      <c r="AH31" s="417"/>
      <c r="AI31" s="415" t="s">
        <v>653</v>
      </c>
      <c r="AJ31" s="416"/>
      <c r="AK31" s="416"/>
      <c r="AL31" s="417"/>
      <c r="AM31" s="415" t="s">
        <v>469</v>
      </c>
      <c r="AN31" s="416"/>
      <c r="AO31" s="416"/>
      <c r="AP31" s="417"/>
      <c r="AQ31" s="423" t="s">
        <v>500</v>
      </c>
      <c r="AR31" s="424"/>
      <c r="AS31" s="424"/>
      <c r="AT31" s="425"/>
      <c r="AU31" s="423" t="s">
        <v>678</v>
      </c>
      <c r="AV31" s="424"/>
      <c r="AW31" s="424"/>
      <c r="AX31" s="426"/>
    </row>
    <row r="32" spans="1:50" ht="23.25" customHeight="1" x14ac:dyDescent="0.15">
      <c r="A32" s="363"/>
      <c r="B32" s="332"/>
      <c r="C32" s="332"/>
      <c r="D32" s="332"/>
      <c r="E32" s="332"/>
      <c r="F32" s="333"/>
      <c r="G32" s="372" t="s">
        <v>726</v>
      </c>
      <c r="H32" s="373"/>
      <c r="I32" s="373"/>
      <c r="J32" s="373"/>
      <c r="K32" s="373"/>
      <c r="L32" s="373"/>
      <c r="M32" s="373"/>
      <c r="N32" s="373"/>
      <c r="O32" s="373"/>
      <c r="P32" s="376" t="s">
        <v>706</v>
      </c>
      <c r="Q32" s="377"/>
      <c r="R32" s="377"/>
      <c r="S32" s="377"/>
      <c r="T32" s="377"/>
      <c r="U32" s="377"/>
      <c r="V32" s="377"/>
      <c r="W32" s="377"/>
      <c r="X32" s="378"/>
      <c r="Y32" s="382" t="s">
        <v>52</v>
      </c>
      <c r="Z32" s="383"/>
      <c r="AA32" s="384"/>
      <c r="AB32" s="385" t="s">
        <v>707</v>
      </c>
      <c r="AC32" s="386"/>
      <c r="AD32" s="386"/>
      <c r="AE32" s="387" t="s">
        <v>703</v>
      </c>
      <c r="AF32" s="388"/>
      <c r="AG32" s="388"/>
      <c r="AH32" s="388"/>
      <c r="AI32" s="388">
        <v>0</v>
      </c>
      <c r="AJ32" s="388"/>
      <c r="AK32" s="388"/>
      <c r="AL32" s="388"/>
      <c r="AM32" s="387">
        <v>1</v>
      </c>
      <c r="AN32" s="388"/>
      <c r="AO32" s="388"/>
      <c r="AP32" s="388"/>
      <c r="AQ32" s="387" t="s">
        <v>703</v>
      </c>
      <c r="AR32" s="388"/>
      <c r="AS32" s="388"/>
      <c r="AT32" s="388"/>
      <c r="AU32" s="405" t="s">
        <v>703</v>
      </c>
      <c r="AV32" s="418"/>
      <c r="AW32" s="418"/>
      <c r="AX32" s="419"/>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0" t="s">
        <v>53</v>
      </c>
      <c r="Z33" s="421"/>
      <c r="AA33" s="422"/>
      <c r="AB33" s="385" t="s">
        <v>707</v>
      </c>
      <c r="AC33" s="386"/>
      <c r="AD33" s="386"/>
      <c r="AE33" s="387" t="s">
        <v>703</v>
      </c>
      <c r="AF33" s="388"/>
      <c r="AG33" s="388"/>
      <c r="AH33" s="388"/>
      <c r="AI33" s="388">
        <v>1</v>
      </c>
      <c r="AJ33" s="388"/>
      <c r="AK33" s="388"/>
      <c r="AL33" s="388"/>
      <c r="AM33" s="388">
        <v>1</v>
      </c>
      <c r="AN33" s="388"/>
      <c r="AO33" s="388"/>
      <c r="AP33" s="388"/>
      <c r="AQ33" s="387" t="s">
        <v>703</v>
      </c>
      <c r="AR33" s="388"/>
      <c r="AS33" s="388"/>
      <c r="AT33" s="388"/>
      <c r="AU33" s="405" t="s">
        <v>703</v>
      </c>
      <c r="AV33" s="418"/>
      <c r="AW33" s="418"/>
      <c r="AX33" s="419"/>
    </row>
    <row r="34" spans="1:51" ht="23.25" customHeight="1" x14ac:dyDescent="0.15">
      <c r="A34" s="450" t="s">
        <v>666</v>
      </c>
      <c r="B34" s="451"/>
      <c r="C34" s="451"/>
      <c r="D34" s="451"/>
      <c r="E34" s="451"/>
      <c r="F34" s="452"/>
      <c r="G34" s="238" t="s">
        <v>667</v>
      </c>
      <c r="H34" s="238"/>
      <c r="I34" s="238"/>
      <c r="J34" s="238"/>
      <c r="K34" s="238"/>
      <c r="L34" s="238"/>
      <c r="M34" s="238"/>
      <c r="N34" s="238"/>
      <c r="O34" s="238"/>
      <c r="P34" s="238"/>
      <c r="Q34" s="238"/>
      <c r="R34" s="238"/>
      <c r="S34" s="238"/>
      <c r="T34" s="238"/>
      <c r="U34" s="238"/>
      <c r="V34" s="238"/>
      <c r="W34" s="238"/>
      <c r="X34" s="267"/>
      <c r="Y34" s="458"/>
      <c r="Z34" s="459"/>
      <c r="AA34" s="460"/>
      <c r="AB34" s="237" t="s">
        <v>11</v>
      </c>
      <c r="AC34" s="238"/>
      <c r="AD34" s="267"/>
      <c r="AE34" s="237" t="s">
        <v>501</v>
      </c>
      <c r="AF34" s="238"/>
      <c r="AG34" s="238"/>
      <c r="AH34" s="267"/>
      <c r="AI34" s="237" t="s">
        <v>653</v>
      </c>
      <c r="AJ34" s="238"/>
      <c r="AK34" s="238"/>
      <c r="AL34" s="267"/>
      <c r="AM34" s="237" t="s">
        <v>469</v>
      </c>
      <c r="AN34" s="238"/>
      <c r="AO34" s="238"/>
      <c r="AP34" s="267"/>
      <c r="AQ34" s="429" t="s">
        <v>679</v>
      </c>
      <c r="AR34" s="430"/>
      <c r="AS34" s="430"/>
      <c r="AT34" s="430"/>
      <c r="AU34" s="430"/>
      <c r="AV34" s="430"/>
      <c r="AW34" s="430"/>
      <c r="AX34" s="431"/>
    </row>
    <row r="35" spans="1:51" ht="23.25" customHeight="1" x14ac:dyDescent="0.15">
      <c r="A35" s="453"/>
      <c r="B35" s="454"/>
      <c r="C35" s="454"/>
      <c r="D35" s="454"/>
      <c r="E35" s="454"/>
      <c r="F35" s="455"/>
      <c r="G35" s="410" t="s">
        <v>705</v>
      </c>
      <c r="H35" s="410"/>
      <c r="I35" s="410"/>
      <c r="J35" s="410"/>
      <c r="K35" s="410"/>
      <c r="L35" s="410"/>
      <c r="M35" s="410"/>
      <c r="N35" s="410"/>
      <c r="O35" s="410"/>
      <c r="P35" s="410"/>
      <c r="Q35" s="410"/>
      <c r="R35" s="410"/>
      <c r="S35" s="410"/>
      <c r="T35" s="410"/>
      <c r="U35" s="410"/>
      <c r="V35" s="410"/>
      <c r="W35" s="410"/>
      <c r="X35" s="410"/>
      <c r="Y35" s="432" t="s">
        <v>666</v>
      </c>
      <c r="Z35" s="433"/>
      <c r="AA35" s="434"/>
      <c r="AB35" s="435" t="s">
        <v>708</v>
      </c>
      <c r="AC35" s="436"/>
      <c r="AD35" s="437"/>
      <c r="AE35" s="387" t="s">
        <v>703</v>
      </c>
      <c r="AF35" s="387"/>
      <c r="AG35" s="387"/>
      <c r="AH35" s="387"/>
      <c r="AI35" s="387">
        <v>0</v>
      </c>
      <c r="AJ35" s="387"/>
      <c r="AK35" s="387"/>
      <c r="AL35" s="387"/>
      <c r="AM35" s="387">
        <v>27</v>
      </c>
      <c r="AN35" s="387"/>
      <c r="AO35" s="387"/>
      <c r="AP35" s="387"/>
      <c r="AQ35" s="405" t="s">
        <v>703</v>
      </c>
      <c r="AR35" s="389"/>
      <c r="AS35" s="389"/>
      <c r="AT35" s="389"/>
      <c r="AU35" s="389"/>
      <c r="AV35" s="389"/>
      <c r="AW35" s="389"/>
      <c r="AX35" s="390"/>
    </row>
    <row r="36" spans="1:51" ht="46.5" customHeight="1" x14ac:dyDescent="0.15">
      <c r="A36" s="456"/>
      <c r="B36" s="223"/>
      <c r="C36" s="223"/>
      <c r="D36" s="223"/>
      <c r="E36" s="223"/>
      <c r="F36" s="457"/>
      <c r="G36" s="411"/>
      <c r="H36" s="411"/>
      <c r="I36" s="411"/>
      <c r="J36" s="411"/>
      <c r="K36" s="411"/>
      <c r="L36" s="411"/>
      <c r="M36" s="411"/>
      <c r="N36" s="411"/>
      <c r="O36" s="411"/>
      <c r="P36" s="411"/>
      <c r="Q36" s="411"/>
      <c r="R36" s="411"/>
      <c r="S36" s="411"/>
      <c r="T36" s="411"/>
      <c r="U36" s="411"/>
      <c r="V36" s="411"/>
      <c r="W36" s="411"/>
      <c r="X36" s="411"/>
      <c r="Y36" s="402" t="s">
        <v>669</v>
      </c>
      <c r="Z36" s="412"/>
      <c r="AA36" s="413"/>
      <c r="AB36" s="438" t="s">
        <v>709</v>
      </c>
      <c r="AC36" s="439"/>
      <c r="AD36" s="440"/>
      <c r="AE36" s="441" t="s">
        <v>703</v>
      </c>
      <c r="AF36" s="441"/>
      <c r="AG36" s="441"/>
      <c r="AH36" s="441"/>
      <c r="AI36" s="441" t="s">
        <v>703</v>
      </c>
      <c r="AJ36" s="441"/>
      <c r="AK36" s="441"/>
      <c r="AL36" s="441"/>
      <c r="AM36" s="441" t="s">
        <v>719</v>
      </c>
      <c r="AN36" s="441"/>
      <c r="AO36" s="441"/>
      <c r="AP36" s="441"/>
      <c r="AQ36" s="441" t="s">
        <v>703</v>
      </c>
      <c r="AR36" s="441"/>
      <c r="AS36" s="441"/>
      <c r="AT36" s="441"/>
      <c r="AU36" s="441"/>
      <c r="AV36" s="441"/>
      <c r="AW36" s="441"/>
      <c r="AX36" s="444"/>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1" t="s">
        <v>223</v>
      </c>
      <c r="AR37" s="472"/>
      <c r="AS37" s="472"/>
      <c r="AT37" s="473"/>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5"/>
      <c r="AC38" s="502"/>
      <c r="AD38" s="503"/>
      <c r="AE38" s="415"/>
      <c r="AF38" s="502"/>
      <c r="AG38" s="502"/>
      <c r="AH38" s="503"/>
      <c r="AI38" s="505"/>
      <c r="AJ38" s="505"/>
      <c r="AK38" s="505"/>
      <c r="AL38" s="415"/>
      <c r="AM38" s="505"/>
      <c r="AN38" s="505"/>
      <c r="AO38" s="505"/>
      <c r="AP38" s="415"/>
      <c r="AQ38" s="445" t="s">
        <v>730</v>
      </c>
      <c r="AR38" s="446"/>
      <c r="AS38" s="447" t="s">
        <v>224</v>
      </c>
      <c r="AT38" s="448"/>
      <c r="AU38" s="449">
        <v>3</v>
      </c>
      <c r="AV38" s="449"/>
      <c r="AW38" s="339" t="s">
        <v>170</v>
      </c>
      <c r="AX38" s="344"/>
    </row>
    <row r="39" spans="1:51" ht="23.25" customHeight="1" x14ac:dyDescent="0.15">
      <c r="A39" s="488"/>
      <c r="B39" s="486"/>
      <c r="C39" s="486"/>
      <c r="D39" s="486"/>
      <c r="E39" s="486"/>
      <c r="F39" s="487"/>
      <c r="G39" s="391" t="s">
        <v>704</v>
      </c>
      <c r="H39" s="392"/>
      <c r="I39" s="392"/>
      <c r="J39" s="392"/>
      <c r="K39" s="392"/>
      <c r="L39" s="392"/>
      <c r="M39" s="392"/>
      <c r="N39" s="392"/>
      <c r="O39" s="393"/>
      <c r="P39" s="154" t="s">
        <v>747</v>
      </c>
      <c r="Q39" s="154"/>
      <c r="R39" s="154"/>
      <c r="S39" s="154"/>
      <c r="T39" s="154"/>
      <c r="U39" s="154"/>
      <c r="V39" s="154"/>
      <c r="W39" s="154"/>
      <c r="X39" s="155"/>
      <c r="Y39" s="402" t="s">
        <v>12</v>
      </c>
      <c r="Z39" s="403"/>
      <c r="AA39" s="404"/>
      <c r="AB39" s="385" t="s">
        <v>703</v>
      </c>
      <c r="AC39" s="385"/>
      <c r="AD39" s="385"/>
      <c r="AE39" s="405" t="s">
        <v>703</v>
      </c>
      <c r="AF39" s="389"/>
      <c r="AG39" s="389"/>
      <c r="AH39" s="389"/>
      <c r="AI39" s="405">
        <v>0</v>
      </c>
      <c r="AJ39" s="389"/>
      <c r="AK39" s="389"/>
      <c r="AL39" s="389"/>
      <c r="AM39" s="405">
        <v>1</v>
      </c>
      <c r="AN39" s="389"/>
      <c r="AO39" s="389"/>
      <c r="AP39" s="389"/>
      <c r="AQ39" s="407" t="s">
        <v>703</v>
      </c>
      <c r="AR39" s="408"/>
      <c r="AS39" s="408"/>
      <c r="AT39" s="409"/>
      <c r="AU39" s="389">
        <v>1</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1" t="s">
        <v>703</v>
      </c>
      <c r="AC40" s="461"/>
      <c r="AD40" s="461"/>
      <c r="AE40" s="405" t="s">
        <v>703</v>
      </c>
      <c r="AF40" s="389"/>
      <c r="AG40" s="389"/>
      <c r="AH40" s="389"/>
      <c r="AI40" s="405">
        <v>1</v>
      </c>
      <c r="AJ40" s="389"/>
      <c r="AK40" s="389"/>
      <c r="AL40" s="389"/>
      <c r="AM40" s="405">
        <v>1</v>
      </c>
      <c r="AN40" s="389"/>
      <c r="AO40" s="389"/>
      <c r="AP40" s="389"/>
      <c r="AQ40" s="407" t="s">
        <v>703</v>
      </c>
      <c r="AR40" s="408"/>
      <c r="AS40" s="408"/>
      <c r="AT40" s="409"/>
      <c r="AU40" s="389">
        <v>1</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703</v>
      </c>
      <c r="AF41" s="389"/>
      <c r="AG41" s="389"/>
      <c r="AH41" s="389"/>
      <c r="AI41" s="405">
        <v>0</v>
      </c>
      <c r="AJ41" s="389"/>
      <c r="AK41" s="389"/>
      <c r="AL41" s="389"/>
      <c r="AM41" s="405">
        <v>100</v>
      </c>
      <c r="AN41" s="389"/>
      <c r="AO41" s="389"/>
      <c r="AP41" s="389"/>
      <c r="AQ41" s="407" t="s">
        <v>703</v>
      </c>
      <c r="AR41" s="408"/>
      <c r="AS41" s="408"/>
      <c r="AT41" s="409"/>
      <c r="AU41" s="389">
        <v>100</v>
      </c>
      <c r="AV41" s="389"/>
      <c r="AW41" s="389"/>
      <c r="AX41" s="390"/>
    </row>
    <row r="42" spans="1:51" ht="23.25" customHeight="1" x14ac:dyDescent="0.15">
      <c r="A42" s="476" t="s">
        <v>344</v>
      </c>
      <c r="B42" s="469"/>
      <c r="C42" s="469"/>
      <c r="D42" s="469"/>
      <c r="E42" s="469"/>
      <c r="F42" s="470"/>
      <c r="G42" s="512" t="s">
        <v>710</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36"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7"/>
      <c r="AF43" s="517"/>
      <c r="AG43" s="517"/>
      <c r="AH43" s="517"/>
      <c r="AI43" s="517"/>
      <c r="AJ43" s="517"/>
      <c r="AK43" s="517"/>
      <c r="AL43" s="517"/>
      <c r="AM43" s="517"/>
      <c r="AN43" s="517"/>
      <c r="AO43" s="517"/>
      <c r="AP43" s="517"/>
      <c r="AQ43" s="516"/>
      <c r="AR43" s="516"/>
      <c r="AS43" s="516"/>
      <c r="AT43" s="516"/>
      <c r="AU43" s="516"/>
      <c r="AV43" s="516"/>
      <c r="AW43" s="516"/>
      <c r="AX43" s="518"/>
    </row>
    <row r="44" spans="1:51" ht="18.75" hidden="1" customHeight="1" x14ac:dyDescent="0.15">
      <c r="A44" s="904"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29"/>
      <c r="B49" s="468" t="s">
        <v>139</v>
      </c>
      <c r="C49" s="469"/>
      <c r="D49" s="469"/>
      <c r="E49" s="469"/>
      <c r="F49" s="470"/>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28" t="s">
        <v>501</v>
      </c>
      <c r="AF49" s="428"/>
      <c r="AG49" s="428"/>
      <c r="AH49" s="428"/>
      <c r="AI49" s="428" t="s">
        <v>653</v>
      </c>
      <c r="AJ49" s="428"/>
      <c r="AK49" s="428"/>
      <c r="AL49" s="428"/>
      <c r="AM49" s="428" t="s">
        <v>469</v>
      </c>
      <c r="AN49" s="428"/>
      <c r="AO49" s="428"/>
      <c r="AP49" s="428"/>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5"/>
      <c r="AC50" s="502"/>
      <c r="AD50" s="503"/>
      <c r="AE50" s="428"/>
      <c r="AF50" s="428"/>
      <c r="AG50" s="428"/>
      <c r="AH50" s="428"/>
      <c r="AI50" s="428"/>
      <c r="AJ50" s="428"/>
      <c r="AK50" s="428"/>
      <c r="AL50" s="428"/>
      <c r="AM50" s="428"/>
      <c r="AN50" s="428"/>
      <c r="AO50" s="428"/>
      <c r="AP50" s="428"/>
      <c r="AQ50" s="511"/>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2"/>
      <c r="R51" s="462"/>
      <c r="S51" s="462"/>
      <c r="T51" s="462"/>
      <c r="U51" s="462"/>
      <c r="V51" s="462"/>
      <c r="W51" s="462"/>
      <c r="X51" s="463"/>
      <c r="Y51" s="905" t="s">
        <v>58</v>
      </c>
      <c r="Z51" s="906"/>
      <c r="AA51" s="907"/>
      <c r="AB51" s="385"/>
      <c r="AC51" s="385"/>
      <c r="AD51" s="385"/>
      <c r="AE51" s="405"/>
      <c r="AF51" s="389"/>
      <c r="AG51" s="389"/>
      <c r="AH51" s="389"/>
      <c r="AI51" s="405"/>
      <c r="AJ51" s="389"/>
      <c r="AK51" s="389"/>
      <c r="AL51" s="389"/>
      <c r="AM51" s="405"/>
      <c r="AN51" s="389"/>
      <c r="AO51" s="389"/>
      <c r="AP51" s="389"/>
      <c r="AQ51" s="407"/>
      <c r="AR51" s="408"/>
      <c r="AS51" s="408"/>
      <c r="AT51" s="409"/>
      <c r="AU51" s="389"/>
      <c r="AV51" s="389"/>
      <c r="AW51" s="389"/>
      <c r="AX51" s="390"/>
      <c r="AY51">
        <f t="shared" si="0"/>
        <v>0</v>
      </c>
    </row>
    <row r="52" spans="1:60" ht="23.25" hidden="1" customHeight="1" x14ac:dyDescent="0.15">
      <c r="A52" s="329"/>
      <c r="B52" s="331"/>
      <c r="C52" s="332"/>
      <c r="D52" s="332"/>
      <c r="E52" s="332"/>
      <c r="F52" s="333"/>
      <c r="G52" s="908"/>
      <c r="H52" s="400"/>
      <c r="I52" s="400"/>
      <c r="J52" s="400"/>
      <c r="K52" s="400"/>
      <c r="L52" s="400"/>
      <c r="M52" s="400"/>
      <c r="N52" s="400"/>
      <c r="O52" s="401"/>
      <c r="P52" s="464"/>
      <c r="Q52" s="464"/>
      <c r="R52" s="464"/>
      <c r="S52" s="464"/>
      <c r="T52" s="464"/>
      <c r="U52" s="464"/>
      <c r="V52" s="464"/>
      <c r="W52" s="464"/>
      <c r="X52" s="465"/>
      <c r="Y52" s="909" t="s">
        <v>51</v>
      </c>
      <c r="Z52" s="801"/>
      <c r="AA52" s="802"/>
      <c r="AB52" s="461"/>
      <c r="AC52" s="461"/>
      <c r="AD52" s="461"/>
      <c r="AE52" s="405"/>
      <c r="AF52" s="389"/>
      <c r="AG52" s="389"/>
      <c r="AH52" s="389"/>
      <c r="AI52" s="405"/>
      <c r="AJ52" s="389"/>
      <c r="AK52" s="389"/>
      <c r="AL52" s="389"/>
      <c r="AM52" s="405"/>
      <c r="AN52" s="389"/>
      <c r="AO52" s="389"/>
      <c r="AP52" s="389"/>
      <c r="AQ52" s="407"/>
      <c r="AR52" s="408"/>
      <c r="AS52" s="408"/>
      <c r="AT52" s="409"/>
      <c r="AU52" s="389"/>
      <c r="AV52" s="389"/>
      <c r="AW52" s="389"/>
      <c r="AX52" s="390"/>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09" t="s">
        <v>13</v>
      </c>
      <c r="Z53" s="801"/>
      <c r="AA53" s="802"/>
      <c r="AB53" s="910" t="s">
        <v>14</v>
      </c>
      <c r="AC53" s="910"/>
      <c r="AD53" s="910"/>
      <c r="AE53" s="580"/>
      <c r="AF53" s="581"/>
      <c r="AG53" s="581"/>
      <c r="AH53" s="581"/>
      <c r="AI53" s="580"/>
      <c r="AJ53" s="581"/>
      <c r="AK53" s="581"/>
      <c r="AL53" s="581"/>
      <c r="AM53" s="580"/>
      <c r="AN53" s="581"/>
      <c r="AO53" s="581"/>
      <c r="AP53" s="581"/>
      <c r="AQ53" s="407"/>
      <c r="AR53" s="408"/>
      <c r="AS53" s="408"/>
      <c r="AT53" s="409"/>
      <c r="AU53" s="389"/>
      <c r="AV53" s="389"/>
      <c r="AW53" s="389"/>
      <c r="AX53" s="390"/>
      <c r="AY53">
        <f t="shared" si="0"/>
        <v>0</v>
      </c>
      <c r="AZ53" s="10"/>
      <c r="BA53" s="10"/>
      <c r="BB53" s="10"/>
      <c r="BC53" s="10"/>
      <c r="BD53" s="10"/>
      <c r="BE53" s="10"/>
      <c r="BF53" s="10"/>
      <c r="BG53" s="10"/>
      <c r="BH53" s="10"/>
    </row>
    <row r="54" spans="1:60" ht="18.75" hidden="1" customHeight="1" x14ac:dyDescent="0.15">
      <c r="A54" s="329"/>
      <c r="B54" s="468" t="s">
        <v>139</v>
      </c>
      <c r="C54" s="469"/>
      <c r="D54" s="469"/>
      <c r="E54" s="469"/>
      <c r="F54" s="470"/>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28" t="s">
        <v>501</v>
      </c>
      <c r="AF54" s="428"/>
      <c r="AG54" s="428"/>
      <c r="AH54" s="428"/>
      <c r="AI54" s="428" t="s">
        <v>653</v>
      </c>
      <c r="AJ54" s="428"/>
      <c r="AK54" s="428"/>
      <c r="AL54" s="428"/>
      <c r="AM54" s="428" t="s">
        <v>469</v>
      </c>
      <c r="AN54" s="428"/>
      <c r="AO54" s="428"/>
      <c r="AP54" s="428"/>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5"/>
      <c r="AC55" s="502"/>
      <c r="AD55" s="503"/>
      <c r="AE55" s="428"/>
      <c r="AF55" s="428"/>
      <c r="AG55" s="428"/>
      <c r="AH55" s="428"/>
      <c r="AI55" s="428"/>
      <c r="AJ55" s="428"/>
      <c r="AK55" s="428"/>
      <c r="AL55" s="428"/>
      <c r="AM55" s="428"/>
      <c r="AN55" s="428"/>
      <c r="AO55" s="428"/>
      <c r="AP55" s="428"/>
      <c r="AQ55" s="511"/>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2"/>
      <c r="R56" s="462"/>
      <c r="S56" s="462"/>
      <c r="T56" s="462"/>
      <c r="U56" s="462"/>
      <c r="V56" s="462"/>
      <c r="W56" s="462"/>
      <c r="X56" s="463"/>
      <c r="Y56" s="905" t="s">
        <v>58</v>
      </c>
      <c r="Z56" s="906"/>
      <c r="AA56" s="907"/>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8"/>
      <c r="H57" s="400"/>
      <c r="I57" s="400"/>
      <c r="J57" s="400"/>
      <c r="K57" s="400"/>
      <c r="L57" s="400"/>
      <c r="M57" s="400"/>
      <c r="N57" s="400"/>
      <c r="O57" s="401"/>
      <c r="P57" s="464"/>
      <c r="Q57" s="464"/>
      <c r="R57" s="464"/>
      <c r="S57" s="464"/>
      <c r="T57" s="464"/>
      <c r="U57" s="464"/>
      <c r="V57" s="464"/>
      <c r="W57" s="464"/>
      <c r="X57" s="465"/>
      <c r="Y57" s="909" t="s">
        <v>51</v>
      </c>
      <c r="Z57" s="801"/>
      <c r="AA57" s="802"/>
      <c r="AB57" s="461"/>
      <c r="AC57" s="461"/>
      <c r="AD57" s="461"/>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09" t="s">
        <v>13</v>
      </c>
      <c r="Z58" s="801"/>
      <c r="AA58" s="802"/>
      <c r="AB58" s="910" t="s">
        <v>14</v>
      </c>
      <c r="AC58" s="910"/>
      <c r="AD58" s="910"/>
      <c r="AE58" s="580"/>
      <c r="AF58" s="581"/>
      <c r="AG58" s="581"/>
      <c r="AH58" s="581"/>
      <c r="AI58" s="580"/>
      <c r="AJ58" s="581"/>
      <c r="AK58" s="581"/>
      <c r="AL58" s="581"/>
      <c r="AM58" s="580"/>
      <c r="AN58" s="581"/>
      <c r="AO58" s="581"/>
      <c r="AP58" s="581"/>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68" t="s">
        <v>139</v>
      </c>
      <c r="C59" s="469"/>
      <c r="D59" s="469"/>
      <c r="E59" s="469"/>
      <c r="F59" s="470"/>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28" t="s">
        <v>501</v>
      </c>
      <c r="AF59" s="428"/>
      <c r="AG59" s="428"/>
      <c r="AH59" s="428"/>
      <c r="AI59" s="428" t="s">
        <v>653</v>
      </c>
      <c r="AJ59" s="428"/>
      <c r="AK59" s="428"/>
      <c r="AL59" s="428"/>
      <c r="AM59" s="428" t="s">
        <v>469</v>
      </c>
      <c r="AN59" s="428"/>
      <c r="AO59" s="428"/>
      <c r="AP59" s="428"/>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5"/>
      <c r="AC60" s="502"/>
      <c r="AD60" s="503"/>
      <c r="AE60" s="428"/>
      <c r="AF60" s="428"/>
      <c r="AG60" s="428"/>
      <c r="AH60" s="428"/>
      <c r="AI60" s="428"/>
      <c r="AJ60" s="428"/>
      <c r="AK60" s="428"/>
      <c r="AL60" s="428"/>
      <c r="AM60" s="428"/>
      <c r="AN60" s="428"/>
      <c r="AO60" s="428"/>
      <c r="AP60" s="428"/>
      <c r="AQ60" s="511"/>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05" t="s">
        <v>58</v>
      </c>
      <c r="Z61" s="906"/>
      <c r="AA61" s="907"/>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8"/>
      <c r="H62" s="400"/>
      <c r="I62" s="400"/>
      <c r="J62" s="400"/>
      <c r="K62" s="400"/>
      <c r="L62" s="400"/>
      <c r="M62" s="400"/>
      <c r="N62" s="400"/>
      <c r="O62" s="401"/>
      <c r="P62" s="464"/>
      <c r="Q62" s="464"/>
      <c r="R62" s="464"/>
      <c r="S62" s="464"/>
      <c r="T62" s="464"/>
      <c r="U62" s="464"/>
      <c r="V62" s="464"/>
      <c r="W62" s="464"/>
      <c r="X62" s="465"/>
      <c r="Y62" s="909" t="s">
        <v>51</v>
      </c>
      <c r="Z62" s="801"/>
      <c r="AA62" s="802"/>
      <c r="AB62" s="461"/>
      <c r="AC62" s="461"/>
      <c r="AD62" s="461"/>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6"/>
      <c r="Q63" s="466"/>
      <c r="R63" s="466"/>
      <c r="S63" s="466"/>
      <c r="T63" s="466"/>
      <c r="U63" s="466"/>
      <c r="V63" s="466"/>
      <c r="W63" s="466"/>
      <c r="X63" s="467"/>
      <c r="Y63" s="909" t="s">
        <v>13</v>
      </c>
      <c r="Z63" s="801"/>
      <c r="AA63" s="802"/>
      <c r="AB63" s="910" t="s">
        <v>14</v>
      </c>
      <c r="AC63" s="910"/>
      <c r="AD63" s="910"/>
      <c r="AE63" s="580"/>
      <c r="AF63" s="581"/>
      <c r="AG63" s="581"/>
      <c r="AH63" s="581"/>
      <c r="AI63" s="580"/>
      <c r="AJ63" s="581"/>
      <c r="AK63" s="581"/>
      <c r="AL63" s="581"/>
      <c r="AM63" s="580"/>
      <c r="AN63" s="581"/>
      <c r="AO63" s="581"/>
      <c r="AP63" s="581"/>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4" t="s">
        <v>11</v>
      </c>
      <c r="AC65" s="414"/>
      <c r="AD65" s="414"/>
      <c r="AE65" s="415" t="s">
        <v>501</v>
      </c>
      <c r="AF65" s="416"/>
      <c r="AG65" s="416"/>
      <c r="AH65" s="417"/>
      <c r="AI65" s="415" t="s">
        <v>653</v>
      </c>
      <c r="AJ65" s="416"/>
      <c r="AK65" s="416"/>
      <c r="AL65" s="417"/>
      <c r="AM65" s="415" t="s">
        <v>469</v>
      </c>
      <c r="AN65" s="416"/>
      <c r="AO65" s="416"/>
      <c r="AP65" s="417"/>
      <c r="AQ65" s="423" t="s">
        <v>500</v>
      </c>
      <c r="AR65" s="424"/>
      <c r="AS65" s="424"/>
      <c r="AT65" s="425"/>
      <c r="AU65" s="423" t="s">
        <v>678</v>
      </c>
      <c r="AV65" s="424"/>
      <c r="AW65" s="424"/>
      <c r="AX65" s="426"/>
      <c r="AY65">
        <f>COUNTA($G$66)</f>
        <v>0</v>
      </c>
    </row>
    <row r="66" spans="1:51" ht="23.25" hidden="1" customHeight="1" x14ac:dyDescent="0.15">
      <c r="A66" s="363"/>
      <c r="B66" s="332"/>
      <c r="C66" s="332"/>
      <c r="D66" s="332"/>
      <c r="E66" s="332"/>
      <c r="F66" s="333"/>
      <c r="G66" s="442"/>
      <c r="H66" s="373"/>
      <c r="I66" s="373"/>
      <c r="J66" s="373"/>
      <c r="K66" s="373"/>
      <c r="L66" s="373"/>
      <c r="M66" s="373"/>
      <c r="N66" s="373"/>
      <c r="O66" s="373"/>
      <c r="P66" s="443"/>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7"/>
      <c r="AV66" s="418"/>
      <c r="AW66" s="418"/>
      <c r="AX66" s="419"/>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0" t="s">
        <v>53</v>
      </c>
      <c r="Z67" s="421"/>
      <c r="AA67" s="422"/>
      <c r="AB67" s="386"/>
      <c r="AC67" s="386"/>
      <c r="AD67" s="386"/>
      <c r="AE67" s="388"/>
      <c r="AF67" s="388"/>
      <c r="AG67" s="388"/>
      <c r="AH67" s="388"/>
      <c r="AI67" s="388"/>
      <c r="AJ67" s="388"/>
      <c r="AK67" s="388"/>
      <c r="AL67" s="388"/>
      <c r="AM67" s="388"/>
      <c r="AN67" s="388"/>
      <c r="AO67" s="388"/>
      <c r="AP67" s="388"/>
      <c r="AQ67" s="388"/>
      <c r="AR67" s="388"/>
      <c r="AS67" s="388"/>
      <c r="AT67" s="388"/>
      <c r="AU67" s="427"/>
      <c r="AV67" s="418"/>
      <c r="AW67" s="418"/>
      <c r="AX67" s="419"/>
      <c r="AY67">
        <f>$AY$65</f>
        <v>0</v>
      </c>
    </row>
    <row r="68" spans="1:51" ht="23.25" hidden="1" customHeight="1" x14ac:dyDescent="0.15">
      <c r="A68" s="450" t="s">
        <v>666</v>
      </c>
      <c r="B68" s="451"/>
      <c r="C68" s="451"/>
      <c r="D68" s="451"/>
      <c r="E68" s="451"/>
      <c r="F68" s="452"/>
      <c r="G68" s="238" t="s">
        <v>667</v>
      </c>
      <c r="H68" s="238"/>
      <c r="I68" s="238"/>
      <c r="J68" s="238"/>
      <c r="K68" s="238"/>
      <c r="L68" s="238"/>
      <c r="M68" s="238"/>
      <c r="N68" s="238"/>
      <c r="O68" s="238"/>
      <c r="P68" s="238"/>
      <c r="Q68" s="238"/>
      <c r="R68" s="238"/>
      <c r="S68" s="238"/>
      <c r="T68" s="238"/>
      <c r="U68" s="238"/>
      <c r="V68" s="238"/>
      <c r="W68" s="238"/>
      <c r="X68" s="267"/>
      <c r="Y68" s="458"/>
      <c r="Z68" s="459"/>
      <c r="AA68" s="460"/>
      <c r="AB68" s="237" t="s">
        <v>11</v>
      </c>
      <c r="AC68" s="238"/>
      <c r="AD68" s="267"/>
      <c r="AE68" s="428" t="s">
        <v>501</v>
      </c>
      <c r="AF68" s="428"/>
      <c r="AG68" s="428"/>
      <c r="AH68" s="428"/>
      <c r="AI68" s="428" t="s">
        <v>653</v>
      </c>
      <c r="AJ68" s="428"/>
      <c r="AK68" s="428"/>
      <c r="AL68" s="428"/>
      <c r="AM68" s="428" t="s">
        <v>469</v>
      </c>
      <c r="AN68" s="428"/>
      <c r="AO68" s="428"/>
      <c r="AP68" s="428"/>
      <c r="AQ68" s="429" t="s">
        <v>679</v>
      </c>
      <c r="AR68" s="430"/>
      <c r="AS68" s="430"/>
      <c r="AT68" s="430"/>
      <c r="AU68" s="430"/>
      <c r="AV68" s="430"/>
      <c r="AW68" s="430"/>
      <c r="AX68" s="431"/>
      <c r="AY68">
        <f>IF(SUBSTITUTE(SUBSTITUTE($G$69,"／",""),"　","")="",0,1)</f>
        <v>0</v>
      </c>
    </row>
    <row r="69" spans="1:51" ht="23.25" hidden="1" customHeight="1" x14ac:dyDescent="0.15">
      <c r="A69" s="453"/>
      <c r="B69" s="454"/>
      <c r="C69" s="454"/>
      <c r="D69" s="454"/>
      <c r="E69" s="454"/>
      <c r="F69" s="455"/>
      <c r="G69" s="474" t="s">
        <v>668</v>
      </c>
      <c r="H69" s="410"/>
      <c r="I69" s="410"/>
      <c r="J69" s="410"/>
      <c r="K69" s="410"/>
      <c r="L69" s="410"/>
      <c r="M69" s="410"/>
      <c r="N69" s="410"/>
      <c r="O69" s="410"/>
      <c r="P69" s="410"/>
      <c r="Q69" s="410"/>
      <c r="R69" s="410"/>
      <c r="S69" s="410"/>
      <c r="T69" s="410"/>
      <c r="U69" s="410"/>
      <c r="V69" s="410"/>
      <c r="W69" s="410"/>
      <c r="X69" s="410"/>
      <c r="Y69" s="432" t="s">
        <v>666</v>
      </c>
      <c r="Z69" s="433"/>
      <c r="AA69" s="434"/>
      <c r="AB69" s="435"/>
      <c r="AC69" s="436"/>
      <c r="AD69" s="437"/>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6"/>
      <c r="B70" s="223"/>
      <c r="C70" s="223"/>
      <c r="D70" s="223"/>
      <c r="E70" s="223"/>
      <c r="F70" s="457"/>
      <c r="G70" s="475"/>
      <c r="H70" s="411"/>
      <c r="I70" s="411"/>
      <c r="J70" s="411"/>
      <c r="K70" s="411"/>
      <c r="L70" s="411"/>
      <c r="M70" s="411"/>
      <c r="N70" s="411"/>
      <c r="O70" s="411"/>
      <c r="P70" s="411"/>
      <c r="Q70" s="411"/>
      <c r="R70" s="411"/>
      <c r="S70" s="411"/>
      <c r="T70" s="411"/>
      <c r="U70" s="411"/>
      <c r="V70" s="411"/>
      <c r="W70" s="411"/>
      <c r="X70" s="411"/>
      <c r="Y70" s="402" t="s">
        <v>669</v>
      </c>
      <c r="Z70" s="412"/>
      <c r="AA70" s="413"/>
      <c r="AB70" s="438" t="s">
        <v>670</v>
      </c>
      <c r="AC70" s="439"/>
      <c r="AD70" s="440"/>
      <c r="AE70" s="441"/>
      <c r="AF70" s="441"/>
      <c r="AG70" s="441"/>
      <c r="AH70" s="441"/>
      <c r="AI70" s="441"/>
      <c r="AJ70" s="441"/>
      <c r="AK70" s="441"/>
      <c r="AL70" s="441"/>
      <c r="AM70" s="441"/>
      <c r="AN70" s="441"/>
      <c r="AO70" s="441"/>
      <c r="AP70" s="441"/>
      <c r="AQ70" s="441"/>
      <c r="AR70" s="441"/>
      <c r="AS70" s="441"/>
      <c r="AT70" s="441"/>
      <c r="AU70" s="441"/>
      <c r="AV70" s="441"/>
      <c r="AW70" s="441"/>
      <c r="AX70" s="444"/>
      <c r="AY70">
        <f>$AY$68</f>
        <v>0</v>
      </c>
    </row>
    <row r="71" spans="1:51" ht="18.75" hidden="1" customHeight="1" x14ac:dyDescent="0.15">
      <c r="A71" s="519" t="s">
        <v>316</v>
      </c>
      <c r="B71" s="520"/>
      <c r="C71" s="520"/>
      <c r="D71" s="520"/>
      <c r="E71" s="520"/>
      <c r="F71" s="521"/>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28" t="s">
        <v>501</v>
      </c>
      <c r="AF71" s="428"/>
      <c r="AG71" s="428"/>
      <c r="AH71" s="428"/>
      <c r="AI71" s="428" t="s">
        <v>653</v>
      </c>
      <c r="AJ71" s="428"/>
      <c r="AK71" s="428"/>
      <c r="AL71" s="428"/>
      <c r="AM71" s="428" t="s">
        <v>469</v>
      </c>
      <c r="AN71" s="428"/>
      <c r="AO71" s="428"/>
      <c r="AP71" s="428"/>
      <c r="AQ71" s="471" t="s">
        <v>223</v>
      </c>
      <c r="AR71" s="472"/>
      <c r="AS71" s="472"/>
      <c r="AT71" s="473"/>
      <c r="AU71" s="337" t="s">
        <v>129</v>
      </c>
      <c r="AV71" s="337"/>
      <c r="AW71" s="337"/>
      <c r="AX71" s="342"/>
      <c r="AY71">
        <f>COUNTA($G$73)</f>
        <v>0</v>
      </c>
    </row>
    <row r="72" spans="1:51" ht="18.75" hidden="1"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6"/>
      <c r="Z72" s="497"/>
      <c r="AA72" s="498"/>
      <c r="AB72" s="415"/>
      <c r="AC72" s="502"/>
      <c r="AD72" s="503"/>
      <c r="AE72" s="428"/>
      <c r="AF72" s="428"/>
      <c r="AG72" s="428"/>
      <c r="AH72" s="428"/>
      <c r="AI72" s="428"/>
      <c r="AJ72" s="428"/>
      <c r="AK72" s="428"/>
      <c r="AL72" s="428"/>
      <c r="AM72" s="428"/>
      <c r="AN72" s="428"/>
      <c r="AO72" s="428"/>
      <c r="AP72" s="428"/>
      <c r="AQ72" s="445"/>
      <c r="AR72" s="446"/>
      <c r="AS72" s="447" t="s">
        <v>224</v>
      </c>
      <c r="AT72" s="448"/>
      <c r="AU72" s="449"/>
      <c r="AV72" s="449"/>
      <c r="AW72" s="339" t="s">
        <v>170</v>
      </c>
      <c r="AX72" s="344"/>
      <c r="AY72">
        <f t="shared" ref="AY72:AY77" si="1">$AY$71</f>
        <v>0</v>
      </c>
    </row>
    <row r="73" spans="1:51" ht="23.25" hidden="1" customHeight="1" x14ac:dyDescent="0.15">
      <c r="A73" s="525"/>
      <c r="B73" s="523"/>
      <c r="C73" s="523"/>
      <c r="D73" s="523"/>
      <c r="E73" s="523"/>
      <c r="F73" s="524"/>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6"/>
      <c r="B74" s="527"/>
      <c r="C74" s="527"/>
      <c r="D74" s="527"/>
      <c r="E74" s="527"/>
      <c r="F74" s="528"/>
      <c r="G74" s="394"/>
      <c r="H74" s="395"/>
      <c r="I74" s="395"/>
      <c r="J74" s="395"/>
      <c r="K74" s="395"/>
      <c r="L74" s="395"/>
      <c r="M74" s="395"/>
      <c r="N74" s="395"/>
      <c r="O74" s="396"/>
      <c r="P74" s="400"/>
      <c r="Q74" s="400"/>
      <c r="R74" s="400"/>
      <c r="S74" s="400"/>
      <c r="T74" s="400"/>
      <c r="U74" s="400"/>
      <c r="V74" s="400"/>
      <c r="W74" s="400"/>
      <c r="X74" s="401"/>
      <c r="Y74" s="237" t="s">
        <v>51</v>
      </c>
      <c r="Z74" s="238"/>
      <c r="AA74" s="267"/>
      <c r="AB74" s="461"/>
      <c r="AC74" s="461"/>
      <c r="AD74" s="461"/>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5"/>
      <c r="B75" s="523"/>
      <c r="C75" s="523"/>
      <c r="D75" s="523"/>
      <c r="E75" s="523"/>
      <c r="F75" s="524"/>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344</v>
      </c>
      <c r="B76" s="469"/>
      <c r="C76" s="469"/>
      <c r="D76" s="469"/>
      <c r="E76" s="469"/>
      <c r="F76" s="470"/>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8"/>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68" t="s">
        <v>139</v>
      </c>
      <c r="C83" s="469"/>
      <c r="D83" s="469"/>
      <c r="E83" s="469"/>
      <c r="F83" s="470"/>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28" t="s">
        <v>501</v>
      </c>
      <c r="AF83" s="428"/>
      <c r="AG83" s="428"/>
      <c r="AH83" s="428"/>
      <c r="AI83" s="428" t="s">
        <v>653</v>
      </c>
      <c r="AJ83" s="428"/>
      <c r="AK83" s="428"/>
      <c r="AL83" s="428"/>
      <c r="AM83" s="428" t="s">
        <v>469</v>
      </c>
      <c r="AN83" s="428"/>
      <c r="AO83" s="428"/>
      <c r="AP83" s="428"/>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5"/>
      <c r="AC84" s="502"/>
      <c r="AD84" s="503"/>
      <c r="AE84" s="428"/>
      <c r="AF84" s="428"/>
      <c r="AG84" s="428"/>
      <c r="AH84" s="428"/>
      <c r="AI84" s="428"/>
      <c r="AJ84" s="428"/>
      <c r="AK84" s="428"/>
      <c r="AL84" s="428"/>
      <c r="AM84" s="428"/>
      <c r="AN84" s="428"/>
      <c r="AO84" s="428"/>
      <c r="AP84" s="428"/>
      <c r="AQ84" s="511"/>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05" t="s">
        <v>58</v>
      </c>
      <c r="Z85" s="906"/>
      <c r="AA85" s="907"/>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8"/>
      <c r="H86" s="400"/>
      <c r="I86" s="400"/>
      <c r="J86" s="400"/>
      <c r="K86" s="400"/>
      <c r="L86" s="400"/>
      <c r="M86" s="400"/>
      <c r="N86" s="400"/>
      <c r="O86" s="401"/>
      <c r="P86" s="464"/>
      <c r="Q86" s="464"/>
      <c r="R86" s="464"/>
      <c r="S86" s="464"/>
      <c r="T86" s="464"/>
      <c r="U86" s="464"/>
      <c r="V86" s="464"/>
      <c r="W86" s="464"/>
      <c r="X86" s="465"/>
      <c r="Y86" s="909" t="s">
        <v>51</v>
      </c>
      <c r="Z86" s="801"/>
      <c r="AA86" s="802"/>
      <c r="AB86" s="461"/>
      <c r="AC86" s="461"/>
      <c r="AD86" s="461"/>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09" t="s">
        <v>13</v>
      </c>
      <c r="Z87" s="801"/>
      <c r="AA87" s="802"/>
      <c r="AB87" s="910" t="s">
        <v>14</v>
      </c>
      <c r="AC87" s="910"/>
      <c r="AD87" s="910"/>
      <c r="AE87" s="580"/>
      <c r="AF87" s="581"/>
      <c r="AG87" s="581"/>
      <c r="AH87" s="581"/>
      <c r="AI87" s="580"/>
      <c r="AJ87" s="581"/>
      <c r="AK87" s="581"/>
      <c r="AL87" s="581"/>
      <c r="AM87" s="580"/>
      <c r="AN87" s="581"/>
      <c r="AO87" s="581"/>
      <c r="AP87" s="581"/>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68" t="s">
        <v>139</v>
      </c>
      <c r="C88" s="469"/>
      <c r="D88" s="469"/>
      <c r="E88" s="469"/>
      <c r="F88" s="470"/>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28" t="s">
        <v>501</v>
      </c>
      <c r="AF88" s="428"/>
      <c r="AG88" s="428"/>
      <c r="AH88" s="428"/>
      <c r="AI88" s="428" t="s">
        <v>653</v>
      </c>
      <c r="AJ88" s="428"/>
      <c r="AK88" s="428"/>
      <c r="AL88" s="428"/>
      <c r="AM88" s="428" t="s">
        <v>469</v>
      </c>
      <c r="AN88" s="428"/>
      <c r="AO88" s="428"/>
      <c r="AP88" s="428"/>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5"/>
      <c r="AC89" s="502"/>
      <c r="AD89" s="503"/>
      <c r="AE89" s="428"/>
      <c r="AF89" s="428"/>
      <c r="AG89" s="428"/>
      <c r="AH89" s="428"/>
      <c r="AI89" s="428"/>
      <c r="AJ89" s="428"/>
      <c r="AK89" s="428"/>
      <c r="AL89" s="428"/>
      <c r="AM89" s="428"/>
      <c r="AN89" s="428"/>
      <c r="AO89" s="428"/>
      <c r="AP89" s="428"/>
      <c r="AQ89" s="511"/>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05" t="s">
        <v>58</v>
      </c>
      <c r="Z90" s="906"/>
      <c r="AA90" s="907"/>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8"/>
      <c r="H91" s="400"/>
      <c r="I91" s="400"/>
      <c r="J91" s="400"/>
      <c r="K91" s="400"/>
      <c r="L91" s="400"/>
      <c r="M91" s="400"/>
      <c r="N91" s="400"/>
      <c r="O91" s="401"/>
      <c r="P91" s="464"/>
      <c r="Q91" s="464"/>
      <c r="R91" s="464"/>
      <c r="S91" s="464"/>
      <c r="T91" s="464"/>
      <c r="U91" s="464"/>
      <c r="V91" s="464"/>
      <c r="W91" s="464"/>
      <c r="X91" s="465"/>
      <c r="Y91" s="909" t="s">
        <v>51</v>
      </c>
      <c r="Z91" s="801"/>
      <c r="AA91" s="802"/>
      <c r="AB91" s="461"/>
      <c r="AC91" s="461"/>
      <c r="AD91" s="461"/>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09" t="s">
        <v>13</v>
      </c>
      <c r="Z92" s="801"/>
      <c r="AA92" s="802"/>
      <c r="AB92" s="910" t="s">
        <v>14</v>
      </c>
      <c r="AC92" s="910"/>
      <c r="AD92" s="910"/>
      <c r="AE92" s="580"/>
      <c r="AF92" s="581"/>
      <c r="AG92" s="581"/>
      <c r="AH92" s="581"/>
      <c r="AI92" s="580"/>
      <c r="AJ92" s="581"/>
      <c r="AK92" s="581"/>
      <c r="AL92" s="581"/>
      <c r="AM92" s="580"/>
      <c r="AN92" s="581"/>
      <c r="AO92" s="581"/>
      <c r="AP92" s="581"/>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28" t="s">
        <v>501</v>
      </c>
      <c r="AF93" s="428"/>
      <c r="AG93" s="428"/>
      <c r="AH93" s="428"/>
      <c r="AI93" s="428" t="s">
        <v>653</v>
      </c>
      <c r="AJ93" s="428"/>
      <c r="AK93" s="428"/>
      <c r="AL93" s="428"/>
      <c r="AM93" s="428" t="s">
        <v>469</v>
      </c>
      <c r="AN93" s="428"/>
      <c r="AO93" s="428"/>
      <c r="AP93" s="428"/>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5"/>
      <c r="AC94" s="502"/>
      <c r="AD94" s="503"/>
      <c r="AE94" s="428"/>
      <c r="AF94" s="428"/>
      <c r="AG94" s="428"/>
      <c r="AH94" s="428"/>
      <c r="AI94" s="428"/>
      <c r="AJ94" s="428"/>
      <c r="AK94" s="428"/>
      <c r="AL94" s="428"/>
      <c r="AM94" s="428"/>
      <c r="AN94" s="428"/>
      <c r="AO94" s="428"/>
      <c r="AP94" s="428"/>
      <c r="AQ94" s="511"/>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05" t="s">
        <v>58</v>
      </c>
      <c r="Z95" s="906"/>
      <c r="AA95" s="907"/>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8"/>
      <c r="H96" s="400"/>
      <c r="I96" s="400"/>
      <c r="J96" s="400"/>
      <c r="K96" s="400"/>
      <c r="L96" s="400"/>
      <c r="M96" s="400"/>
      <c r="N96" s="400"/>
      <c r="O96" s="401"/>
      <c r="P96" s="464"/>
      <c r="Q96" s="464"/>
      <c r="R96" s="464"/>
      <c r="S96" s="464"/>
      <c r="T96" s="464"/>
      <c r="U96" s="464"/>
      <c r="V96" s="464"/>
      <c r="W96" s="464"/>
      <c r="X96" s="465"/>
      <c r="Y96" s="909" t="s">
        <v>51</v>
      </c>
      <c r="Z96" s="801"/>
      <c r="AA96" s="802"/>
      <c r="AB96" s="461"/>
      <c r="AC96" s="461"/>
      <c r="AD96" s="461"/>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6"/>
      <c r="Q97" s="466"/>
      <c r="R97" s="466"/>
      <c r="S97" s="466"/>
      <c r="T97" s="466"/>
      <c r="U97" s="466"/>
      <c r="V97" s="466"/>
      <c r="W97" s="466"/>
      <c r="X97" s="467"/>
      <c r="Y97" s="909" t="s">
        <v>13</v>
      </c>
      <c r="Z97" s="801"/>
      <c r="AA97" s="802"/>
      <c r="AB97" s="910" t="s">
        <v>14</v>
      </c>
      <c r="AC97" s="910"/>
      <c r="AD97" s="910"/>
      <c r="AE97" s="580"/>
      <c r="AF97" s="581"/>
      <c r="AG97" s="581"/>
      <c r="AH97" s="581"/>
      <c r="AI97" s="580"/>
      <c r="AJ97" s="581"/>
      <c r="AK97" s="581"/>
      <c r="AL97" s="581"/>
      <c r="AM97" s="580"/>
      <c r="AN97" s="581"/>
      <c r="AO97" s="581"/>
      <c r="AP97" s="581"/>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4" t="s">
        <v>11</v>
      </c>
      <c r="AC99" s="414"/>
      <c r="AD99" s="414"/>
      <c r="AE99" s="428" t="s">
        <v>501</v>
      </c>
      <c r="AF99" s="428"/>
      <c r="AG99" s="428"/>
      <c r="AH99" s="428"/>
      <c r="AI99" s="428" t="s">
        <v>653</v>
      </c>
      <c r="AJ99" s="428"/>
      <c r="AK99" s="428"/>
      <c r="AL99" s="428"/>
      <c r="AM99" s="428" t="s">
        <v>469</v>
      </c>
      <c r="AN99" s="428"/>
      <c r="AO99" s="428"/>
      <c r="AP99" s="428"/>
      <c r="AQ99" s="423" t="s">
        <v>500</v>
      </c>
      <c r="AR99" s="424"/>
      <c r="AS99" s="424"/>
      <c r="AT99" s="425"/>
      <c r="AU99" s="423" t="s">
        <v>678</v>
      </c>
      <c r="AV99" s="424"/>
      <c r="AW99" s="424"/>
      <c r="AX99" s="426"/>
      <c r="AY99">
        <f>COUNTA($G$100)</f>
        <v>0</v>
      </c>
    </row>
    <row r="100" spans="1:60" ht="23.25" hidden="1" customHeight="1" x14ac:dyDescent="0.15">
      <c r="A100" s="363"/>
      <c r="B100" s="332"/>
      <c r="C100" s="332"/>
      <c r="D100" s="332"/>
      <c r="E100" s="332"/>
      <c r="F100" s="333"/>
      <c r="G100" s="442"/>
      <c r="H100" s="373"/>
      <c r="I100" s="373"/>
      <c r="J100" s="373"/>
      <c r="K100" s="373"/>
      <c r="L100" s="373"/>
      <c r="M100" s="373"/>
      <c r="N100" s="373"/>
      <c r="O100" s="373"/>
      <c r="P100" s="443"/>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7"/>
      <c r="AV100" s="418"/>
      <c r="AW100" s="418"/>
      <c r="AX100" s="419"/>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0" t="s">
        <v>53</v>
      </c>
      <c r="Z101" s="421"/>
      <c r="AA101" s="422"/>
      <c r="AB101" s="386"/>
      <c r="AC101" s="386"/>
      <c r="AD101" s="386"/>
      <c r="AE101" s="388"/>
      <c r="AF101" s="388"/>
      <c r="AG101" s="388"/>
      <c r="AH101" s="388"/>
      <c r="AI101" s="388"/>
      <c r="AJ101" s="388"/>
      <c r="AK101" s="388"/>
      <c r="AL101" s="388"/>
      <c r="AM101" s="388"/>
      <c r="AN101" s="388"/>
      <c r="AO101" s="388"/>
      <c r="AP101" s="388"/>
      <c r="AQ101" s="388"/>
      <c r="AR101" s="388"/>
      <c r="AS101" s="388"/>
      <c r="AT101" s="388"/>
      <c r="AU101" s="427"/>
      <c r="AV101" s="418"/>
      <c r="AW101" s="418"/>
      <c r="AX101" s="419"/>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58"/>
      <c r="Z102" s="459"/>
      <c r="AA102" s="460"/>
      <c r="AB102" s="237" t="s">
        <v>11</v>
      </c>
      <c r="AC102" s="238"/>
      <c r="AD102" s="267"/>
      <c r="AE102" s="428" t="s">
        <v>501</v>
      </c>
      <c r="AF102" s="428"/>
      <c r="AG102" s="428"/>
      <c r="AH102" s="428"/>
      <c r="AI102" s="428" t="s">
        <v>653</v>
      </c>
      <c r="AJ102" s="428"/>
      <c r="AK102" s="428"/>
      <c r="AL102" s="428"/>
      <c r="AM102" s="428" t="s">
        <v>469</v>
      </c>
      <c r="AN102" s="428"/>
      <c r="AO102" s="428"/>
      <c r="AP102" s="428"/>
      <c r="AQ102" s="429" t="s">
        <v>679</v>
      </c>
      <c r="AR102" s="430"/>
      <c r="AS102" s="430"/>
      <c r="AT102" s="430"/>
      <c r="AU102" s="430"/>
      <c r="AV102" s="430"/>
      <c r="AW102" s="430"/>
      <c r="AX102" s="431"/>
      <c r="AY102">
        <f>IF(SUBSTITUTE(SUBSTITUTE($G$103,"／",""),"　","")="",0,1)</f>
        <v>0</v>
      </c>
    </row>
    <row r="103" spans="1:60" ht="23.25" hidden="1" customHeight="1" x14ac:dyDescent="0.15">
      <c r="A103" s="478"/>
      <c r="B103" s="337"/>
      <c r="C103" s="337"/>
      <c r="D103" s="337"/>
      <c r="E103" s="337"/>
      <c r="F103" s="479"/>
      <c r="G103" s="474" t="s">
        <v>668</v>
      </c>
      <c r="H103" s="410"/>
      <c r="I103" s="410"/>
      <c r="J103" s="410"/>
      <c r="K103" s="410"/>
      <c r="L103" s="410"/>
      <c r="M103" s="410"/>
      <c r="N103" s="410"/>
      <c r="O103" s="410"/>
      <c r="P103" s="410"/>
      <c r="Q103" s="410"/>
      <c r="R103" s="410"/>
      <c r="S103" s="410"/>
      <c r="T103" s="410"/>
      <c r="U103" s="410"/>
      <c r="V103" s="410"/>
      <c r="W103" s="410"/>
      <c r="X103" s="410"/>
      <c r="Y103" s="432" t="s">
        <v>666</v>
      </c>
      <c r="Z103" s="433"/>
      <c r="AA103" s="434"/>
      <c r="AB103" s="435"/>
      <c r="AC103" s="436"/>
      <c r="AD103" s="437"/>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75"/>
      <c r="H104" s="411"/>
      <c r="I104" s="411"/>
      <c r="J104" s="411"/>
      <c r="K104" s="411"/>
      <c r="L104" s="411"/>
      <c r="M104" s="411"/>
      <c r="N104" s="411"/>
      <c r="O104" s="411"/>
      <c r="P104" s="411"/>
      <c r="Q104" s="411"/>
      <c r="R104" s="411"/>
      <c r="S104" s="411"/>
      <c r="T104" s="411"/>
      <c r="U104" s="411"/>
      <c r="V104" s="411"/>
      <c r="W104" s="411"/>
      <c r="X104" s="411"/>
      <c r="Y104" s="402" t="s">
        <v>669</v>
      </c>
      <c r="Z104" s="412"/>
      <c r="AA104" s="413"/>
      <c r="AB104" s="438" t="s">
        <v>670</v>
      </c>
      <c r="AC104" s="439"/>
      <c r="AD104" s="440"/>
      <c r="AE104" s="441"/>
      <c r="AF104" s="441"/>
      <c r="AG104" s="441"/>
      <c r="AH104" s="441"/>
      <c r="AI104" s="441"/>
      <c r="AJ104" s="441"/>
      <c r="AK104" s="441"/>
      <c r="AL104" s="441"/>
      <c r="AM104" s="441"/>
      <c r="AN104" s="441"/>
      <c r="AO104" s="441"/>
      <c r="AP104" s="441"/>
      <c r="AQ104" s="441"/>
      <c r="AR104" s="441"/>
      <c r="AS104" s="441"/>
      <c r="AT104" s="441"/>
      <c r="AU104" s="441"/>
      <c r="AV104" s="441"/>
      <c r="AW104" s="441"/>
      <c r="AX104" s="444"/>
      <c r="AY104">
        <f>$AY$102</f>
        <v>0</v>
      </c>
    </row>
    <row r="105" spans="1:60" ht="18.75" hidden="1" customHeight="1" x14ac:dyDescent="0.15">
      <c r="A105" s="519" t="s">
        <v>316</v>
      </c>
      <c r="B105" s="520"/>
      <c r="C105" s="520"/>
      <c r="D105" s="520"/>
      <c r="E105" s="520"/>
      <c r="F105" s="521"/>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28" t="s">
        <v>501</v>
      </c>
      <c r="AF105" s="428"/>
      <c r="AG105" s="428"/>
      <c r="AH105" s="428"/>
      <c r="AI105" s="428" t="s">
        <v>653</v>
      </c>
      <c r="AJ105" s="428"/>
      <c r="AK105" s="428"/>
      <c r="AL105" s="428"/>
      <c r="AM105" s="428" t="s">
        <v>469</v>
      </c>
      <c r="AN105" s="428"/>
      <c r="AO105" s="428"/>
      <c r="AP105" s="428"/>
      <c r="AQ105" s="471" t="s">
        <v>223</v>
      </c>
      <c r="AR105" s="472"/>
      <c r="AS105" s="472"/>
      <c r="AT105" s="473"/>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5"/>
      <c r="AC106" s="502"/>
      <c r="AD106" s="503"/>
      <c r="AE106" s="428"/>
      <c r="AF106" s="428"/>
      <c r="AG106" s="428"/>
      <c r="AH106" s="428"/>
      <c r="AI106" s="428"/>
      <c r="AJ106" s="428"/>
      <c r="AK106" s="428"/>
      <c r="AL106" s="428"/>
      <c r="AM106" s="428"/>
      <c r="AN106" s="428"/>
      <c r="AO106" s="428"/>
      <c r="AP106" s="428"/>
      <c r="AQ106" s="445"/>
      <c r="AR106" s="446"/>
      <c r="AS106" s="447" t="s">
        <v>224</v>
      </c>
      <c r="AT106" s="448"/>
      <c r="AU106" s="449"/>
      <c r="AV106" s="449"/>
      <c r="AW106" s="339" t="s">
        <v>170</v>
      </c>
      <c r="AX106" s="344"/>
      <c r="AY106">
        <f t="shared" ref="AY106:AY111" si="3">$AY$105</f>
        <v>0</v>
      </c>
    </row>
    <row r="107" spans="1:60" ht="23.25" hidden="1" customHeight="1" x14ac:dyDescent="0.15">
      <c r="A107" s="525"/>
      <c r="B107" s="523"/>
      <c r="C107" s="523"/>
      <c r="D107" s="523"/>
      <c r="E107" s="523"/>
      <c r="F107" s="524"/>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6"/>
      <c r="B108" s="527"/>
      <c r="C108" s="527"/>
      <c r="D108" s="527"/>
      <c r="E108" s="527"/>
      <c r="F108" s="528"/>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1"/>
      <c r="AC108" s="461"/>
      <c r="AD108" s="461"/>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5"/>
      <c r="B109" s="523"/>
      <c r="C109" s="523"/>
      <c r="D109" s="523"/>
      <c r="E109" s="523"/>
      <c r="F109" s="524"/>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344</v>
      </c>
      <c r="B110" s="469"/>
      <c r="C110" s="469"/>
      <c r="D110" s="469"/>
      <c r="E110" s="469"/>
      <c r="F110" s="470"/>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8"/>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68" t="s">
        <v>139</v>
      </c>
      <c r="C117" s="469"/>
      <c r="D117" s="469"/>
      <c r="E117" s="469"/>
      <c r="F117" s="470"/>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28" t="s">
        <v>501</v>
      </c>
      <c r="AF117" s="428"/>
      <c r="AG117" s="428"/>
      <c r="AH117" s="428"/>
      <c r="AI117" s="428" t="s">
        <v>653</v>
      </c>
      <c r="AJ117" s="428"/>
      <c r="AK117" s="428"/>
      <c r="AL117" s="428"/>
      <c r="AM117" s="428" t="s">
        <v>469</v>
      </c>
      <c r="AN117" s="428"/>
      <c r="AO117" s="428"/>
      <c r="AP117" s="428"/>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5"/>
      <c r="AC118" s="502"/>
      <c r="AD118" s="503"/>
      <c r="AE118" s="428"/>
      <c r="AF118" s="428"/>
      <c r="AG118" s="428"/>
      <c r="AH118" s="428"/>
      <c r="AI118" s="428"/>
      <c r="AJ118" s="428"/>
      <c r="AK118" s="428"/>
      <c r="AL118" s="428"/>
      <c r="AM118" s="428"/>
      <c r="AN118" s="428"/>
      <c r="AO118" s="428"/>
      <c r="AP118" s="428"/>
      <c r="AQ118" s="511"/>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05" t="s">
        <v>58</v>
      </c>
      <c r="Z119" s="906"/>
      <c r="AA119" s="907"/>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8"/>
      <c r="H120" s="400"/>
      <c r="I120" s="400"/>
      <c r="J120" s="400"/>
      <c r="K120" s="400"/>
      <c r="L120" s="400"/>
      <c r="M120" s="400"/>
      <c r="N120" s="400"/>
      <c r="O120" s="401"/>
      <c r="P120" s="464"/>
      <c r="Q120" s="464"/>
      <c r="R120" s="464"/>
      <c r="S120" s="464"/>
      <c r="T120" s="464"/>
      <c r="U120" s="464"/>
      <c r="V120" s="464"/>
      <c r="W120" s="464"/>
      <c r="X120" s="465"/>
      <c r="Y120" s="909" t="s">
        <v>51</v>
      </c>
      <c r="Z120" s="801"/>
      <c r="AA120" s="802"/>
      <c r="AB120" s="461"/>
      <c r="AC120" s="461"/>
      <c r="AD120" s="461"/>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09" t="s">
        <v>13</v>
      </c>
      <c r="Z121" s="801"/>
      <c r="AA121" s="802"/>
      <c r="AB121" s="910" t="s">
        <v>14</v>
      </c>
      <c r="AC121" s="910"/>
      <c r="AD121" s="910"/>
      <c r="AE121" s="580"/>
      <c r="AF121" s="581"/>
      <c r="AG121" s="581"/>
      <c r="AH121" s="581"/>
      <c r="AI121" s="580"/>
      <c r="AJ121" s="581"/>
      <c r="AK121" s="581"/>
      <c r="AL121" s="581"/>
      <c r="AM121" s="580"/>
      <c r="AN121" s="581"/>
      <c r="AO121" s="581"/>
      <c r="AP121" s="581"/>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28" t="s">
        <v>501</v>
      </c>
      <c r="AF122" s="428"/>
      <c r="AG122" s="428"/>
      <c r="AH122" s="428"/>
      <c r="AI122" s="428" t="s">
        <v>653</v>
      </c>
      <c r="AJ122" s="428"/>
      <c r="AK122" s="428"/>
      <c r="AL122" s="428"/>
      <c r="AM122" s="428" t="s">
        <v>469</v>
      </c>
      <c r="AN122" s="428"/>
      <c r="AO122" s="428"/>
      <c r="AP122" s="428"/>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5"/>
      <c r="AC123" s="502"/>
      <c r="AD123" s="503"/>
      <c r="AE123" s="428"/>
      <c r="AF123" s="428"/>
      <c r="AG123" s="428"/>
      <c r="AH123" s="428"/>
      <c r="AI123" s="428"/>
      <c r="AJ123" s="428"/>
      <c r="AK123" s="428"/>
      <c r="AL123" s="428"/>
      <c r="AM123" s="428"/>
      <c r="AN123" s="428"/>
      <c r="AO123" s="428"/>
      <c r="AP123" s="428"/>
      <c r="AQ123" s="511"/>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05" t="s">
        <v>58</v>
      </c>
      <c r="Z124" s="906"/>
      <c r="AA124" s="907"/>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8"/>
      <c r="H125" s="400"/>
      <c r="I125" s="400"/>
      <c r="J125" s="400"/>
      <c r="K125" s="400"/>
      <c r="L125" s="400"/>
      <c r="M125" s="400"/>
      <c r="N125" s="400"/>
      <c r="O125" s="401"/>
      <c r="P125" s="464"/>
      <c r="Q125" s="464"/>
      <c r="R125" s="464"/>
      <c r="S125" s="464"/>
      <c r="T125" s="464"/>
      <c r="U125" s="464"/>
      <c r="V125" s="464"/>
      <c r="W125" s="464"/>
      <c r="X125" s="465"/>
      <c r="Y125" s="909" t="s">
        <v>51</v>
      </c>
      <c r="Z125" s="801"/>
      <c r="AA125" s="802"/>
      <c r="AB125" s="461"/>
      <c r="AC125" s="461"/>
      <c r="AD125" s="461"/>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09" t="s">
        <v>13</v>
      </c>
      <c r="Z126" s="801"/>
      <c r="AA126" s="802"/>
      <c r="AB126" s="910" t="s">
        <v>14</v>
      </c>
      <c r="AC126" s="910"/>
      <c r="AD126" s="910"/>
      <c r="AE126" s="580"/>
      <c r="AF126" s="581"/>
      <c r="AG126" s="581"/>
      <c r="AH126" s="581"/>
      <c r="AI126" s="580"/>
      <c r="AJ126" s="581"/>
      <c r="AK126" s="581"/>
      <c r="AL126" s="581"/>
      <c r="AM126" s="580"/>
      <c r="AN126" s="581"/>
      <c r="AO126" s="581"/>
      <c r="AP126" s="581"/>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28" t="s">
        <v>501</v>
      </c>
      <c r="AF127" s="428"/>
      <c r="AG127" s="428"/>
      <c r="AH127" s="428"/>
      <c r="AI127" s="428" t="s">
        <v>653</v>
      </c>
      <c r="AJ127" s="428"/>
      <c r="AK127" s="428"/>
      <c r="AL127" s="428"/>
      <c r="AM127" s="428" t="s">
        <v>469</v>
      </c>
      <c r="AN127" s="428"/>
      <c r="AO127" s="428"/>
      <c r="AP127" s="428"/>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5"/>
      <c r="AC128" s="502"/>
      <c r="AD128" s="503"/>
      <c r="AE128" s="428"/>
      <c r="AF128" s="428"/>
      <c r="AG128" s="428"/>
      <c r="AH128" s="428"/>
      <c r="AI128" s="428"/>
      <c r="AJ128" s="428"/>
      <c r="AK128" s="428"/>
      <c r="AL128" s="428"/>
      <c r="AM128" s="428"/>
      <c r="AN128" s="428"/>
      <c r="AO128" s="428"/>
      <c r="AP128" s="428"/>
      <c r="AQ128" s="511"/>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05" t="s">
        <v>58</v>
      </c>
      <c r="Z129" s="906"/>
      <c r="AA129" s="907"/>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8"/>
      <c r="H130" s="400"/>
      <c r="I130" s="400"/>
      <c r="J130" s="400"/>
      <c r="K130" s="400"/>
      <c r="L130" s="400"/>
      <c r="M130" s="400"/>
      <c r="N130" s="400"/>
      <c r="O130" s="401"/>
      <c r="P130" s="464"/>
      <c r="Q130" s="464"/>
      <c r="R130" s="464"/>
      <c r="S130" s="464"/>
      <c r="T130" s="464"/>
      <c r="U130" s="464"/>
      <c r="V130" s="464"/>
      <c r="W130" s="464"/>
      <c r="X130" s="465"/>
      <c r="Y130" s="909" t="s">
        <v>51</v>
      </c>
      <c r="Z130" s="801"/>
      <c r="AA130" s="802"/>
      <c r="AB130" s="461"/>
      <c r="AC130" s="461"/>
      <c r="AD130" s="461"/>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6"/>
      <c r="Q131" s="466"/>
      <c r="R131" s="466"/>
      <c r="S131" s="466"/>
      <c r="T131" s="466"/>
      <c r="U131" s="466"/>
      <c r="V131" s="466"/>
      <c r="W131" s="466"/>
      <c r="X131" s="467"/>
      <c r="Y131" s="909" t="s">
        <v>13</v>
      </c>
      <c r="Z131" s="801"/>
      <c r="AA131" s="802"/>
      <c r="AB131" s="910" t="s">
        <v>14</v>
      </c>
      <c r="AC131" s="910"/>
      <c r="AD131" s="910"/>
      <c r="AE131" s="580"/>
      <c r="AF131" s="581"/>
      <c r="AG131" s="581"/>
      <c r="AH131" s="581"/>
      <c r="AI131" s="580"/>
      <c r="AJ131" s="581"/>
      <c r="AK131" s="581"/>
      <c r="AL131" s="581"/>
      <c r="AM131" s="580"/>
      <c r="AN131" s="581"/>
      <c r="AO131" s="581"/>
      <c r="AP131" s="581"/>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4" t="s">
        <v>11</v>
      </c>
      <c r="AC133" s="414"/>
      <c r="AD133" s="414"/>
      <c r="AE133" s="428" t="s">
        <v>501</v>
      </c>
      <c r="AF133" s="428"/>
      <c r="AG133" s="428"/>
      <c r="AH133" s="428"/>
      <c r="AI133" s="428" t="s">
        <v>653</v>
      </c>
      <c r="AJ133" s="428"/>
      <c r="AK133" s="428"/>
      <c r="AL133" s="428"/>
      <c r="AM133" s="428" t="s">
        <v>469</v>
      </c>
      <c r="AN133" s="428"/>
      <c r="AO133" s="428"/>
      <c r="AP133" s="428"/>
      <c r="AQ133" s="423" t="s">
        <v>500</v>
      </c>
      <c r="AR133" s="424"/>
      <c r="AS133" s="424"/>
      <c r="AT133" s="425"/>
      <c r="AU133" s="423" t="s">
        <v>678</v>
      </c>
      <c r="AV133" s="424"/>
      <c r="AW133" s="424"/>
      <c r="AX133" s="426"/>
      <c r="AY133">
        <f>COUNTA($G$134)</f>
        <v>0</v>
      </c>
    </row>
    <row r="134" spans="1:60" ht="23.25" hidden="1" customHeight="1" x14ac:dyDescent="0.15">
      <c r="A134" s="363"/>
      <c r="B134" s="332"/>
      <c r="C134" s="332"/>
      <c r="D134" s="332"/>
      <c r="E134" s="332"/>
      <c r="F134" s="333"/>
      <c r="G134" s="442"/>
      <c r="H134" s="373"/>
      <c r="I134" s="373"/>
      <c r="J134" s="373"/>
      <c r="K134" s="373"/>
      <c r="L134" s="373"/>
      <c r="M134" s="373"/>
      <c r="N134" s="373"/>
      <c r="O134" s="373"/>
      <c r="P134" s="443"/>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7"/>
      <c r="AV134" s="418"/>
      <c r="AW134" s="418"/>
      <c r="AX134" s="419"/>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0" t="s">
        <v>53</v>
      </c>
      <c r="Z135" s="421"/>
      <c r="AA135" s="422"/>
      <c r="AB135" s="386"/>
      <c r="AC135" s="386"/>
      <c r="AD135" s="386"/>
      <c r="AE135" s="388"/>
      <c r="AF135" s="388"/>
      <c r="AG135" s="388"/>
      <c r="AH135" s="388"/>
      <c r="AI135" s="388"/>
      <c r="AJ135" s="388"/>
      <c r="AK135" s="388"/>
      <c r="AL135" s="388"/>
      <c r="AM135" s="388"/>
      <c r="AN135" s="388"/>
      <c r="AO135" s="388"/>
      <c r="AP135" s="388"/>
      <c r="AQ135" s="388"/>
      <c r="AR135" s="388"/>
      <c r="AS135" s="388"/>
      <c r="AT135" s="388"/>
      <c r="AU135" s="427"/>
      <c r="AV135" s="418"/>
      <c r="AW135" s="418"/>
      <c r="AX135" s="419"/>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58"/>
      <c r="Z136" s="459"/>
      <c r="AA136" s="460"/>
      <c r="AB136" s="237" t="s">
        <v>11</v>
      </c>
      <c r="AC136" s="238"/>
      <c r="AD136" s="267"/>
      <c r="AE136" s="428" t="s">
        <v>501</v>
      </c>
      <c r="AF136" s="428"/>
      <c r="AG136" s="428"/>
      <c r="AH136" s="428"/>
      <c r="AI136" s="428" t="s">
        <v>653</v>
      </c>
      <c r="AJ136" s="428"/>
      <c r="AK136" s="428"/>
      <c r="AL136" s="428"/>
      <c r="AM136" s="428" t="s">
        <v>469</v>
      </c>
      <c r="AN136" s="428"/>
      <c r="AO136" s="428"/>
      <c r="AP136" s="428"/>
      <c r="AQ136" s="429" t="s">
        <v>679</v>
      </c>
      <c r="AR136" s="430"/>
      <c r="AS136" s="430"/>
      <c r="AT136" s="430"/>
      <c r="AU136" s="430"/>
      <c r="AV136" s="430"/>
      <c r="AW136" s="430"/>
      <c r="AX136" s="431"/>
      <c r="AY136">
        <f>IF(SUBSTITUTE(SUBSTITUTE($G$137,"／",""),"　","")="",0,1)</f>
        <v>0</v>
      </c>
    </row>
    <row r="137" spans="1:60" ht="23.25" hidden="1" customHeight="1" x14ac:dyDescent="0.15">
      <c r="A137" s="478"/>
      <c r="B137" s="337"/>
      <c r="C137" s="337"/>
      <c r="D137" s="337"/>
      <c r="E137" s="337"/>
      <c r="F137" s="479"/>
      <c r="G137" s="474" t="s">
        <v>668</v>
      </c>
      <c r="H137" s="410"/>
      <c r="I137" s="410"/>
      <c r="J137" s="410"/>
      <c r="K137" s="410"/>
      <c r="L137" s="410"/>
      <c r="M137" s="410"/>
      <c r="N137" s="410"/>
      <c r="O137" s="410"/>
      <c r="P137" s="410"/>
      <c r="Q137" s="410"/>
      <c r="R137" s="410"/>
      <c r="S137" s="410"/>
      <c r="T137" s="410"/>
      <c r="U137" s="410"/>
      <c r="V137" s="410"/>
      <c r="W137" s="410"/>
      <c r="X137" s="410"/>
      <c r="Y137" s="432" t="s">
        <v>666</v>
      </c>
      <c r="Z137" s="433"/>
      <c r="AA137" s="434"/>
      <c r="AB137" s="435"/>
      <c r="AC137" s="436"/>
      <c r="AD137" s="437"/>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75"/>
      <c r="H138" s="411"/>
      <c r="I138" s="411"/>
      <c r="J138" s="411"/>
      <c r="K138" s="411"/>
      <c r="L138" s="411"/>
      <c r="M138" s="411"/>
      <c r="N138" s="411"/>
      <c r="O138" s="411"/>
      <c r="P138" s="411"/>
      <c r="Q138" s="411"/>
      <c r="R138" s="411"/>
      <c r="S138" s="411"/>
      <c r="T138" s="411"/>
      <c r="U138" s="411"/>
      <c r="V138" s="411"/>
      <c r="W138" s="411"/>
      <c r="X138" s="411"/>
      <c r="Y138" s="402" t="s">
        <v>669</v>
      </c>
      <c r="Z138" s="412"/>
      <c r="AA138" s="413"/>
      <c r="AB138" s="438" t="s">
        <v>670</v>
      </c>
      <c r="AC138" s="439"/>
      <c r="AD138" s="440"/>
      <c r="AE138" s="441"/>
      <c r="AF138" s="441"/>
      <c r="AG138" s="441"/>
      <c r="AH138" s="441"/>
      <c r="AI138" s="441"/>
      <c r="AJ138" s="441"/>
      <c r="AK138" s="441"/>
      <c r="AL138" s="441"/>
      <c r="AM138" s="441"/>
      <c r="AN138" s="441"/>
      <c r="AO138" s="441"/>
      <c r="AP138" s="441"/>
      <c r="AQ138" s="441"/>
      <c r="AR138" s="441"/>
      <c r="AS138" s="441"/>
      <c r="AT138" s="441"/>
      <c r="AU138" s="441"/>
      <c r="AV138" s="441"/>
      <c r="AW138" s="441"/>
      <c r="AX138" s="444"/>
      <c r="AY138">
        <f>$AY$136</f>
        <v>0</v>
      </c>
    </row>
    <row r="139" spans="1:60" ht="18.75" hidden="1" customHeight="1" x14ac:dyDescent="0.15">
      <c r="A139" s="519" t="s">
        <v>316</v>
      </c>
      <c r="B139" s="520"/>
      <c r="C139" s="520"/>
      <c r="D139" s="520"/>
      <c r="E139" s="520"/>
      <c r="F139" s="521"/>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28" t="s">
        <v>501</v>
      </c>
      <c r="AF139" s="428"/>
      <c r="AG139" s="428"/>
      <c r="AH139" s="428"/>
      <c r="AI139" s="428" t="s">
        <v>653</v>
      </c>
      <c r="AJ139" s="428"/>
      <c r="AK139" s="428"/>
      <c r="AL139" s="428"/>
      <c r="AM139" s="428" t="s">
        <v>469</v>
      </c>
      <c r="AN139" s="428"/>
      <c r="AO139" s="428"/>
      <c r="AP139" s="428"/>
      <c r="AQ139" s="471" t="s">
        <v>223</v>
      </c>
      <c r="AR139" s="472"/>
      <c r="AS139" s="472"/>
      <c r="AT139" s="473"/>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5"/>
      <c r="AC140" s="502"/>
      <c r="AD140" s="503"/>
      <c r="AE140" s="428"/>
      <c r="AF140" s="428"/>
      <c r="AG140" s="428"/>
      <c r="AH140" s="428"/>
      <c r="AI140" s="428"/>
      <c r="AJ140" s="428"/>
      <c r="AK140" s="428"/>
      <c r="AL140" s="428"/>
      <c r="AM140" s="428"/>
      <c r="AN140" s="428"/>
      <c r="AO140" s="428"/>
      <c r="AP140" s="428"/>
      <c r="AQ140" s="445"/>
      <c r="AR140" s="446"/>
      <c r="AS140" s="447" t="s">
        <v>224</v>
      </c>
      <c r="AT140" s="448"/>
      <c r="AU140" s="449"/>
      <c r="AV140" s="449"/>
      <c r="AW140" s="339" t="s">
        <v>170</v>
      </c>
      <c r="AX140" s="344"/>
      <c r="AY140">
        <f t="shared" ref="AY140:AY145" si="5">$AY$139</f>
        <v>0</v>
      </c>
    </row>
    <row r="141" spans="1:60" ht="23.25" hidden="1" customHeight="1" x14ac:dyDescent="0.15">
      <c r="A141" s="525"/>
      <c r="B141" s="523"/>
      <c r="C141" s="523"/>
      <c r="D141" s="523"/>
      <c r="E141" s="523"/>
      <c r="F141" s="524"/>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6"/>
      <c r="B142" s="527"/>
      <c r="C142" s="527"/>
      <c r="D142" s="527"/>
      <c r="E142" s="527"/>
      <c r="F142" s="528"/>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1"/>
      <c r="AC142" s="461"/>
      <c r="AD142" s="461"/>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5"/>
      <c r="B143" s="523"/>
      <c r="C143" s="523"/>
      <c r="D143" s="523"/>
      <c r="E143" s="523"/>
      <c r="F143" s="524"/>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344</v>
      </c>
      <c r="B144" s="469"/>
      <c r="C144" s="469"/>
      <c r="D144" s="469"/>
      <c r="E144" s="469"/>
      <c r="F144" s="470"/>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8"/>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68" t="s">
        <v>139</v>
      </c>
      <c r="C151" s="469"/>
      <c r="D151" s="469"/>
      <c r="E151" s="469"/>
      <c r="F151" s="470"/>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28" t="s">
        <v>501</v>
      </c>
      <c r="AF151" s="428"/>
      <c r="AG151" s="428"/>
      <c r="AH151" s="428"/>
      <c r="AI151" s="428" t="s">
        <v>653</v>
      </c>
      <c r="AJ151" s="428"/>
      <c r="AK151" s="428"/>
      <c r="AL151" s="428"/>
      <c r="AM151" s="428" t="s">
        <v>469</v>
      </c>
      <c r="AN151" s="428"/>
      <c r="AO151" s="428"/>
      <c r="AP151" s="428"/>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5"/>
      <c r="AC152" s="502"/>
      <c r="AD152" s="503"/>
      <c r="AE152" s="428"/>
      <c r="AF152" s="428"/>
      <c r="AG152" s="428"/>
      <c r="AH152" s="428"/>
      <c r="AI152" s="428"/>
      <c r="AJ152" s="428"/>
      <c r="AK152" s="428"/>
      <c r="AL152" s="428"/>
      <c r="AM152" s="428"/>
      <c r="AN152" s="428"/>
      <c r="AO152" s="428"/>
      <c r="AP152" s="428"/>
      <c r="AQ152" s="511"/>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05" t="s">
        <v>58</v>
      </c>
      <c r="Z153" s="906"/>
      <c r="AA153" s="907"/>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8"/>
      <c r="H154" s="400"/>
      <c r="I154" s="400"/>
      <c r="J154" s="400"/>
      <c r="K154" s="400"/>
      <c r="L154" s="400"/>
      <c r="M154" s="400"/>
      <c r="N154" s="400"/>
      <c r="O154" s="401"/>
      <c r="P154" s="464"/>
      <c r="Q154" s="464"/>
      <c r="R154" s="464"/>
      <c r="S154" s="464"/>
      <c r="T154" s="464"/>
      <c r="U154" s="464"/>
      <c r="V154" s="464"/>
      <c r="W154" s="464"/>
      <c r="X154" s="465"/>
      <c r="Y154" s="909" t="s">
        <v>51</v>
      </c>
      <c r="Z154" s="801"/>
      <c r="AA154" s="802"/>
      <c r="AB154" s="461"/>
      <c r="AC154" s="461"/>
      <c r="AD154" s="461"/>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09" t="s">
        <v>13</v>
      </c>
      <c r="Z155" s="801"/>
      <c r="AA155" s="802"/>
      <c r="AB155" s="910" t="s">
        <v>14</v>
      </c>
      <c r="AC155" s="910"/>
      <c r="AD155" s="910"/>
      <c r="AE155" s="580"/>
      <c r="AF155" s="581"/>
      <c r="AG155" s="581"/>
      <c r="AH155" s="581"/>
      <c r="AI155" s="580"/>
      <c r="AJ155" s="581"/>
      <c r="AK155" s="581"/>
      <c r="AL155" s="581"/>
      <c r="AM155" s="580"/>
      <c r="AN155" s="581"/>
      <c r="AO155" s="581"/>
      <c r="AP155" s="581"/>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28" t="s">
        <v>501</v>
      </c>
      <c r="AF156" s="428"/>
      <c r="AG156" s="428"/>
      <c r="AH156" s="428"/>
      <c r="AI156" s="428" t="s">
        <v>653</v>
      </c>
      <c r="AJ156" s="428"/>
      <c r="AK156" s="428"/>
      <c r="AL156" s="428"/>
      <c r="AM156" s="428" t="s">
        <v>469</v>
      </c>
      <c r="AN156" s="428"/>
      <c r="AO156" s="428"/>
      <c r="AP156" s="428"/>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5"/>
      <c r="AC157" s="502"/>
      <c r="AD157" s="503"/>
      <c r="AE157" s="428"/>
      <c r="AF157" s="428"/>
      <c r="AG157" s="428"/>
      <c r="AH157" s="428"/>
      <c r="AI157" s="428"/>
      <c r="AJ157" s="428"/>
      <c r="AK157" s="428"/>
      <c r="AL157" s="428"/>
      <c r="AM157" s="428"/>
      <c r="AN157" s="428"/>
      <c r="AO157" s="428"/>
      <c r="AP157" s="428"/>
      <c r="AQ157" s="511"/>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05" t="s">
        <v>58</v>
      </c>
      <c r="Z158" s="906"/>
      <c r="AA158" s="907"/>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8"/>
      <c r="H159" s="400"/>
      <c r="I159" s="400"/>
      <c r="J159" s="400"/>
      <c r="K159" s="400"/>
      <c r="L159" s="400"/>
      <c r="M159" s="400"/>
      <c r="N159" s="400"/>
      <c r="O159" s="401"/>
      <c r="P159" s="464"/>
      <c r="Q159" s="464"/>
      <c r="R159" s="464"/>
      <c r="S159" s="464"/>
      <c r="T159" s="464"/>
      <c r="U159" s="464"/>
      <c r="V159" s="464"/>
      <c r="W159" s="464"/>
      <c r="X159" s="465"/>
      <c r="Y159" s="909" t="s">
        <v>51</v>
      </c>
      <c r="Z159" s="801"/>
      <c r="AA159" s="802"/>
      <c r="AB159" s="461"/>
      <c r="AC159" s="461"/>
      <c r="AD159" s="461"/>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09" t="s">
        <v>13</v>
      </c>
      <c r="Z160" s="801"/>
      <c r="AA160" s="802"/>
      <c r="AB160" s="910" t="s">
        <v>14</v>
      </c>
      <c r="AC160" s="910"/>
      <c r="AD160" s="910"/>
      <c r="AE160" s="580"/>
      <c r="AF160" s="581"/>
      <c r="AG160" s="581"/>
      <c r="AH160" s="581"/>
      <c r="AI160" s="580"/>
      <c r="AJ160" s="581"/>
      <c r="AK160" s="581"/>
      <c r="AL160" s="581"/>
      <c r="AM160" s="580"/>
      <c r="AN160" s="581"/>
      <c r="AO160" s="581"/>
      <c r="AP160" s="581"/>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28" t="s">
        <v>501</v>
      </c>
      <c r="AF161" s="428"/>
      <c r="AG161" s="428"/>
      <c r="AH161" s="428"/>
      <c r="AI161" s="428" t="s">
        <v>653</v>
      </c>
      <c r="AJ161" s="428"/>
      <c r="AK161" s="428"/>
      <c r="AL161" s="428"/>
      <c r="AM161" s="428" t="s">
        <v>469</v>
      </c>
      <c r="AN161" s="428"/>
      <c r="AO161" s="428"/>
      <c r="AP161" s="428"/>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5"/>
      <c r="AC162" s="502"/>
      <c r="AD162" s="503"/>
      <c r="AE162" s="428"/>
      <c r="AF162" s="428"/>
      <c r="AG162" s="428"/>
      <c r="AH162" s="428"/>
      <c r="AI162" s="428"/>
      <c r="AJ162" s="428"/>
      <c r="AK162" s="428"/>
      <c r="AL162" s="428"/>
      <c r="AM162" s="428"/>
      <c r="AN162" s="428"/>
      <c r="AO162" s="428"/>
      <c r="AP162" s="428"/>
      <c r="AQ162" s="511"/>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05" t="s">
        <v>58</v>
      </c>
      <c r="Z163" s="906"/>
      <c r="AA163" s="907"/>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8"/>
      <c r="H164" s="400"/>
      <c r="I164" s="400"/>
      <c r="J164" s="400"/>
      <c r="K164" s="400"/>
      <c r="L164" s="400"/>
      <c r="M164" s="400"/>
      <c r="N164" s="400"/>
      <c r="O164" s="401"/>
      <c r="P164" s="464"/>
      <c r="Q164" s="464"/>
      <c r="R164" s="464"/>
      <c r="S164" s="464"/>
      <c r="T164" s="464"/>
      <c r="U164" s="464"/>
      <c r="V164" s="464"/>
      <c r="W164" s="464"/>
      <c r="X164" s="465"/>
      <c r="Y164" s="909" t="s">
        <v>51</v>
      </c>
      <c r="Z164" s="801"/>
      <c r="AA164" s="802"/>
      <c r="AB164" s="461"/>
      <c r="AC164" s="461"/>
      <c r="AD164" s="461"/>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4" t="s">
        <v>11</v>
      </c>
      <c r="AC167" s="414"/>
      <c r="AD167" s="414"/>
      <c r="AE167" s="428" t="s">
        <v>501</v>
      </c>
      <c r="AF167" s="428"/>
      <c r="AG167" s="428"/>
      <c r="AH167" s="428"/>
      <c r="AI167" s="428" t="s">
        <v>653</v>
      </c>
      <c r="AJ167" s="428"/>
      <c r="AK167" s="428"/>
      <c r="AL167" s="428"/>
      <c r="AM167" s="428" t="s">
        <v>469</v>
      </c>
      <c r="AN167" s="428"/>
      <c r="AO167" s="428"/>
      <c r="AP167" s="428"/>
      <c r="AQ167" s="423" t="s">
        <v>500</v>
      </c>
      <c r="AR167" s="424"/>
      <c r="AS167" s="424"/>
      <c r="AT167" s="425"/>
      <c r="AU167" s="423" t="s">
        <v>678</v>
      </c>
      <c r="AV167" s="424"/>
      <c r="AW167" s="424"/>
      <c r="AX167" s="426"/>
      <c r="AY167">
        <f>COUNTA($G$168)</f>
        <v>0</v>
      </c>
    </row>
    <row r="168" spans="1:60" ht="23.25" hidden="1" customHeight="1" x14ac:dyDescent="0.15">
      <c r="A168" s="363"/>
      <c r="B168" s="332"/>
      <c r="C168" s="332"/>
      <c r="D168" s="332"/>
      <c r="E168" s="332"/>
      <c r="F168" s="333"/>
      <c r="G168" s="442"/>
      <c r="H168" s="373"/>
      <c r="I168" s="373"/>
      <c r="J168" s="373"/>
      <c r="K168" s="373"/>
      <c r="L168" s="373"/>
      <c r="M168" s="373"/>
      <c r="N168" s="373"/>
      <c r="O168" s="373"/>
      <c r="P168" s="443"/>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7"/>
      <c r="AV168" s="418"/>
      <c r="AW168" s="418"/>
      <c r="AX168" s="419"/>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0" t="s">
        <v>53</v>
      </c>
      <c r="Z169" s="421"/>
      <c r="AA169" s="422"/>
      <c r="AB169" s="386"/>
      <c r="AC169" s="386"/>
      <c r="AD169" s="386"/>
      <c r="AE169" s="388"/>
      <c r="AF169" s="388"/>
      <c r="AG169" s="388"/>
      <c r="AH169" s="388"/>
      <c r="AI169" s="388"/>
      <c r="AJ169" s="388"/>
      <c r="AK169" s="388"/>
      <c r="AL169" s="388"/>
      <c r="AM169" s="388"/>
      <c r="AN169" s="388"/>
      <c r="AO169" s="388"/>
      <c r="AP169" s="388"/>
      <c r="AQ169" s="388"/>
      <c r="AR169" s="388"/>
      <c r="AS169" s="388"/>
      <c r="AT169" s="388"/>
      <c r="AU169" s="427"/>
      <c r="AV169" s="418"/>
      <c r="AW169" s="418"/>
      <c r="AX169" s="419"/>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58"/>
      <c r="Z170" s="459"/>
      <c r="AA170" s="460"/>
      <c r="AB170" s="237" t="s">
        <v>11</v>
      </c>
      <c r="AC170" s="238"/>
      <c r="AD170" s="267"/>
      <c r="AE170" s="428" t="s">
        <v>501</v>
      </c>
      <c r="AF170" s="428"/>
      <c r="AG170" s="428"/>
      <c r="AH170" s="428"/>
      <c r="AI170" s="428" t="s">
        <v>653</v>
      </c>
      <c r="AJ170" s="428"/>
      <c r="AK170" s="428"/>
      <c r="AL170" s="428"/>
      <c r="AM170" s="428" t="s">
        <v>469</v>
      </c>
      <c r="AN170" s="428"/>
      <c r="AO170" s="428"/>
      <c r="AP170" s="428"/>
      <c r="AQ170" s="429" t="s">
        <v>679</v>
      </c>
      <c r="AR170" s="430"/>
      <c r="AS170" s="430"/>
      <c r="AT170" s="430"/>
      <c r="AU170" s="430"/>
      <c r="AV170" s="430"/>
      <c r="AW170" s="430"/>
      <c r="AX170" s="431"/>
      <c r="AY170">
        <f>IF(SUBSTITUTE(SUBSTITUTE($G$171,"／",""),"　","")="",0,1)</f>
        <v>0</v>
      </c>
    </row>
    <row r="171" spans="1:60" ht="23.25" hidden="1" customHeight="1" x14ac:dyDescent="0.15">
      <c r="A171" s="478"/>
      <c r="B171" s="337"/>
      <c r="C171" s="337"/>
      <c r="D171" s="337"/>
      <c r="E171" s="337"/>
      <c r="F171" s="479"/>
      <c r="G171" s="474" t="s">
        <v>668</v>
      </c>
      <c r="H171" s="410"/>
      <c r="I171" s="410"/>
      <c r="J171" s="410"/>
      <c r="K171" s="410"/>
      <c r="L171" s="410"/>
      <c r="M171" s="410"/>
      <c r="N171" s="410"/>
      <c r="O171" s="410"/>
      <c r="P171" s="410"/>
      <c r="Q171" s="410"/>
      <c r="R171" s="410"/>
      <c r="S171" s="410"/>
      <c r="T171" s="410"/>
      <c r="U171" s="410"/>
      <c r="V171" s="410"/>
      <c r="W171" s="410"/>
      <c r="X171" s="410"/>
      <c r="Y171" s="432" t="s">
        <v>666</v>
      </c>
      <c r="Z171" s="433"/>
      <c r="AA171" s="434"/>
      <c r="AB171" s="435"/>
      <c r="AC171" s="436"/>
      <c r="AD171" s="437"/>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75"/>
      <c r="H172" s="411"/>
      <c r="I172" s="411"/>
      <c r="J172" s="411"/>
      <c r="K172" s="411"/>
      <c r="L172" s="411"/>
      <c r="M172" s="411"/>
      <c r="N172" s="411"/>
      <c r="O172" s="411"/>
      <c r="P172" s="411"/>
      <c r="Q172" s="411"/>
      <c r="R172" s="411"/>
      <c r="S172" s="411"/>
      <c r="T172" s="411"/>
      <c r="U172" s="411"/>
      <c r="V172" s="411"/>
      <c r="W172" s="411"/>
      <c r="X172" s="411"/>
      <c r="Y172" s="402" t="s">
        <v>669</v>
      </c>
      <c r="Z172" s="412"/>
      <c r="AA172" s="413"/>
      <c r="AB172" s="438" t="s">
        <v>670</v>
      </c>
      <c r="AC172" s="439"/>
      <c r="AD172" s="440"/>
      <c r="AE172" s="441"/>
      <c r="AF172" s="441"/>
      <c r="AG172" s="441"/>
      <c r="AH172" s="441"/>
      <c r="AI172" s="441"/>
      <c r="AJ172" s="441"/>
      <c r="AK172" s="441"/>
      <c r="AL172" s="441"/>
      <c r="AM172" s="441"/>
      <c r="AN172" s="441"/>
      <c r="AO172" s="441"/>
      <c r="AP172" s="441"/>
      <c r="AQ172" s="441"/>
      <c r="AR172" s="441"/>
      <c r="AS172" s="441"/>
      <c r="AT172" s="441"/>
      <c r="AU172" s="441"/>
      <c r="AV172" s="441"/>
      <c r="AW172" s="441"/>
      <c r="AX172" s="444"/>
      <c r="AY172">
        <f>$AY$170</f>
        <v>0</v>
      </c>
    </row>
    <row r="173" spans="1:60" ht="18.75" hidden="1" customHeight="1" x14ac:dyDescent="0.15">
      <c r="A173" s="519" t="s">
        <v>316</v>
      </c>
      <c r="B173" s="520"/>
      <c r="C173" s="520"/>
      <c r="D173" s="520"/>
      <c r="E173" s="520"/>
      <c r="F173" s="521"/>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28" t="s">
        <v>501</v>
      </c>
      <c r="AF173" s="428"/>
      <c r="AG173" s="428"/>
      <c r="AH173" s="428"/>
      <c r="AI173" s="428" t="s">
        <v>653</v>
      </c>
      <c r="AJ173" s="428"/>
      <c r="AK173" s="428"/>
      <c r="AL173" s="428"/>
      <c r="AM173" s="428" t="s">
        <v>469</v>
      </c>
      <c r="AN173" s="428"/>
      <c r="AO173" s="428"/>
      <c r="AP173" s="428"/>
      <c r="AQ173" s="471" t="s">
        <v>223</v>
      </c>
      <c r="AR173" s="472"/>
      <c r="AS173" s="472"/>
      <c r="AT173" s="473"/>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5"/>
      <c r="AC174" s="502"/>
      <c r="AD174" s="503"/>
      <c r="AE174" s="428"/>
      <c r="AF174" s="428"/>
      <c r="AG174" s="428"/>
      <c r="AH174" s="428"/>
      <c r="AI174" s="428"/>
      <c r="AJ174" s="428"/>
      <c r="AK174" s="428"/>
      <c r="AL174" s="428"/>
      <c r="AM174" s="428"/>
      <c r="AN174" s="428"/>
      <c r="AO174" s="428"/>
      <c r="AP174" s="428"/>
      <c r="AQ174" s="445"/>
      <c r="AR174" s="446"/>
      <c r="AS174" s="447" t="s">
        <v>224</v>
      </c>
      <c r="AT174" s="448"/>
      <c r="AU174" s="449"/>
      <c r="AV174" s="449"/>
      <c r="AW174" s="339" t="s">
        <v>170</v>
      </c>
      <c r="AX174" s="344"/>
      <c r="AY174">
        <f t="shared" ref="AY174:AY179" si="7">$AY$173</f>
        <v>0</v>
      </c>
    </row>
    <row r="175" spans="1:60" ht="23.25" hidden="1" customHeight="1" x14ac:dyDescent="0.15">
      <c r="A175" s="525"/>
      <c r="B175" s="523"/>
      <c r="C175" s="523"/>
      <c r="D175" s="523"/>
      <c r="E175" s="523"/>
      <c r="F175" s="524"/>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6"/>
      <c r="B176" s="527"/>
      <c r="C176" s="527"/>
      <c r="D176" s="527"/>
      <c r="E176" s="527"/>
      <c r="F176" s="528"/>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1"/>
      <c r="AC176" s="461"/>
      <c r="AD176" s="461"/>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5"/>
      <c r="B177" s="523"/>
      <c r="C177" s="523"/>
      <c r="D177" s="523"/>
      <c r="E177" s="523"/>
      <c r="F177" s="524"/>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344</v>
      </c>
      <c r="B178" s="469"/>
      <c r="C178" s="469"/>
      <c r="D178" s="469"/>
      <c r="E178" s="469"/>
      <c r="F178" s="470"/>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8"/>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68" t="s">
        <v>139</v>
      </c>
      <c r="C185" s="469"/>
      <c r="D185" s="469"/>
      <c r="E185" s="469"/>
      <c r="F185" s="470"/>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28" t="s">
        <v>501</v>
      </c>
      <c r="AF185" s="428"/>
      <c r="AG185" s="428"/>
      <c r="AH185" s="428"/>
      <c r="AI185" s="428" t="s">
        <v>653</v>
      </c>
      <c r="AJ185" s="428"/>
      <c r="AK185" s="428"/>
      <c r="AL185" s="428"/>
      <c r="AM185" s="428" t="s">
        <v>469</v>
      </c>
      <c r="AN185" s="428"/>
      <c r="AO185" s="428"/>
      <c r="AP185" s="428"/>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5"/>
      <c r="AC186" s="502"/>
      <c r="AD186" s="503"/>
      <c r="AE186" s="428"/>
      <c r="AF186" s="428"/>
      <c r="AG186" s="428"/>
      <c r="AH186" s="428"/>
      <c r="AI186" s="428"/>
      <c r="AJ186" s="428"/>
      <c r="AK186" s="428"/>
      <c r="AL186" s="428"/>
      <c r="AM186" s="428"/>
      <c r="AN186" s="428"/>
      <c r="AO186" s="428"/>
      <c r="AP186" s="428"/>
      <c r="AQ186" s="511"/>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05" t="s">
        <v>58</v>
      </c>
      <c r="Z187" s="906"/>
      <c r="AA187" s="907"/>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8"/>
      <c r="H188" s="400"/>
      <c r="I188" s="400"/>
      <c r="J188" s="400"/>
      <c r="K188" s="400"/>
      <c r="L188" s="400"/>
      <c r="M188" s="400"/>
      <c r="N188" s="400"/>
      <c r="O188" s="401"/>
      <c r="P188" s="464"/>
      <c r="Q188" s="464"/>
      <c r="R188" s="464"/>
      <c r="S188" s="464"/>
      <c r="T188" s="464"/>
      <c r="U188" s="464"/>
      <c r="V188" s="464"/>
      <c r="W188" s="464"/>
      <c r="X188" s="465"/>
      <c r="Y188" s="909" t="s">
        <v>51</v>
      </c>
      <c r="Z188" s="801"/>
      <c r="AA188" s="802"/>
      <c r="AB188" s="461"/>
      <c r="AC188" s="461"/>
      <c r="AD188" s="461"/>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09" t="s">
        <v>13</v>
      </c>
      <c r="Z189" s="801"/>
      <c r="AA189" s="802"/>
      <c r="AB189" s="910" t="s">
        <v>14</v>
      </c>
      <c r="AC189" s="910"/>
      <c r="AD189" s="910"/>
      <c r="AE189" s="580"/>
      <c r="AF189" s="581"/>
      <c r="AG189" s="581"/>
      <c r="AH189" s="581"/>
      <c r="AI189" s="580"/>
      <c r="AJ189" s="581"/>
      <c r="AK189" s="581"/>
      <c r="AL189" s="581"/>
      <c r="AM189" s="580"/>
      <c r="AN189" s="581"/>
      <c r="AO189" s="581"/>
      <c r="AP189" s="581"/>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28" t="s">
        <v>501</v>
      </c>
      <c r="AF190" s="428"/>
      <c r="AG190" s="428"/>
      <c r="AH190" s="428"/>
      <c r="AI190" s="428" t="s">
        <v>653</v>
      </c>
      <c r="AJ190" s="428"/>
      <c r="AK190" s="428"/>
      <c r="AL190" s="428"/>
      <c r="AM190" s="428" t="s">
        <v>469</v>
      </c>
      <c r="AN190" s="428"/>
      <c r="AO190" s="428"/>
      <c r="AP190" s="428"/>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5"/>
      <c r="AC191" s="502"/>
      <c r="AD191" s="503"/>
      <c r="AE191" s="428"/>
      <c r="AF191" s="428"/>
      <c r="AG191" s="428"/>
      <c r="AH191" s="428"/>
      <c r="AI191" s="428"/>
      <c r="AJ191" s="428"/>
      <c r="AK191" s="428"/>
      <c r="AL191" s="428"/>
      <c r="AM191" s="428"/>
      <c r="AN191" s="428"/>
      <c r="AO191" s="428"/>
      <c r="AP191" s="428"/>
      <c r="AQ191" s="511"/>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05" t="s">
        <v>58</v>
      </c>
      <c r="Z192" s="906"/>
      <c r="AA192" s="907"/>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8"/>
      <c r="H193" s="400"/>
      <c r="I193" s="400"/>
      <c r="J193" s="400"/>
      <c r="K193" s="400"/>
      <c r="L193" s="400"/>
      <c r="M193" s="400"/>
      <c r="N193" s="400"/>
      <c r="O193" s="401"/>
      <c r="P193" s="464"/>
      <c r="Q193" s="464"/>
      <c r="R193" s="464"/>
      <c r="S193" s="464"/>
      <c r="T193" s="464"/>
      <c r="U193" s="464"/>
      <c r="V193" s="464"/>
      <c r="W193" s="464"/>
      <c r="X193" s="465"/>
      <c r="Y193" s="909" t="s">
        <v>51</v>
      </c>
      <c r="Z193" s="801"/>
      <c r="AA193" s="802"/>
      <c r="AB193" s="461"/>
      <c r="AC193" s="461"/>
      <c r="AD193" s="461"/>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09" t="s">
        <v>13</v>
      </c>
      <c r="Z194" s="801"/>
      <c r="AA194" s="802"/>
      <c r="AB194" s="910" t="s">
        <v>14</v>
      </c>
      <c r="AC194" s="910"/>
      <c r="AD194" s="910"/>
      <c r="AE194" s="580"/>
      <c r="AF194" s="581"/>
      <c r="AG194" s="581"/>
      <c r="AH194" s="581"/>
      <c r="AI194" s="580"/>
      <c r="AJ194" s="581"/>
      <c r="AK194" s="581"/>
      <c r="AL194" s="581"/>
      <c r="AM194" s="580"/>
      <c r="AN194" s="581"/>
      <c r="AO194" s="581"/>
      <c r="AP194" s="581"/>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28" t="s">
        <v>501</v>
      </c>
      <c r="AF195" s="428"/>
      <c r="AG195" s="428"/>
      <c r="AH195" s="428"/>
      <c r="AI195" s="428" t="s">
        <v>653</v>
      </c>
      <c r="AJ195" s="428"/>
      <c r="AK195" s="428"/>
      <c r="AL195" s="428"/>
      <c r="AM195" s="428" t="s">
        <v>469</v>
      </c>
      <c r="AN195" s="428"/>
      <c r="AO195" s="428"/>
      <c r="AP195" s="428"/>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5"/>
      <c r="AC196" s="502"/>
      <c r="AD196" s="503"/>
      <c r="AE196" s="428"/>
      <c r="AF196" s="428"/>
      <c r="AG196" s="428"/>
      <c r="AH196" s="428"/>
      <c r="AI196" s="428"/>
      <c r="AJ196" s="428"/>
      <c r="AK196" s="428"/>
      <c r="AL196" s="428"/>
      <c r="AM196" s="428"/>
      <c r="AN196" s="428"/>
      <c r="AO196" s="428"/>
      <c r="AP196" s="428"/>
      <c r="AQ196" s="511"/>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05" t="s">
        <v>58</v>
      </c>
      <c r="Z197" s="906"/>
      <c r="AA197" s="907"/>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8"/>
      <c r="H198" s="400"/>
      <c r="I198" s="400"/>
      <c r="J198" s="400"/>
      <c r="K198" s="400"/>
      <c r="L198" s="400"/>
      <c r="M198" s="400"/>
      <c r="N198" s="400"/>
      <c r="O198" s="401"/>
      <c r="P198" s="464"/>
      <c r="Q198" s="464"/>
      <c r="R198" s="464"/>
      <c r="S198" s="464"/>
      <c r="T198" s="464"/>
      <c r="U198" s="464"/>
      <c r="V198" s="464"/>
      <c r="W198" s="464"/>
      <c r="X198" s="465"/>
      <c r="Y198" s="909" t="s">
        <v>51</v>
      </c>
      <c r="Z198" s="801"/>
      <c r="AA198" s="802"/>
      <c r="AB198" s="461"/>
      <c r="AC198" s="461"/>
      <c r="AD198" s="461"/>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28" t="s">
        <v>501</v>
      </c>
      <c r="AF200" s="428"/>
      <c r="AG200" s="428"/>
      <c r="AH200" s="428"/>
      <c r="AI200" s="428" t="s">
        <v>653</v>
      </c>
      <c r="AJ200" s="428"/>
      <c r="AK200" s="428"/>
      <c r="AL200" s="428"/>
      <c r="AM200" s="428" t="s">
        <v>469</v>
      </c>
      <c r="AN200" s="428"/>
      <c r="AO200" s="428"/>
      <c r="AP200" s="428"/>
      <c r="AQ200" s="506" t="s">
        <v>223</v>
      </c>
      <c r="AR200" s="507"/>
      <c r="AS200" s="507"/>
      <c r="AT200" s="508"/>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28"/>
      <c r="AF201" s="428"/>
      <c r="AG201" s="428"/>
      <c r="AH201" s="428"/>
      <c r="AI201" s="428"/>
      <c r="AJ201" s="428"/>
      <c r="AK201" s="428"/>
      <c r="AL201" s="428"/>
      <c r="AM201" s="428"/>
      <c r="AN201" s="428"/>
      <c r="AO201" s="428"/>
      <c r="AP201" s="428"/>
      <c r="AQ201" s="445"/>
      <c r="AR201" s="446"/>
      <c r="AS201" s="447" t="s">
        <v>224</v>
      </c>
      <c r="AT201" s="448"/>
      <c r="AU201" s="449"/>
      <c r="AV201" s="449"/>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334</v>
      </c>
      <c r="AC202" s="558"/>
      <c r="AD202" s="558"/>
      <c r="AE202" s="405"/>
      <c r="AF202" s="389"/>
      <c r="AG202" s="389"/>
      <c r="AH202" s="389"/>
      <c r="AI202" s="405"/>
      <c r="AJ202" s="389"/>
      <c r="AK202" s="389"/>
      <c r="AL202" s="389"/>
      <c r="AM202" s="405"/>
      <c r="AN202" s="389"/>
      <c r="AO202" s="389"/>
      <c r="AP202" s="389"/>
      <c r="AQ202" s="405"/>
      <c r="AR202" s="389"/>
      <c r="AS202" s="389"/>
      <c r="AT202" s="578"/>
      <c r="AU202" s="389"/>
      <c r="AV202" s="389"/>
      <c r="AW202" s="389"/>
      <c r="AX202" s="390"/>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334</v>
      </c>
      <c r="AC203" s="601"/>
      <c r="AD203" s="601"/>
      <c r="AE203" s="405"/>
      <c r="AF203" s="389"/>
      <c r="AG203" s="389"/>
      <c r="AH203" s="389"/>
      <c r="AI203" s="405"/>
      <c r="AJ203" s="389"/>
      <c r="AK203" s="389"/>
      <c r="AL203" s="389"/>
      <c r="AM203" s="405"/>
      <c r="AN203" s="389"/>
      <c r="AO203" s="389"/>
      <c r="AP203" s="389"/>
      <c r="AQ203" s="405"/>
      <c r="AR203" s="389"/>
      <c r="AS203" s="389"/>
      <c r="AT203" s="578"/>
      <c r="AU203" s="389"/>
      <c r="AV203" s="389"/>
      <c r="AW203" s="389"/>
      <c r="AX203" s="390"/>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335</v>
      </c>
      <c r="AC204" s="579"/>
      <c r="AD204" s="579"/>
      <c r="AE204" s="580"/>
      <c r="AF204" s="581"/>
      <c r="AG204" s="581"/>
      <c r="AH204" s="581"/>
      <c r="AI204" s="580"/>
      <c r="AJ204" s="581"/>
      <c r="AK204" s="581"/>
      <c r="AL204" s="581"/>
      <c r="AM204" s="580"/>
      <c r="AN204" s="581"/>
      <c r="AO204" s="581"/>
      <c r="AP204" s="581"/>
      <c r="AQ204" s="405"/>
      <c r="AR204" s="389"/>
      <c r="AS204" s="389"/>
      <c r="AT204" s="578"/>
      <c r="AU204" s="389"/>
      <c r="AV204" s="389"/>
      <c r="AW204" s="389"/>
      <c r="AX204" s="390"/>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333</v>
      </c>
      <c r="X205" s="592"/>
      <c r="Y205" s="556" t="s">
        <v>12</v>
      </c>
      <c r="Z205" s="556"/>
      <c r="AA205" s="557"/>
      <c r="AB205" s="558" t="s">
        <v>334</v>
      </c>
      <c r="AC205" s="558"/>
      <c r="AD205" s="558"/>
      <c r="AE205" s="405"/>
      <c r="AF205" s="389"/>
      <c r="AG205" s="389"/>
      <c r="AH205" s="389"/>
      <c r="AI205" s="405"/>
      <c r="AJ205" s="389"/>
      <c r="AK205" s="389"/>
      <c r="AL205" s="389"/>
      <c r="AM205" s="405"/>
      <c r="AN205" s="389"/>
      <c r="AO205" s="389"/>
      <c r="AP205" s="389"/>
      <c r="AQ205" s="405"/>
      <c r="AR205" s="389"/>
      <c r="AS205" s="389"/>
      <c r="AT205" s="578"/>
      <c r="AU205" s="389"/>
      <c r="AV205" s="389"/>
      <c r="AW205" s="389"/>
      <c r="AX205" s="390"/>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334</v>
      </c>
      <c r="AC206" s="601"/>
      <c r="AD206" s="601"/>
      <c r="AE206" s="405"/>
      <c r="AF206" s="389"/>
      <c r="AG206" s="389"/>
      <c r="AH206" s="389"/>
      <c r="AI206" s="405"/>
      <c r="AJ206" s="389"/>
      <c r="AK206" s="389"/>
      <c r="AL206" s="389"/>
      <c r="AM206" s="405"/>
      <c r="AN206" s="389"/>
      <c r="AO206" s="389"/>
      <c r="AP206" s="389"/>
      <c r="AQ206" s="405"/>
      <c r="AR206" s="389"/>
      <c r="AS206" s="389"/>
      <c r="AT206" s="578"/>
      <c r="AU206" s="389"/>
      <c r="AV206" s="389"/>
      <c r="AW206" s="389"/>
      <c r="AX206" s="390"/>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335</v>
      </c>
      <c r="AC207" s="579"/>
      <c r="AD207" s="579"/>
      <c r="AE207" s="580"/>
      <c r="AF207" s="581"/>
      <c r="AG207" s="581"/>
      <c r="AH207" s="581"/>
      <c r="AI207" s="580"/>
      <c r="AJ207" s="581"/>
      <c r="AK207" s="581"/>
      <c r="AL207" s="581"/>
      <c r="AM207" s="580"/>
      <c r="AN207" s="581"/>
      <c r="AO207" s="581"/>
      <c r="AP207" s="600"/>
      <c r="AQ207" s="405"/>
      <c r="AR207" s="389"/>
      <c r="AS207" s="389"/>
      <c r="AT207" s="578"/>
      <c r="AU207" s="389"/>
      <c r="AV207" s="389"/>
      <c r="AW207" s="389"/>
      <c r="AX207" s="390"/>
      <c r="AY207">
        <f t="shared" si="10"/>
        <v>0</v>
      </c>
    </row>
    <row r="208" spans="1:60" ht="18.75" hidden="1" customHeight="1" x14ac:dyDescent="0.15">
      <c r="A208" s="606" t="s">
        <v>317</v>
      </c>
      <c r="B208" s="607"/>
      <c r="C208" s="607"/>
      <c r="D208" s="607"/>
      <c r="E208" s="607"/>
      <c r="F208" s="608"/>
      <c r="G208" s="609"/>
      <c r="H208" s="507" t="s">
        <v>140</v>
      </c>
      <c r="I208" s="507"/>
      <c r="J208" s="507"/>
      <c r="K208" s="507"/>
      <c r="L208" s="507"/>
      <c r="M208" s="507"/>
      <c r="N208" s="507"/>
      <c r="O208" s="508"/>
      <c r="P208" s="506" t="s">
        <v>56</v>
      </c>
      <c r="Q208" s="507"/>
      <c r="R208" s="507"/>
      <c r="S208" s="507"/>
      <c r="T208" s="507"/>
      <c r="U208" s="507"/>
      <c r="V208" s="507"/>
      <c r="W208" s="507"/>
      <c r="X208" s="508"/>
      <c r="Y208" s="612"/>
      <c r="Z208" s="613"/>
      <c r="AA208" s="614"/>
      <c r="AB208" s="359" t="s">
        <v>11</v>
      </c>
      <c r="AC208" s="356"/>
      <c r="AD208" s="357"/>
      <c r="AE208" s="151" t="s">
        <v>501</v>
      </c>
      <c r="AF208" s="151"/>
      <c r="AG208" s="151"/>
      <c r="AH208" s="151"/>
      <c r="AI208" s="428" t="s">
        <v>653</v>
      </c>
      <c r="AJ208" s="428"/>
      <c r="AK208" s="428"/>
      <c r="AL208" s="428"/>
      <c r="AM208" s="428" t="s">
        <v>469</v>
      </c>
      <c r="AN208" s="428"/>
      <c r="AO208" s="428"/>
      <c r="AP208" s="428"/>
      <c r="AQ208" s="506" t="s">
        <v>223</v>
      </c>
      <c r="AR208" s="507"/>
      <c r="AS208" s="507"/>
      <c r="AT208" s="508"/>
      <c r="AU208" s="602" t="s">
        <v>129</v>
      </c>
      <c r="AV208" s="603"/>
      <c r="AW208" s="603"/>
      <c r="AX208" s="604"/>
      <c r="AY208">
        <f>COUNTA($H$210)</f>
        <v>0</v>
      </c>
    </row>
    <row r="209" spans="1:51" ht="18.75" hidden="1" customHeight="1" x14ac:dyDescent="0.15">
      <c r="A209" s="582"/>
      <c r="B209" s="583"/>
      <c r="C209" s="583"/>
      <c r="D209" s="583"/>
      <c r="E209" s="583"/>
      <c r="F209" s="584"/>
      <c r="G209" s="610"/>
      <c r="H209" s="447"/>
      <c r="I209" s="447"/>
      <c r="J209" s="447"/>
      <c r="K209" s="447"/>
      <c r="L209" s="447"/>
      <c r="M209" s="447"/>
      <c r="N209" s="447"/>
      <c r="O209" s="448"/>
      <c r="P209" s="611"/>
      <c r="Q209" s="447"/>
      <c r="R209" s="447"/>
      <c r="S209" s="447"/>
      <c r="T209" s="447"/>
      <c r="U209" s="447"/>
      <c r="V209" s="447"/>
      <c r="W209" s="447"/>
      <c r="X209" s="448"/>
      <c r="Y209" s="615"/>
      <c r="Z209" s="616"/>
      <c r="AA209" s="617"/>
      <c r="AB209" s="343"/>
      <c r="AC209" s="339"/>
      <c r="AD209" s="340"/>
      <c r="AE209" s="151"/>
      <c r="AF209" s="151"/>
      <c r="AG209" s="151"/>
      <c r="AH209" s="151"/>
      <c r="AI209" s="428"/>
      <c r="AJ209" s="428"/>
      <c r="AK209" s="428"/>
      <c r="AL209" s="428"/>
      <c r="AM209" s="428"/>
      <c r="AN209" s="428"/>
      <c r="AO209" s="428"/>
      <c r="AP209" s="428"/>
      <c r="AQ209" s="445"/>
      <c r="AR209" s="446"/>
      <c r="AS209" s="447" t="s">
        <v>224</v>
      </c>
      <c r="AT209" s="448"/>
      <c r="AU209" s="445"/>
      <c r="AV209" s="446"/>
      <c r="AW209" s="447"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2"/>
      <c r="B211" s="583"/>
      <c r="C211" s="583"/>
      <c r="D211" s="583"/>
      <c r="E211" s="583"/>
      <c r="F211" s="584"/>
      <c r="G211" s="619"/>
      <c r="H211" s="400"/>
      <c r="I211" s="400"/>
      <c r="J211" s="400"/>
      <c r="K211" s="400"/>
      <c r="L211" s="400"/>
      <c r="M211" s="400"/>
      <c r="N211" s="400"/>
      <c r="O211" s="401"/>
      <c r="P211" s="400"/>
      <c r="Q211" s="400"/>
      <c r="R211" s="400"/>
      <c r="S211" s="400"/>
      <c r="T211" s="400"/>
      <c r="U211" s="400"/>
      <c r="V211" s="400"/>
      <c r="W211" s="400"/>
      <c r="X211" s="401"/>
      <c r="Y211" s="627" t="s">
        <v>51</v>
      </c>
      <c r="Z211" s="628"/>
      <c r="AA211" s="629"/>
      <c r="AB211" s="630"/>
      <c r="AC211" s="630"/>
      <c r="AD211" s="630"/>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4" t="s">
        <v>14</v>
      </c>
      <c r="AC212" s="624"/>
      <c r="AD212" s="624"/>
      <c r="AE212" s="625"/>
      <c r="AF212" s="626"/>
      <c r="AG212" s="626"/>
      <c r="AH212" s="626"/>
      <c r="AI212" s="625"/>
      <c r="AJ212" s="626"/>
      <c r="AK212" s="626"/>
      <c r="AL212" s="626"/>
      <c r="AM212" s="625"/>
      <c r="AN212" s="626"/>
      <c r="AO212" s="626"/>
      <c r="AP212" s="626"/>
      <c r="AQ212" s="407"/>
      <c r="AR212" s="408"/>
      <c r="AS212" s="408"/>
      <c r="AT212" s="409"/>
      <c r="AU212" s="389"/>
      <c r="AV212" s="389"/>
      <c r="AW212" s="389"/>
      <c r="AX212" s="390"/>
      <c r="AY212">
        <f>$AY$208</f>
        <v>0</v>
      </c>
    </row>
    <row r="213" spans="1:51" ht="69.75" hidden="1" customHeight="1" x14ac:dyDescent="0.15">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4.25" thickBot="1" x14ac:dyDescent="0.2">
      <c r="A214" s="519"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ht="45" customHeight="1" x14ac:dyDescent="0.15">
      <c r="A215" s="667" t="s">
        <v>367</v>
      </c>
      <c r="B215" s="668"/>
      <c r="C215" s="670" t="s">
        <v>227</v>
      </c>
      <c r="D215" s="668"/>
      <c r="E215" s="671" t="s">
        <v>243</v>
      </c>
      <c r="F215" s="672"/>
      <c r="G215" s="673" t="s">
        <v>711</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89.45" customHeight="1" x14ac:dyDescent="0.15">
      <c r="A216" s="669"/>
      <c r="B216" s="657"/>
      <c r="C216" s="656"/>
      <c r="D216" s="657"/>
      <c r="E216" s="468" t="s">
        <v>242</v>
      </c>
      <c r="F216" s="470"/>
      <c r="G216" s="153" t="s">
        <v>712</v>
      </c>
      <c r="H216" s="154"/>
      <c r="I216" s="154"/>
      <c r="J216" s="154"/>
      <c r="K216" s="154"/>
      <c r="L216" s="154"/>
      <c r="M216" s="154"/>
      <c r="N216" s="154"/>
      <c r="O216" s="154"/>
      <c r="P216" s="154"/>
      <c r="Q216" s="154"/>
      <c r="R216" s="154"/>
      <c r="S216" s="154"/>
      <c r="T216" s="154"/>
      <c r="U216" s="154"/>
      <c r="V216" s="155"/>
      <c r="W216" s="645" t="s">
        <v>671</v>
      </c>
      <c r="X216" s="646"/>
      <c r="Y216" s="646"/>
      <c r="Z216" s="646"/>
      <c r="AA216" s="647"/>
      <c r="AB216" s="648" t="s">
        <v>731</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30"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672</v>
      </c>
      <c r="X217" s="652"/>
      <c r="Y217" s="652"/>
      <c r="Z217" s="652"/>
      <c r="AA217" s="653"/>
      <c r="AB217" s="648" t="s">
        <v>743</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684</v>
      </c>
      <c r="D218" s="655"/>
      <c r="E218" s="468" t="s">
        <v>363</v>
      </c>
      <c r="F218" s="470"/>
      <c r="G218" s="635" t="s">
        <v>230</v>
      </c>
      <c r="H218" s="636"/>
      <c r="I218" s="636"/>
      <c r="J218" s="658" t="s">
        <v>702</v>
      </c>
      <c r="K218" s="659"/>
      <c r="L218" s="659"/>
      <c r="M218" s="659"/>
      <c r="N218" s="659"/>
      <c r="O218" s="659"/>
      <c r="P218" s="659"/>
      <c r="Q218" s="659"/>
      <c r="R218" s="659"/>
      <c r="S218" s="659"/>
      <c r="T218" s="660"/>
      <c r="U218" s="633" t="s">
        <v>730</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685</v>
      </c>
      <c r="H219" s="636"/>
      <c r="I219" s="636"/>
      <c r="J219" s="636"/>
      <c r="K219" s="636"/>
      <c r="L219" s="636"/>
      <c r="M219" s="636"/>
      <c r="N219" s="636"/>
      <c r="O219" s="636"/>
      <c r="P219" s="636"/>
      <c r="Q219" s="636"/>
      <c r="R219" s="636"/>
      <c r="S219" s="636"/>
      <c r="T219" s="636"/>
      <c r="U219" s="632" t="s">
        <v>730</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4"/>
      <c r="F220" s="336"/>
      <c r="G220" s="635" t="s">
        <v>672</v>
      </c>
      <c r="H220" s="636"/>
      <c r="I220" s="636"/>
      <c r="J220" s="636"/>
      <c r="K220" s="636"/>
      <c r="L220" s="636"/>
      <c r="M220" s="636"/>
      <c r="N220" s="636"/>
      <c r="O220" s="636"/>
      <c r="P220" s="636"/>
      <c r="Q220" s="636"/>
      <c r="R220" s="636"/>
      <c r="S220" s="636"/>
      <c r="T220" s="636"/>
      <c r="U220" s="159" t="s">
        <v>730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78.7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698</v>
      </c>
      <c r="AE223" s="722"/>
      <c r="AF223" s="722"/>
      <c r="AG223" s="723" t="s">
        <v>714</v>
      </c>
      <c r="AH223" s="724"/>
      <c r="AI223" s="724"/>
      <c r="AJ223" s="724"/>
      <c r="AK223" s="724"/>
      <c r="AL223" s="724"/>
      <c r="AM223" s="724"/>
      <c r="AN223" s="724"/>
      <c r="AO223" s="724"/>
      <c r="AP223" s="724"/>
      <c r="AQ223" s="724"/>
      <c r="AR223" s="724"/>
      <c r="AS223" s="724"/>
      <c r="AT223" s="724"/>
      <c r="AU223" s="724"/>
      <c r="AV223" s="724"/>
      <c r="AW223" s="724"/>
      <c r="AX223" s="725"/>
    </row>
    <row r="224" spans="1:51" ht="36"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698</v>
      </c>
      <c r="AE224" s="703"/>
      <c r="AF224" s="703"/>
      <c r="AG224" s="729" t="s">
        <v>715</v>
      </c>
      <c r="AH224" s="730"/>
      <c r="AI224" s="730"/>
      <c r="AJ224" s="730"/>
      <c r="AK224" s="730"/>
      <c r="AL224" s="730"/>
      <c r="AM224" s="730"/>
      <c r="AN224" s="730"/>
      <c r="AO224" s="730"/>
      <c r="AP224" s="730"/>
      <c r="AQ224" s="730"/>
      <c r="AR224" s="730"/>
      <c r="AS224" s="730"/>
      <c r="AT224" s="730"/>
      <c r="AU224" s="730"/>
      <c r="AV224" s="730"/>
      <c r="AW224" s="730"/>
      <c r="AX224" s="731"/>
    </row>
    <row r="225" spans="1:50" ht="36"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698</v>
      </c>
      <c r="AE225" s="736"/>
      <c r="AF225" s="736"/>
      <c r="AG225" s="693" t="s">
        <v>722</v>
      </c>
      <c r="AH225" s="400"/>
      <c r="AI225" s="400"/>
      <c r="AJ225" s="400"/>
      <c r="AK225" s="400"/>
      <c r="AL225" s="400"/>
      <c r="AM225" s="400"/>
      <c r="AN225" s="400"/>
      <c r="AO225" s="400"/>
      <c r="AP225" s="400"/>
      <c r="AQ225" s="400"/>
      <c r="AR225" s="400"/>
      <c r="AS225" s="400"/>
      <c r="AT225" s="400"/>
      <c r="AU225" s="400"/>
      <c r="AV225" s="400"/>
      <c r="AW225" s="400"/>
      <c r="AX225" s="694"/>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698</v>
      </c>
      <c r="AE226" s="691"/>
      <c r="AF226" s="691"/>
      <c r="AG226" s="376" t="s">
        <v>716</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1"/>
      <c r="B227" s="682"/>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713</v>
      </c>
      <c r="AE227" s="703"/>
      <c r="AF227" s="704"/>
      <c r="AG227" s="693"/>
      <c r="AH227" s="400"/>
      <c r="AI227" s="400"/>
      <c r="AJ227" s="400"/>
      <c r="AK227" s="400"/>
      <c r="AL227" s="400"/>
      <c r="AM227" s="400"/>
      <c r="AN227" s="400"/>
      <c r="AO227" s="400"/>
      <c r="AP227" s="400"/>
      <c r="AQ227" s="400"/>
      <c r="AR227" s="400"/>
      <c r="AS227" s="400"/>
      <c r="AT227" s="400"/>
      <c r="AU227" s="400"/>
      <c r="AV227" s="400"/>
      <c r="AW227" s="400"/>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713</v>
      </c>
      <c r="AE228" s="709"/>
      <c r="AF228" s="709"/>
      <c r="AG228" s="693"/>
      <c r="AH228" s="400"/>
      <c r="AI228" s="400"/>
      <c r="AJ228" s="400"/>
      <c r="AK228" s="400"/>
      <c r="AL228" s="400"/>
      <c r="AM228" s="400"/>
      <c r="AN228" s="400"/>
      <c r="AO228" s="400"/>
      <c r="AP228" s="400"/>
      <c r="AQ228" s="400"/>
      <c r="AR228" s="400"/>
      <c r="AS228" s="400"/>
      <c r="AT228" s="400"/>
      <c r="AU228" s="400"/>
      <c r="AV228" s="400"/>
      <c r="AW228" s="400"/>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717</v>
      </c>
      <c r="AE229" s="755"/>
      <c r="AF229" s="755"/>
      <c r="AG229" s="756" t="s">
        <v>368</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698</v>
      </c>
      <c r="AE230" s="703"/>
      <c r="AF230" s="703"/>
      <c r="AG230" s="729" t="s">
        <v>735</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717</v>
      </c>
      <c r="AE231" s="703"/>
      <c r="AF231" s="703"/>
      <c r="AG231" s="729" t="s">
        <v>368</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698</v>
      </c>
      <c r="AE232" s="703"/>
      <c r="AF232" s="703"/>
      <c r="AG232" s="729" t="s">
        <v>736</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717</v>
      </c>
      <c r="AE233" s="736"/>
      <c r="AF233" s="736"/>
      <c r="AG233" s="751" t="s">
        <v>368</v>
      </c>
      <c r="AH233" s="752"/>
      <c r="AI233" s="752"/>
      <c r="AJ233" s="752"/>
      <c r="AK233" s="752"/>
      <c r="AL233" s="752"/>
      <c r="AM233" s="752"/>
      <c r="AN233" s="752"/>
      <c r="AO233" s="752"/>
      <c r="AP233" s="752"/>
      <c r="AQ233" s="752"/>
      <c r="AR233" s="752"/>
      <c r="AS233" s="752"/>
      <c r="AT233" s="752"/>
      <c r="AU233" s="752"/>
      <c r="AV233" s="752"/>
      <c r="AW233" s="752"/>
      <c r="AX233" s="753"/>
    </row>
    <row r="234" spans="1:50" ht="45.6"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698</v>
      </c>
      <c r="AE234" s="703"/>
      <c r="AF234" s="704"/>
      <c r="AG234" s="729" t="s">
        <v>723</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717</v>
      </c>
      <c r="AE235" s="744"/>
      <c r="AF235" s="745"/>
      <c r="AG235" s="746" t="s">
        <v>368</v>
      </c>
      <c r="AH235" s="747"/>
      <c r="AI235" s="747"/>
      <c r="AJ235" s="747"/>
      <c r="AK235" s="747"/>
      <c r="AL235" s="747"/>
      <c r="AM235" s="747"/>
      <c r="AN235" s="747"/>
      <c r="AO235" s="747"/>
      <c r="AP235" s="747"/>
      <c r="AQ235" s="747"/>
      <c r="AR235" s="747"/>
      <c r="AS235" s="747"/>
      <c r="AT235" s="747"/>
      <c r="AU235" s="747"/>
      <c r="AV235" s="747"/>
      <c r="AW235" s="747"/>
      <c r="AX235" s="748"/>
    </row>
    <row r="236" spans="1:50" ht="46.5"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698</v>
      </c>
      <c r="AE236" s="755"/>
      <c r="AF236" s="765"/>
      <c r="AG236" s="756" t="s">
        <v>737</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717</v>
      </c>
      <c r="AE237" s="770"/>
      <c r="AF237" s="770"/>
      <c r="AG237" s="729" t="s">
        <v>368</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698</v>
      </c>
      <c r="AE238" s="703"/>
      <c r="AF238" s="703"/>
      <c r="AG238" s="729" t="s">
        <v>738</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698</v>
      </c>
      <c r="AE239" s="703"/>
      <c r="AF239" s="703"/>
      <c r="AG239" s="759" t="s">
        <v>739</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717</v>
      </c>
      <c r="AE240" s="691"/>
      <c r="AF240" s="782"/>
      <c r="AG240" s="376" t="s">
        <v>748</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400"/>
      <c r="AI241" s="400"/>
      <c r="AJ241" s="400"/>
      <c r="AK241" s="400"/>
      <c r="AL241" s="400"/>
      <c r="AM241" s="400"/>
      <c r="AN241" s="400"/>
      <c r="AO241" s="400"/>
      <c r="AP241" s="400"/>
      <c r="AQ241" s="400"/>
      <c r="AR241" s="400"/>
      <c r="AS241" s="400"/>
      <c r="AT241" s="400"/>
      <c r="AU241" s="400"/>
      <c r="AV241" s="400"/>
      <c r="AW241" s="400"/>
      <c r="AX241" s="694"/>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400"/>
      <c r="AI242" s="400"/>
      <c r="AJ242" s="400"/>
      <c r="AK242" s="400"/>
      <c r="AL242" s="400"/>
      <c r="AM242" s="400"/>
      <c r="AN242" s="400"/>
      <c r="AO242" s="400"/>
      <c r="AP242" s="400"/>
      <c r="AQ242" s="400"/>
      <c r="AR242" s="400"/>
      <c r="AS242" s="400"/>
      <c r="AT242" s="400"/>
      <c r="AU242" s="400"/>
      <c r="AV242" s="400"/>
      <c r="AW242" s="400"/>
      <c r="AX242" s="694"/>
    </row>
    <row r="243" spans="1:50" ht="24.75"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400"/>
      <c r="AI243" s="400"/>
      <c r="AJ243" s="400"/>
      <c r="AK243" s="400"/>
      <c r="AL243" s="400"/>
      <c r="AM243" s="400"/>
      <c r="AN243" s="400"/>
      <c r="AO243" s="400"/>
      <c r="AP243" s="400"/>
      <c r="AQ243" s="400"/>
      <c r="AR243" s="400"/>
      <c r="AS243" s="400"/>
      <c r="AT243" s="400"/>
      <c r="AU243" s="400"/>
      <c r="AV243" s="400"/>
      <c r="AW243" s="400"/>
      <c r="AX243" s="694"/>
    </row>
    <row r="244" spans="1:50" ht="24.75"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400"/>
      <c r="AI244" s="400"/>
      <c r="AJ244" s="400"/>
      <c r="AK244" s="400"/>
      <c r="AL244" s="400"/>
      <c r="AM244" s="400"/>
      <c r="AN244" s="400"/>
      <c r="AO244" s="400"/>
      <c r="AP244" s="400"/>
      <c r="AQ244" s="400"/>
      <c r="AR244" s="400"/>
      <c r="AS244" s="400"/>
      <c r="AT244" s="400"/>
      <c r="AU244" s="400"/>
      <c r="AV244" s="400"/>
      <c r="AW244" s="400"/>
      <c r="AX244" s="694"/>
    </row>
    <row r="245" spans="1:50" ht="24.75"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400"/>
      <c r="AI245" s="400"/>
      <c r="AJ245" s="400"/>
      <c r="AK245" s="400"/>
      <c r="AL245" s="400"/>
      <c r="AM245" s="400"/>
      <c r="AN245" s="400"/>
      <c r="AO245" s="400"/>
      <c r="AP245" s="400"/>
      <c r="AQ245" s="400"/>
      <c r="AR245" s="400"/>
      <c r="AS245" s="400"/>
      <c r="AT245" s="400"/>
      <c r="AU245" s="400"/>
      <c r="AV245" s="400"/>
      <c r="AW245" s="400"/>
      <c r="AX245" s="694"/>
    </row>
    <row r="246" spans="1:50" ht="24.75"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724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741</v>
      </c>
      <c r="B252" s="134"/>
      <c r="C252" s="134"/>
      <c r="D252" s="134"/>
      <c r="E252" s="135"/>
      <c r="F252" s="136" t="s">
        <v>746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90" t="s">
        <v>744</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t="s">
        <v>730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hidden="1" customHeight="1" x14ac:dyDescent="0.15">
      <c r="A258" s="800" t="s">
        <v>361</v>
      </c>
      <c r="B258" s="801"/>
      <c r="C258" s="801"/>
      <c r="D258" s="802"/>
      <c r="E258" s="786"/>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hidden="1" customHeight="1" x14ac:dyDescent="0.15">
      <c r="A259" s="151" t="s">
        <v>360</v>
      </c>
      <c r="B259" s="151"/>
      <c r="C259" s="151"/>
      <c r="D259" s="151"/>
      <c r="E259" s="786"/>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hidden="1" customHeight="1" x14ac:dyDescent="0.15">
      <c r="A260" s="151" t="s">
        <v>359</v>
      </c>
      <c r="B260" s="151"/>
      <c r="C260" s="151"/>
      <c r="D260" s="151"/>
      <c r="E260" s="786"/>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hidden="1" customHeight="1" x14ac:dyDescent="0.15">
      <c r="A261" s="151" t="s">
        <v>358</v>
      </c>
      <c r="B261" s="151"/>
      <c r="C261" s="151"/>
      <c r="D261" s="151"/>
      <c r="E261" s="786"/>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hidden="1" customHeight="1" x14ac:dyDescent="0.15">
      <c r="A262" s="151" t="s">
        <v>357</v>
      </c>
      <c r="B262" s="151"/>
      <c r="C262" s="151"/>
      <c r="D262" s="151"/>
      <c r="E262" s="786"/>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hidden="1" customHeight="1" x14ac:dyDescent="0.15">
      <c r="A263" s="151" t="s">
        <v>356</v>
      </c>
      <c r="B263" s="151"/>
      <c r="C263" s="151"/>
      <c r="D263" s="151"/>
      <c r="E263" s="786"/>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hidden="1" customHeight="1" x14ac:dyDescent="0.15">
      <c r="A264" s="151" t="s">
        <v>355</v>
      </c>
      <c r="B264" s="151"/>
      <c r="C264" s="151"/>
      <c r="D264" s="151"/>
      <c r="E264" s="786"/>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hidden="1" customHeight="1" x14ac:dyDescent="0.15">
      <c r="A265" s="151" t="s">
        <v>354</v>
      </c>
      <c r="B265" s="151"/>
      <c r="C265" s="151"/>
      <c r="D265" s="151"/>
      <c r="E265" s="786"/>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hidden="1" customHeight="1" x14ac:dyDescent="0.15">
      <c r="A266" s="151" t="s">
        <v>501</v>
      </c>
      <c r="B266" s="151"/>
      <c r="C266" s="151"/>
      <c r="D266" s="151"/>
      <c r="E266" s="805"/>
      <c r="F266" s="806"/>
      <c r="G266" s="806"/>
      <c r="H266" s="92" t="str">
        <f>IF(E266="","","-")</f>
        <v/>
      </c>
      <c r="I266" s="806"/>
      <c r="J266" s="806"/>
      <c r="K266" s="92" t="str">
        <f>IF(I266="","","-")</f>
        <v/>
      </c>
      <c r="L266" s="121"/>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681</v>
      </c>
      <c r="B267" s="151"/>
      <c r="C267" s="151"/>
      <c r="D267" s="151"/>
      <c r="E267" s="805" t="s">
        <v>693</v>
      </c>
      <c r="F267" s="806"/>
      <c r="G267" s="806"/>
      <c r="H267" s="92"/>
      <c r="I267" s="806"/>
      <c r="J267" s="806"/>
      <c r="K267" s="92"/>
      <c r="L267" s="121">
        <v>11</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469</v>
      </c>
      <c r="B268" s="151"/>
      <c r="C268" s="151"/>
      <c r="D268" s="151"/>
      <c r="E268" s="808">
        <v>2021</v>
      </c>
      <c r="F268" s="152"/>
      <c r="G268" s="806" t="s">
        <v>692</v>
      </c>
      <c r="H268" s="806"/>
      <c r="I268" s="806"/>
      <c r="J268" s="152">
        <v>20</v>
      </c>
      <c r="K268" s="152"/>
      <c r="L268" s="121" t="s">
        <v>727</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thickBo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350</v>
      </c>
      <c r="B308" s="813"/>
      <c r="C308" s="813"/>
      <c r="D308" s="813"/>
      <c r="E308" s="813"/>
      <c r="F308" s="814"/>
      <c r="G308" s="818" t="s">
        <v>732</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56.25" customHeight="1" x14ac:dyDescent="0.15">
      <c r="A310" s="815"/>
      <c r="B310" s="816"/>
      <c r="C310" s="816"/>
      <c r="D310" s="816"/>
      <c r="E310" s="816"/>
      <c r="F310" s="817"/>
      <c r="G310" s="839" t="s">
        <v>718</v>
      </c>
      <c r="H310" s="840"/>
      <c r="I310" s="840"/>
      <c r="J310" s="840"/>
      <c r="K310" s="841"/>
      <c r="L310" s="842" t="s">
        <v>720</v>
      </c>
      <c r="M310" s="843"/>
      <c r="N310" s="843"/>
      <c r="O310" s="843"/>
      <c r="P310" s="843"/>
      <c r="Q310" s="843"/>
      <c r="R310" s="843"/>
      <c r="S310" s="843"/>
      <c r="T310" s="843"/>
      <c r="U310" s="843"/>
      <c r="V310" s="843"/>
      <c r="W310" s="843"/>
      <c r="X310" s="844"/>
      <c r="Y310" s="845">
        <v>26.6</v>
      </c>
      <c r="Z310" s="846"/>
      <c r="AA310" s="846"/>
      <c r="AB310" s="847"/>
      <c r="AC310" s="839"/>
      <c r="AD310" s="840"/>
      <c r="AE310" s="840"/>
      <c r="AF310" s="840"/>
      <c r="AG310" s="841"/>
      <c r="AH310" s="842"/>
      <c r="AI310" s="843"/>
      <c r="AJ310" s="843"/>
      <c r="AK310" s="843"/>
      <c r="AL310" s="843"/>
      <c r="AM310" s="843"/>
      <c r="AN310" s="843"/>
      <c r="AO310" s="843"/>
      <c r="AP310" s="843"/>
      <c r="AQ310" s="843"/>
      <c r="AR310" s="843"/>
      <c r="AS310" s="843"/>
      <c r="AT310" s="844"/>
      <c r="AU310" s="845"/>
      <c r="AV310" s="846"/>
      <c r="AW310" s="846"/>
      <c r="AX310" s="848"/>
    </row>
    <row r="311" spans="1:50" ht="24.75"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26.6</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14.25" thickBot="1" x14ac:dyDescent="0.2">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28" t="s">
        <v>25</v>
      </c>
      <c r="Q365" s="428"/>
      <c r="R365" s="428"/>
      <c r="S365" s="428"/>
      <c r="T365" s="428"/>
      <c r="U365" s="428"/>
      <c r="V365" s="428"/>
      <c r="W365" s="428"/>
      <c r="X365" s="428"/>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8" t="s">
        <v>275</v>
      </c>
      <c r="AQ365" s="888"/>
      <c r="AR365" s="888"/>
      <c r="AS365" s="888"/>
      <c r="AT365" s="888"/>
      <c r="AU365" s="888"/>
      <c r="AV365" s="888"/>
      <c r="AW365" s="888"/>
      <c r="AX365" s="888"/>
    </row>
    <row r="366" spans="1:51" ht="40.15" customHeight="1" x14ac:dyDescent="0.15">
      <c r="A366" s="874">
        <v>1</v>
      </c>
      <c r="B366" s="874">
        <v>1</v>
      </c>
      <c r="C366" s="875" t="s">
        <v>733</v>
      </c>
      <c r="D366" s="876"/>
      <c r="E366" s="876"/>
      <c r="F366" s="876"/>
      <c r="G366" s="876"/>
      <c r="H366" s="876"/>
      <c r="I366" s="876"/>
      <c r="J366" s="877">
        <v>8010401050387</v>
      </c>
      <c r="K366" s="878"/>
      <c r="L366" s="878"/>
      <c r="M366" s="878"/>
      <c r="N366" s="878"/>
      <c r="O366" s="878"/>
      <c r="P366" s="879" t="s">
        <v>734</v>
      </c>
      <c r="Q366" s="880"/>
      <c r="R366" s="880"/>
      <c r="S366" s="880"/>
      <c r="T366" s="880"/>
      <c r="U366" s="880"/>
      <c r="V366" s="880"/>
      <c r="W366" s="880"/>
      <c r="X366" s="880"/>
      <c r="Y366" s="881">
        <v>26.6</v>
      </c>
      <c r="Z366" s="882"/>
      <c r="AA366" s="882"/>
      <c r="AB366" s="883"/>
      <c r="AC366" s="884" t="s">
        <v>341</v>
      </c>
      <c r="AD366" s="885"/>
      <c r="AE366" s="885"/>
      <c r="AF366" s="885"/>
      <c r="AG366" s="885"/>
      <c r="AH366" s="868" t="s">
        <v>730</v>
      </c>
      <c r="AI366" s="869"/>
      <c r="AJ366" s="869"/>
      <c r="AK366" s="869"/>
      <c r="AL366" s="870">
        <v>99.6</v>
      </c>
      <c r="AM366" s="871"/>
      <c r="AN366" s="871"/>
      <c r="AO366" s="872"/>
      <c r="AP366" s="873" t="s">
        <v>730</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3"/>
      <c r="B398" s="863"/>
      <c r="C398" s="863" t="s">
        <v>24</v>
      </c>
      <c r="D398" s="863"/>
      <c r="E398" s="863"/>
      <c r="F398" s="863"/>
      <c r="G398" s="863"/>
      <c r="H398" s="863"/>
      <c r="I398" s="863"/>
      <c r="J398" s="864" t="s">
        <v>274</v>
      </c>
      <c r="K398" s="151"/>
      <c r="L398" s="151"/>
      <c r="M398" s="151"/>
      <c r="N398" s="151"/>
      <c r="O398" s="151"/>
      <c r="P398" s="428" t="s">
        <v>25</v>
      </c>
      <c r="Q398" s="428"/>
      <c r="R398" s="428"/>
      <c r="S398" s="428"/>
      <c r="T398" s="428"/>
      <c r="U398" s="428"/>
      <c r="V398" s="428"/>
      <c r="W398" s="428"/>
      <c r="X398" s="428"/>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8" t="s">
        <v>275</v>
      </c>
      <c r="AQ398" s="888"/>
      <c r="AR398" s="888"/>
      <c r="AS398" s="888"/>
      <c r="AT398" s="888"/>
      <c r="AU398" s="888"/>
      <c r="AV398" s="888"/>
      <c r="AW398" s="888"/>
      <c r="AX398" s="888"/>
      <c r="AY398">
        <f>$AY$396</f>
        <v>0</v>
      </c>
    </row>
    <row r="399" spans="1:51" ht="30" hidden="1" customHeight="1" x14ac:dyDescent="0.15">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28" t="s">
        <v>25</v>
      </c>
      <c r="Q431" s="428"/>
      <c r="R431" s="428"/>
      <c r="S431" s="428"/>
      <c r="T431" s="428"/>
      <c r="U431" s="428"/>
      <c r="V431" s="428"/>
      <c r="W431" s="428"/>
      <c r="X431" s="428"/>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28" t="s">
        <v>25</v>
      </c>
      <c r="Q464" s="428"/>
      <c r="R464" s="428"/>
      <c r="S464" s="428"/>
      <c r="T464" s="428"/>
      <c r="U464" s="428"/>
      <c r="V464" s="428"/>
      <c r="W464" s="428"/>
      <c r="X464" s="428"/>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28" t="s">
        <v>25</v>
      </c>
      <c r="Q497" s="428"/>
      <c r="R497" s="428"/>
      <c r="S497" s="428"/>
      <c r="T497" s="428"/>
      <c r="U497" s="428"/>
      <c r="V497" s="428"/>
      <c r="W497" s="428"/>
      <c r="X497" s="428"/>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28" t="s">
        <v>25</v>
      </c>
      <c r="Q530" s="428"/>
      <c r="R530" s="428"/>
      <c r="S530" s="428"/>
      <c r="T530" s="428"/>
      <c r="U530" s="428"/>
      <c r="V530" s="428"/>
      <c r="W530" s="428"/>
      <c r="X530" s="428"/>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28" t="s">
        <v>25</v>
      </c>
      <c r="Q563" s="428"/>
      <c r="R563" s="428"/>
      <c r="S563" s="428"/>
      <c r="T563" s="428"/>
      <c r="U563" s="428"/>
      <c r="V563" s="428"/>
      <c r="W563" s="428"/>
      <c r="X563" s="428"/>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28" t="s">
        <v>25</v>
      </c>
      <c r="Q596" s="428"/>
      <c r="R596" s="428"/>
      <c r="S596" s="428"/>
      <c r="T596" s="428"/>
      <c r="U596" s="428"/>
      <c r="V596" s="428"/>
      <c r="W596" s="428"/>
      <c r="X596" s="428"/>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customHeight="1" x14ac:dyDescent="0.15">
      <c r="A631" s="874">
        <v>1</v>
      </c>
      <c r="B631" s="874">
        <v>1</v>
      </c>
      <c r="C631" s="896" t="s">
        <v>702</v>
      </c>
      <c r="D631" s="896"/>
      <c r="E631" s="664" t="s">
        <v>728</v>
      </c>
      <c r="F631" s="897"/>
      <c r="G631" s="897"/>
      <c r="H631" s="897"/>
      <c r="I631" s="897"/>
      <c r="J631" s="877" t="s">
        <v>728</v>
      </c>
      <c r="K631" s="878"/>
      <c r="L631" s="878"/>
      <c r="M631" s="878"/>
      <c r="N631" s="878"/>
      <c r="O631" s="878"/>
      <c r="P631" s="879" t="s">
        <v>728</v>
      </c>
      <c r="Q631" s="880"/>
      <c r="R631" s="880"/>
      <c r="S631" s="880"/>
      <c r="T631" s="880"/>
      <c r="U631" s="880"/>
      <c r="V631" s="880"/>
      <c r="W631" s="880"/>
      <c r="X631" s="880"/>
      <c r="Y631" s="881" t="s">
        <v>728</v>
      </c>
      <c r="Z631" s="882"/>
      <c r="AA631" s="882"/>
      <c r="AB631" s="883"/>
      <c r="AC631" s="884" t="s">
        <v>702</v>
      </c>
      <c r="AD631" s="885"/>
      <c r="AE631" s="885"/>
      <c r="AF631" s="885"/>
      <c r="AG631" s="885"/>
      <c r="AH631" s="886" t="s">
        <v>728</v>
      </c>
      <c r="AI631" s="887"/>
      <c r="AJ631" s="887"/>
      <c r="AK631" s="887"/>
      <c r="AL631" s="870" t="s">
        <v>728</v>
      </c>
      <c r="AM631" s="871"/>
      <c r="AN631" s="871"/>
      <c r="AO631" s="872"/>
      <c r="AP631" s="873" t="s">
        <v>728</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4"/>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K14:AQ14">
    <cfRule type="expression" dxfId="1511" priority="913">
      <formula>IF(RIGHT(TEXT(AK14,"0.#"),1)=".",FALSE,TRUE)</formula>
    </cfRule>
    <cfRule type="expression" dxfId="1510" priority="914">
      <formula>IF(RIGHT(TEXT(AK14,"0.#"),1)=".",TRUE,FALSE)</formula>
    </cfRule>
  </conditionalFormatting>
  <conditionalFormatting sqref="P18:AX18">
    <cfRule type="expression" dxfId="1509" priority="911">
      <formula>IF(RIGHT(TEXT(P18,"0.#"),1)=".",FALSE,TRUE)</formula>
    </cfRule>
    <cfRule type="expression" dxfId="1508" priority="912">
      <formula>IF(RIGHT(TEXT(P18,"0.#"),1)=".",TRUE,FALSE)</formula>
    </cfRule>
  </conditionalFormatting>
  <conditionalFormatting sqref="Y311">
    <cfRule type="expression" dxfId="1507" priority="909">
      <formula>IF(RIGHT(TEXT(Y311,"0.#"),1)=".",FALSE,TRUE)</formula>
    </cfRule>
    <cfRule type="expression" dxfId="1506" priority="910">
      <formula>IF(RIGHT(TEXT(Y311,"0.#"),1)=".",TRUE,FALSE)</formula>
    </cfRule>
  </conditionalFormatting>
  <conditionalFormatting sqref="Y320">
    <cfRule type="expression" dxfId="1505" priority="907">
      <formula>IF(RIGHT(TEXT(Y320,"0.#"),1)=".",FALSE,TRUE)</formula>
    </cfRule>
    <cfRule type="expression" dxfId="1504" priority="908">
      <formula>IF(RIGHT(TEXT(Y320,"0.#"),1)=".",TRUE,FALSE)</formula>
    </cfRule>
  </conditionalFormatting>
  <conditionalFormatting sqref="Y351:Y358 Y349 Y338:Y345 Y336 Y325:Y332 Y323">
    <cfRule type="expression" dxfId="1503" priority="887">
      <formula>IF(RIGHT(TEXT(Y323,"0.#"),1)=".",FALSE,TRUE)</formula>
    </cfRule>
    <cfRule type="expression" dxfId="1502" priority="888">
      <formula>IF(RIGHT(TEXT(Y323,"0.#"),1)=".",TRUE,FALSE)</formula>
    </cfRule>
  </conditionalFormatting>
  <conditionalFormatting sqref="AK16:AQ17 AK15:AX15 AK13:AX13">
    <cfRule type="expression" dxfId="1501" priority="905">
      <formula>IF(RIGHT(TEXT(AK13,"0.#"),1)=".",FALSE,TRUE)</formula>
    </cfRule>
    <cfRule type="expression" dxfId="1500" priority="906">
      <formula>IF(RIGHT(TEXT(AK13,"0.#"),1)=".",TRUE,FALSE)</formula>
    </cfRule>
  </conditionalFormatting>
  <conditionalFormatting sqref="P19:AJ19">
    <cfRule type="expression" dxfId="1499" priority="903">
      <formula>IF(RIGHT(TEXT(P19,"0.#"),1)=".",FALSE,TRUE)</formula>
    </cfRule>
    <cfRule type="expression" dxfId="1498" priority="904">
      <formula>IF(RIGHT(TEXT(P19,"0.#"),1)=".",TRUE,FALSE)</formula>
    </cfRule>
  </conditionalFormatting>
  <conditionalFormatting sqref="AE32 AQ32">
    <cfRule type="expression" dxfId="1497" priority="901">
      <formula>IF(RIGHT(TEXT(AE32,"0.#"),1)=".",FALSE,TRUE)</formula>
    </cfRule>
    <cfRule type="expression" dxfId="1496" priority="902">
      <formula>IF(RIGHT(TEXT(AE32,"0.#"),1)=".",TRUE,FALSE)</formula>
    </cfRule>
  </conditionalFormatting>
  <conditionalFormatting sqref="Y312:Y319 Y310">
    <cfRule type="expression" dxfId="1495" priority="899">
      <formula>IF(RIGHT(TEXT(Y310,"0.#"),1)=".",FALSE,TRUE)</formula>
    </cfRule>
    <cfRule type="expression" dxfId="1494" priority="900">
      <formula>IF(RIGHT(TEXT(Y310,"0.#"),1)=".",TRUE,FALSE)</formula>
    </cfRule>
  </conditionalFormatting>
  <conditionalFormatting sqref="AU311">
    <cfRule type="expression" dxfId="1493" priority="897">
      <formula>IF(RIGHT(TEXT(AU311,"0.#"),1)=".",FALSE,TRUE)</formula>
    </cfRule>
    <cfRule type="expression" dxfId="1492" priority="898">
      <formula>IF(RIGHT(TEXT(AU311,"0.#"),1)=".",TRUE,FALSE)</formula>
    </cfRule>
  </conditionalFormatting>
  <conditionalFormatting sqref="AU320">
    <cfRule type="expression" dxfId="1491" priority="895">
      <formula>IF(RIGHT(TEXT(AU320,"0.#"),1)=".",FALSE,TRUE)</formula>
    </cfRule>
    <cfRule type="expression" dxfId="1490" priority="896">
      <formula>IF(RIGHT(TEXT(AU320,"0.#"),1)=".",TRUE,FALSE)</formula>
    </cfRule>
  </conditionalFormatting>
  <conditionalFormatting sqref="AU312:AU319 AU310">
    <cfRule type="expression" dxfId="1489" priority="893">
      <formula>IF(RIGHT(TEXT(AU310,"0.#"),1)=".",FALSE,TRUE)</formula>
    </cfRule>
    <cfRule type="expression" dxfId="1488" priority="894">
      <formula>IF(RIGHT(TEXT(AU310,"0.#"),1)=".",TRUE,FALSE)</formula>
    </cfRule>
  </conditionalFormatting>
  <conditionalFormatting sqref="Y350 Y337 Y324">
    <cfRule type="expression" dxfId="1487" priority="891">
      <formula>IF(RIGHT(TEXT(Y324,"0.#"),1)=".",FALSE,TRUE)</formula>
    </cfRule>
    <cfRule type="expression" dxfId="1486" priority="892">
      <formula>IF(RIGHT(TEXT(Y324,"0.#"),1)=".",TRUE,FALSE)</formula>
    </cfRule>
  </conditionalFormatting>
  <conditionalFormatting sqref="Y359 Y346 Y333">
    <cfRule type="expression" dxfId="1485" priority="889">
      <formula>IF(RIGHT(TEXT(Y333,"0.#"),1)=".",FALSE,TRUE)</formula>
    </cfRule>
    <cfRule type="expression" dxfId="1484" priority="890">
      <formula>IF(RIGHT(TEXT(Y333,"0.#"),1)=".",TRUE,FALSE)</formula>
    </cfRule>
  </conditionalFormatting>
  <conditionalFormatting sqref="AU350 AU337 AU324">
    <cfRule type="expression" dxfId="1483" priority="885">
      <formula>IF(RIGHT(TEXT(AU324,"0.#"),1)=".",FALSE,TRUE)</formula>
    </cfRule>
    <cfRule type="expression" dxfId="1482" priority="886">
      <formula>IF(RIGHT(TEXT(AU324,"0.#"),1)=".",TRUE,FALSE)</formula>
    </cfRule>
  </conditionalFormatting>
  <conditionalFormatting sqref="AU359 AU346 AU333">
    <cfRule type="expression" dxfId="1481" priority="883">
      <formula>IF(RIGHT(TEXT(AU333,"0.#"),1)=".",FALSE,TRUE)</formula>
    </cfRule>
    <cfRule type="expression" dxfId="1480" priority="884">
      <formula>IF(RIGHT(TEXT(AU333,"0.#"),1)=".",TRUE,FALSE)</formula>
    </cfRule>
  </conditionalFormatting>
  <conditionalFormatting sqref="AU351:AU358 AU349 AU338:AU345 AU336 AU325:AU332 AU323">
    <cfRule type="expression" dxfId="1479" priority="881">
      <formula>IF(RIGHT(TEXT(AU323,"0.#"),1)=".",FALSE,TRUE)</formula>
    </cfRule>
    <cfRule type="expression" dxfId="1478" priority="882">
      <formula>IF(RIGHT(TEXT(AU323,"0.#"),1)=".",TRUE,FALSE)</formula>
    </cfRule>
  </conditionalFormatting>
  <conditionalFormatting sqref="AI32">
    <cfRule type="expression" dxfId="1477" priority="879">
      <formula>IF(RIGHT(TEXT(AI32,"0.#"),1)=".",FALSE,TRUE)</formula>
    </cfRule>
    <cfRule type="expression" dxfId="1476" priority="880">
      <formula>IF(RIGHT(TEXT(AI32,"0.#"),1)=".",TRUE,FALSE)</formula>
    </cfRule>
  </conditionalFormatting>
  <conditionalFormatting sqref="AM32">
    <cfRule type="expression" dxfId="1475" priority="877">
      <formula>IF(RIGHT(TEXT(AM32,"0.#"),1)=".",FALSE,TRUE)</formula>
    </cfRule>
    <cfRule type="expression" dxfId="1474" priority="878">
      <formula>IF(RIGHT(TEXT(AM32,"0.#"),1)=".",TRUE,FALSE)</formula>
    </cfRule>
  </conditionalFormatting>
  <conditionalFormatting sqref="AE33">
    <cfRule type="expression" dxfId="1473" priority="875">
      <formula>IF(RIGHT(TEXT(AE33,"0.#"),1)=".",FALSE,TRUE)</formula>
    </cfRule>
    <cfRule type="expression" dxfId="1472" priority="876">
      <formula>IF(RIGHT(TEXT(AE33,"0.#"),1)=".",TRUE,FALSE)</formula>
    </cfRule>
  </conditionalFormatting>
  <conditionalFormatting sqref="AI33">
    <cfRule type="expression" dxfId="1471" priority="873">
      <formula>IF(RIGHT(TEXT(AI33,"0.#"),1)=".",FALSE,TRUE)</formula>
    </cfRule>
    <cfRule type="expression" dxfId="1470" priority="874">
      <formula>IF(RIGHT(TEXT(AI33,"0.#"),1)=".",TRUE,FALSE)</formula>
    </cfRule>
  </conditionalFormatting>
  <conditionalFormatting sqref="AM33">
    <cfRule type="expression" dxfId="1469" priority="871">
      <formula>IF(RIGHT(TEXT(AM33,"0.#"),1)=".",FALSE,TRUE)</formula>
    </cfRule>
    <cfRule type="expression" dxfId="1468" priority="872">
      <formula>IF(RIGHT(TEXT(AM33,"0.#"),1)=".",TRUE,FALSE)</formula>
    </cfRule>
  </conditionalFormatting>
  <conditionalFormatting sqref="AQ33">
    <cfRule type="expression" dxfId="1467" priority="869">
      <formula>IF(RIGHT(TEXT(AQ33,"0.#"),1)=".",FALSE,TRUE)</formula>
    </cfRule>
    <cfRule type="expression" dxfId="1466" priority="870">
      <formula>IF(RIGHT(TEXT(AQ33,"0.#"),1)=".",TRUE,FALSE)</formula>
    </cfRule>
  </conditionalFormatting>
  <conditionalFormatting sqref="AE210">
    <cfRule type="expression" dxfId="1465" priority="867">
      <formula>IF(RIGHT(TEXT(AE210,"0.#"),1)=".",FALSE,TRUE)</formula>
    </cfRule>
    <cfRule type="expression" dxfId="1464" priority="868">
      <formula>IF(RIGHT(TEXT(AE210,"0.#"),1)=".",TRUE,FALSE)</formula>
    </cfRule>
  </conditionalFormatting>
  <conditionalFormatting sqref="AE211">
    <cfRule type="expression" dxfId="1463" priority="865">
      <formula>IF(RIGHT(TEXT(AE211,"0.#"),1)=".",FALSE,TRUE)</formula>
    </cfRule>
    <cfRule type="expression" dxfId="1462" priority="866">
      <formula>IF(RIGHT(TEXT(AE211,"0.#"),1)=".",TRUE,FALSE)</formula>
    </cfRule>
  </conditionalFormatting>
  <conditionalFormatting sqref="AE212">
    <cfRule type="expression" dxfId="1461" priority="863">
      <formula>IF(RIGHT(TEXT(AE212,"0.#"),1)=".",FALSE,TRUE)</formula>
    </cfRule>
    <cfRule type="expression" dxfId="1460" priority="864">
      <formula>IF(RIGHT(TEXT(AE212,"0.#"),1)=".",TRUE,FALSE)</formula>
    </cfRule>
  </conditionalFormatting>
  <conditionalFormatting sqref="AI212">
    <cfRule type="expression" dxfId="1459" priority="861">
      <formula>IF(RIGHT(TEXT(AI212,"0.#"),1)=".",FALSE,TRUE)</formula>
    </cfRule>
    <cfRule type="expression" dxfId="1458" priority="862">
      <formula>IF(RIGHT(TEXT(AI212,"0.#"),1)=".",TRUE,FALSE)</formula>
    </cfRule>
  </conditionalFormatting>
  <conditionalFormatting sqref="AI211">
    <cfRule type="expression" dxfId="1457" priority="859">
      <formula>IF(RIGHT(TEXT(AI211,"0.#"),1)=".",FALSE,TRUE)</formula>
    </cfRule>
    <cfRule type="expression" dxfId="1456" priority="860">
      <formula>IF(RIGHT(TEXT(AI211,"0.#"),1)=".",TRUE,FALSE)</formula>
    </cfRule>
  </conditionalFormatting>
  <conditionalFormatting sqref="AI210">
    <cfRule type="expression" dxfId="1455" priority="857">
      <formula>IF(RIGHT(TEXT(AI210,"0.#"),1)=".",FALSE,TRUE)</formula>
    </cfRule>
    <cfRule type="expression" dxfId="1454" priority="858">
      <formula>IF(RIGHT(TEXT(AI210,"0.#"),1)=".",TRUE,FALSE)</formula>
    </cfRule>
  </conditionalFormatting>
  <conditionalFormatting sqref="AM210">
    <cfRule type="expression" dxfId="1453" priority="855">
      <formula>IF(RIGHT(TEXT(AM210,"0.#"),1)=".",FALSE,TRUE)</formula>
    </cfRule>
    <cfRule type="expression" dxfId="1452" priority="856">
      <formula>IF(RIGHT(TEXT(AM210,"0.#"),1)=".",TRUE,FALSE)</formula>
    </cfRule>
  </conditionalFormatting>
  <conditionalFormatting sqref="AM211">
    <cfRule type="expression" dxfId="1451" priority="853">
      <formula>IF(RIGHT(TEXT(AM211,"0.#"),1)=".",FALSE,TRUE)</formula>
    </cfRule>
    <cfRule type="expression" dxfId="1450" priority="854">
      <formula>IF(RIGHT(TEXT(AM211,"0.#"),1)=".",TRUE,FALSE)</formula>
    </cfRule>
  </conditionalFormatting>
  <conditionalFormatting sqref="AM212">
    <cfRule type="expression" dxfId="1449" priority="851">
      <formula>IF(RIGHT(TEXT(AM212,"0.#"),1)=".",FALSE,TRUE)</formula>
    </cfRule>
    <cfRule type="expression" dxfId="1448" priority="852">
      <formula>IF(RIGHT(TEXT(AM212,"0.#"),1)=".",TRUE,FALSE)</formula>
    </cfRule>
  </conditionalFormatting>
  <conditionalFormatting sqref="AL368:AO395">
    <cfRule type="expression" dxfId="1447" priority="847">
      <formula>IF(AND(AL368&gt;=0, RIGHT(TEXT(AL368,"0.#"),1)&lt;&gt;"."),TRUE,FALSE)</formula>
    </cfRule>
    <cfRule type="expression" dxfId="1446" priority="848">
      <formula>IF(AND(AL368&gt;=0, RIGHT(TEXT(AL368,"0.#"),1)="."),TRUE,FALSE)</formula>
    </cfRule>
    <cfRule type="expression" dxfId="1445" priority="849">
      <formula>IF(AND(AL368&lt;0, RIGHT(TEXT(AL368,"0.#"),1)&lt;&gt;"."),TRUE,FALSE)</formula>
    </cfRule>
    <cfRule type="expression" dxfId="1444" priority="850">
      <formula>IF(AND(AL368&lt;0, RIGHT(TEXT(AL368,"0.#"),1)="."),TRUE,FALSE)</formula>
    </cfRule>
  </conditionalFormatting>
  <conditionalFormatting sqref="AQ210:AQ212">
    <cfRule type="expression" dxfId="1443" priority="845">
      <formula>IF(RIGHT(TEXT(AQ210,"0.#"),1)=".",FALSE,TRUE)</formula>
    </cfRule>
    <cfRule type="expression" dxfId="1442" priority="846">
      <formula>IF(RIGHT(TEXT(AQ210,"0.#"),1)=".",TRUE,FALSE)</formula>
    </cfRule>
  </conditionalFormatting>
  <conditionalFormatting sqref="AU210:AU212">
    <cfRule type="expression" dxfId="1441" priority="843">
      <formula>IF(RIGHT(TEXT(AU210,"0.#"),1)=".",FALSE,TRUE)</formula>
    </cfRule>
    <cfRule type="expression" dxfId="1440" priority="844">
      <formula>IF(RIGHT(TEXT(AU210,"0.#"),1)=".",TRUE,FALSE)</formula>
    </cfRule>
  </conditionalFormatting>
  <conditionalFormatting sqref="Y368:Y395">
    <cfRule type="expression" dxfId="1439" priority="841">
      <formula>IF(RIGHT(TEXT(Y368,"0.#"),1)=".",FALSE,TRUE)</formula>
    </cfRule>
    <cfRule type="expression" dxfId="1438" priority="842">
      <formula>IF(RIGHT(TEXT(Y368,"0.#"),1)=".",TRUE,FALSE)</formula>
    </cfRule>
  </conditionalFormatting>
  <conditionalFormatting sqref="AL631:AO660">
    <cfRule type="expression" dxfId="1437" priority="837">
      <formula>IF(AND(AL631&gt;=0, RIGHT(TEXT(AL631,"0.#"),1)&lt;&gt;"."),TRUE,FALSE)</formula>
    </cfRule>
    <cfRule type="expression" dxfId="1436" priority="838">
      <formula>IF(AND(AL631&gt;=0, RIGHT(TEXT(AL631,"0.#"),1)="."),TRUE,FALSE)</formula>
    </cfRule>
    <cfRule type="expression" dxfId="1435" priority="839">
      <formula>IF(AND(AL631&lt;0, RIGHT(TEXT(AL631,"0.#"),1)&lt;&gt;"."),TRUE,FALSE)</formula>
    </cfRule>
    <cfRule type="expression" dxfId="1434" priority="840">
      <formula>IF(AND(AL631&lt;0, RIGHT(TEXT(AL631,"0.#"),1)="."),TRUE,FALSE)</formula>
    </cfRule>
  </conditionalFormatting>
  <conditionalFormatting sqref="Y631:Y660">
    <cfRule type="expression" dxfId="1433" priority="835">
      <formula>IF(RIGHT(TEXT(Y631,"0.#"),1)=".",FALSE,TRUE)</formula>
    </cfRule>
    <cfRule type="expression" dxfId="1432" priority="836">
      <formula>IF(RIGHT(TEXT(Y631,"0.#"),1)=".",TRUE,FALSE)</formula>
    </cfRule>
  </conditionalFormatting>
  <conditionalFormatting sqref="AL366:AO367">
    <cfRule type="expression" dxfId="1431" priority="831">
      <formula>IF(AND(AL366&gt;=0, RIGHT(TEXT(AL366,"0.#"),1)&lt;&gt;"."),TRUE,FALSE)</formula>
    </cfRule>
    <cfRule type="expression" dxfId="1430" priority="832">
      <formula>IF(AND(AL366&gt;=0, RIGHT(TEXT(AL366,"0.#"),1)="."),TRUE,FALSE)</formula>
    </cfRule>
    <cfRule type="expression" dxfId="1429" priority="833">
      <formula>IF(AND(AL366&lt;0, RIGHT(TEXT(AL366,"0.#"),1)&lt;&gt;"."),TRUE,FALSE)</formula>
    </cfRule>
    <cfRule type="expression" dxfId="1428" priority="834">
      <formula>IF(AND(AL366&lt;0, RIGHT(TEXT(AL366,"0.#"),1)="."),TRUE,FALSE)</formula>
    </cfRule>
  </conditionalFormatting>
  <conditionalFormatting sqref="Y366:Y367">
    <cfRule type="expression" dxfId="1427" priority="829">
      <formula>IF(RIGHT(TEXT(Y366,"0.#"),1)=".",FALSE,TRUE)</formula>
    </cfRule>
    <cfRule type="expression" dxfId="1426" priority="830">
      <formula>IF(RIGHT(TEXT(Y366,"0.#"),1)=".",TRUE,FALSE)</formula>
    </cfRule>
  </conditionalFormatting>
  <conditionalFormatting sqref="Y401:Y428">
    <cfRule type="expression" dxfId="1425" priority="767">
      <formula>IF(RIGHT(TEXT(Y401,"0.#"),1)=".",FALSE,TRUE)</formula>
    </cfRule>
    <cfRule type="expression" dxfId="1424" priority="768">
      <formula>IF(RIGHT(TEXT(Y401,"0.#"),1)=".",TRUE,FALSE)</formula>
    </cfRule>
  </conditionalFormatting>
  <conditionalFormatting sqref="Y399:Y400">
    <cfRule type="expression" dxfId="1423" priority="761">
      <formula>IF(RIGHT(TEXT(Y399,"0.#"),1)=".",FALSE,TRUE)</formula>
    </cfRule>
    <cfRule type="expression" dxfId="1422" priority="762">
      <formula>IF(RIGHT(TEXT(Y399,"0.#"),1)=".",TRUE,FALSE)</formula>
    </cfRule>
  </conditionalFormatting>
  <conditionalFormatting sqref="Y434:Y461">
    <cfRule type="expression" dxfId="1421" priority="755">
      <formula>IF(RIGHT(TEXT(Y434,"0.#"),1)=".",FALSE,TRUE)</formula>
    </cfRule>
    <cfRule type="expression" dxfId="1420" priority="756">
      <formula>IF(RIGHT(TEXT(Y434,"0.#"),1)=".",TRUE,FALSE)</formula>
    </cfRule>
  </conditionalFormatting>
  <conditionalFormatting sqref="Y432:Y433">
    <cfRule type="expression" dxfId="1419" priority="749">
      <formula>IF(RIGHT(TEXT(Y432,"0.#"),1)=".",FALSE,TRUE)</formula>
    </cfRule>
    <cfRule type="expression" dxfId="1418" priority="750">
      <formula>IF(RIGHT(TEXT(Y432,"0.#"),1)=".",TRUE,FALSE)</formula>
    </cfRule>
  </conditionalFormatting>
  <conditionalFormatting sqref="Y467:Y494">
    <cfRule type="expression" dxfId="1417" priority="743">
      <formula>IF(RIGHT(TEXT(Y467,"0.#"),1)=".",FALSE,TRUE)</formula>
    </cfRule>
    <cfRule type="expression" dxfId="1416" priority="744">
      <formula>IF(RIGHT(TEXT(Y467,"0.#"),1)=".",TRUE,FALSE)</formula>
    </cfRule>
  </conditionalFormatting>
  <conditionalFormatting sqref="Y465:Y466">
    <cfRule type="expression" dxfId="1415" priority="737">
      <formula>IF(RIGHT(TEXT(Y465,"0.#"),1)=".",FALSE,TRUE)</formula>
    </cfRule>
    <cfRule type="expression" dxfId="1414" priority="738">
      <formula>IF(RIGHT(TEXT(Y465,"0.#"),1)=".",TRUE,FALSE)</formula>
    </cfRule>
  </conditionalFormatting>
  <conditionalFormatting sqref="Y500:Y527">
    <cfRule type="expression" dxfId="1413" priority="731">
      <formula>IF(RIGHT(TEXT(Y500,"0.#"),1)=".",FALSE,TRUE)</formula>
    </cfRule>
    <cfRule type="expression" dxfId="1412" priority="732">
      <formula>IF(RIGHT(TEXT(Y500,"0.#"),1)=".",TRUE,FALSE)</formula>
    </cfRule>
  </conditionalFormatting>
  <conditionalFormatting sqref="Y498:Y499">
    <cfRule type="expression" dxfId="1411" priority="725">
      <formula>IF(RIGHT(TEXT(Y498,"0.#"),1)=".",FALSE,TRUE)</formula>
    </cfRule>
    <cfRule type="expression" dxfId="1410" priority="726">
      <formula>IF(RIGHT(TEXT(Y498,"0.#"),1)=".",TRUE,FALSE)</formula>
    </cfRule>
  </conditionalFormatting>
  <conditionalFormatting sqref="Y533:Y560">
    <cfRule type="expression" dxfId="1409" priority="719">
      <formula>IF(RIGHT(TEXT(Y533,"0.#"),1)=".",FALSE,TRUE)</formula>
    </cfRule>
    <cfRule type="expression" dxfId="1408" priority="720">
      <formula>IF(RIGHT(TEXT(Y533,"0.#"),1)=".",TRUE,FALSE)</formula>
    </cfRule>
  </conditionalFormatting>
  <conditionalFormatting sqref="W23">
    <cfRule type="expression" dxfId="1407" priority="827">
      <formula>IF(RIGHT(TEXT(W23,"0.#"),1)=".",FALSE,TRUE)</formula>
    </cfRule>
    <cfRule type="expression" dxfId="1406" priority="828">
      <formula>IF(RIGHT(TEXT(W23,"0.#"),1)=".",TRUE,FALSE)</formula>
    </cfRule>
  </conditionalFormatting>
  <conditionalFormatting sqref="W24:W27">
    <cfRule type="expression" dxfId="1405" priority="825">
      <formula>IF(RIGHT(TEXT(W24,"0.#"),1)=".",FALSE,TRUE)</formula>
    </cfRule>
    <cfRule type="expression" dxfId="1404" priority="826">
      <formula>IF(RIGHT(TEXT(W24,"0.#"),1)=".",TRUE,FALSE)</formula>
    </cfRule>
  </conditionalFormatting>
  <conditionalFormatting sqref="W28">
    <cfRule type="expression" dxfId="1403" priority="823">
      <formula>IF(RIGHT(TEXT(W28,"0.#"),1)=".",FALSE,TRUE)</formula>
    </cfRule>
    <cfRule type="expression" dxfId="1402" priority="824">
      <formula>IF(RIGHT(TEXT(W28,"0.#"),1)=".",TRUE,FALSE)</formula>
    </cfRule>
  </conditionalFormatting>
  <conditionalFormatting sqref="P23">
    <cfRule type="expression" dxfId="1401" priority="821">
      <formula>IF(RIGHT(TEXT(P23,"0.#"),1)=".",FALSE,TRUE)</formula>
    </cfRule>
    <cfRule type="expression" dxfId="1400" priority="822">
      <formula>IF(RIGHT(TEXT(P23,"0.#"),1)=".",TRUE,FALSE)</formula>
    </cfRule>
  </conditionalFormatting>
  <conditionalFormatting sqref="P24:P27">
    <cfRule type="expression" dxfId="1399" priority="819">
      <formula>IF(RIGHT(TEXT(P24,"0.#"),1)=".",FALSE,TRUE)</formula>
    </cfRule>
    <cfRule type="expression" dxfId="1398" priority="820">
      <formula>IF(RIGHT(TEXT(P24,"0.#"),1)=".",TRUE,FALSE)</formula>
    </cfRule>
  </conditionalFormatting>
  <conditionalFormatting sqref="P28">
    <cfRule type="expression" dxfId="1397" priority="817">
      <formula>IF(RIGHT(TEXT(P28,"0.#"),1)=".",FALSE,TRUE)</formula>
    </cfRule>
    <cfRule type="expression" dxfId="1396" priority="818">
      <formula>IF(RIGHT(TEXT(P28,"0.#"),1)=".",TRUE,FALSE)</formula>
    </cfRule>
  </conditionalFormatting>
  <conditionalFormatting sqref="AE202">
    <cfRule type="expression" dxfId="1395" priority="815">
      <formula>IF(RIGHT(TEXT(AE202,"0.#"),1)=".",FALSE,TRUE)</formula>
    </cfRule>
    <cfRule type="expression" dxfId="1394" priority="816">
      <formula>IF(RIGHT(TEXT(AE202,"0.#"),1)=".",TRUE,FALSE)</formula>
    </cfRule>
  </conditionalFormatting>
  <conditionalFormatting sqref="AE203">
    <cfRule type="expression" dxfId="1393" priority="813">
      <formula>IF(RIGHT(TEXT(AE203,"0.#"),1)=".",FALSE,TRUE)</formula>
    </cfRule>
    <cfRule type="expression" dxfId="1392" priority="814">
      <formula>IF(RIGHT(TEXT(AE203,"0.#"),1)=".",TRUE,FALSE)</formula>
    </cfRule>
  </conditionalFormatting>
  <conditionalFormatting sqref="AE204">
    <cfRule type="expression" dxfId="1391" priority="811">
      <formula>IF(RIGHT(TEXT(AE204,"0.#"),1)=".",FALSE,TRUE)</formula>
    </cfRule>
    <cfRule type="expression" dxfId="1390" priority="812">
      <formula>IF(RIGHT(TEXT(AE204,"0.#"),1)=".",TRUE,FALSE)</formula>
    </cfRule>
  </conditionalFormatting>
  <conditionalFormatting sqref="AI204">
    <cfRule type="expression" dxfId="1389" priority="809">
      <formula>IF(RIGHT(TEXT(AI204,"0.#"),1)=".",FALSE,TRUE)</formula>
    </cfRule>
    <cfRule type="expression" dxfId="1388" priority="810">
      <formula>IF(RIGHT(TEXT(AI204,"0.#"),1)=".",TRUE,FALSE)</formula>
    </cfRule>
  </conditionalFormatting>
  <conditionalFormatting sqref="AI203">
    <cfRule type="expression" dxfId="1387" priority="807">
      <formula>IF(RIGHT(TEXT(AI203,"0.#"),1)=".",FALSE,TRUE)</formula>
    </cfRule>
    <cfRule type="expression" dxfId="1386" priority="808">
      <formula>IF(RIGHT(TEXT(AI203,"0.#"),1)=".",TRUE,FALSE)</formula>
    </cfRule>
  </conditionalFormatting>
  <conditionalFormatting sqref="AI202">
    <cfRule type="expression" dxfId="1385" priority="805">
      <formula>IF(RIGHT(TEXT(AI202,"0.#"),1)=".",FALSE,TRUE)</formula>
    </cfRule>
    <cfRule type="expression" dxfId="1384" priority="806">
      <formula>IF(RIGHT(TEXT(AI202,"0.#"),1)=".",TRUE,FALSE)</formula>
    </cfRule>
  </conditionalFormatting>
  <conditionalFormatting sqref="AM202">
    <cfRule type="expression" dxfId="1383" priority="803">
      <formula>IF(RIGHT(TEXT(AM202,"0.#"),1)=".",FALSE,TRUE)</formula>
    </cfRule>
    <cfRule type="expression" dxfId="1382" priority="804">
      <formula>IF(RIGHT(TEXT(AM202,"0.#"),1)=".",TRUE,FALSE)</formula>
    </cfRule>
  </conditionalFormatting>
  <conditionalFormatting sqref="AM203">
    <cfRule type="expression" dxfId="1381" priority="801">
      <formula>IF(RIGHT(TEXT(AM203,"0.#"),1)=".",FALSE,TRUE)</formula>
    </cfRule>
    <cfRule type="expression" dxfId="1380" priority="802">
      <formula>IF(RIGHT(TEXT(AM203,"0.#"),1)=".",TRUE,FALSE)</formula>
    </cfRule>
  </conditionalFormatting>
  <conditionalFormatting sqref="AM204">
    <cfRule type="expression" dxfId="1379" priority="799">
      <formula>IF(RIGHT(TEXT(AM204,"0.#"),1)=".",FALSE,TRUE)</formula>
    </cfRule>
    <cfRule type="expression" dxfId="1378" priority="800">
      <formula>IF(RIGHT(TEXT(AM204,"0.#"),1)=".",TRUE,FALSE)</formula>
    </cfRule>
  </conditionalFormatting>
  <conditionalFormatting sqref="AQ202:AQ204">
    <cfRule type="expression" dxfId="1377" priority="797">
      <formula>IF(RIGHT(TEXT(AQ202,"0.#"),1)=".",FALSE,TRUE)</formula>
    </cfRule>
    <cfRule type="expression" dxfId="1376" priority="798">
      <formula>IF(RIGHT(TEXT(AQ202,"0.#"),1)=".",TRUE,FALSE)</formula>
    </cfRule>
  </conditionalFormatting>
  <conditionalFormatting sqref="AU202:AU204">
    <cfRule type="expression" dxfId="1375" priority="795">
      <formula>IF(RIGHT(TEXT(AU202,"0.#"),1)=".",FALSE,TRUE)</formula>
    </cfRule>
    <cfRule type="expression" dxfId="1374" priority="796">
      <formula>IF(RIGHT(TEXT(AU202,"0.#"),1)=".",TRUE,FALSE)</formula>
    </cfRule>
  </conditionalFormatting>
  <conditionalFormatting sqref="AE205">
    <cfRule type="expression" dxfId="1373" priority="793">
      <formula>IF(RIGHT(TEXT(AE205,"0.#"),1)=".",FALSE,TRUE)</formula>
    </cfRule>
    <cfRule type="expression" dxfId="1372" priority="794">
      <formula>IF(RIGHT(TEXT(AE205,"0.#"),1)=".",TRUE,FALSE)</formula>
    </cfRule>
  </conditionalFormatting>
  <conditionalFormatting sqref="AE206">
    <cfRule type="expression" dxfId="1371" priority="791">
      <formula>IF(RIGHT(TEXT(AE206,"0.#"),1)=".",FALSE,TRUE)</formula>
    </cfRule>
    <cfRule type="expression" dxfId="1370" priority="792">
      <formula>IF(RIGHT(TEXT(AE206,"0.#"),1)=".",TRUE,FALSE)</formula>
    </cfRule>
  </conditionalFormatting>
  <conditionalFormatting sqref="AE207">
    <cfRule type="expression" dxfId="1369" priority="789">
      <formula>IF(RIGHT(TEXT(AE207,"0.#"),1)=".",FALSE,TRUE)</formula>
    </cfRule>
    <cfRule type="expression" dxfId="1368" priority="790">
      <formula>IF(RIGHT(TEXT(AE207,"0.#"),1)=".",TRUE,FALSE)</formula>
    </cfRule>
  </conditionalFormatting>
  <conditionalFormatting sqref="AI207">
    <cfRule type="expression" dxfId="1367" priority="787">
      <formula>IF(RIGHT(TEXT(AI207,"0.#"),1)=".",FALSE,TRUE)</formula>
    </cfRule>
    <cfRule type="expression" dxfId="1366" priority="788">
      <formula>IF(RIGHT(TEXT(AI207,"0.#"),1)=".",TRUE,FALSE)</formula>
    </cfRule>
  </conditionalFormatting>
  <conditionalFormatting sqref="AI206">
    <cfRule type="expression" dxfId="1365" priority="785">
      <formula>IF(RIGHT(TEXT(AI206,"0.#"),1)=".",FALSE,TRUE)</formula>
    </cfRule>
    <cfRule type="expression" dxfId="1364" priority="786">
      <formula>IF(RIGHT(TEXT(AI206,"0.#"),1)=".",TRUE,FALSE)</formula>
    </cfRule>
  </conditionalFormatting>
  <conditionalFormatting sqref="AI205">
    <cfRule type="expression" dxfId="1363" priority="783">
      <formula>IF(RIGHT(TEXT(AI205,"0.#"),1)=".",FALSE,TRUE)</formula>
    </cfRule>
    <cfRule type="expression" dxfId="1362" priority="784">
      <formula>IF(RIGHT(TEXT(AI205,"0.#"),1)=".",TRUE,FALSE)</formula>
    </cfRule>
  </conditionalFormatting>
  <conditionalFormatting sqref="AM205">
    <cfRule type="expression" dxfId="1361" priority="781">
      <formula>IF(RIGHT(TEXT(AM205,"0.#"),1)=".",FALSE,TRUE)</formula>
    </cfRule>
    <cfRule type="expression" dxfId="1360" priority="782">
      <formula>IF(RIGHT(TEXT(AM205,"0.#"),1)=".",TRUE,FALSE)</formula>
    </cfRule>
  </conditionalFormatting>
  <conditionalFormatting sqref="AM206">
    <cfRule type="expression" dxfId="1359" priority="779">
      <formula>IF(RIGHT(TEXT(AM206,"0.#"),1)=".",FALSE,TRUE)</formula>
    </cfRule>
    <cfRule type="expression" dxfId="1358" priority="780">
      <formula>IF(RIGHT(TEXT(AM206,"0.#"),1)=".",TRUE,FALSE)</formula>
    </cfRule>
  </conditionalFormatting>
  <conditionalFormatting sqref="AM207">
    <cfRule type="expression" dxfId="1357" priority="777">
      <formula>IF(RIGHT(TEXT(AM207,"0.#"),1)=".",FALSE,TRUE)</formula>
    </cfRule>
    <cfRule type="expression" dxfId="1356" priority="778">
      <formula>IF(RIGHT(TEXT(AM207,"0.#"),1)=".",TRUE,FALSE)</formula>
    </cfRule>
  </conditionalFormatting>
  <conditionalFormatting sqref="AQ205:AQ207">
    <cfRule type="expression" dxfId="1355" priority="775">
      <formula>IF(RIGHT(TEXT(AQ205,"0.#"),1)=".",FALSE,TRUE)</formula>
    </cfRule>
    <cfRule type="expression" dxfId="1354" priority="776">
      <formula>IF(RIGHT(TEXT(AQ205,"0.#"),1)=".",TRUE,FALSE)</formula>
    </cfRule>
  </conditionalFormatting>
  <conditionalFormatting sqref="AU205:AU207">
    <cfRule type="expression" dxfId="1353" priority="773">
      <formula>IF(RIGHT(TEXT(AU205,"0.#"),1)=".",FALSE,TRUE)</formula>
    </cfRule>
    <cfRule type="expression" dxfId="1352" priority="774">
      <formula>IF(RIGHT(TEXT(AU205,"0.#"),1)=".",TRUE,FALSE)</formula>
    </cfRule>
  </conditionalFormatting>
  <conditionalFormatting sqref="AL401:AO428">
    <cfRule type="expression" dxfId="1351" priority="769">
      <formula>IF(AND(AL401&gt;=0, RIGHT(TEXT(AL401,"0.#"),1)&lt;&gt;"."),TRUE,FALSE)</formula>
    </cfRule>
    <cfRule type="expression" dxfId="1350" priority="770">
      <formula>IF(AND(AL401&gt;=0, RIGHT(TEXT(AL401,"0.#"),1)="."),TRUE,FALSE)</formula>
    </cfRule>
    <cfRule type="expression" dxfId="1349" priority="771">
      <formula>IF(AND(AL401&lt;0, RIGHT(TEXT(AL401,"0.#"),1)&lt;&gt;"."),TRUE,FALSE)</formula>
    </cfRule>
    <cfRule type="expression" dxfId="1348" priority="772">
      <formula>IF(AND(AL401&lt;0, RIGHT(TEXT(AL401,"0.#"),1)="."),TRUE,FALSE)</formula>
    </cfRule>
  </conditionalFormatting>
  <conditionalFormatting sqref="AL399:AO400">
    <cfRule type="expression" dxfId="1347" priority="763">
      <formula>IF(AND(AL399&gt;=0, RIGHT(TEXT(AL399,"0.#"),1)&lt;&gt;"."),TRUE,FALSE)</formula>
    </cfRule>
    <cfRule type="expression" dxfId="1346" priority="764">
      <formula>IF(AND(AL399&gt;=0, RIGHT(TEXT(AL399,"0.#"),1)="."),TRUE,FALSE)</formula>
    </cfRule>
    <cfRule type="expression" dxfId="1345" priority="765">
      <formula>IF(AND(AL399&lt;0, RIGHT(TEXT(AL399,"0.#"),1)&lt;&gt;"."),TRUE,FALSE)</formula>
    </cfRule>
    <cfRule type="expression" dxfId="1344" priority="766">
      <formula>IF(AND(AL399&lt;0, RIGHT(TEXT(AL399,"0.#"),1)="."),TRUE,FALSE)</formula>
    </cfRule>
  </conditionalFormatting>
  <conditionalFormatting sqref="AL434:AO461">
    <cfRule type="expression" dxfId="1343" priority="757">
      <formula>IF(AND(AL434&gt;=0, RIGHT(TEXT(AL434,"0.#"),1)&lt;&gt;"."),TRUE,FALSE)</formula>
    </cfRule>
    <cfRule type="expression" dxfId="1342" priority="758">
      <formula>IF(AND(AL434&gt;=0, RIGHT(TEXT(AL434,"0.#"),1)="."),TRUE,FALSE)</formula>
    </cfRule>
    <cfRule type="expression" dxfId="1341" priority="759">
      <formula>IF(AND(AL434&lt;0, RIGHT(TEXT(AL434,"0.#"),1)&lt;&gt;"."),TRUE,FALSE)</formula>
    </cfRule>
    <cfRule type="expression" dxfId="1340" priority="760">
      <formula>IF(AND(AL434&lt;0, RIGHT(TEXT(AL434,"0.#"),1)="."),TRUE,FALSE)</formula>
    </cfRule>
  </conditionalFormatting>
  <conditionalFormatting sqref="AL432:AO433">
    <cfRule type="expression" dxfId="1339" priority="751">
      <formula>IF(AND(AL432&gt;=0, RIGHT(TEXT(AL432,"0.#"),1)&lt;&gt;"."),TRUE,FALSE)</formula>
    </cfRule>
    <cfRule type="expression" dxfId="1338" priority="752">
      <formula>IF(AND(AL432&gt;=0, RIGHT(TEXT(AL432,"0.#"),1)="."),TRUE,FALSE)</formula>
    </cfRule>
    <cfRule type="expression" dxfId="1337" priority="753">
      <formula>IF(AND(AL432&lt;0, RIGHT(TEXT(AL432,"0.#"),1)&lt;&gt;"."),TRUE,FALSE)</formula>
    </cfRule>
    <cfRule type="expression" dxfId="1336" priority="754">
      <formula>IF(AND(AL432&lt;0, RIGHT(TEXT(AL432,"0.#"),1)="."),TRUE,FALSE)</formula>
    </cfRule>
  </conditionalFormatting>
  <conditionalFormatting sqref="AL467:AO494">
    <cfRule type="expression" dxfId="1335" priority="745">
      <formula>IF(AND(AL467&gt;=0, RIGHT(TEXT(AL467,"0.#"),1)&lt;&gt;"."),TRUE,FALSE)</formula>
    </cfRule>
    <cfRule type="expression" dxfId="1334" priority="746">
      <formula>IF(AND(AL467&gt;=0, RIGHT(TEXT(AL467,"0.#"),1)="."),TRUE,FALSE)</formula>
    </cfRule>
    <cfRule type="expression" dxfId="1333" priority="747">
      <formula>IF(AND(AL467&lt;0, RIGHT(TEXT(AL467,"0.#"),1)&lt;&gt;"."),TRUE,FALSE)</formula>
    </cfRule>
    <cfRule type="expression" dxfId="1332" priority="748">
      <formula>IF(AND(AL467&lt;0, RIGHT(TEXT(AL467,"0.#"),1)="."),TRUE,FALSE)</formula>
    </cfRule>
  </conditionalFormatting>
  <conditionalFormatting sqref="AL465:AO466">
    <cfRule type="expression" dxfId="1331" priority="739">
      <formula>IF(AND(AL465&gt;=0, RIGHT(TEXT(AL465,"0.#"),1)&lt;&gt;"."),TRUE,FALSE)</formula>
    </cfRule>
    <cfRule type="expression" dxfId="1330" priority="740">
      <formula>IF(AND(AL465&gt;=0, RIGHT(TEXT(AL465,"0.#"),1)="."),TRUE,FALSE)</formula>
    </cfRule>
    <cfRule type="expression" dxfId="1329" priority="741">
      <formula>IF(AND(AL465&lt;0, RIGHT(TEXT(AL465,"0.#"),1)&lt;&gt;"."),TRUE,FALSE)</formula>
    </cfRule>
    <cfRule type="expression" dxfId="1328" priority="742">
      <formula>IF(AND(AL465&lt;0, RIGHT(TEXT(AL465,"0.#"),1)="."),TRUE,FALSE)</formula>
    </cfRule>
  </conditionalFormatting>
  <conditionalFormatting sqref="AL500:AO527">
    <cfRule type="expression" dxfId="1327" priority="733">
      <formula>IF(AND(AL500&gt;=0, RIGHT(TEXT(AL500,"0.#"),1)&lt;&gt;"."),TRUE,FALSE)</formula>
    </cfRule>
    <cfRule type="expression" dxfId="1326" priority="734">
      <formula>IF(AND(AL500&gt;=0, RIGHT(TEXT(AL500,"0.#"),1)="."),TRUE,FALSE)</formula>
    </cfRule>
    <cfRule type="expression" dxfId="1325" priority="735">
      <formula>IF(AND(AL500&lt;0, RIGHT(TEXT(AL500,"0.#"),1)&lt;&gt;"."),TRUE,FALSE)</formula>
    </cfRule>
    <cfRule type="expression" dxfId="1324" priority="736">
      <formula>IF(AND(AL500&lt;0, RIGHT(TEXT(AL500,"0.#"),1)="."),TRUE,FALSE)</formula>
    </cfRule>
  </conditionalFormatting>
  <conditionalFormatting sqref="AL498:AO499">
    <cfRule type="expression" dxfId="1323" priority="727">
      <formula>IF(AND(AL498&gt;=0, RIGHT(TEXT(AL498,"0.#"),1)&lt;&gt;"."),TRUE,FALSE)</formula>
    </cfRule>
    <cfRule type="expression" dxfId="1322" priority="728">
      <formula>IF(AND(AL498&gt;=0, RIGHT(TEXT(AL498,"0.#"),1)="."),TRUE,FALSE)</formula>
    </cfRule>
    <cfRule type="expression" dxfId="1321" priority="729">
      <formula>IF(AND(AL498&lt;0, RIGHT(TEXT(AL498,"0.#"),1)&lt;&gt;"."),TRUE,FALSE)</formula>
    </cfRule>
    <cfRule type="expression" dxfId="1320" priority="730">
      <formula>IF(AND(AL498&lt;0, RIGHT(TEXT(AL498,"0.#"),1)="."),TRUE,FALSE)</formula>
    </cfRule>
  </conditionalFormatting>
  <conditionalFormatting sqref="AL533:AO560">
    <cfRule type="expression" dxfId="1319" priority="721">
      <formula>IF(AND(AL533&gt;=0, RIGHT(TEXT(AL533,"0.#"),1)&lt;&gt;"."),TRUE,FALSE)</formula>
    </cfRule>
    <cfRule type="expression" dxfId="1318" priority="722">
      <formula>IF(AND(AL533&gt;=0, RIGHT(TEXT(AL533,"0.#"),1)="."),TRUE,FALSE)</formula>
    </cfRule>
    <cfRule type="expression" dxfId="1317" priority="723">
      <formula>IF(AND(AL533&lt;0, RIGHT(TEXT(AL533,"0.#"),1)&lt;&gt;"."),TRUE,FALSE)</formula>
    </cfRule>
    <cfRule type="expression" dxfId="1316" priority="724">
      <formula>IF(AND(AL533&lt;0, RIGHT(TEXT(AL533,"0.#"),1)="."),TRUE,FALSE)</formula>
    </cfRule>
  </conditionalFormatting>
  <conditionalFormatting sqref="AL531:AO532">
    <cfRule type="expression" dxfId="1315" priority="715">
      <formula>IF(AND(AL531&gt;=0, RIGHT(TEXT(AL531,"0.#"),1)&lt;&gt;"."),TRUE,FALSE)</formula>
    </cfRule>
    <cfRule type="expression" dxfId="1314" priority="716">
      <formula>IF(AND(AL531&gt;=0, RIGHT(TEXT(AL531,"0.#"),1)="."),TRUE,FALSE)</formula>
    </cfRule>
    <cfRule type="expression" dxfId="1313" priority="717">
      <formula>IF(AND(AL531&lt;0, RIGHT(TEXT(AL531,"0.#"),1)&lt;&gt;"."),TRUE,FALSE)</formula>
    </cfRule>
    <cfRule type="expression" dxfId="1312" priority="718">
      <formula>IF(AND(AL531&lt;0, RIGHT(TEXT(AL531,"0.#"),1)="."),TRUE,FALSE)</formula>
    </cfRule>
  </conditionalFormatting>
  <conditionalFormatting sqref="Y531:Y532">
    <cfRule type="expression" dxfId="1311" priority="713">
      <formula>IF(RIGHT(TEXT(Y531,"0.#"),1)=".",FALSE,TRUE)</formula>
    </cfRule>
    <cfRule type="expression" dxfId="1310" priority="714">
      <formula>IF(RIGHT(TEXT(Y531,"0.#"),1)=".",TRUE,FALSE)</formula>
    </cfRule>
  </conditionalFormatting>
  <conditionalFormatting sqref="AL566:AO593">
    <cfRule type="expression" dxfId="1309" priority="709">
      <formula>IF(AND(AL566&gt;=0, RIGHT(TEXT(AL566,"0.#"),1)&lt;&gt;"."),TRUE,FALSE)</formula>
    </cfRule>
    <cfRule type="expression" dxfId="1308" priority="710">
      <formula>IF(AND(AL566&gt;=0, RIGHT(TEXT(AL566,"0.#"),1)="."),TRUE,FALSE)</formula>
    </cfRule>
    <cfRule type="expression" dxfId="1307" priority="711">
      <formula>IF(AND(AL566&lt;0, RIGHT(TEXT(AL566,"0.#"),1)&lt;&gt;"."),TRUE,FALSE)</formula>
    </cfRule>
    <cfRule type="expression" dxfId="1306" priority="712">
      <formula>IF(AND(AL566&lt;0, RIGHT(TEXT(AL566,"0.#"),1)="."),TRUE,FALSE)</formula>
    </cfRule>
  </conditionalFormatting>
  <conditionalFormatting sqref="Y566:Y593">
    <cfRule type="expression" dxfId="1305" priority="707">
      <formula>IF(RIGHT(TEXT(Y566,"0.#"),1)=".",FALSE,TRUE)</formula>
    </cfRule>
    <cfRule type="expression" dxfId="1304" priority="708">
      <formula>IF(RIGHT(TEXT(Y566,"0.#"),1)=".",TRUE,FALSE)</formula>
    </cfRule>
  </conditionalFormatting>
  <conditionalFormatting sqref="AL564:AO565">
    <cfRule type="expression" dxfId="1303" priority="703">
      <formula>IF(AND(AL564&gt;=0, RIGHT(TEXT(AL564,"0.#"),1)&lt;&gt;"."),TRUE,FALSE)</formula>
    </cfRule>
    <cfRule type="expression" dxfId="1302" priority="704">
      <formula>IF(AND(AL564&gt;=0, RIGHT(TEXT(AL564,"0.#"),1)="."),TRUE,FALSE)</formula>
    </cfRule>
    <cfRule type="expression" dxfId="1301" priority="705">
      <formula>IF(AND(AL564&lt;0, RIGHT(TEXT(AL564,"0.#"),1)&lt;&gt;"."),TRUE,FALSE)</formula>
    </cfRule>
    <cfRule type="expression" dxfId="1300" priority="706">
      <formula>IF(AND(AL564&lt;0, RIGHT(TEXT(AL564,"0.#"),1)="."),TRUE,FALSE)</formula>
    </cfRule>
  </conditionalFormatting>
  <conditionalFormatting sqref="Y564:Y565">
    <cfRule type="expression" dxfId="1299" priority="701">
      <formula>IF(RIGHT(TEXT(Y564,"0.#"),1)=".",FALSE,TRUE)</formula>
    </cfRule>
    <cfRule type="expression" dxfId="1298" priority="702">
      <formula>IF(RIGHT(TEXT(Y564,"0.#"),1)=".",TRUE,FALSE)</formula>
    </cfRule>
  </conditionalFormatting>
  <conditionalFormatting sqref="AL599:AO626">
    <cfRule type="expression" dxfId="1297" priority="697">
      <formula>IF(AND(AL599&gt;=0, RIGHT(TEXT(AL599,"0.#"),1)&lt;&gt;"."),TRUE,FALSE)</formula>
    </cfRule>
    <cfRule type="expression" dxfId="1296" priority="698">
      <formula>IF(AND(AL599&gt;=0, RIGHT(TEXT(AL599,"0.#"),1)="."),TRUE,FALSE)</formula>
    </cfRule>
    <cfRule type="expression" dxfId="1295" priority="699">
      <formula>IF(AND(AL599&lt;0, RIGHT(TEXT(AL599,"0.#"),1)&lt;&gt;"."),TRUE,FALSE)</formula>
    </cfRule>
    <cfRule type="expression" dxfId="1294" priority="700">
      <formula>IF(AND(AL599&lt;0, RIGHT(TEXT(AL599,"0.#"),1)="."),TRUE,FALSE)</formula>
    </cfRule>
  </conditionalFormatting>
  <conditionalFormatting sqref="Y599:Y626">
    <cfRule type="expression" dxfId="1293" priority="695">
      <formula>IF(RIGHT(TEXT(Y599,"0.#"),1)=".",FALSE,TRUE)</formula>
    </cfRule>
    <cfRule type="expression" dxfId="1292" priority="696">
      <formula>IF(RIGHT(TEXT(Y599,"0.#"),1)=".",TRUE,FALSE)</formula>
    </cfRule>
  </conditionalFormatting>
  <conditionalFormatting sqref="AL597:AO598">
    <cfRule type="expression" dxfId="1291" priority="691">
      <formula>IF(AND(AL597&gt;=0, RIGHT(TEXT(AL597,"0.#"),1)&lt;&gt;"."),TRUE,FALSE)</formula>
    </cfRule>
    <cfRule type="expression" dxfId="1290" priority="692">
      <formula>IF(AND(AL597&gt;=0, RIGHT(TEXT(AL597,"0.#"),1)="."),TRUE,FALSE)</formula>
    </cfRule>
    <cfRule type="expression" dxfId="1289" priority="693">
      <formula>IF(AND(AL597&lt;0, RIGHT(TEXT(AL597,"0.#"),1)&lt;&gt;"."),TRUE,FALSE)</formula>
    </cfRule>
    <cfRule type="expression" dxfId="1288" priority="694">
      <formula>IF(AND(AL597&lt;0, RIGHT(TEXT(AL597,"0.#"),1)="."),TRUE,FALSE)</formula>
    </cfRule>
  </conditionalFormatting>
  <conditionalFormatting sqref="Y597:Y598">
    <cfRule type="expression" dxfId="1287" priority="689">
      <formula>IF(RIGHT(TEXT(Y597,"0.#"),1)=".",FALSE,TRUE)</formula>
    </cfRule>
    <cfRule type="expression" dxfId="1286" priority="690">
      <formula>IF(RIGHT(TEXT(Y597,"0.#"),1)=".",TRUE,FALSE)</formula>
    </cfRule>
  </conditionalFormatting>
  <conditionalFormatting sqref="AU33">
    <cfRule type="expression" dxfId="1285" priority="685">
      <formula>IF(RIGHT(TEXT(AU33,"0.#"),1)=".",FALSE,TRUE)</formula>
    </cfRule>
    <cfRule type="expression" dxfId="1284" priority="686">
      <formula>IF(RIGHT(TEXT(AU33,"0.#"),1)=".",TRUE,FALSE)</formula>
    </cfRule>
  </conditionalFormatting>
  <conditionalFormatting sqref="AU32">
    <cfRule type="expression" dxfId="1283" priority="687">
      <formula>IF(RIGHT(TEXT(AU32,"0.#"),1)=".",FALSE,TRUE)</formula>
    </cfRule>
    <cfRule type="expression" dxfId="1282" priority="688">
      <formula>IF(RIGHT(TEXT(AU32,"0.#"),1)=".",TRUE,FALSE)</formula>
    </cfRule>
  </conditionalFormatting>
  <conditionalFormatting sqref="P29:AC29">
    <cfRule type="expression" dxfId="1281" priority="683">
      <formula>IF(RIGHT(TEXT(P29,"0.#"),1)=".",FALSE,TRUE)</formula>
    </cfRule>
    <cfRule type="expression" dxfId="1280" priority="684">
      <formula>IF(RIGHT(TEXT(P29,"0.#"),1)=".",TRUE,FALSE)</formula>
    </cfRule>
  </conditionalFormatting>
  <conditionalFormatting sqref="AM41">
    <cfRule type="expression" dxfId="1279" priority="665">
      <formula>IF(RIGHT(TEXT(AM41,"0.#"),1)=".",FALSE,TRUE)</formula>
    </cfRule>
    <cfRule type="expression" dxfId="1278" priority="666">
      <formula>IF(RIGHT(TEXT(AM41,"0.#"),1)=".",TRUE,FALSE)</formula>
    </cfRule>
  </conditionalFormatting>
  <conditionalFormatting sqref="AM40">
    <cfRule type="expression" dxfId="1277" priority="667">
      <formula>IF(RIGHT(TEXT(AM40,"0.#"),1)=".",FALSE,TRUE)</formula>
    </cfRule>
    <cfRule type="expression" dxfId="1276" priority="668">
      <formula>IF(RIGHT(TEXT(AM40,"0.#"),1)=".",TRUE,FALSE)</formula>
    </cfRule>
  </conditionalFormatting>
  <conditionalFormatting sqref="AE39">
    <cfRule type="expression" dxfId="1275" priority="681">
      <formula>IF(RIGHT(TEXT(AE39,"0.#"),1)=".",FALSE,TRUE)</formula>
    </cfRule>
    <cfRule type="expression" dxfId="1274" priority="682">
      <formula>IF(RIGHT(TEXT(AE39,"0.#"),1)=".",TRUE,FALSE)</formula>
    </cfRule>
  </conditionalFormatting>
  <conditionalFormatting sqref="AQ39:AQ41">
    <cfRule type="expression" dxfId="1273" priority="663">
      <formula>IF(RIGHT(TEXT(AQ39,"0.#"),1)=".",FALSE,TRUE)</formula>
    </cfRule>
    <cfRule type="expression" dxfId="1272" priority="664">
      <formula>IF(RIGHT(TEXT(AQ39,"0.#"),1)=".",TRUE,FALSE)</formula>
    </cfRule>
  </conditionalFormatting>
  <conditionalFormatting sqref="AU39:AU41">
    <cfRule type="expression" dxfId="1271" priority="661">
      <formula>IF(RIGHT(TEXT(AU39,"0.#"),1)=".",FALSE,TRUE)</formula>
    </cfRule>
    <cfRule type="expression" dxfId="1270" priority="662">
      <formula>IF(RIGHT(TEXT(AU39,"0.#"),1)=".",TRUE,FALSE)</formula>
    </cfRule>
  </conditionalFormatting>
  <conditionalFormatting sqref="AI41">
    <cfRule type="expression" dxfId="1269" priority="675">
      <formula>IF(RIGHT(TEXT(AI41,"0.#"),1)=".",FALSE,TRUE)</formula>
    </cfRule>
    <cfRule type="expression" dxfId="1268" priority="676">
      <formula>IF(RIGHT(TEXT(AI41,"0.#"),1)=".",TRUE,FALSE)</formula>
    </cfRule>
  </conditionalFormatting>
  <conditionalFormatting sqref="AE40">
    <cfRule type="expression" dxfId="1267" priority="679">
      <formula>IF(RIGHT(TEXT(AE40,"0.#"),1)=".",FALSE,TRUE)</formula>
    </cfRule>
    <cfRule type="expression" dxfId="1266" priority="680">
      <formula>IF(RIGHT(TEXT(AE40,"0.#"),1)=".",TRUE,FALSE)</formula>
    </cfRule>
  </conditionalFormatting>
  <conditionalFormatting sqref="AE41">
    <cfRule type="expression" dxfId="1265" priority="677">
      <formula>IF(RIGHT(TEXT(AE41,"0.#"),1)=".",FALSE,TRUE)</formula>
    </cfRule>
    <cfRule type="expression" dxfId="1264" priority="678">
      <formula>IF(RIGHT(TEXT(AE41,"0.#"),1)=".",TRUE,FALSE)</formula>
    </cfRule>
  </conditionalFormatting>
  <conditionalFormatting sqref="AM39">
    <cfRule type="expression" dxfId="1263" priority="669">
      <formula>IF(RIGHT(TEXT(AM39,"0.#"),1)=".",FALSE,TRUE)</formula>
    </cfRule>
    <cfRule type="expression" dxfId="1262" priority="670">
      <formula>IF(RIGHT(TEXT(AM39,"0.#"),1)=".",TRUE,FALSE)</formula>
    </cfRule>
  </conditionalFormatting>
  <conditionalFormatting sqref="AI39">
    <cfRule type="expression" dxfId="1261" priority="671">
      <formula>IF(RIGHT(TEXT(AI39,"0.#"),1)=".",FALSE,TRUE)</formula>
    </cfRule>
    <cfRule type="expression" dxfId="1260" priority="672">
      <formula>IF(RIGHT(TEXT(AI39,"0.#"),1)=".",TRUE,FALSE)</formula>
    </cfRule>
  </conditionalFormatting>
  <conditionalFormatting sqref="AI40">
    <cfRule type="expression" dxfId="1259" priority="673">
      <formula>IF(RIGHT(TEXT(AI40,"0.#"),1)=".",FALSE,TRUE)</formula>
    </cfRule>
    <cfRule type="expression" dxfId="1258" priority="674">
      <formula>IF(RIGHT(TEXT(AI40,"0.#"),1)=".",TRUE,FALSE)</formula>
    </cfRule>
  </conditionalFormatting>
  <conditionalFormatting sqref="AM69">
    <cfRule type="expression" dxfId="1257" priority="633">
      <formula>IF(RIGHT(TEXT(AM69,"0.#"),1)=".",FALSE,TRUE)</formula>
    </cfRule>
    <cfRule type="expression" dxfId="1256" priority="634">
      <formula>IF(RIGHT(TEXT(AM69,"0.#"),1)=".",TRUE,FALSE)</formula>
    </cfRule>
  </conditionalFormatting>
  <conditionalFormatting sqref="AE70 AM70">
    <cfRule type="expression" dxfId="1255" priority="631">
      <formula>IF(RIGHT(TEXT(AE70,"0.#"),1)=".",FALSE,TRUE)</formula>
    </cfRule>
    <cfRule type="expression" dxfId="1254" priority="632">
      <formula>IF(RIGHT(TEXT(AE70,"0.#"),1)=".",TRUE,FALSE)</formula>
    </cfRule>
  </conditionalFormatting>
  <conditionalFormatting sqref="AI70">
    <cfRule type="expression" dxfId="1253" priority="629">
      <formula>IF(RIGHT(TEXT(AI70,"0.#"),1)=".",FALSE,TRUE)</formula>
    </cfRule>
    <cfRule type="expression" dxfId="1252" priority="630">
      <formula>IF(RIGHT(TEXT(AI70,"0.#"),1)=".",TRUE,FALSE)</formula>
    </cfRule>
  </conditionalFormatting>
  <conditionalFormatting sqref="AQ70">
    <cfRule type="expression" dxfId="1251" priority="627">
      <formula>IF(RIGHT(TEXT(AQ70,"0.#"),1)=".",FALSE,TRUE)</formula>
    </cfRule>
    <cfRule type="expression" dxfId="1250" priority="628">
      <formula>IF(RIGHT(TEXT(AQ70,"0.#"),1)=".",TRUE,FALSE)</formula>
    </cfRule>
  </conditionalFormatting>
  <conditionalFormatting sqref="AE69 AQ69">
    <cfRule type="expression" dxfId="1249" priority="637">
      <formula>IF(RIGHT(TEXT(AE69,"0.#"),1)=".",FALSE,TRUE)</formula>
    </cfRule>
    <cfRule type="expression" dxfId="1248" priority="638">
      <formula>IF(RIGHT(TEXT(AE69,"0.#"),1)=".",TRUE,FALSE)</formula>
    </cfRule>
  </conditionalFormatting>
  <conditionalFormatting sqref="AI69">
    <cfRule type="expression" dxfId="1247" priority="635">
      <formula>IF(RIGHT(TEXT(AI69,"0.#"),1)=".",FALSE,TRUE)</formula>
    </cfRule>
    <cfRule type="expression" dxfId="1246" priority="636">
      <formula>IF(RIGHT(TEXT(AI69,"0.#"),1)=".",TRUE,FALSE)</formula>
    </cfRule>
  </conditionalFormatting>
  <conditionalFormatting sqref="AE66 AQ66">
    <cfRule type="expression" dxfId="1245" priority="625">
      <formula>IF(RIGHT(TEXT(AE66,"0.#"),1)=".",FALSE,TRUE)</formula>
    </cfRule>
    <cfRule type="expression" dxfId="1244" priority="626">
      <formula>IF(RIGHT(TEXT(AE66,"0.#"),1)=".",TRUE,FALSE)</formula>
    </cfRule>
  </conditionalFormatting>
  <conditionalFormatting sqref="AI66">
    <cfRule type="expression" dxfId="1243" priority="623">
      <formula>IF(RIGHT(TEXT(AI66,"0.#"),1)=".",FALSE,TRUE)</formula>
    </cfRule>
    <cfRule type="expression" dxfId="1242" priority="624">
      <formula>IF(RIGHT(TEXT(AI66,"0.#"),1)=".",TRUE,FALSE)</formula>
    </cfRule>
  </conditionalFormatting>
  <conditionalFormatting sqref="AM66">
    <cfRule type="expression" dxfId="1241" priority="621">
      <formula>IF(RIGHT(TEXT(AM66,"0.#"),1)=".",FALSE,TRUE)</formula>
    </cfRule>
    <cfRule type="expression" dxfId="1240" priority="622">
      <formula>IF(RIGHT(TEXT(AM66,"0.#"),1)=".",TRUE,FALSE)</formula>
    </cfRule>
  </conditionalFormatting>
  <conditionalFormatting sqref="AE67">
    <cfRule type="expression" dxfId="1239" priority="619">
      <formula>IF(RIGHT(TEXT(AE67,"0.#"),1)=".",FALSE,TRUE)</formula>
    </cfRule>
    <cfRule type="expression" dxfId="1238" priority="620">
      <formula>IF(RIGHT(TEXT(AE67,"0.#"),1)=".",TRUE,FALSE)</formula>
    </cfRule>
  </conditionalFormatting>
  <conditionalFormatting sqref="AI67">
    <cfRule type="expression" dxfId="1237" priority="617">
      <formula>IF(RIGHT(TEXT(AI67,"0.#"),1)=".",FALSE,TRUE)</formula>
    </cfRule>
    <cfRule type="expression" dxfId="1236" priority="618">
      <formula>IF(RIGHT(TEXT(AI67,"0.#"),1)=".",TRUE,FALSE)</formula>
    </cfRule>
  </conditionalFormatting>
  <conditionalFormatting sqref="AM67">
    <cfRule type="expression" dxfId="1235" priority="615">
      <formula>IF(RIGHT(TEXT(AM67,"0.#"),1)=".",FALSE,TRUE)</formula>
    </cfRule>
    <cfRule type="expression" dxfId="1234" priority="616">
      <formula>IF(RIGHT(TEXT(AM67,"0.#"),1)=".",TRUE,FALSE)</formula>
    </cfRule>
  </conditionalFormatting>
  <conditionalFormatting sqref="AQ67">
    <cfRule type="expression" dxfId="1233" priority="613">
      <formula>IF(RIGHT(TEXT(AQ67,"0.#"),1)=".",FALSE,TRUE)</formula>
    </cfRule>
    <cfRule type="expression" dxfId="1232" priority="614">
      <formula>IF(RIGHT(TEXT(AQ67,"0.#"),1)=".",TRUE,FALSE)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AM36">
    <cfRule type="expression" dxfId="1207" priority="547">
      <formula>IF(RIGHT(TEXT(AE36,"0.#"),1)=".",FALSE,TRUE)</formula>
    </cfRule>
    <cfRule type="expression" dxfId="1206" priority="548">
      <formula>IF(RIGHT(TEXT(AE36,"0.#"),1)=".",TRUE,FALSE)</formula>
    </cfRule>
  </conditionalFormatting>
  <conditionalFormatting sqref="AI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P14:V14">
    <cfRule type="expression" dxfId="707" priority="7">
      <formula>IF(RIGHT(TEXT(P14,"0.#"),1)=".",FALSE,TRUE)</formula>
    </cfRule>
    <cfRule type="expression" dxfId="706" priority="8">
      <formula>IF(RIGHT(TEXT(P14,"0.#"),1)=".",TRUE,FALSE)</formula>
    </cfRule>
  </conditionalFormatting>
  <conditionalFormatting sqref="P15:V17 P13:V13">
    <cfRule type="expression" dxfId="705" priority="5">
      <formula>IF(RIGHT(TEXT(P13,"0.#"),1)=".",FALSE,TRUE)</formula>
    </cfRule>
    <cfRule type="expression" dxfId="704" priority="6">
      <formula>IF(RIGHT(TEXT(P13,"0.#"),1)=".",TRUE,FALSE)</formula>
    </cfRule>
  </conditionalFormatting>
  <conditionalFormatting sqref="W14:AJ14">
    <cfRule type="expression" dxfId="703" priority="3">
      <formula>IF(RIGHT(TEXT(W14,"0.#"),1)=".",FALSE,TRUE)</formula>
    </cfRule>
    <cfRule type="expression" dxfId="702" priority="4">
      <formula>IF(RIGHT(TEXT(W14,"0.#"),1)=".",TRUE,FALSE)</formula>
    </cfRule>
  </conditionalFormatting>
  <conditionalFormatting sqref="W15:AJ17 W13:AJ13">
    <cfRule type="expression" dxfId="701" priority="1">
      <formula>IF(RIGHT(TEXT(W13,"0.#"),1)=".",FALSE,TRUE)</formula>
    </cfRule>
    <cfRule type="expression" dxfId="700" priority="2">
      <formula>IF(RIGHT(TEXT(W13,"0.#"),1)=".",TRUE,FALSE)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50" man="1"/>
    <brk id="239" max="50" man="1"/>
    <brk id="307" max="50"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K1" zoomScale="130" zoomScaleNormal="13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698</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372</v>
      </c>
      <c r="AF2" s="964"/>
      <c r="AG2" s="964"/>
      <c r="AH2" s="901"/>
      <c r="AI2" s="964" t="s">
        <v>468</v>
      </c>
      <c r="AJ2" s="964"/>
      <c r="AK2" s="964"/>
      <c r="AL2" s="901"/>
      <c r="AM2" s="964" t="s">
        <v>469</v>
      </c>
      <c r="AN2" s="964"/>
      <c r="AO2" s="964"/>
      <c r="AP2" s="901"/>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7"/>
      <c r="Z3" s="958"/>
      <c r="AA3" s="959"/>
      <c r="AB3" s="963"/>
      <c r="AC3" s="416"/>
      <c r="AD3" s="417"/>
      <c r="AE3" s="505"/>
      <c r="AF3" s="505"/>
      <c r="AG3" s="505"/>
      <c r="AH3" s="415"/>
      <c r="AI3" s="505"/>
      <c r="AJ3" s="505"/>
      <c r="AK3" s="505"/>
      <c r="AL3" s="415"/>
      <c r="AM3" s="505"/>
      <c r="AN3" s="505"/>
      <c r="AO3" s="505"/>
      <c r="AP3" s="415"/>
      <c r="AQ3" s="511"/>
      <c r="AR3" s="449"/>
      <c r="AS3" s="447" t="s">
        <v>224</v>
      </c>
      <c r="AT3" s="448"/>
      <c r="AU3" s="449"/>
      <c r="AV3" s="449"/>
      <c r="AW3" s="339" t="s">
        <v>170</v>
      </c>
      <c r="AX3" s="344"/>
      <c r="AY3" s="34">
        <f t="shared" ref="AY3:AY8" si="0">$AY$2</f>
        <v>0</v>
      </c>
    </row>
    <row r="4" spans="1:51" ht="22.5" customHeight="1" x14ac:dyDescent="0.15">
      <c r="A4" s="488"/>
      <c r="B4" s="486"/>
      <c r="C4" s="486"/>
      <c r="D4" s="486"/>
      <c r="E4" s="486"/>
      <c r="F4" s="487"/>
      <c r="G4" s="391"/>
      <c r="H4" s="938"/>
      <c r="I4" s="938"/>
      <c r="J4" s="938"/>
      <c r="K4" s="938"/>
      <c r="L4" s="938"/>
      <c r="M4" s="938"/>
      <c r="N4" s="938"/>
      <c r="O4" s="939"/>
      <c r="P4" s="154"/>
      <c r="Q4" s="377"/>
      <c r="R4" s="377"/>
      <c r="S4" s="377"/>
      <c r="T4" s="377"/>
      <c r="U4" s="377"/>
      <c r="V4" s="377"/>
      <c r="W4" s="377"/>
      <c r="X4" s="378"/>
      <c r="Y4" s="952" t="s">
        <v>12</v>
      </c>
      <c r="Z4" s="953"/>
      <c r="AA4" s="954"/>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40"/>
      <c r="H5" s="941"/>
      <c r="I5" s="941"/>
      <c r="J5" s="941"/>
      <c r="K5" s="941"/>
      <c r="L5" s="941"/>
      <c r="M5" s="941"/>
      <c r="N5" s="941"/>
      <c r="O5" s="942"/>
      <c r="P5" s="946"/>
      <c r="Q5" s="946"/>
      <c r="R5" s="946"/>
      <c r="S5" s="946"/>
      <c r="T5" s="946"/>
      <c r="U5" s="946"/>
      <c r="V5" s="946"/>
      <c r="W5" s="946"/>
      <c r="X5" s="947"/>
      <c r="Y5" s="237" t="s">
        <v>51</v>
      </c>
      <c r="Z5" s="949"/>
      <c r="AA5" s="950"/>
      <c r="AB5" s="461"/>
      <c r="AC5" s="955"/>
      <c r="AD5" s="955"/>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6" t="s">
        <v>344</v>
      </c>
      <c r="B7" s="927"/>
      <c r="C7" s="927"/>
      <c r="D7" s="927"/>
      <c r="E7" s="927"/>
      <c r="F7" s="928"/>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9"/>
      <c r="B8" s="930"/>
      <c r="C8" s="930"/>
      <c r="D8" s="930"/>
      <c r="E8" s="930"/>
      <c r="F8" s="931"/>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8"/>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372</v>
      </c>
      <c r="AF9" s="964"/>
      <c r="AG9" s="964"/>
      <c r="AH9" s="901"/>
      <c r="AI9" s="964" t="s">
        <v>468</v>
      </c>
      <c r="AJ9" s="964"/>
      <c r="AK9" s="964"/>
      <c r="AL9" s="901"/>
      <c r="AM9" s="964" t="s">
        <v>469</v>
      </c>
      <c r="AN9" s="964"/>
      <c r="AO9" s="964"/>
      <c r="AP9" s="901"/>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7"/>
      <c r="Z10" s="958"/>
      <c r="AA10" s="959"/>
      <c r="AB10" s="963"/>
      <c r="AC10" s="416"/>
      <c r="AD10" s="417"/>
      <c r="AE10" s="505"/>
      <c r="AF10" s="505"/>
      <c r="AG10" s="505"/>
      <c r="AH10" s="415"/>
      <c r="AI10" s="505"/>
      <c r="AJ10" s="505"/>
      <c r="AK10" s="505"/>
      <c r="AL10" s="415"/>
      <c r="AM10" s="505"/>
      <c r="AN10" s="505"/>
      <c r="AO10" s="505"/>
      <c r="AP10" s="415"/>
      <c r="AQ10" s="511"/>
      <c r="AR10" s="449"/>
      <c r="AS10" s="447" t="s">
        <v>224</v>
      </c>
      <c r="AT10" s="448"/>
      <c r="AU10" s="449"/>
      <c r="AV10" s="449"/>
      <c r="AW10" s="339" t="s">
        <v>170</v>
      </c>
      <c r="AX10" s="344"/>
      <c r="AY10" s="34">
        <f t="shared" ref="AY10:AY15" si="1">$AY$9</f>
        <v>0</v>
      </c>
    </row>
    <row r="11" spans="1:51" ht="22.5" customHeight="1" x14ac:dyDescent="0.15">
      <c r="A11" s="488"/>
      <c r="B11" s="486"/>
      <c r="C11" s="486"/>
      <c r="D11" s="486"/>
      <c r="E11" s="486"/>
      <c r="F11" s="487"/>
      <c r="G11" s="391"/>
      <c r="H11" s="938"/>
      <c r="I11" s="938"/>
      <c r="J11" s="938"/>
      <c r="K11" s="938"/>
      <c r="L11" s="938"/>
      <c r="M11" s="938"/>
      <c r="N11" s="938"/>
      <c r="O11" s="939"/>
      <c r="P11" s="154"/>
      <c r="Q11" s="377"/>
      <c r="R11" s="377"/>
      <c r="S11" s="377"/>
      <c r="T11" s="377"/>
      <c r="U11" s="377"/>
      <c r="V11" s="377"/>
      <c r="W11" s="377"/>
      <c r="X11" s="378"/>
      <c r="Y11" s="952" t="s">
        <v>12</v>
      </c>
      <c r="Z11" s="953"/>
      <c r="AA11" s="954"/>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40"/>
      <c r="H12" s="941"/>
      <c r="I12" s="941"/>
      <c r="J12" s="941"/>
      <c r="K12" s="941"/>
      <c r="L12" s="941"/>
      <c r="M12" s="941"/>
      <c r="N12" s="941"/>
      <c r="O12" s="942"/>
      <c r="P12" s="946"/>
      <c r="Q12" s="946"/>
      <c r="R12" s="946"/>
      <c r="S12" s="946"/>
      <c r="T12" s="946"/>
      <c r="U12" s="946"/>
      <c r="V12" s="946"/>
      <c r="W12" s="946"/>
      <c r="X12" s="947"/>
      <c r="Y12" s="237" t="s">
        <v>51</v>
      </c>
      <c r="Z12" s="949"/>
      <c r="AA12" s="950"/>
      <c r="AB12" s="461"/>
      <c r="AC12" s="955"/>
      <c r="AD12" s="955"/>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6" t="s">
        <v>344</v>
      </c>
      <c r="B14" s="927"/>
      <c r="C14" s="927"/>
      <c r="D14" s="927"/>
      <c r="E14" s="927"/>
      <c r="F14" s="928"/>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9"/>
      <c r="B15" s="930"/>
      <c r="C15" s="930"/>
      <c r="D15" s="930"/>
      <c r="E15" s="930"/>
      <c r="F15" s="931"/>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8"/>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372</v>
      </c>
      <c r="AF16" s="964"/>
      <c r="AG16" s="964"/>
      <c r="AH16" s="901"/>
      <c r="AI16" s="964" t="s">
        <v>468</v>
      </c>
      <c r="AJ16" s="964"/>
      <c r="AK16" s="964"/>
      <c r="AL16" s="901"/>
      <c r="AM16" s="964" t="s">
        <v>469</v>
      </c>
      <c r="AN16" s="964"/>
      <c r="AO16" s="964"/>
      <c r="AP16" s="901"/>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7"/>
      <c r="Z17" s="958"/>
      <c r="AA17" s="959"/>
      <c r="AB17" s="963"/>
      <c r="AC17" s="416"/>
      <c r="AD17" s="417"/>
      <c r="AE17" s="505"/>
      <c r="AF17" s="505"/>
      <c r="AG17" s="505"/>
      <c r="AH17" s="415"/>
      <c r="AI17" s="505"/>
      <c r="AJ17" s="505"/>
      <c r="AK17" s="505"/>
      <c r="AL17" s="415"/>
      <c r="AM17" s="505"/>
      <c r="AN17" s="505"/>
      <c r="AO17" s="505"/>
      <c r="AP17" s="415"/>
      <c r="AQ17" s="511"/>
      <c r="AR17" s="449"/>
      <c r="AS17" s="447" t="s">
        <v>224</v>
      </c>
      <c r="AT17" s="448"/>
      <c r="AU17" s="449"/>
      <c r="AV17" s="449"/>
      <c r="AW17" s="339" t="s">
        <v>170</v>
      </c>
      <c r="AX17" s="344"/>
      <c r="AY17" s="34">
        <f t="shared" ref="AY17:AY22" si="2">$AY$16</f>
        <v>0</v>
      </c>
    </row>
    <row r="18" spans="1:51" ht="22.5" customHeight="1" x14ac:dyDescent="0.15">
      <c r="A18" s="488"/>
      <c r="B18" s="486"/>
      <c r="C18" s="486"/>
      <c r="D18" s="486"/>
      <c r="E18" s="486"/>
      <c r="F18" s="487"/>
      <c r="G18" s="391"/>
      <c r="H18" s="938"/>
      <c r="I18" s="938"/>
      <c r="J18" s="938"/>
      <c r="K18" s="938"/>
      <c r="L18" s="938"/>
      <c r="M18" s="938"/>
      <c r="N18" s="938"/>
      <c r="O18" s="939"/>
      <c r="P18" s="154"/>
      <c r="Q18" s="377"/>
      <c r="R18" s="377"/>
      <c r="S18" s="377"/>
      <c r="T18" s="377"/>
      <c r="U18" s="377"/>
      <c r="V18" s="377"/>
      <c r="W18" s="377"/>
      <c r="X18" s="378"/>
      <c r="Y18" s="952" t="s">
        <v>12</v>
      </c>
      <c r="Z18" s="953"/>
      <c r="AA18" s="954"/>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40"/>
      <c r="H19" s="941"/>
      <c r="I19" s="941"/>
      <c r="J19" s="941"/>
      <c r="K19" s="941"/>
      <c r="L19" s="941"/>
      <c r="M19" s="941"/>
      <c r="N19" s="941"/>
      <c r="O19" s="942"/>
      <c r="P19" s="946"/>
      <c r="Q19" s="946"/>
      <c r="R19" s="946"/>
      <c r="S19" s="946"/>
      <c r="T19" s="946"/>
      <c r="U19" s="946"/>
      <c r="V19" s="946"/>
      <c r="W19" s="946"/>
      <c r="X19" s="947"/>
      <c r="Y19" s="237" t="s">
        <v>51</v>
      </c>
      <c r="Z19" s="949"/>
      <c r="AA19" s="950"/>
      <c r="AB19" s="461"/>
      <c r="AC19" s="955"/>
      <c r="AD19" s="955"/>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6" t="s">
        <v>344</v>
      </c>
      <c r="B21" s="927"/>
      <c r="C21" s="927"/>
      <c r="D21" s="927"/>
      <c r="E21" s="927"/>
      <c r="F21" s="928"/>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9"/>
      <c r="B22" s="930"/>
      <c r="C22" s="930"/>
      <c r="D22" s="930"/>
      <c r="E22" s="930"/>
      <c r="F22" s="931"/>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8"/>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372</v>
      </c>
      <c r="AF23" s="964"/>
      <c r="AG23" s="964"/>
      <c r="AH23" s="901"/>
      <c r="AI23" s="964" t="s">
        <v>468</v>
      </c>
      <c r="AJ23" s="964"/>
      <c r="AK23" s="964"/>
      <c r="AL23" s="901"/>
      <c r="AM23" s="964" t="s">
        <v>469</v>
      </c>
      <c r="AN23" s="964"/>
      <c r="AO23" s="964"/>
      <c r="AP23" s="901"/>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7"/>
      <c r="Z24" s="958"/>
      <c r="AA24" s="959"/>
      <c r="AB24" s="963"/>
      <c r="AC24" s="416"/>
      <c r="AD24" s="417"/>
      <c r="AE24" s="505"/>
      <c r="AF24" s="505"/>
      <c r="AG24" s="505"/>
      <c r="AH24" s="415"/>
      <c r="AI24" s="505"/>
      <c r="AJ24" s="505"/>
      <c r="AK24" s="505"/>
      <c r="AL24" s="415"/>
      <c r="AM24" s="505"/>
      <c r="AN24" s="505"/>
      <c r="AO24" s="505"/>
      <c r="AP24" s="415"/>
      <c r="AQ24" s="511"/>
      <c r="AR24" s="449"/>
      <c r="AS24" s="447" t="s">
        <v>224</v>
      </c>
      <c r="AT24" s="448"/>
      <c r="AU24" s="449"/>
      <c r="AV24" s="449"/>
      <c r="AW24" s="339" t="s">
        <v>170</v>
      </c>
      <c r="AX24" s="344"/>
      <c r="AY24" s="34">
        <f t="shared" ref="AY24:AY29" si="3">$AY$23</f>
        <v>0</v>
      </c>
    </row>
    <row r="25" spans="1:51" ht="22.5" customHeight="1" x14ac:dyDescent="0.15">
      <c r="A25" s="488"/>
      <c r="B25" s="486"/>
      <c r="C25" s="486"/>
      <c r="D25" s="486"/>
      <c r="E25" s="486"/>
      <c r="F25" s="487"/>
      <c r="G25" s="391"/>
      <c r="H25" s="938"/>
      <c r="I25" s="938"/>
      <c r="J25" s="938"/>
      <c r="K25" s="938"/>
      <c r="L25" s="938"/>
      <c r="M25" s="938"/>
      <c r="N25" s="938"/>
      <c r="O25" s="939"/>
      <c r="P25" s="154"/>
      <c r="Q25" s="377"/>
      <c r="R25" s="377"/>
      <c r="S25" s="377"/>
      <c r="T25" s="377"/>
      <c r="U25" s="377"/>
      <c r="V25" s="377"/>
      <c r="W25" s="377"/>
      <c r="X25" s="378"/>
      <c r="Y25" s="952" t="s">
        <v>12</v>
      </c>
      <c r="Z25" s="953"/>
      <c r="AA25" s="954"/>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40"/>
      <c r="H26" s="941"/>
      <c r="I26" s="941"/>
      <c r="J26" s="941"/>
      <c r="K26" s="941"/>
      <c r="L26" s="941"/>
      <c r="M26" s="941"/>
      <c r="N26" s="941"/>
      <c r="O26" s="942"/>
      <c r="P26" s="946"/>
      <c r="Q26" s="946"/>
      <c r="R26" s="946"/>
      <c r="S26" s="946"/>
      <c r="T26" s="946"/>
      <c r="U26" s="946"/>
      <c r="V26" s="946"/>
      <c r="W26" s="946"/>
      <c r="X26" s="947"/>
      <c r="Y26" s="237" t="s">
        <v>51</v>
      </c>
      <c r="Z26" s="949"/>
      <c r="AA26" s="950"/>
      <c r="AB26" s="461"/>
      <c r="AC26" s="955"/>
      <c r="AD26" s="955"/>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6" t="s">
        <v>344</v>
      </c>
      <c r="B28" s="927"/>
      <c r="C28" s="927"/>
      <c r="D28" s="927"/>
      <c r="E28" s="927"/>
      <c r="F28" s="928"/>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9"/>
      <c r="B29" s="930"/>
      <c r="C29" s="930"/>
      <c r="D29" s="930"/>
      <c r="E29" s="930"/>
      <c r="F29" s="931"/>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8"/>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372</v>
      </c>
      <c r="AF30" s="964"/>
      <c r="AG30" s="964"/>
      <c r="AH30" s="901"/>
      <c r="AI30" s="964" t="s">
        <v>468</v>
      </c>
      <c r="AJ30" s="964"/>
      <c r="AK30" s="964"/>
      <c r="AL30" s="901"/>
      <c r="AM30" s="964" t="s">
        <v>469</v>
      </c>
      <c r="AN30" s="964"/>
      <c r="AO30" s="964"/>
      <c r="AP30" s="901"/>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7"/>
      <c r="Z31" s="958"/>
      <c r="AA31" s="959"/>
      <c r="AB31" s="963"/>
      <c r="AC31" s="416"/>
      <c r="AD31" s="417"/>
      <c r="AE31" s="505"/>
      <c r="AF31" s="505"/>
      <c r="AG31" s="505"/>
      <c r="AH31" s="415"/>
      <c r="AI31" s="505"/>
      <c r="AJ31" s="505"/>
      <c r="AK31" s="505"/>
      <c r="AL31" s="415"/>
      <c r="AM31" s="505"/>
      <c r="AN31" s="505"/>
      <c r="AO31" s="505"/>
      <c r="AP31" s="415"/>
      <c r="AQ31" s="511"/>
      <c r="AR31" s="449"/>
      <c r="AS31" s="447" t="s">
        <v>224</v>
      </c>
      <c r="AT31" s="448"/>
      <c r="AU31" s="449"/>
      <c r="AV31" s="449"/>
      <c r="AW31" s="339" t="s">
        <v>170</v>
      </c>
      <c r="AX31" s="344"/>
      <c r="AY31" s="34">
        <f t="shared" ref="AY31:AY36" si="4">$AY$30</f>
        <v>0</v>
      </c>
    </row>
    <row r="32" spans="1:51" ht="22.5" customHeight="1" x14ac:dyDescent="0.15">
      <c r="A32" s="488"/>
      <c r="B32" s="486"/>
      <c r="C32" s="486"/>
      <c r="D32" s="486"/>
      <c r="E32" s="486"/>
      <c r="F32" s="487"/>
      <c r="G32" s="391"/>
      <c r="H32" s="938"/>
      <c r="I32" s="938"/>
      <c r="J32" s="938"/>
      <c r="K32" s="938"/>
      <c r="L32" s="938"/>
      <c r="M32" s="938"/>
      <c r="N32" s="938"/>
      <c r="O32" s="939"/>
      <c r="P32" s="154"/>
      <c r="Q32" s="377"/>
      <c r="R32" s="377"/>
      <c r="S32" s="377"/>
      <c r="T32" s="377"/>
      <c r="U32" s="377"/>
      <c r="V32" s="377"/>
      <c r="W32" s="377"/>
      <c r="X32" s="378"/>
      <c r="Y32" s="952" t="s">
        <v>12</v>
      </c>
      <c r="Z32" s="953"/>
      <c r="AA32" s="954"/>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40"/>
      <c r="H33" s="941"/>
      <c r="I33" s="941"/>
      <c r="J33" s="941"/>
      <c r="K33" s="941"/>
      <c r="L33" s="941"/>
      <c r="M33" s="941"/>
      <c r="N33" s="941"/>
      <c r="O33" s="942"/>
      <c r="P33" s="946"/>
      <c r="Q33" s="946"/>
      <c r="R33" s="946"/>
      <c r="S33" s="946"/>
      <c r="T33" s="946"/>
      <c r="U33" s="946"/>
      <c r="V33" s="946"/>
      <c r="W33" s="946"/>
      <c r="X33" s="947"/>
      <c r="Y33" s="237" t="s">
        <v>51</v>
      </c>
      <c r="Z33" s="949"/>
      <c r="AA33" s="950"/>
      <c r="AB33" s="461"/>
      <c r="AC33" s="955"/>
      <c r="AD33" s="955"/>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6" t="s">
        <v>344</v>
      </c>
      <c r="B35" s="927"/>
      <c r="C35" s="927"/>
      <c r="D35" s="927"/>
      <c r="E35" s="927"/>
      <c r="F35" s="928"/>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9"/>
      <c r="B36" s="930"/>
      <c r="C36" s="930"/>
      <c r="D36" s="930"/>
      <c r="E36" s="930"/>
      <c r="F36" s="931"/>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8"/>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372</v>
      </c>
      <c r="AF37" s="964"/>
      <c r="AG37" s="964"/>
      <c r="AH37" s="901"/>
      <c r="AI37" s="964" t="s">
        <v>468</v>
      </c>
      <c r="AJ37" s="964"/>
      <c r="AK37" s="964"/>
      <c r="AL37" s="901"/>
      <c r="AM37" s="964" t="s">
        <v>469</v>
      </c>
      <c r="AN37" s="964"/>
      <c r="AO37" s="964"/>
      <c r="AP37" s="901"/>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7"/>
      <c r="Z38" s="958"/>
      <c r="AA38" s="959"/>
      <c r="AB38" s="963"/>
      <c r="AC38" s="416"/>
      <c r="AD38" s="417"/>
      <c r="AE38" s="505"/>
      <c r="AF38" s="505"/>
      <c r="AG38" s="505"/>
      <c r="AH38" s="415"/>
      <c r="AI38" s="505"/>
      <c r="AJ38" s="505"/>
      <c r="AK38" s="505"/>
      <c r="AL38" s="415"/>
      <c r="AM38" s="505"/>
      <c r="AN38" s="505"/>
      <c r="AO38" s="505"/>
      <c r="AP38" s="415"/>
      <c r="AQ38" s="511"/>
      <c r="AR38" s="449"/>
      <c r="AS38" s="447" t="s">
        <v>224</v>
      </c>
      <c r="AT38" s="448"/>
      <c r="AU38" s="449"/>
      <c r="AV38" s="449"/>
      <c r="AW38" s="339" t="s">
        <v>170</v>
      </c>
      <c r="AX38" s="344"/>
      <c r="AY38" s="34">
        <f t="shared" ref="AY38:AY43" si="5">$AY$37</f>
        <v>0</v>
      </c>
    </row>
    <row r="39" spans="1:51" ht="22.5" customHeight="1" x14ac:dyDescent="0.15">
      <c r="A39" s="488"/>
      <c r="B39" s="486"/>
      <c r="C39" s="486"/>
      <c r="D39" s="486"/>
      <c r="E39" s="486"/>
      <c r="F39" s="487"/>
      <c r="G39" s="391"/>
      <c r="H39" s="938"/>
      <c r="I39" s="938"/>
      <c r="J39" s="938"/>
      <c r="K39" s="938"/>
      <c r="L39" s="938"/>
      <c r="M39" s="938"/>
      <c r="N39" s="938"/>
      <c r="O39" s="939"/>
      <c r="P39" s="154"/>
      <c r="Q39" s="377"/>
      <c r="R39" s="377"/>
      <c r="S39" s="377"/>
      <c r="T39" s="377"/>
      <c r="U39" s="377"/>
      <c r="V39" s="377"/>
      <c r="W39" s="377"/>
      <c r="X39" s="378"/>
      <c r="Y39" s="952" t="s">
        <v>12</v>
      </c>
      <c r="Z39" s="953"/>
      <c r="AA39" s="954"/>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40"/>
      <c r="H40" s="941"/>
      <c r="I40" s="941"/>
      <c r="J40" s="941"/>
      <c r="K40" s="941"/>
      <c r="L40" s="941"/>
      <c r="M40" s="941"/>
      <c r="N40" s="941"/>
      <c r="O40" s="942"/>
      <c r="P40" s="946"/>
      <c r="Q40" s="946"/>
      <c r="R40" s="946"/>
      <c r="S40" s="946"/>
      <c r="T40" s="946"/>
      <c r="U40" s="946"/>
      <c r="V40" s="946"/>
      <c r="W40" s="946"/>
      <c r="X40" s="947"/>
      <c r="Y40" s="237" t="s">
        <v>51</v>
      </c>
      <c r="Z40" s="949"/>
      <c r="AA40" s="950"/>
      <c r="AB40" s="461"/>
      <c r="AC40" s="955"/>
      <c r="AD40" s="955"/>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6" t="s">
        <v>344</v>
      </c>
      <c r="B42" s="927"/>
      <c r="C42" s="927"/>
      <c r="D42" s="927"/>
      <c r="E42" s="927"/>
      <c r="F42" s="928"/>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9"/>
      <c r="B43" s="930"/>
      <c r="C43" s="930"/>
      <c r="D43" s="930"/>
      <c r="E43" s="930"/>
      <c r="F43" s="93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8"/>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372</v>
      </c>
      <c r="AF44" s="964"/>
      <c r="AG44" s="964"/>
      <c r="AH44" s="901"/>
      <c r="AI44" s="964" t="s">
        <v>468</v>
      </c>
      <c r="AJ44" s="964"/>
      <c r="AK44" s="964"/>
      <c r="AL44" s="901"/>
      <c r="AM44" s="964" t="s">
        <v>469</v>
      </c>
      <c r="AN44" s="964"/>
      <c r="AO44" s="964"/>
      <c r="AP44" s="901"/>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7"/>
      <c r="Z45" s="958"/>
      <c r="AA45" s="959"/>
      <c r="AB45" s="963"/>
      <c r="AC45" s="416"/>
      <c r="AD45" s="417"/>
      <c r="AE45" s="505"/>
      <c r="AF45" s="505"/>
      <c r="AG45" s="505"/>
      <c r="AH45" s="415"/>
      <c r="AI45" s="505"/>
      <c r="AJ45" s="505"/>
      <c r="AK45" s="505"/>
      <c r="AL45" s="415"/>
      <c r="AM45" s="505"/>
      <c r="AN45" s="505"/>
      <c r="AO45" s="505"/>
      <c r="AP45" s="415"/>
      <c r="AQ45" s="511"/>
      <c r="AR45" s="449"/>
      <c r="AS45" s="447" t="s">
        <v>224</v>
      </c>
      <c r="AT45" s="448"/>
      <c r="AU45" s="449"/>
      <c r="AV45" s="449"/>
      <c r="AW45" s="339" t="s">
        <v>170</v>
      </c>
      <c r="AX45" s="344"/>
      <c r="AY45" s="34">
        <f t="shared" ref="AY45:AY50" si="6">$AY$44</f>
        <v>0</v>
      </c>
    </row>
    <row r="46" spans="1:51" ht="22.5" customHeight="1" x14ac:dyDescent="0.15">
      <c r="A46" s="488"/>
      <c r="B46" s="486"/>
      <c r="C46" s="486"/>
      <c r="D46" s="486"/>
      <c r="E46" s="486"/>
      <c r="F46" s="487"/>
      <c r="G46" s="391"/>
      <c r="H46" s="938"/>
      <c r="I46" s="938"/>
      <c r="J46" s="938"/>
      <c r="K46" s="938"/>
      <c r="L46" s="938"/>
      <c r="M46" s="938"/>
      <c r="N46" s="938"/>
      <c r="O46" s="939"/>
      <c r="P46" s="154"/>
      <c r="Q46" s="377"/>
      <c r="R46" s="377"/>
      <c r="S46" s="377"/>
      <c r="T46" s="377"/>
      <c r="U46" s="377"/>
      <c r="V46" s="377"/>
      <c r="W46" s="377"/>
      <c r="X46" s="378"/>
      <c r="Y46" s="952" t="s">
        <v>12</v>
      </c>
      <c r="Z46" s="953"/>
      <c r="AA46" s="954"/>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40"/>
      <c r="H47" s="941"/>
      <c r="I47" s="941"/>
      <c r="J47" s="941"/>
      <c r="K47" s="941"/>
      <c r="L47" s="941"/>
      <c r="M47" s="941"/>
      <c r="N47" s="941"/>
      <c r="O47" s="942"/>
      <c r="P47" s="946"/>
      <c r="Q47" s="946"/>
      <c r="R47" s="946"/>
      <c r="S47" s="946"/>
      <c r="T47" s="946"/>
      <c r="U47" s="946"/>
      <c r="V47" s="946"/>
      <c r="W47" s="946"/>
      <c r="X47" s="947"/>
      <c r="Y47" s="237" t="s">
        <v>51</v>
      </c>
      <c r="Z47" s="949"/>
      <c r="AA47" s="950"/>
      <c r="AB47" s="461"/>
      <c r="AC47" s="955"/>
      <c r="AD47" s="955"/>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6" t="s">
        <v>344</v>
      </c>
      <c r="B49" s="927"/>
      <c r="C49" s="927"/>
      <c r="D49" s="927"/>
      <c r="E49" s="927"/>
      <c r="F49" s="928"/>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9"/>
      <c r="B50" s="930"/>
      <c r="C50" s="930"/>
      <c r="D50" s="930"/>
      <c r="E50" s="930"/>
      <c r="F50" s="931"/>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8"/>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372</v>
      </c>
      <c r="AF51" s="964"/>
      <c r="AG51" s="964"/>
      <c r="AH51" s="901"/>
      <c r="AI51" s="964" t="s">
        <v>468</v>
      </c>
      <c r="AJ51" s="964"/>
      <c r="AK51" s="964"/>
      <c r="AL51" s="901"/>
      <c r="AM51" s="964" t="s">
        <v>469</v>
      </c>
      <c r="AN51" s="964"/>
      <c r="AO51" s="964"/>
      <c r="AP51" s="901"/>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7"/>
      <c r="Z52" s="958"/>
      <c r="AA52" s="959"/>
      <c r="AB52" s="963"/>
      <c r="AC52" s="416"/>
      <c r="AD52" s="417"/>
      <c r="AE52" s="505"/>
      <c r="AF52" s="505"/>
      <c r="AG52" s="505"/>
      <c r="AH52" s="415"/>
      <c r="AI52" s="505"/>
      <c r="AJ52" s="505"/>
      <c r="AK52" s="505"/>
      <c r="AL52" s="415"/>
      <c r="AM52" s="505"/>
      <c r="AN52" s="505"/>
      <c r="AO52" s="505"/>
      <c r="AP52" s="415"/>
      <c r="AQ52" s="511"/>
      <c r="AR52" s="449"/>
      <c r="AS52" s="447" t="s">
        <v>224</v>
      </c>
      <c r="AT52" s="448"/>
      <c r="AU52" s="449"/>
      <c r="AV52" s="449"/>
      <c r="AW52" s="339" t="s">
        <v>170</v>
      </c>
      <c r="AX52" s="344"/>
      <c r="AY52" s="34">
        <f t="shared" ref="AY52:AY57" si="7">$AY$51</f>
        <v>0</v>
      </c>
    </row>
    <row r="53" spans="1:51" ht="22.5" customHeight="1" x14ac:dyDescent="0.15">
      <c r="A53" s="488"/>
      <c r="B53" s="486"/>
      <c r="C53" s="486"/>
      <c r="D53" s="486"/>
      <c r="E53" s="486"/>
      <c r="F53" s="487"/>
      <c r="G53" s="391"/>
      <c r="H53" s="938"/>
      <c r="I53" s="938"/>
      <c r="J53" s="938"/>
      <c r="K53" s="938"/>
      <c r="L53" s="938"/>
      <c r="M53" s="938"/>
      <c r="N53" s="938"/>
      <c r="O53" s="939"/>
      <c r="P53" s="154"/>
      <c r="Q53" s="377"/>
      <c r="R53" s="377"/>
      <c r="S53" s="377"/>
      <c r="T53" s="377"/>
      <c r="U53" s="377"/>
      <c r="V53" s="377"/>
      <c r="W53" s="377"/>
      <c r="X53" s="378"/>
      <c r="Y53" s="952" t="s">
        <v>12</v>
      </c>
      <c r="Z53" s="953"/>
      <c r="AA53" s="954"/>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40"/>
      <c r="H54" s="941"/>
      <c r="I54" s="941"/>
      <c r="J54" s="941"/>
      <c r="K54" s="941"/>
      <c r="L54" s="941"/>
      <c r="M54" s="941"/>
      <c r="N54" s="941"/>
      <c r="O54" s="942"/>
      <c r="P54" s="946"/>
      <c r="Q54" s="946"/>
      <c r="R54" s="946"/>
      <c r="S54" s="946"/>
      <c r="T54" s="946"/>
      <c r="U54" s="946"/>
      <c r="V54" s="946"/>
      <c r="W54" s="946"/>
      <c r="X54" s="947"/>
      <c r="Y54" s="237" t="s">
        <v>51</v>
      </c>
      <c r="Z54" s="949"/>
      <c r="AA54" s="950"/>
      <c r="AB54" s="461"/>
      <c r="AC54" s="955"/>
      <c r="AD54" s="955"/>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6" t="s">
        <v>344</v>
      </c>
      <c r="B56" s="927"/>
      <c r="C56" s="927"/>
      <c r="D56" s="927"/>
      <c r="E56" s="927"/>
      <c r="F56" s="928"/>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9"/>
      <c r="B57" s="930"/>
      <c r="C57" s="930"/>
      <c r="D57" s="930"/>
      <c r="E57" s="930"/>
      <c r="F57" s="931"/>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8"/>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372</v>
      </c>
      <c r="AF58" s="964"/>
      <c r="AG58" s="964"/>
      <c r="AH58" s="901"/>
      <c r="AI58" s="964" t="s">
        <v>468</v>
      </c>
      <c r="AJ58" s="964"/>
      <c r="AK58" s="964"/>
      <c r="AL58" s="901"/>
      <c r="AM58" s="964" t="s">
        <v>469</v>
      </c>
      <c r="AN58" s="964"/>
      <c r="AO58" s="964"/>
      <c r="AP58" s="901"/>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7"/>
      <c r="Z59" s="958"/>
      <c r="AA59" s="959"/>
      <c r="AB59" s="963"/>
      <c r="AC59" s="416"/>
      <c r="AD59" s="417"/>
      <c r="AE59" s="505"/>
      <c r="AF59" s="505"/>
      <c r="AG59" s="505"/>
      <c r="AH59" s="415"/>
      <c r="AI59" s="505"/>
      <c r="AJ59" s="505"/>
      <c r="AK59" s="505"/>
      <c r="AL59" s="415"/>
      <c r="AM59" s="505"/>
      <c r="AN59" s="505"/>
      <c r="AO59" s="505"/>
      <c r="AP59" s="415"/>
      <c r="AQ59" s="511"/>
      <c r="AR59" s="449"/>
      <c r="AS59" s="447" t="s">
        <v>224</v>
      </c>
      <c r="AT59" s="448"/>
      <c r="AU59" s="449"/>
      <c r="AV59" s="449"/>
      <c r="AW59" s="339" t="s">
        <v>170</v>
      </c>
      <c r="AX59" s="344"/>
      <c r="AY59" s="34">
        <f t="shared" ref="AY59:AY64" si="8">$AY$58</f>
        <v>0</v>
      </c>
    </row>
    <row r="60" spans="1:51" ht="22.5" customHeight="1" x14ac:dyDescent="0.15">
      <c r="A60" s="488"/>
      <c r="B60" s="486"/>
      <c r="C60" s="486"/>
      <c r="D60" s="486"/>
      <c r="E60" s="486"/>
      <c r="F60" s="487"/>
      <c r="G60" s="391"/>
      <c r="H60" s="938"/>
      <c r="I60" s="938"/>
      <c r="J60" s="938"/>
      <c r="K60" s="938"/>
      <c r="L60" s="938"/>
      <c r="M60" s="938"/>
      <c r="N60" s="938"/>
      <c r="O60" s="939"/>
      <c r="P60" s="154"/>
      <c r="Q60" s="377"/>
      <c r="R60" s="377"/>
      <c r="S60" s="377"/>
      <c r="T60" s="377"/>
      <c r="U60" s="377"/>
      <c r="V60" s="377"/>
      <c r="W60" s="377"/>
      <c r="X60" s="378"/>
      <c r="Y60" s="952" t="s">
        <v>12</v>
      </c>
      <c r="Z60" s="953"/>
      <c r="AA60" s="954"/>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40"/>
      <c r="H61" s="941"/>
      <c r="I61" s="941"/>
      <c r="J61" s="941"/>
      <c r="K61" s="941"/>
      <c r="L61" s="941"/>
      <c r="M61" s="941"/>
      <c r="N61" s="941"/>
      <c r="O61" s="942"/>
      <c r="P61" s="946"/>
      <c r="Q61" s="946"/>
      <c r="R61" s="946"/>
      <c r="S61" s="946"/>
      <c r="T61" s="946"/>
      <c r="U61" s="946"/>
      <c r="V61" s="946"/>
      <c r="W61" s="946"/>
      <c r="X61" s="947"/>
      <c r="Y61" s="237" t="s">
        <v>51</v>
      </c>
      <c r="Z61" s="949"/>
      <c r="AA61" s="950"/>
      <c r="AB61" s="461"/>
      <c r="AC61" s="955"/>
      <c r="AD61" s="955"/>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6" t="s">
        <v>344</v>
      </c>
      <c r="B63" s="927"/>
      <c r="C63" s="927"/>
      <c r="D63" s="927"/>
      <c r="E63" s="927"/>
      <c r="F63" s="928"/>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9"/>
      <c r="B64" s="930"/>
      <c r="C64" s="930"/>
      <c r="D64" s="930"/>
      <c r="E64" s="930"/>
      <c r="F64" s="931"/>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8"/>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372</v>
      </c>
      <c r="AF65" s="964"/>
      <c r="AG65" s="964"/>
      <c r="AH65" s="901"/>
      <c r="AI65" s="964" t="s">
        <v>468</v>
      </c>
      <c r="AJ65" s="964"/>
      <c r="AK65" s="964"/>
      <c r="AL65" s="901"/>
      <c r="AM65" s="964" t="s">
        <v>469</v>
      </c>
      <c r="AN65" s="964"/>
      <c r="AO65" s="964"/>
      <c r="AP65" s="901"/>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7"/>
      <c r="Z66" s="958"/>
      <c r="AA66" s="959"/>
      <c r="AB66" s="963"/>
      <c r="AC66" s="416"/>
      <c r="AD66" s="417"/>
      <c r="AE66" s="505"/>
      <c r="AF66" s="505"/>
      <c r="AG66" s="505"/>
      <c r="AH66" s="415"/>
      <c r="AI66" s="505"/>
      <c r="AJ66" s="505"/>
      <c r="AK66" s="505"/>
      <c r="AL66" s="415"/>
      <c r="AM66" s="505"/>
      <c r="AN66" s="505"/>
      <c r="AO66" s="505"/>
      <c r="AP66" s="415"/>
      <c r="AQ66" s="511"/>
      <c r="AR66" s="449"/>
      <c r="AS66" s="447" t="s">
        <v>224</v>
      </c>
      <c r="AT66" s="448"/>
      <c r="AU66" s="449"/>
      <c r="AV66" s="449"/>
      <c r="AW66" s="339" t="s">
        <v>170</v>
      </c>
      <c r="AX66" s="344"/>
      <c r="AY66" s="34">
        <f t="shared" ref="AY66:AY71" si="9">$AY$65</f>
        <v>0</v>
      </c>
    </row>
    <row r="67" spans="1:51" ht="22.5" customHeight="1" x14ac:dyDescent="0.15">
      <c r="A67" s="488"/>
      <c r="B67" s="486"/>
      <c r="C67" s="486"/>
      <c r="D67" s="486"/>
      <c r="E67" s="486"/>
      <c r="F67" s="487"/>
      <c r="G67" s="391"/>
      <c r="H67" s="938"/>
      <c r="I67" s="938"/>
      <c r="J67" s="938"/>
      <c r="K67" s="938"/>
      <c r="L67" s="938"/>
      <c r="M67" s="938"/>
      <c r="N67" s="938"/>
      <c r="O67" s="939"/>
      <c r="P67" s="154"/>
      <c r="Q67" s="377"/>
      <c r="R67" s="377"/>
      <c r="S67" s="377"/>
      <c r="T67" s="377"/>
      <c r="U67" s="377"/>
      <c r="V67" s="377"/>
      <c r="W67" s="377"/>
      <c r="X67" s="378"/>
      <c r="Y67" s="952" t="s">
        <v>12</v>
      </c>
      <c r="Z67" s="953"/>
      <c r="AA67" s="954"/>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40"/>
      <c r="H68" s="941"/>
      <c r="I68" s="941"/>
      <c r="J68" s="941"/>
      <c r="K68" s="941"/>
      <c r="L68" s="941"/>
      <c r="M68" s="941"/>
      <c r="N68" s="941"/>
      <c r="O68" s="942"/>
      <c r="P68" s="946"/>
      <c r="Q68" s="946"/>
      <c r="R68" s="946"/>
      <c r="S68" s="946"/>
      <c r="T68" s="946"/>
      <c r="U68" s="946"/>
      <c r="V68" s="946"/>
      <c r="W68" s="946"/>
      <c r="X68" s="947"/>
      <c r="Y68" s="237" t="s">
        <v>51</v>
      </c>
      <c r="Z68" s="949"/>
      <c r="AA68" s="950"/>
      <c r="AB68" s="461"/>
      <c r="AC68" s="955"/>
      <c r="AD68" s="955"/>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6" t="s">
        <v>171</v>
      </c>
      <c r="AC69" s="867"/>
      <c r="AD69" s="867"/>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6" t="s">
        <v>344</v>
      </c>
      <c r="B70" s="927"/>
      <c r="C70" s="927"/>
      <c r="D70" s="927"/>
      <c r="E70" s="927"/>
      <c r="F70" s="928"/>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28" t="s">
        <v>25</v>
      </c>
      <c r="Q3" s="428"/>
      <c r="R3" s="428"/>
      <c r="S3" s="428"/>
      <c r="T3" s="428"/>
      <c r="U3" s="428"/>
      <c r="V3" s="428"/>
      <c r="W3" s="428"/>
      <c r="X3" s="428"/>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28" t="s">
        <v>25</v>
      </c>
      <c r="Q36" s="428"/>
      <c r="R36" s="428"/>
      <c r="S36" s="428"/>
      <c r="T36" s="428"/>
      <c r="U36" s="428"/>
      <c r="V36" s="428"/>
      <c r="W36" s="428"/>
      <c r="X36" s="428"/>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28" t="s">
        <v>25</v>
      </c>
      <c r="Q69" s="428"/>
      <c r="R69" s="428"/>
      <c r="S69" s="428"/>
      <c r="T69" s="428"/>
      <c r="U69" s="428"/>
      <c r="V69" s="428"/>
      <c r="W69" s="428"/>
      <c r="X69" s="428"/>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28" t="s">
        <v>25</v>
      </c>
      <c r="Q102" s="428"/>
      <c r="R102" s="428"/>
      <c r="S102" s="428"/>
      <c r="T102" s="428"/>
      <c r="U102" s="428"/>
      <c r="V102" s="428"/>
      <c r="W102" s="428"/>
      <c r="X102" s="428"/>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28" t="s">
        <v>25</v>
      </c>
      <c r="Q135" s="428"/>
      <c r="R135" s="428"/>
      <c r="S135" s="428"/>
      <c r="T135" s="428"/>
      <c r="U135" s="428"/>
      <c r="V135" s="428"/>
      <c r="W135" s="428"/>
      <c r="X135" s="428"/>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28" t="s">
        <v>25</v>
      </c>
      <c r="Q168" s="428"/>
      <c r="R168" s="428"/>
      <c r="S168" s="428"/>
      <c r="T168" s="428"/>
      <c r="U168" s="428"/>
      <c r="V168" s="428"/>
      <c r="W168" s="428"/>
      <c r="X168" s="428"/>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28" t="s">
        <v>25</v>
      </c>
      <c r="Q201" s="428"/>
      <c r="R201" s="428"/>
      <c r="S201" s="428"/>
      <c r="T201" s="428"/>
      <c r="U201" s="428"/>
      <c r="V201" s="428"/>
      <c r="W201" s="428"/>
      <c r="X201" s="428"/>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28" t="s">
        <v>25</v>
      </c>
      <c r="Q234" s="428"/>
      <c r="R234" s="428"/>
      <c r="S234" s="428"/>
      <c r="T234" s="428"/>
      <c r="U234" s="428"/>
      <c r="V234" s="428"/>
      <c r="W234" s="428"/>
      <c r="X234" s="428"/>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28" t="s">
        <v>25</v>
      </c>
      <c r="Q267" s="428"/>
      <c r="R267" s="428"/>
      <c r="S267" s="428"/>
      <c r="T267" s="428"/>
      <c r="U267" s="428"/>
      <c r="V267" s="428"/>
      <c r="W267" s="428"/>
      <c r="X267" s="428"/>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28" t="s">
        <v>25</v>
      </c>
      <c r="Q300" s="428"/>
      <c r="R300" s="428"/>
      <c r="S300" s="428"/>
      <c r="T300" s="428"/>
      <c r="U300" s="428"/>
      <c r="V300" s="428"/>
      <c r="W300" s="428"/>
      <c r="X300" s="428"/>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28" t="s">
        <v>25</v>
      </c>
      <c r="Q333" s="428"/>
      <c r="R333" s="428"/>
      <c r="S333" s="428"/>
      <c r="T333" s="428"/>
      <c r="U333" s="428"/>
      <c r="V333" s="428"/>
      <c r="W333" s="428"/>
      <c r="X333" s="428"/>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28" t="s">
        <v>25</v>
      </c>
      <c r="Q366" s="428"/>
      <c r="R366" s="428"/>
      <c r="S366" s="428"/>
      <c r="T366" s="428"/>
      <c r="U366" s="428"/>
      <c r="V366" s="428"/>
      <c r="W366" s="428"/>
      <c r="X366" s="428"/>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28" t="s">
        <v>25</v>
      </c>
      <c r="Q399" s="428"/>
      <c r="R399" s="428"/>
      <c r="S399" s="428"/>
      <c r="T399" s="428"/>
      <c r="U399" s="428"/>
      <c r="V399" s="428"/>
      <c r="W399" s="428"/>
      <c r="X399" s="428"/>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28" t="s">
        <v>25</v>
      </c>
      <c r="Q432" s="428"/>
      <c r="R432" s="428"/>
      <c r="S432" s="428"/>
      <c r="T432" s="428"/>
      <c r="U432" s="428"/>
      <c r="V432" s="428"/>
      <c r="W432" s="428"/>
      <c r="X432" s="428"/>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28" t="s">
        <v>25</v>
      </c>
      <c r="Q465" s="428"/>
      <c r="R465" s="428"/>
      <c r="S465" s="428"/>
      <c r="T465" s="428"/>
      <c r="U465" s="428"/>
      <c r="V465" s="428"/>
      <c r="W465" s="428"/>
      <c r="X465" s="428"/>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28" t="s">
        <v>25</v>
      </c>
      <c r="Q498" s="428"/>
      <c r="R498" s="428"/>
      <c r="S498" s="428"/>
      <c r="T498" s="428"/>
      <c r="U498" s="428"/>
      <c r="V498" s="428"/>
      <c r="W498" s="428"/>
      <c r="X498" s="428"/>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28" t="s">
        <v>25</v>
      </c>
      <c r="Q531" s="428"/>
      <c r="R531" s="428"/>
      <c r="S531" s="428"/>
      <c r="T531" s="428"/>
      <c r="U531" s="428"/>
      <c r="V531" s="428"/>
      <c r="W531" s="428"/>
      <c r="X531" s="428"/>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28" t="s">
        <v>25</v>
      </c>
      <c r="Q564" s="428"/>
      <c r="R564" s="428"/>
      <c r="S564" s="428"/>
      <c r="T564" s="428"/>
      <c r="U564" s="428"/>
      <c r="V564" s="428"/>
      <c r="W564" s="428"/>
      <c r="X564" s="428"/>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28" t="s">
        <v>25</v>
      </c>
      <c r="Q597" s="428"/>
      <c r="R597" s="428"/>
      <c r="S597" s="428"/>
      <c r="T597" s="428"/>
      <c r="U597" s="428"/>
      <c r="V597" s="428"/>
      <c r="W597" s="428"/>
      <c r="X597" s="428"/>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28" t="s">
        <v>25</v>
      </c>
      <c r="Q630" s="428"/>
      <c r="R630" s="428"/>
      <c r="S630" s="428"/>
      <c r="T630" s="428"/>
      <c r="U630" s="428"/>
      <c r="V630" s="428"/>
      <c r="W630" s="428"/>
      <c r="X630" s="428"/>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28" t="s">
        <v>25</v>
      </c>
      <c r="Q663" s="428"/>
      <c r="R663" s="428"/>
      <c r="S663" s="428"/>
      <c r="T663" s="428"/>
      <c r="U663" s="428"/>
      <c r="V663" s="428"/>
      <c r="W663" s="428"/>
      <c r="X663" s="428"/>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28" t="s">
        <v>25</v>
      </c>
      <c r="Q696" s="428"/>
      <c r="R696" s="428"/>
      <c r="S696" s="428"/>
      <c r="T696" s="428"/>
      <c r="U696" s="428"/>
      <c r="V696" s="428"/>
      <c r="W696" s="428"/>
      <c r="X696" s="428"/>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28" t="s">
        <v>25</v>
      </c>
      <c r="Q729" s="428"/>
      <c r="R729" s="428"/>
      <c r="S729" s="428"/>
      <c r="T729" s="428"/>
      <c r="U729" s="428"/>
      <c r="V729" s="428"/>
      <c r="W729" s="428"/>
      <c r="X729" s="428"/>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28" t="s">
        <v>25</v>
      </c>
      <c r="Q762" s="428"/>
      <c r="R762" s="428"/>
      <c r="S762" s="428"/>
      <c r="T762" s="428"/>
      <c r="U762" s="428"/>
      <c r="V762" s="428"/>
      <c r="W762" s="428"/>
      <c r="X762" s="428"/>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28" t="s">
        <v>25</v>
      </c>
      <c r="Q795" s="428"/>
      <c r="R795" s="428"/>
      <c r="S795" s="428"/>
      <c r="T795" s="428"/>
      <c r="U795" s="428"/>
      <c r="V795" s="428"/>
      <c r="W795" s="428"/>
      <c r="X795" s="428"/>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28" t="s">
        <v>25</v>
      </c>
      <c r="Q828" s="428"/>
      <c r="R828" s="428"/>
      <c r="S828" s="428"/>
      <c r="T828" s="428"/>
      <c r="U828" s="428"/>
      <c r="V828" s="428"/>
      <c r="W828" s="428"/>
      <c r="X828" s="428"/>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28" t="s">
        <v>25</v>
      </c>
      <c r="Q861" s="428"/>
      <c r="R861" s="428"/>
      <c r="S861" s="428"/>
      <c r="T861" s="428"/>
      <c r="U861" s="428"/>
      <c r="V861" s="428"/>
      <c r="W861" s="428"/>
      <c r="X861" s="428"/>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28" t="s">
        <v>25</v>
      </c>
      <c r="Q894" s="428"/>
      <c r="R894" s="428"/>
      <c r="S894" s="428"/>
      <c r="T894" s="428"/>
      <c r="U894" s="428"/>
      <c r="V894" s="428"/>
      <c r="W894" s="428"/>
      <c r="X894" s="428"/>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28" t="s">
        <v>25</v>
      </c>
      <c r="Q927" s="428"/>
      <c r="R927" s="428"/>
      <c r="S927" s="428"/>
      <c r="T927" s="428"/>
      <c r="U927" s="428"/>
      <c r="V927" s="428"/>
      <c r="W927" s="428"/>
      <c r="X927" s="428"/>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28" t="s">
        <v>25</v>
      </c>
      <c r="Q960" s="428"/>
      <c r="R960" s="428"/>
      <c r="S960" s="428"/>
      <c r="T960" s="428"/>
      <c r="U960" s="428"/>
      <c r="V960" s="428"/>
      <c r="W960" s="428"/>
      <c r="X960" s="428"/>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28" t="s">
        <v>25</v>
      </c>
      <c r="Q993" s="428"/>
      <c r="R993" s="428"/>
      <c r="S993" s="428"/>
      <c r="T993" s="428"/>
      <c r="U993" s="428"/>
      <c r="V993" s="428"/>
      <c r="W993" s="428"/>
      <c r="X993" s="428"/>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28" t="s">
        <v>25</v>
      </c>
      <c r="Q1026" s="428"/>
      <c r="R1026" s="428"/>
      <c r="S1026" s="428"/>
      <c r="T1026" s="428"/>
      <c r="U1026" s="428"/>
      <c r="V1026" s="428"/>
      <c r="W1026" s="428"/>
      <c r="X1026" s="428"/>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28" t="s">
        <v>25</v>
      </c>
      <c r="Q1059" s="428"/>
      <c r="R1059" s="428"/>
      <c r="S1059" s="428"/>
      <c r="T1059" s="428"/>
      <c r="U1059" s="428"/>
      <c r="V1059" s="428"/>
      <c r="W1059" s="428"/>
      <c r="X1059" s="428"/>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28" t="s">
        <v>25</v>
      </c>
      <c r="Q1092" s="428"/>
      <c r="R1092" s="428"/>
      <c r="S1092" s="428"/>
      <c r="T1092" s="428"/>
      <c r="U1092" s="428"/>
      <c r="V1092" s="428"/>
      <c r="W1092" s="428"/>
      <c r="X1092" s="428"/>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28" t="s">
        <v>25</v>
      </c>
      <c r="Q1125" s="428"/>
      <c r="R1125" s="428"/>
      <c r="S1125" s="428"/>
      <c r="T1125" s="428"/>
      <c r="U1125" s="428"/>
      <c r="V1125" s="428"/>
      <c r="W1125" s="428"/>
      <c r="X1125" s="428"/>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28" t="s">
        <v>25</v>
      </c>
      <c r="Q1158" s="428"/>
      <c r="R1158" s="428"/>
      <c r="S1158" s="428"/>
      <c r="T1158" s="428"/>
      <c r="U1158" s="428"/>
      <c r="V1158" s="428"/>
      <c r="W1158" s="428"/>
      <c r="X1158" s="428"/>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28" t="s">
        <v>25</v>
      </c>
      <c r="Q1191" s="428"/>
      <c r="R1191" s="428"/>
      <c r="S1191" s="428"/>
      <c r="T1191" s="428"/>
      <c r="U1191" s="428"/>
      <c r="V1191" s="428"/>
      <c r="W1191" s="428"/>
      <c r="X1191" s="428"/>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28" t="s">
        <v>25</v>
      </c>
      <c r="Q1224" s="428"/>
      <c r="R1224" s="428"/>
      <c r="S1224" s="428"/>
      <c r="T1224" s="428"/>
      <c r="U1224" s="428"/>
      <c r="V1224" s="428"/>
      <c r="W1224" s="428"/>
      <c r="X1224" s="428"/>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28" t="s">
        <v>25</v>
      </c>
      <c r="Q1257" s="428"/>
      <c r="R1257" s="428"/>
      <c r="S1257" s="428"/>
      <c r="T1257" s="428"/>
      <c r="U1257" s="428"/>
      <c r="V1257" s="428"/>
      <c r="W1257" s="428"/>
      <c r="X1257" s="428"/>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28" t="s">
        <v>25</v>
      </c>
      <c r="Q1290" s="428"/>
      <c r="R1290" s="428"/>
      <c r="S1290" s="428"/>
      <c r="T1290" s="428"/>
      <c r="U1290" s="428"/>
      <c r="V1290" s="428"/>
      <c r="W1290" s="428"/>
      <c r="X1290" s="428"/>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2022-08-17T00:21:46Z</cp:lastPrinted>
  <dcterms:created xsi:type="dcterms:W3CDTF">2012-03-13T00:50:25Z</dcterms:created>
  <dcterms:modified xsi:type="dcterms:W3CDTF">2022-09-05T11:10:18Z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