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28468EBA-CBF3-4CDD-86C7-D71FA9319C6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37" i="11"/>
  <c r="AY336" i="11"/>
  <c r="AY321" i="11"/>
  <c r="AY331" i="11" s="1"/>
  <c r="AY398" i="11" l="1"/>
  <c r="AY399" i="11"/>
  <c r="AY325" i="11"/>
  <c r="AY341" i="11"/>
  <c r="AY328" i="11"/>
  <c r="AY332" i="11"/>
  <c r="AY333" i="11"/>
  <c r="AY338" i="11"/>
  <c r="AY324" i="11"/>
  <c r="AY340" i="11"/>
  <c r="AY326" i="11"/>
  <c r="AY327" i="11"/>
  <c r="AY322" i="11"/>
  <c r="AY330" i="11"/>
  <c r="AY69" i="11"/>
  <c r="AY329" i="11"/>
  <c r="AY323"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4" i="11" s="1"/>
  <c r="AY132" i="11"/>
  <c r="AY139" i="11"/>
  <c r="AY140" i="11" s="1"/>
  <c r="AY166" i="11"/>
  <c r="AY161" i="11"/>
  <c r="AY162" i="11" s="1"/>
  <c r="AY156" i="11"/>
  <c r="AY158" i="11" s="1"/>
  <c r="AY146" i="11"/>
  <c r="AY150" i="11" s="1"/>
  <c r="AY127" i="11"/>
  <c r="AY128" i="11" s="1"/>
  <c r="AY122" i="11"/>
  <c r="AY126" i="11" s="1"/>
  <c r="AY112" i="11"/>
  <c r="AY120" i="11" s="1"/>
  <c r="AY99" i="11"/>
  <c r="AY101" i="11" s="1"/>
  <c r="AY98" i="11"/>
  <c r="AY102" i="11"/>
  <c r="AY104" i="11" s="1"/>
  <c r="AY143" i="11" l="1"/>
  <c r="AY141" i="11"/>
  <c r="AY130" i="11"/>
  <c r="AY116" i="11"/>
  <c r="AY145" i="11"/>
  <c r="AY144" i="11"/>
  <c r="AY118" i="11"/>
  <c r="AY129" i="11"/>
  <c r="AY213" i="11"/>
  <c r="AY142" i="11"/>
  <c r="AY131" i="11"/>
  <c r="AY115" i="11"/>
  <c r="AY121" i="11"/>
  <c r="AY205" i="11"/>
  <c r="AY206" i="11"/>
  <c r="AY207" i="11"/>
  <c r="AY117" i="11"/>
  <c r="AY174" i="11"/>
  <c r="AY175" i="11"/>
  <c r="AY193" i="11"/>
  <c r="AY176" i="11"/>
  <c r="AY113" i="11"/>
  <c r="AY135" i="11"/>
  <c r="AY177" i="11"/>
  <c r="AY114" i="11"/>
  <c r="AY138" i="11"/>
  <c r="AY124" i="11"/>
  <c r="AY178" i="11"/>
  <c r="AY201" i="11"/>
  <c r="AY209" i="11"/>
  <c r="AY123" i="11"/>
  <c r="AY163" i="11"/>
  <c r="AY151" i="11"/>
  <c r="AY100" i="11"/>
  <c r="AY152" i="11"/>
  <c r="AY119" i="11"/>
  <c r="AY153" i="11"/>
  <c r="AY171" i="11"/>
  <c r="AY202" i="11"/>
  <c r="AY210" i="11"/>
  <c r="AY125" i="11"/>
  <c r="AY154" i="11"/>
  <c r="AY203" i="11"/>
  <c r="AY211" i="11"/>
  <c r="AY198" i="11"/>
  <c r="AY164"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4" i="11" s="1"/>
  <c r="AY88" i="11"/>
  <c r="AY91" i="11" s="1"/>
  <c r="AY78" i="11"/>
  <c r="AY86" i="11" s="1"/>
  <c r="AY44" i="11"/>
  <c r="AY52" i="11" s="1"/>
  <c r="AY90" i="11" l="1"/>
  <c r="AY82" i="11"/>
  <c r="AY80" i="11"/>
  <c r="AY83" i="11"/>
  <c r="AY92" i="11"/>
  <c r="AY81" i="11"/>
  <c r="AY84" i="11"/>
  <c r="AY85" i="11"/>
  <c r="AY95" i="11"/>
  <c r="AY87" i="11"/>
  <c r="AY79" i="11"/>
  <c r="AY96" i="11"/>
  <c r="AY89" i="11"/>
  <c r="AY97"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<sst xmlns="http://schemas.openxmlformats.org/spreadsheetml/2006/main" count="2054" uniqueCount="735">
  <si>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</si>
  <si>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</si>
  <si>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</si>
  <si>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</si>
  <si>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</si>
  <si>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</si>
  <si>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</si>
  <si>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</si>
  <si>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</si>
  <si>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</si>
  <si>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</si>
  <si>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</si>
  <si>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</si>
  <si>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</si>
  <si>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</si>
  <si>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</si>
  <si>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</si>
  <si>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</si>
  <si>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</si>
  <si>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</si>
  <si>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</si>
  <si>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</si>
  <si>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</si>
  <si>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</si>
  <si>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</si>
  <si>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</si>
  <si>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</si>
  <si>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</si>
  <si>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</si>
  <si>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</si>
  <si>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</si>
  <si>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</si>
  <si>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</si>
  <si>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</si>
  <si>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</si>
  <si>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</si>
  <si>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</si>
  <si>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</si>
  <si>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</si>
  <si>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</si>
  <si>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</si>
  <si>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</si>
  <si>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</si>
  <si>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</si>
  <si>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</si>
  <si>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</si>
  <si>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</si>
  <si>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</si>
  <si>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</si>
  <si>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</si>
  <si>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</si>
  <si>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</si>
  <si>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</si>
  <si>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</si>
  <si>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</si>
  <si>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</si>
  <si>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</si>
  <si>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</si>
  <si>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</si>
  <si>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</si>
  <si>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</si>
  <si>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</si>
  <si>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</si>
  <si>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</si>
  <si>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</si>
  <si>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</si>
  <si>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</si>
  <si>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</si>
  <si>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</si>
  <si>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</si>
  <si>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</si>
  <si>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</si>
  <si>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</si>
  <si>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</si>
  <si>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</si>
  <si>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</si>
  <si>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</si>
  <si>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</si>
  <si>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</si>
  <si>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</si>
  <si>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</si>
  <si>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</si>
  <si>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</si>
  <si>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</si>
  <si>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</si>
  <si>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</si>
  <si>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</si>
  <si>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</si>
  <si>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</si>
  <si>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</si>
  <si>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</si>
  <si>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</si>
  <si>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</si>
  <si>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</si>
  <si>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</si>
  <si>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</si>
  <si>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</si>
  <si>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</si>
  <si>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</si>
  <si>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</si>
  <si>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</si>
  <si>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</si>
  <si>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</si>
  <si>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</si>
  <si>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</si>
  <si>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</si>
  <si>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</si>
  <si>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</si>
  <si>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</si>
  <si>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</si>
  <si>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</si>
  <si>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</si>
  <si>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</si>
  <si>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</si>
  <si>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</si>
  <si>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</si>
  <si>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</si>
  <si>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</si>
  <si>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</si>
  <si>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</si>
  <si>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</si>
  <si>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</si>
  <si>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</si>
  <si>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</si>
  <si>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</si>
  <si>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</si>
  <si>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</si>
  <si>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</si>
  <si>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</si>
  <si>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</si>
  <si>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</si>
  <si>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</si>
  <si>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</si>
  <si>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</si>
  <si>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</si>
  <si>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</si>
  <si>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</si>
  <si>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</si>
  <si>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</si>
  <si>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</si>
  <si>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</si>
  <si>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</si>
  <si>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</si>
  <si>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</si>
  <si>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</si>
  <si>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</si>
  <si>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</si>
  <si>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</si>
  <si>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</si>
  <si>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</si>
  <si>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</si>
  <si>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</si>
  <si>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</si>
  <si>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</si>
  <si>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</si>
  <si>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</si>
  <si>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</si>
  <si>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</si>
  <si>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</si>
  <si>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</si>
  <si>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</si>
  <si>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</si>
  <si>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</si>
  <si>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</si>
  <si>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</si>
  <si>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</si>
  <si>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</si>
  <si>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</si>
  <si>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</si>
  <si>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</si>
  <si>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</si>
  <si>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</si>
  <si>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</si>
  <si>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</si>
  <si>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</si>
  <si>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</si>
  <si>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</si>
  <si>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</si>
  <si>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</si>
  <si>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</si>
  <si>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</si>
  <si>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</si>
  <si>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</si>
  <si>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</si>
  <si>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</si>
  <si>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</si>
  <si>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</si>
  <si>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</si>
  <si>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</si>
  <si>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</si>
  <si>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</si>
  <si>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</si>
  <si>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</si>
  <si>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</si>
  <si>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</si>
  <si>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</si>
  <si>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</si>
  <si>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</si>
  <si>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</si>
  <si>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</si>
  <si>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</si>
  <si>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</si>
  <si>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</si>
  <si>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</si>
  <si>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</si>
  <si>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</si>
  <si>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</si>
  <si>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</si>
  <si>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</si>
  <si>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</si>
  <si>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</si>
  <si>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</si>
  <si>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</si>
  <si>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</si>
  <si>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</si>
  <si>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</si>
  <si>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</si>
  <si>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</si>
  <si>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</si>
  <si>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</si>
  <si>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</si>
  <si>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</si>
  <si>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</si>
  <si>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</si>
  <si>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</si>
  <si>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</si>
  <si>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</si>
  <si>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</si>
  <si>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</si>
  <si>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</si>
  <si>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</si>
  <si>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</si>
  <si>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</si>
  <si>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</si>
  <si>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</si>
  <si>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</si>
  <si>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</si>
  <si>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</si>
  <si>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</si>
  <si>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</si>
  <si>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</si>
  <si>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</si>
  <si>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</si>
  <si>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</si>
  <si>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</si>
  <si>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</si>
  <si>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</si>
  <si>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</si>
  <si>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</si>
  <si>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</si>
  <si>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</si>
  <si>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</si>
  <si>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</si>
  <si>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</si>
  <si>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</si>
  <si>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</si>
  <si>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</si>
  <si>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</si>
  <si>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</si>
  <si>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</si>
  <si>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</si>
  <si>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</si>
  <si>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</si>
  <si>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</si>
  <si>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</si>
  <si>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</si>
  <si>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</si>
  <si>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</si>
  <si>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</si>
  <si>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</si>
  <si>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</si>
  <si>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</si>
  <si>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</si>
  <si>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</si>
  <si>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</si>
  <si>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</si>
  <si>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</si>
  <si>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</si>
  <si>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</si>
  <si>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</si>
  <si>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</si>
  <si>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</si>
  <si>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</si>
  <si>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</si>
  <si>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</si>
  <si>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</si>
  <si>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</si>
  <si>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</si>
  <si>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</si>
  <si>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</si>
  <si>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</si>
  <si>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</si>
  <si>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</si>
  <si>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</si>
  <si>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</si>
  <si>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</si>
  <si>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</si>
  <si>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</si>
  <si>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</si>
  <si>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</si>
  <si>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</si>
  <si>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</si>
  <si>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</si>
  <si>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</si>
  <si>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</si>
  <si>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</si>
  <si>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</si>
  <si>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</si>
  <si>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</si>
  <si>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</si>
  <si>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</si>
  <si>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</si>
  <si>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</si>
  <si>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</si>
  <si>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</si>
  <si>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</si>
  <si>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</si>
  <si>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</si>
  <si>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</si>
  <si>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</si>
  <si>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</si>
  <si>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</si>
  <si>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</si>
  <si>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</si>
  <si>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</si>
  <si>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</si>
  <si>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</si>
  <si>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</si>
  <si>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</si>
  <si>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</si>
  <si>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</si>
  <si>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</si>
  <si>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</si>
  <si>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</si>
  <si>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</si>
  <si>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</si>
  <si>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</si>
  <si>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</si>
  <si>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</si>
  <si>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</si>
  <si>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</si>
  <si>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</si>
  <si>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</si>
  <si>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</si>
  <si>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</si>
  <si>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</si>
  <si>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</si>
  <si>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</si>
  <si>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</si>
  <si>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</si>
  <si>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</si>
  <si>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</si>
  <si>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</si>
  <si>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</si>
  <si>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</si>
  <si>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</si>
  <si>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</si>
  <si>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</si>
  <si>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</si>
  <si>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</si>
  <si>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</si>
  <si>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</si>
  <si>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</si>
  <si>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</si>
  <si>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</si>
  <si>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</si>
  <si>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</si>
  <si>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</si>
  <si>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</si>
  <si>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</si>
  <si>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</si>
  <si>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</si>
  <si>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</si>
  <si>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</si>
  <si>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</si>
  <si>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</si>
  <si>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</si>
  <si>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</si>
  <si>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</si>
  <si>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</si>
  <si>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</si>
  <si>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</si>
  <si>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</si>
  <si>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</si>
  <si>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</si>
  <si>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</si>
  <si>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</si>
  <si>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</si>
  <si>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</si>
  <si>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</si>
  <si>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</si>
  <si>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</si>
  <si>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</si>
  <si>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</si>
  <si>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</si>
  <si>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</si>
  <si>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</si>
  <si>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</si>
  <si>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</si>
  <si>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</si>
  <si>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</si>
  <si>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</si>
  <si>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</si>
  <si>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</si>
  <si>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</si>
  <si>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</si>
  <si>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</si>
  <si>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</si>
  <si>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</si>
  <si>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</si>
  <si>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</si>
  <si>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</si>
  <si>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</si>
  <si>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</si>
  <si>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</si>
  <si>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</si>
  <si>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</si>
  <si>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</si>
  <si>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</si>
  <si>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</si>
  <si>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</si>
  <si>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</si>
  <si>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</si>
  <si>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</si>
  <si>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</si>
  <si>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</si>
  <si>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</si>
  <si>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</si>
  <si>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</si>
  <si>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</si>
  <si>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</si>
  <si>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</si>
  <si>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</si>
  <si>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</si>
  <si>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</si>
  <si>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</si>
  <si>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</si>
  <si>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</si>
  <si>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</si>
  <si>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</si>
  <si>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</si>
  <si>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</si>
  <si>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</si>
  <si>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</si>
  <si>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</si>
  <si>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</si>
  <si>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</si>
  <si>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</si>
  <si>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</si>
  <si>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</si>
  <si>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</si>
  <si>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</si>
  <si>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</si>
  <si>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</si>
  <si>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</si>
  <si>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</si>
  <si>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</si>
  <si>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</si>
  <si>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</si>
  <si>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</si>
  <si>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</si>
  <si>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</si>
  <si>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</si>
  <si>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</si>
  <si>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</si>
  <si>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</si>
  <si>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</si>
  <si>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</si>
  <si>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</si>
  <si>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</si>
  <si>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</si>
  <si>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</si>
  <si>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</si>
  <si>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</si>
  <si>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</si>
  <si>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</si>
  <si>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</si>
  <si>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</si>
  <si>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</si>
  <si>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</si>
  <si>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</si>
  <si>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</si>
  <si>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</si>
  <si>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</si>
  <si>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</si>
  <si>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</si>
  <si>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</si>
  <si>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</si>
  <si>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</si>
  <si>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</si>
  <si>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</si>
  <si>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</si>
  <si>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</si>
  <si>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</si>
  <si>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</si>
  <si>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</si>
  <si>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</si>
  <si>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</si>
  <si>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</si>
  <si>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</si>
  <si>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</si>
  <si>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</si>
  <si>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</si>
  <si>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</si>
  <si>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</si>
  <si>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</si>
  <si>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</si>
  <si>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</si>
  <si>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</si>
  <si>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</si>
  <si>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</si>
  <si>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</si>
  <si>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</si>
  <si>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</si>
  <si>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</si>
  <si>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</si>
  <si>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</si>
  <si>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</si>
  <si>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</si>
  <si>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</si>
  <si>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</si>
  <si>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</si>
  <si>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</si>
  <si>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</si>
  <si>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</si>
  <si>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</si>
  <si>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</si>
  <si>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</si>
  <si>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</si>
  <si>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</si>
  <si>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</si>
  <si>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</si>
  <si>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</si>
  <si>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</si>
  <si>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</si>
  <si>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</si>
  <si>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</si>
  <si>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</si>
  <si>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</si>
  <si>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</si>
  <si>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</si>
  <si>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</si>
  <si>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</si>
  <si>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</si>
  <si>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</si>
  <si>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</si>
  <si>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</si>
  <si>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</si>
  <si>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</si>
  <si>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</si>
  <si>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</si>
  <si>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</si>
  <si>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</si>
  <si>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</si>
  <si>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</si>
  <si>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</si>
  <si>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</si>
  <si>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</si>
  <si>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</si>
  <si>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</si>
  <si>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</si>
  <si>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</si>
  <si>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</si>
  <si>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</si>
  <si>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</si>
  <si>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</si>
  <si>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</si>
  <si>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</si>
  <si>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</si>
  <si>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</si>
  <si>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</si>
  <si>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</si>
  <si>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</si>
  <si>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</si>
  <si>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</si>
  <si>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</si>
  <si>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</si>
  <si>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</si>
  <si>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</si>
  <si>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</si>
  <si>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</si>
  <si>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</si>
  <si>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</si>
  <si>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</si>
  <si>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</si>
  <si>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</si>
  <si>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</si>
  <si>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</si>
  <si>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</si>
  <si>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</si>
  <si>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</si>
  <si>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</si>
  <si>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</si>
  <si>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</si>
  <si>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</si>
  <si>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</si>
  <si>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</si>
  <si>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</si>
  <si>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</si>
  <si>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</si>
  <si>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</si>
  <si>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</si>
  <si>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</si>
  <si>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</si>
  <si>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</si>
  <si>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</si>
  <si>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</si>
  <si>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</si>
  <si>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</si>
  <si>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</si>
  <si>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</si>
  <si>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</si>
  <si>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</si>
  <si>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</si>
  <si>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</si>
  <si>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</si>
  <si>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</si>
  <si>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</si>
  <si>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</si>
  <si>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</si>
  <si>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</si>
  <si>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</si>
  <si>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</si>
  <si>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</si>
  <si>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</si>
  <si>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</si>
  <si>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</si>
  <si>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</si>
  <si>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</si>
  <si>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</si>
  <si>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</si>
  <si>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</si>
  <si>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</si>
  <si>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</si>
  <si>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</si>
  <si>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</si>
  <si>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</si>
  <si>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</si>
  <si>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</si>
  <si>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</si>
  <si>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</si>
  <si>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</si>
  <si>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</si>
  <si>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</si>
  <si>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</si>
  <si>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</si>
  <si>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</si>
  <si>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</si>
  <si>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</si>
  <si>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</si>
  <si>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</si>
  <si>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</si>
  <si>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</si>
  <si>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</si>
  <si>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</si>
  <si>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</si>
  <si>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</si>
  <si>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</si>
  <si>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</si>
  <si>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</si>
  <si>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</si>
  <si>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</si>
  <si>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</si>
  <si>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</si>
  <si>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</si>
  <si>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</si>
  <si>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</si>
  <si>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</si>
  <si>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</si>
  <si>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</si>
  <si>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</si>
  <si>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</si>
  <si>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</si>
  <si>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</si>
  <si>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</si>
  <si>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</si>
  <si>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</si>
  <si>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</si>
  <si>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</si>
  <si>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</si>
  <si>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</si>
  <si>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</si>
  <si>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</si>
  <si>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</si>
  <si>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</si>
  <si>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</si>
  <si>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</si>
  <si>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</si>
  <si>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</si>
  <si>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</si>
  <si>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</si>
  <si>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</si>
  <si>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</si>
  <si>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</si>
  <si>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輸送ヘリコプター（ＭＣＨ－１０１）の生産購入</t>
    <phoneticPr fontId="5"/>
  </si>
  <si>
    <t>防衛装備庁プロジェクト管理部</t>
    <rPh sb="0" eb="2">
      <t>ボウエイ</t>
    </rPh>
    <rPh sb="2" eb="4">
      <t>ソウビ</t>
    </rPh>
    <rPh sb="4" eb="5">
      <t>チョウ</t>
    </rPh>
    <rPh sb="11" eb="13">
      <t>カンリ</t>
    </rPh>
    <rPh sb="13" eb="14">
      <t>ブ</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</si>
  <si>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</si>
  <si>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</si>
  <si>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6" eb="68">
      <t>カクギ</t>
    </rPh>
    <rPh sb="68" eb="70">
      <t>ケッテイ</t>
    </rPh>
    <phoneticPr fontId="5"/>
  </si>
  <si>
    <t>ＭＣＨ－１０１は、艦艇に搭載可能でありかつ優れた輸送能力を有することから、海上自衛隊の任務の多様化及び輸送所要の増加に対応するため導入された掃海・輸送ヘリコプタである。防衛大綱・中期防衛力整備計画に基づき、所要の機数を整備する。</t>
    <rPh sb="37" eb="39">
      <t>カイジョウ</t>
    </rPh>
    <rPh sb="39" eb="41">
      <t>ジエイ</t>
    </rPh>
    <rPh sb="41" eb="42">
      <t>タイ</t>
    </rPh>
    <rPh sb="43" eb="45">
      <t>ニンム</t>
    </rPh>
    <rPh sb="46" eb="49">
      <t>タヨウカ</t>
    </rPh>
    <rPh sb="49" eb="50">
      <t>オヨ</t>
    </rPh>
    <rPh sb="51" eb="53">
      <t>ユソウ</t>
    </rPh>
    <rPh sb="53" eb="55">
      <t>ショヨウ</t>
    </rPh>
    <rPh sb="56" eb="58">
      <t>ゾウカ</t>
    </rPh>
    <rPh sb="59" eb="61">
      <t>タイオウ</t>
    </rPh>
    <rPh sb="65" eb="67">
      <t>ドウニュウ</t>
    </rPh>
    <rPh sb="70" eb="72">
      <t>ソウカイ</t>
    </rPh>
    <rPh sb="73" eb="75">
      <t>ユソウ</t>
    </rPh>
    <rPh sb="84" eb="86">
      <t>ボウエイ</t>
    </rPh>
    <rPh sb="86" eb="88">
      <t>タイコウ</t>
    </rPh>
    <rPh sb="89" eb="91">
      <t>チュウキ</t>
    </rPh>
    <rPh sb="91" eb="94">
      <t>ボウエイリョク</t>
    </rPh>
    <rPh sb="94" eb="96">
      <t>セイビ</t>
    </rPh>
    <rPh sb="96" eb="98">
      <t>ケイカク</t>
    </rPh>
    <rPh sb="99" eb="100">
      <t>モト</t>
    </rPh>
    <rPh sb="103" eb="105">
      <t>ショヨウ</t>
    </rPh>
    <rPh sb="106" eb="108">
      <t>キスウ</t>
    </rPh>
    <rPh sb="109" eb="111">
      <t>セイビ</t>
    </rPh>
    <phoneticPr fontId="5"/>
  </si>
  <si>
    <t>平成１５年度、掃海及び輸送に従事する航空機として調達を開始し、防衛大綱・中期防衛力整備計画に基づき、所要の機数を整備している。</t>
    <rPh sb="0" eb="2">
      <t>ヘイセイ</t>
    </rPh>
    <rPh sb="4" eb="6">
      <t>ネンド</t>
    </rPh>
    <rPh sb="7" eb="9">
      <t>ソウカイ</t>
    </rPh>
    <rPh sb="9" eb="10">
      <t>オヨ</t>
    </rPh>
    <rPh sb="11" eb="13">
      <t>ユソウ</t>
    </rPh>
    <rPh sb="14" eb="16">
      <t>ジュウジ</t>
    </rPh>
    <rPh sb="18" eb="21">
      <t>コウクウキ</t>
    </rPh>
    <rPh sb="24" eb="26">
      <t>チョウタツ</t>
    </rPh>
    <rPh sb="27" eb="29">
      <t>カイシ</t>
    </rPh>
    <rPh sb="31" eb="33">
      <t>ボウエイ</t>
    </rPh>
    <phoneticPr fontId="5"/>
  </si>
  <si>
    <t>航空機購入費</t>
    <rPh sb="0" eb="3">
      <t>コウクウキ</t>
    </rPh>
    <rPh sb="3" eb="5">
      <t>コウニュウ</t>
    </rPh>
    <rPh sb="5" eb="6">
      <t>ヒ</t>
    </rPh>
    <phoneticPr fontId="5"/>
  </si>
  <si>
    <t>-</t>
    <phoneticPr fontId="5"/>
  </si>
  <si>
    <t>機</t>
    <rPh sb="0" eb="1">
      <t>キ</t>
    </rPh>
    <phoneticPr fontId="5"/>
  </si>
  <si>
    <t>機体製造及び搭載装備品は、納入まで複数年度にわたり支出されているため、年度ごとの単位当たりコストの算出は不可能である。　　　　　　　</t>
    <rPh sb="0" eb="2">
      <t>キタイ</t>
    </rPh>
    <rPh sb="2" eb="4">
      <t>セイゾウ</t>
    </rPh>
    <rPh sb="4" eb="5">
      <t>オヨ</t>
    </rPh>
    <rPh sb="6" eb="8">
      <t>トウサイ</t>
    </rPh>
    <rPh sb="8" eb="11">
      <t>ソウビヒン</t>
    </rPh>
    <rPh sb="13" eb="15">
      <t>ノウニュウ</t>
    </rPh>
    <rPh sb="17" eb="19">
      <t>フクスウ</t>
    </rPh>
    <rPh sb="19" eb="21">
      <t>ネンド</t>
    </rPh>
    <rPh sb="25" eb="27">
      <t>シシュツ</t>
    </rPh>
    <rPh sb="35" eb="37">
      <t>ネンド</t>
    </rPh>
    <rPh sb="40" eb="42">
      <t>タンイ</t>
    </rPh>
    <rPh sb="42" eb="43">
      <t>ア</t>
    </rPh>
    <rPh sb="49" eb="51">
      <t>サンシュツ</t>
    </rPh>
    <rPh sb="52" eb="55">
      <t>フカノウ</t>
    </rPh>
    <phoneticPr fontId="5"/>
  </si>
  <si>
    <t>輸送所要の増加に対応するため、ＭＣＨ－１０１を整備する。</t>
    <phoneticPr fontId="5"/>
  </si>
  <si>
    <t>平成３１年度以降に係る防衛計画の大綱、中期防衛力整備計画（平成３１年度～平成３５年度）（平成３０年１２月１８日国家安全保障会議決定・閣議決定）</t>
    <phoneticPr fontId="5"/>
  </si>
  <si>
    <t>-</t>
    <phoneticPr fontId="5"/>
  </si>
  <si>
    <t>無</t>
  </si>
  <si>
    <t>‐</t>
  </si>
  <si>
    <t>引き続き経費削減に努める。</t>
    <phoneticPr fontId="5"/>
  </si>
  <si>
    <t>１　必要性
　　事業の目的から、各地に展開する艦艇への輸送及び掃海に必要な事業であり、防衛省で実施することが適当である。
２　効率性
　　エンジン・搭載電子機器等を官給し経費節減を図っている。
３　有効性
　　掃海及び輸送に従事する航空機として調達を開始したヘリコプターであり、所掌任務に有効に対応している。
４　総合評価
　　本事業は防衛省で実施することが必要である。また、当該航空機は艦艇に搭載可能でありかつ優れた輸送能力を有していることから、海上自衛隊の任務の多様化及び輸送所要の増加に対応するため、必要性、効率性、有効性の観点から評価した結果、本事業は継続すべきである。</t>
    <rPh sb="139" eb="141">
      <t>ショショウ</t>
    </rPh>
    <rPh sb="141" eb="143">
      <t>ニンム</t>
    </rPh>
    <rPh sb="144" eb="146">
      <t>ユウコウ</t>
    </rPh>
    <rPh sb="147" eb="149">
      <t>タイオウ</t>
    </rPh>
    <rPh sb="188" eb="190">
      <t>トウガイ</t>
    </rPh>
    <rPh sb="190" eb="193">
      <t>コウクウキ</t>
    </rPh>
    <phoneticPr fontId="5"/>
  </si>
  <si>
    <t>防衛力整備上の所要の数のＭＣＨ－１０１を取得する。</t>
    <rPh sb="0" eb="3">
      <t>ボウエイリョク</t>
    </rPh>
    <rPh sb="3" eb="5">
      <t>セイビ</t>
    </rPh>
    <rPh sb="5" eb="6">
      <t>ジョウ</t>
    </rPh>
    <rPh sb="7" eb="9">
      <t>ショヨウ</t>
    </rPh>
    <rPh sb="10" eb="11">
      <t>スウ</t>
    </rPh>
    <rPh sb="20" eb="22">
      <t>シュトク</t>
    </rPh>
    <phoneticPr fontId="5"/>
  </si>
  <si>
    <t>海上自衛隊のＭＣＨ－１０１取得機数（1機）</t>
    <rPh sb="0" eb="2">
      <t>カイジョウ</t>
    </rPh>
    <rPh sb="2" eb="4">
      <t>ジエイ</t>
    </rPh>
    <rPh sb="4" eb="5">
      <t>タイ</t>
    </rPh>
    <rPh sb="13" eb="15">
      <t>シュトク</t>
    </rPh>
    <rPh sb="15" eb="17">
      <t>キスウ</t>
    </rPh>
    <rPh sb="19" eb="20">
      <t>キ</t>
    </rPh>
    <phoneticPr fontId="5"/>
  </si>
  <si>
    <t>-</t>
    <phoneticPr fontId="5"/>
  </si>
  <si>
    <t>海上自衛隊が、防衛力整備のため、ＭＣＨ－１０１を取得する。</t>
    <rPh sb="0" eb="2">
      <t>カイジョウ</t>
    </rPh>
    <rPh sb="2" eb="4">
      <t>ジエイ</t>
    </rPh>
    <rPh sb="4" eb="5">
      <t>タイ</t>
    </rPh>
    <rPh sb="7" eb="10">
      <t>ボウエイリョク</t>
    </rPh>
    <rPh sb="10" eb="12">
      <t>セイビ</t>
    </rPh>
    <rPh sb="24" eb="26">
      <t>シュトク</t>
    </rPh>
    <phoneticPr fontId="5"/>
  </si>
  <si>
    <t>Ⅰ－１ 我が国自身の防衛体制の強化（領域横断作戦に必要な能力の強化における優先事項）
Ⅰ－３　我が国自身の防衛体制の強化（大規模災害への対応）</t>
    <rPh sb="47" eb="48">
      <t>ワ</t>
    </rPh>
    <rPh sb="49" eb="50">
      <t>クニ</t>
    </rPh>
    <rPh sb="50" eb="52">
      <t>ジシン</t>
    </rPh>
    <rPh sb="53" eb="55">
      <t>ボウエイ</t>
    </rPh>
    <rPh sb="55" eb="57">
      <t>タイセイ</t>
    </rPh>
    <rPh sb="58" eb="60">
      <t>キョウカ</t>
    </rPh>
    <rPh sb="61" eb="64">
      <t>ダイキボ</t>
    </rPh>
    <rPh sb="64" eb="66">
      <t>サイガイ</t>
    </rPh>
    <rPh sb="68" eb="70">
      <t>タイオウ</t>
    </rPh>
    <phoneticPr fontId="5"/>
  </si>
  <si>
    <t>事業監理官　射場　隆昌</t>
    <rPh sb="0" eb="2">
      <t>ジギョウ</t>
    </rPh>
    <rPh sb="2" eb="4">
      <t>カンリ</t>
    </rPh>
    <rPh sb="4" eb="5">
      <t>カン</t>
    </rPh>
    <rPh sb="6" eb="8">
      <t>イバ</t>
    </rPh>
    <rPh sb="9" eb="11">
      <t>タカマサ</t>
    </rPh>
    <phoneticPr fontId="5"/>
  </si>
  <si>
    <t>Ⅰ－１－（２）　従来の領域における能力の強化
Ⅰ－３－（１）　大規模災害への対応</t>
    <rPh sb="31" eb="34">
      <t>ダイキボ</t>
    </rPh>
    <rPh sb="34" eb="36">
      <t>サイガイ</t>
    </rPh>
    <rPh sb="38" eb="40">
      <t>タイオウ</t>
    </rPh>
    <phoneticPr fontId="5"/>
  </si>
  <si>
    <t>事業監理官（航空機担当）</t>
    <rPh sb="0" eb="2">
      <t>ジギョウ</t>
    </rPh>
    <rPh sb="2" eb="4">
      <t>カンリ</t>
    </rPh>
    <rPh sb="4" eb="5">
      <t>カン</t>
    </rPh>
    <rPh sb="6" eb="8">
      <t>コウクウ</t>
    </rPh>
    <rPh sb="8" eb="9">
      <t>キ</t>
    </rPh>
    <rPh sb="9" eb="11">
      <t>タントウ</t>
    </rPh>
    <phoneticPr fontId="5"/>
  </si>
  <si>
    <t>MCH-101の配備機数</t>
    <rPh sb="8" eb="10">
      <t>ハイビ</t>
    </rPh>
    <rPh sb="10" eb="12">
      <t>キスウ</t>
    </rPh>
    <phoneticPr fontId="5"/>
  </si>
  <si>
    <t>-</t>
  </si>
  <si>
    <t>-</t>
    <phoneticPr fontId="5"/>
  </si>
  <si>
    <t>①https://www.mod.go.jp/j/approach/hyouka/seisaku/2021/pdf/R03_bunseki_02.pdf
②https://www.mod.go.jp/j/approach/hyouka/seisaku/2021/pdf/R03_bunseki_10.pdf</t>
    <phoneticPr fontId="5"/>
  </si>
  <si>
    <t>①１６ページ
②７ページ</t>
    <phoneticPr fontId="5"/>
  </si>
  <si>
    <t>-</t>
    <phoneticPr fontId="5"/>
  </si>
  <si>
    <t>-</t>
    <phoneticPr fontId="5"/>
  </si>
  <si>
    <t>・外部有識者抽出点検の対象外である。</t>
    <phoneticPr fontId="5"/>
  </si>
  <si>
    <t>要求数量の相違によるため。</t>
    <rPh sb="0" eb="2">
      <t>ヨウキュウ</t>
    </rPh>
    <rPh sb="2" eb="3">
      <t>スウ</t>
    </rPh>
    <rPh sb="3" eb="4">
      <t>リョウ</t>
    </rPh>
    <rPh sb="5" eb="7">
      <t>ソウイ</t>
    </rPh>
    <phoneticPr fontId="5"/>
  </si>
  <si>
    <t>・価格交渉や原価精査等の適正化に努めるとともに、コスト低減施策の検討等を行い、効率的な予算要求、予算執行に努めていく。</t>
    <phoneticPr fontId="5"/>
  </si>
  <si>
    <t>・令和３年度までの相当な期間、予算の執行がなかったが、令和４年度の執行に当たっては、価格交渉や原価精査等による価格面での適正化を実施し、効率的な執行及び次年度以降の予算要求に努められたい。</t>
    <phoneticPr fontId="5"/>
  </si>
  <si>
    <t>事業の目的及び任務遂行の観点から防衛省での実施が適切である。</t>
    <phoneticPr fontId="5"/>
  </si>
  <si>
    <t>我が国周辺海域の安全確保するため、常続的な警戒監視任務に就く艦艇への輸送任務の確保は必要不可欠かつ優先順位の高い事業である。</t>
    <rPh sb="25" eb="27">
      <t>ニンム</t>
    </rPh>
    <rPh sb="28" eb="29">
      <t>ツ</t>
    </rPh>
    <rPh sb="30" eb="32">
      <t>カンテイ</t>
    </rPh>
    <phoneticPr fontId="5"/>
  </si>
  <si>
    <t>我が国の安全保障環境が厳しさを増す中、周辺海空域における安全確保等は国民や社会のニーズである。その安全確保等のために我が国周辺海域において、常続的な警戒監視等を行う艦艇への輸送任務を担う回転翼航空機（ＭＣＨ－１０１）を整備する本事業は必要である。したがって、本事業の目的は国民や社会のニーズを的確に反映している。</t>
    <rPh sb="82" eb="84">
      <t>カンテイ</t>
    </rPh>
    <rPh sb="86" eb="88">
      <t>ユソウ</t>
    </rPh>
    <rPh sb="88" eb="90">
      <t>ニンム</t>
    </rPh>
    <rPh sb="91" eb="92">
      <t>ニナ</t>
    </rPh>
    <rPh sb="93" eb="95">
      <t>カイテン</t>
    </rPh>
    <rPh sb="96" eb="98">
      <t>コウクウ</t>
    </rPh>
    <phoneticPr fontId="5"/>
  </si>
  <si>
    <t>本事業の支出年度は令和4年度以降であり、現時点での支出実績はないため未記載とした。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</si>
</sst>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67236</xdr:colOff>
      <xdr:row>268</xdr:row>
      <xdr:rowOff>257735</xdr:rowOff>
    </xdr:from>
    <xdr:to>
      <xdr:col>24</xdr:col>
      <xdr:colOff>56030</xdr:colOff>
      <xdr:row>271</xdr:row>
      <xdr:rowOff>11205</xdr:rowOff>
    </xdr:to>
    <xdr:sp macro="" textlink="">
      <xdr:nvSpPr>
        <xdr:cNvPr id="2" name="テキスト ボックス 1">
          <a:extLst>
            <a:ext uri="{FF2B5EF4-FFF2-40B4-BE49-F238E27FC236}">
              <a16:creationId xmlns:a16="http://schemas.microsoft.com/office/drawing/2014/main" id="{209130E4-C224-4C33-B7D2-D165AE657E69}"/>
            </a:ext>
          </a:extLst>
        </xdr:cNvPr>
        <xdr:cNvSpPr txBox="1"/>
      </xdr:nvSpPr>
      <xdr:spPr>
        <a:xfrm>
          <a:off x="1277471" y="39276617"/>
          <a:ext cx="3619500" cy="795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・令和３年度実績なし</a:t>
          </a:r>
          <a:endParaRPr kumimoji="0" lang="en-US" altLang="ja-JP" sz="1100" b="0" i="0" u="none" strike="noStrike">
            <a:solidFill>
              <a:schemeClr val="dk1"/>
            </a:solidFill>
            <a:effectLst/>
            <a:latin typeface="+mn-lt"/>
            <a:ea typeface="+mn-ea"/>
            <a:cs typeface="+mn-cs"/>
          </a:endParaRPr>
        </a:p>
        <a:p>
          <a:r>
            <a:rPr kumimoji="1" lang="ja-JP" altLang="en-US" sz="1100"/>
            <a:t>・図は令和４年度契約の資金の流れの予定</a:t>
          </a:r>
          <a:endParaRPr kumimoji="1" lang="en-US" altLang="ja-JP" sz="1100"/>
        </a:p>
        <a:p>
          <a:r>
            <a:rPr kumimoji="1" lang="ja-JP" altLang="en-US" sz="1100"/>
            <a:t>・事業分割しているが、図は令和４年度計上分のみ記載</a:t>
          </a:r>
          <a:endParaRPr kumimoji="1" lang="en-US" altLang="ja-JP" sz="1100"/>
        </a:p>
      </xdr:txBody>
    </xdr:sp>
    <xdr:clientData/>
  </xdr:twoCellAnchor>
  <xdr:twoCellAnchor>
    <xdr:from>
      <xdr:col>26</xdr:col>
      <xdr:colOff>91109</xdr:colOff>
      <xdr:row>268</xdr:row>
      <xdr:rowOff>347870</xdr:rowOff>
    </xdr:from>
    <xdr:to>
      <xdr:col>33</xdr:col>
      <xdr:colOff>8283</xdr:colOff>
      <xdr:row>270</xdr:row>
      <xdr:rowOff>198782</xdr:rowOff>
    </xdr:to>
    <xdr:sp macro="" textlink="">
      <xdr:nvSpPr>
        <xdr:cNvPr id="3" name="正方形/長方形 2">
          <a:extLst>
            <a:ext uri="{FF2B5EF4-FFF2-40B4-BE49-F238E27FC236}">
              <a16:creationId xmlns:a16="http://schemas.microsoft.com/office/drawing/2014/main" id="{4E342BD9-A9F7-4621-800B-B0CE8B327728}"/>
            </a:ext>
          </a:extLst>
        </xdr:cNvPr>
        <xdr:cNvSpPr/>
      </xdr:nvSpPr>
      <xdr:spPr>
        <a:xfrm>
          <a:off x="5259457" y="39499761"/>
          <a:ext cx="1308652" cy="5632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26</xdr:col>
      <xdr:colOff>91108</xdr:colOff>
      <xdr:row>271</xdr:row>
      <xdr:rowOff>198778</xdr:rowOff>
    </xdr:from>
    <xdr:to>
      <xdr:col>33</xdr:col>
      <xdr:colOff>8282</xdr:colOff>
      <xdr:row>273</xdr:row>
      <xdr:rowOff>49691</xdr:rowOff>
    </xdr:to>
    <xdr:sp macro="" textlink="">
      <xdr:nvSpPr>
        <xdr:cNvPr id="6" name="正方形/長方形 5">
          <a:extLst>
            <a:ext uri="{FF2B5EF4-FFF2-40B4-BE49-F238E27FC236}">
              <a16:creationId xmlns:a16="http://schemas.microsoft.com/office/drawing/2014/main" id="{2B4A3E32-D4DE-400B-BBD6-D2BE161DB06D}"/>
            </a:ext>
          </a:extLst>
        </xdr:cNvPr>
        <xdr:cNvSpPr/>
      </xdr:nvSpPr>
      <xdr:spPr>
        <a:xfrm>
          <a:off x="5259456" y="40419126"/>
          <a:ext cx="1308652" cy="5632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29</xdr:col>
      <xdr:colOff>149086</xdr:colOff>
      <xdr:row>270</xdr:row>
      <xdr:rowOff>198782</xdr:rowOff>
    </xdr:from>
    <xdr:to>
      <xdr:col>29</xdr:col>
      <xdr:colOff>149087</xdr:colOff>
      <xdr:row>271</xdr:row>
      <xdr:rowOff>198778</xdr:rowOff>
    </xdr:to>
    <xdr:cxnSp macro="">
      <xdr:nvCxnSpPr>
        <xdr:cNvPr id="8" name="直線コネクタ 7">
          <a:extLst>
            <a:ext uri="{FF2B5EF4-FFF2-40B4-BE49-F238E27FC236}">
              <a16:creationId xmlns:a16="http://schemas.microsoft.com/office/drawing/2014/main" id="{88D185E0-B968-4239-9EB4-452D6E01A2F2}"/>
            </a:ext>
          </a:extLst>
        </xdr:cNvPr>
        <xdr:cNvCxnSpPr>
          <a:stCxn id="3" idx="2"/>
          <a:endCxn id="6" idx="0"/>
        </xdr:cNvCxnSpPr>
      </xdr:nvCxnSpPr>
      <xdr:spPr>
        <a:xfrm flipH="1">
          <a:off x="5913782" y="40062978"/>
          <a:ext cx="1" cy="35614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57984</xdr:colOff>
      <xdr:row>270</xdr:row>
      <xdr:rowOff>314736</xdr:rowOff>
    </xdr:from>
    <xdr:to>
      <xdr:col>34</xdr:col>
      <xdr:colOff>74549</xdr:colOff>
      <xdr:row>271</xdr:row>
      <xdr:rowOff>190496</xdr:rowOff>
    </xdr:to>
    <xdr:sp macro="" textlink="">
      <xdr:nvSpPr>
        <xdr:cNvPr id="9" name="テキスト ボックス 8">
          <a:extLst>
            <a:ext uri="{FF2B5EF4-FFF2-40B4-BE49-F238E27FC236}">
              <a16:creationId xmlns:a16="http://schemas.microsoft.com/office/drawing/2014/main" id="{7951A55F-B080-46A1-89B4-459E7E3AA4EC}"/>
            </a:ext>
          </a:extLst>
        </xdr:cNvPr>
        <xdr:cNvSpPr txBox="1"/>
      </xdr:nvSpPr>
      <xdr:spPr>
        <a:xfrm>
          <a:off x="5226332" y="40178932"/>
          <a:ext cx="1606826"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p>
      </xdr:txBody>
    </xdr:sp>
    <xdr:clientData/>
  </xdr:twoCellAnchor>
  <xdr:twoCellAnchor>
    <xdr:from>
      <xdr:col>24</xdr:col>
      <xdr:colOff>115955</xdr:colOff>
      <xdr:row>273</xdr:row>
      <xdr:rowOff>57979</xdr:rowOff>
    </xdr:from>
    <xdr:to>
      <xdr:col>35</xdr:col>
      <xdr:colOff>190500</xdr:colOff>
      <xdr:row>273</xdr:row>
      <xdr:rowOff>289891</xdr:rowOff>
    </xdr:to>
    <xdr:sp macro="" textlink="">
      <xdr:nvSpPr>
        <xdr:cNvPr id="10" name="テキスト ボックス 9">
          <a:extLst>
            <a:ext uri="{FF2B5EF4-FFF2-40B4-BE49-F238E27FC236}">
              <a16:creationId xmlns:a16="http://schemas.microsoft.com/office/drawing/2014/main" id="{2D1273BB-625A-48C6-9F50-1859E31A9120}"/>
            </a:ext>
          </a:extLst>
        </xdr:cNvPr>
        <xdr:cNvSpPr txBox="1"/>
      </xdr:nvSpPr>
      <xdr:spPr>
        <a:xfrm>
          <a:off x="4886738" y="40990631"/>
          <a:ext cx="2261153"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（機体・機器の製造及び初度費）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L273" sqref="AL2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693</v>
      </c>
      <c r="AK2" s="187"/>
      <c r="AL2" s="187"/>
      <c r="AM2" s="187"/>
      <c r="AN2" s="90" t="s">
        <v>368</v>
      </c>
      <c r="AO2" s="187">
        <v>21</v>
      </c>
      <c r="AP2" s="187"/>
      <c r="AQ2" s="187"/>
      <c r="AR2" s="91" t="s">
        <v>368</v>
      </c>
      <c r="AS2" s="188">
        <v>186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719</v>
      </c>
      <c r="AF5" s="209"/>
      <c r="AG5" s="209"/>
      <c r="AH5" s="209"/>
      <c r="AI5" s="209"/>
      <c r="AJ5" s="209"/>
      <c r="AK5" s="209"/>
      <c r="AL5" s="209"/>
      <c r="AM5" s="209"/>
      <c r="AN5" s="209"/>
      <c r="AO5" s="209"/>
      <c r="AP5" s="210"/>
      <c r="AQ5" s="211" t="s">
        <v>717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9"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722</v>
      </c>
      <c r="Q13" s="232"/>
      <c r="R13" s="232"/>
      <c r="S13" s="232"/>
      <c r="T13" s="232"/>
      <c r="U13" s="232"/>
      <c r="V13" s="233"/>
      <c r="W13" s="231" t="s">
        <v>722</v>
      </c>
      <c r="X13" s="232"/>
      <c r="Y13" s="232"/>
      <c r="Z13" s="232"/>
      <c r="AA13" s="232"/>
      <c r="AB13" s="232"/>
      <c r="AC13" s="233"/>
      <c r="AD13" s="231" t="s">
        <v>722</v>
      </c>
      <c r="AE13" s="232"/>
      <c r="AF13" s="232"/>
      <c r="AG13" s="232"/>
      <c r="AH13" s="232"/>
      <c r="AI13" s="232"/>
      <c r="AJ13" s="233"/>
      <c r="AK13" s="231">
        <v>1022</v>
      </c>
      <c r="AL13" s="232"/>
      <c r="AM13" s="232"/>
      <c r="AN13" s="232"/>
      <c r="AO13" s="232"/>
      <c r="AP13" s="232"/>
      <c r="AQ13" s="233"/>
      <c r="AR13" s="243">
        <v>5808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722</v>
      </c>
      <c r="Q14" s="232"/>
      <c r="R14" s="232"/>
      <c r="S14" s="232"/>
      <c r="T14" s="232"/>
      <c r="U14" s="232"/>
      <c r="V14" s="233"/>
      <c r="W14" s="231" t="s">
        <v>722</v>
      </c>
      <c r="X14" s="232"/>
      <c r="Y14" s="232"/>
      <c r="Z14" s="232"/>
      <c r="AA14" s="232"/>
      <c r="AB14" s="232"/>
      <c r="AC14" s="233"/>
      <c r="AD14" s="231" t="s">
        <v>722</v>
      </c>
      <c r="AE14" s="232"/>
      <c r="AF14" s="232"/>
      <c r="AG14" s="232"/>
      <c r="AH14" s="232"/>
      <c r="AI14" s="232"/>
      <c r="AJ14" s="233"/>
      <c r="AK14" s="231" t="s">
        <v>722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722</v>
      </c>
      <c r="Q15" s="232"/>
      <c r="R15" s="232"/>
      <c r="S15" s="232"/>
      <c r="T15" s="232"/>
      <c r="U15" s="232"/>
      <c r="V15" s="233"/>
      <c r="W15" s="231" t="s">
        <v>722</v>
      </c>
      <c r="X15" s="232"/>
      <c r="Y15" s="232"/>
      <c r="Z15" s="232"/>
      <c r="AA15" s="232"/>
      <c r="AB15" s="232"/>
      <c r="AC15" s="233"/>
      <c r="AD15" s="231" t="s">
        <v>722</v>
      </c>
      <c r="AE15" s="232"/>
      <c r="AF15" s="232"/>
      <c r="AG15" s="232"/>
      <c r="AH15" s="232"/>
      <c r="AI15" s="232"/>
      <c r="AJ15" s="233"/>
      <c r="AK15" s="231" t="s">
        <v>722</v>
      </c>
      <c r="AL15" s="232"/>
      <c r="AM15" s="232"/>
      <c r="AN15" s="232"/>
      <c r="AO15" s="232"/>
      <c r="AP15" s="232"/>
      <c r="AQ15" s="233"/>
      <c r="AR15" s="231" t="s">
        <v>722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722</v>
      </c>
      <c r="Q16" s="232"/>
      <c r="R16" s="232"/>
      <c r="S16" s="232"/>
      <c r="T16" s="232"/>
      <c r="U16" s="232"/>
      <c r="V16" s="233"/>
      <c r="W16" s="231" t="s">
        <v>722</v>
      </c>
      <c r="X16" s="232"/>
      <c r="Y16" s="232"/>
      <c r="Z16" s="232"/>
      <c r="AA16" s="232"/>
      <c r="AB16" s="232"/>
      <c r="AC16" s="233"/>
      <c r="AD16" s="231" t="s">
        <v>722</v>
      </c>
      <c r="AE16" s="232"/>
      <c r="AF16" s="232"/>
      <c r="AG16" s="232"/>
      <c r="AH16" s="232"/>
      <c r="AI16" s="232"/>
      <c r="AJ16" s="233"/>
      <c r="AK16" s="231" t="s">
        <v>722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722</v>
      </c>
      <c r="Q17" s="232"/>
      <c r="R17" s="232"/>
      <c r="S17" s="232"/>
      <c r="T17" s="232"/>
      <c r="U17" s="232"/>
      <c r="V17" s="233"/>
      <c r="W17" s="231" t="s">
        <v>722</v>
      </c>
      <c r="X17" s="232"/>
      <c r="Y17" s="232"/>
      <c r="Z17" s="232"/>
      <c r="AA17" s="232"/>
      <c r="AB17" s="232"/>
      <c r="AC17" s="233"/>
      <c r="AD17" s="231" t="s">
        <v>722</v>
      </c>
      <c r="AE17" s="232"/>
      <c r="AF17" s="232"/>
      <c r="AG17" s="232"/>
      <c r="AH17" s="232"/>
      <c r="AI17" s="232"/>
      <c r="AJ17" s="233"/>
      <c r="AK17" s="231" t="s">
        <v>722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1022</v>
      </c>
      <c r="AL18" s="276"/>
      <c r="AM18" s="276"/>
      <c r="AN18" s="276"/>
      <c r="AO18" s="276"/>
      <c r="AP18" s="276"/>
      <c r="AQ18" s="277"/>
      <c r="AR18" s="275">
        <f>SUM(AR13:AX17)</f>
        <v>5808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722</v>
      </c>
      <c r="Q19" s="232"/>
      <c r="R19" s="232"/>
      <c r="S19" s="232"/>
      <c r="T19" s="232"/>
      <c r="U19" s="232"/>
      <c r="V19" s="233"/>
      <c r="W19" s="231" t="s">
        <v>722</v>
      </c>
      <c r="X19" s="232"/>
      <c r="Y19" s="232"/>
      <c r="Z19" s="232"/>
      <c r="AA19" s="232"/>
      <c r="AB19" s="232"/>
      <c r="AC19" s="233"/>
      <c r="AD19" s="231" t="s">
        <v>722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1022</v>
      </c>
      <c r="Q23" s="244"/>
      <c r="R23" s="244"/>
      <c r="S23" s="244"/>
      <c r="T23" s="244"/>
      <c r="U23" s="244"/>
      <c r="V23" s="295"/>
      <c r="W23" s="243">
        <v>5808</v>
      </c>
      <c r="X23" s="244"/>
      <c r="Y23" s="244"/>
      <c r="Z23" s="244"/>
      <c r="AA23" s="244"/>
      <c r="AB23" s="244"/>
      <c r="AC23" s="295"/>
      <c r="AD23" s="296" t="s">
        <v>728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368</v>
      </c>
      <c r="H24" s="303"/>
      <c r="I24" s="303"/>
      <c r="J24" s="303"/>
      <c r="K24" s="303"/>
      <c r="L24" s="303"/>
      <c r="M24" s="303"/>
      <c r="N24" s="303"/>
      <c r="O24" s="304"/>
      <c r="P24" s="231" t="s">
        <v>368</v>
      </c>
      <c r="Q24" s="232"/>
      <c r="R24" s="232"/>
      <c r="S24" s="232"/>
      <c r="T24" s="232"/>
      <c r="U24" s="232"/>
      <c r="V24" s="233"/>
      <c r="W24" s="231" t="s">
        <v>714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702</v>
      </c>
      <c r="Q25" s="232"/>
      <c r="R25" s="232"/>
      <c r="S25" s="232"/>
      <c r="T25" s="232"/>
      <c r="U25" s="232"/>
      <c r="V25" s="233"/>
      <c r="W25" s="231" t="s">
        <v>702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702</v>
      </c>
      <c r="Q26" s="232"/>
      <c r="R26" s="232"/>
      <c r="S26" s="232"/>
      <c r="T26" s="232"/>
      <c r="U26" s="232"/>
      <c r="V26" s="233"/>
      <c r="W26" s="231" t="s">
        <v>702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702</v>
      </c>
      <c r="Q27" s="232"/>
      <c r="R27" s="232"/>
      <c r="S27" s="232"/>
      <c r="T27" s="232"/>
      <c r="U27" s="232"/>
      <c r="V27" s="233"/>
      <c r="W27" s="231" t="s">
        <v>702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726</v>
      </c>
      <c r="H28" s="310"/>
      <c r="I28" s="310"/>
      <c r="J28" s="310"/>
      <c r="K28" s="310"/>
      <c r="L28" s="310"/>
      <c r="M28" s="310"/>
      <c r="N28" s="310"/>
      <c r="O28" s="311"/>
      <c r="P28" s="312" t="s">
        <v>726</v>
      </c>
      <c r="Q28" s="313"/>
      <c r="R28" s="313"/>
      <c r="S28" s="313"/>
      <c r="T28" s="313"/>
      <c r="U28" s="313"/>
      <c r="V28" s="314"/>
      <c r="W28" s="312" t="s">
        <v>726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1022</v>
      </c>
      <c r="Q29" s="346"/>
      <c r="R29" s="346"/>
      <c r="S29" s="346"/>
      <c r="T29" s="346"/>
      <c r="U29" s="346"/>
      <c r="V29" s="347"/>
      <c r="W29" s="348">
        <f>AR13</f>
        <v>5808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712</v>
      </c>
      <c r="H32" s="373"/>
      <c r="I32" s="373"/>
      <c r="J32" s="373"/>
      <c r="K32" s="373"/>
      <c r="L32" s="373"/>
      <c r="M32" s="373"/>
      <c r="N32" s="373"/>
      <c r="O32" s="373"/>
      <c r="P32" s="376" t="s">
        <v>713</v>
      </c>
      <c r="Q32" s="377"/>
      <c r="R32" s="377"/>
      <c r="S32" s="377"/>
      <c r="T32" s="377"/>
      <c r="U32" s="377"/>
      <c r="V32" s="377"/>
      <c r="W32" s="377"/>
      <c r="X32" s="378"/>
      <c r="Y32" s="382" t="s">
        <v>52</v>
      </c>
      <c r="Z32" s="383"/>
      <c r="AA32" s="384"/>
      <c r="AB32" s="385" t="s">
        <v>703</v>
      </c>
      <c r="AC32" s="386"/>
      <c r="AD32" s="386"/>
      <c r="AE32" s="387">
        <v>0</v>
      </c>
      <c r="AF32" s="387"/>
      <c r="AG32" s="387"/>
      <c r="AH32" s="387"/>
      <c r="AI32" s="387">
        <v>0</v>
      </c>
      <c r="AJ32" s="387"/>
      <c r="AK32" s="387"/>
      <c r="AL32" s="387"/>
      <c r="AM32" s="387">
        <v>0</v>
      </c>
      <c r="AN32" s="387"/>
      <c r="AO32" s="387"/>
      <c r="AP32" s="387"/>
      <c r="AQ32" s="413">
        <v>0</v>
      </c>
      <c r="AR32" s="387"/>
      <c r="AS32" s="387"/>
      <c r="AT32" s="387"/>
      <c r="AU32" s="404" t="s">
        <v>707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6"/>
      <c r="AD33" s="386"/>
      <c r="AE33" s="387">
        <v>0</v>
      </c>
      <c r="AF33" s="387"/>
      <c r="AG33" s="387"/>
      <c r="AH33" s="387"/>
      <c r="AI33" s="387">
        <v>0</v>
      </c>
      <c r="AJ33" s="387"/>
      <c r="AK33" s="387"/>
      <c r="AL33" s="387"/>
      <c r="AM33" s="387">
        <v>0</v>
      </c>
      <c r="AN33" s="387"/>
      <c r="AO33" s="387"/>
      <c r="AP33" s="387"/>
      <c r="AQ33" s="387">
        <v>0</v>
      </c>
      <c r="AR33" s="387"/>
      <c r="AS33" s="387"/>
      <c r="AT33" s="387"/>
      <c r="AU33" s="425">
        <v>0</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702</v>
      </c>
      <c r="AC35" s="438"/>
      <c r="AD35" s="439"/>
      <c r="AE35" s="413" t="s">
        <v>702</v>
      </c>
      <c r="AF35" s="413"/>
      <c r="AG35" s="413"/>
      <c r="AH35" s="413"/>
      <c r="AI35" s="413" t="s">
        <v>702</v>
      </c>
      <c r="AJ35" s="413"/>
      <c r="AK35" s="413"/>
      <c r="AL35" s="413"/>
      <c r="AM35" s="413" t="s">
        <v>702</v>
      </c>
      <c r="AN35" s="413"/>
      <c r="AO35" s="413"/>
      <c r="AP35" s="413"/>
      <c r="AQ35" s="404" t="s">
        <v>702</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368</v>
      </c>
      <c r="AC36" s="441"/>
      <c r="AD36" s="442"/>
      <c r="AE36" s="443" t="s">
        <v>702</v>
      </c>
      <c r="AF36" s="443"/>
      <c r="AG36" s="443"/>
      <c r="AH36" s="443"/>
      <c r="AI36" s="443" t="s">
        <v>702</v>
      </c>
      <c r="AJ36" s="443"/>
      <c r="AK36" s="443"/>
      <c r="AL36" s="443"/>
      <c r="AM36" s="443" t="s">
        <v>702</v>
      </c>
      <c r="AN36" s="443"/>
      <c r="AO36" s="443"/>
      <c r="AP36" s="443"/>
      <c r="AQ36" s="443" t="s">
        <v>702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8</v>
      </c>
      <c r="AR38" s="448"/>
      <c r="AS38" s="449" t="s">
        <v>224</v>
      </c>
      <c r="AT38" s="450"/>
      <c r="AU38" s="451" t="s">
        <v>707</v>
      </c>
      <c r="AV38" s="451"/>
      <c r="AW38" s="339" t="s">
        <v>170</v>
      </c>
      <c r="AX38" s="344"/>
    </row>
    <row r="39" spans="1:51" ht="23.25" customHeight="1" x14ac:dyDescent="0.15">
      <c r="A39" s="488"/>
      <c r="B39" s="486"/>
      <c r="C39" s="486"/>
      <c r="D39" s="486"/>
      <c r="E39" s="486"/>
      <c r="F39" s="487"/>
      <c r="G39" s="390" t="s">
        <v>705</v>
      </c>
      <c r="H39" s="391"/>
      <c r="I39" s="391"/>
      <c r="J39" s="391"/>
      <c r="K39" s="391"/>
      <c r="L39" s="391"/>
      <c r="M39" s="391"/>
      <c r="N39" s="391"/>
      <c r="O39" s="392"/>
      <c r="P39" s="154" t="s">
        <v>720</v>
      </c>
      <c r="Q39" s="154"/>
      <c r="R39" s="154"/>
      <c r="S39" s="154"/>
      <c r="T39" s="154"/>
      <c r="U39" s="154"/>
      <c r="V39" s="154"/>
      <c r="W39" s="154"/>
      <c r="X39" s="155"/>
      <c r="Y39" s="401" t="s">
        <v>12</v>
      </c>
      <c r="Z39" s="402"/>
      <c r="AA39" s="403"/>
      <c r="AB39" s="385" t="s">
        <v>703</v>
      </c>
      <c r="AC39" s="385"/>
      <c r="AD39" s="385"/>
      <c r="AE39" s="404">
        <v>10</v>
      </c>
      <c r="AF39" s="388"/>
      <c r="AG39" s="388"/>
      <c r="AH39" s="388"/>
      <c r="AI39" s="404">
        <v>10</v>
      </c>
      <c r="AJ39" s="388"/>
      <c r="AK39" s="388"/>
      <c r="AL39" s="388"/>
      <c r="AM39" s="404">
        <v>10</v>
      </c>
      <c r="AN39" s="388"/>
      <c r="AO39" s="388"/>
      <c r="AP39" s="388"/>
      <c r="AQ39" s="406">
        <v>11</v>
      </c>
      <c r="AR39" s="407"/>
      <c r="AS39" s="407"/>
      <c r="AT39" s="408"/>
      <c r="AU39" s="388" t="s">
        <v>707</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703</v>
      </c>
      <c r="AC40" s="463"/>
      <c r="AD40" s="463"/>
      <c r="AE40" s="404">
        <v>10</v>
      </c>
      <c r="AF40" s="388"/>
      <c r="AG40" s="388"/>
      <c r="AH40" s="388"/>
      <c r="AI40" s="404">
        <v>10</v>
      </c>
      <c r="AJ40" s="388"/>
      <c r="AK40" s="388"/>
      <c r="AL40" s="388"/>
      <c r="AM40" s="404">
        <v>10</v>
      </c>
      <c r="AN40" s="388"/>
      <c r="AO40" s="388"/>
      <c r="AP40" s="388"/>
      <c r="AQ40" s="406">
        <v>11</v>
      </c>
      <c r="AR40" s="407"/>
      <c r="AS40" s="407"/>
      <c r="AT40" s="408"/>
      <c r="AU40" s="388" t="s">
        <v>707</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v>100</v>
      </c>
      <c r="AR41" s="407"/>
      <c r="AS41" s="407"/>
      <c r="AT41" s="408"/>
      <c r="AU41" s="388" t="s">
        <v>707</v>
      </c>
      <c r="AV41" s="388"/>
      <c r="AW41" s="388"/>
      <c r="AX41" s="389"/>
    </row>
    <row r="42" spans="1:51" ht="23.25" customHeight="1" x14ac:dyDescent="0.15">
      <c r="A42" s="476" t="s">
        <v>344</v>
      </c>
      <c r="B42" s="471"/>
      <c r="C42" s="471"/>
      <c r="D42" s="471"/>
      <c r="E42" s="471"/>
      <c r="F42" s="472"/>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96.6" customHeight="1" x14ac:dyDescent="0.15">
      <c r="A216" s="668"/>
      <c r="B216" s="656"/>
      <c r="C216" s="655"/>
      <c r="D216" s="656"/>
      <c r="E216" s="470" t="s">
        <v>242</v>
      </c>
      <c r="F216" s="472"/>
      <c r="G216" s="153" t="s">
        <v>718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9.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725</v>
      </c>
      <c r="K218" s="658"/>
      <c r="L218" s="658"/>
      <c r="M218" s="658"/>
      <c r="N218" s="658"/>
      <c r="O218" s="658"/>
      <c r="P218" s="658"/>
      <c r="Q218" s="658"/>
      <c r="R218" s="658"/>
      <c r="S218" s="658"/>
      <c r="T218" s="659"/>
      <c r="U218" s="632" t="s">
        <v>725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3"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733</v>
      </c>
      <c r="AH223" s="723"/>
      <c r="AI223" s="723"/>
      <c r="AJ223" s="723"/>
      <c r="AK223" s="723"/>
      <c r="AL223" s="723"/>
      <c r="AM223" s="723"/>
      <c r="AN223" s="723"/>
      <c r="AO223" s="723"/>
      <c r="AP223" s="723"/>
      <c r="AQ223" s="723"/>
      <c r="AR223" s="723"/>
      <c r="AS223" s="723"/>
      <c r="AT223" s="723"/>
      <c r="AU223" s="723"/>
      <c r="AV223" s="723"/>
      <c r="AW223" s="723"/>
      <c r="AX223" s="724"/>
    </row>
    <row r="224" spans="1:51" ht="3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49.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732</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709</v>
      </c>
      <c r="AE226" s="690"/>
      <c r="AF226" s="690"/>
      <c r="AG226" s="376" t="s">
        <v>734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708</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708</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30"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709</v>
      </c>
      <c r="AE229" s="754"/>
      <c r="AF229" s="754"/>
      <c r="AG229" s="755" t="s">
        <v>734</v>
      </c>
      <c r="AH229" s="756"/>
      <c r="AI229" s="756"/>
      <c r="AJ229" s="756"/>
      <c r="AK229" s="756"/>
      <c r="AL229" s="756"/>
      <c r="AM229" s="756"/>
      <c r="AN229" s="756"/>
      <c r="AO229" s="756"/>
      <c r="AP229" s="756"/>
      <c r="AQ229" s="756"/>
      <c r="AR229" s="756"/>
      <c r="AS229" s="756"/>
      <c r="AT229" s="756"/>
      <c r="AU229" s="756"/>
      <c r="AV229" s="756"/>
      <c r="AW229" s="756"/>
      <c r="AX229" s="757"/>
    </row>
    <row r="230" spans="1:50" ht="30"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709</v>
      </c>
      <c r="AE230" s="702"/>
      <c r="AF230" s="702"/>
      <c r="AG230" s="728" t="s">
        <v>734</v>
      </c>
      <c r="AH230" s="729"/>
      <c r="AI230" s="729"/>
      <c r="AJ230" s="729"/>
      <c r="AK230" s="729"/>
      <c r="AL230" s="729"/>
      <c r="AM230" s="729"/>
      <c r="AN230" s="729"/>
      <c r="AO230" s="729"/>
      <c r="AP230" s="729"/>
      <c r="AQ230" s="729"/>
      <c r="AR230" s="729"/>
      <c r="AS230" s="729"/>
      <c r="AT230" s="729"/>
      <c r="AU230" s="729"/>
      <c r="AV230" s="729"/>
      <c r="AW230" s="729"/>
      <c r="AX230" s="730"/>
    </row>
    <row r="231" spans="1:50" ht="30"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709</v>
      </c>
      <c r="AE231" s="702"/>
      <c r="AF231" s="702"/>
      <c r="AG231" s="728" t="s">
        <v>734</v>
      </c>
      <c r="AH231" s="729"/>
      <c r="AI231" s="729"/>
      <c r="AJ231" s="729"/>
      <c r="AK231" s="729"/>
      <c r="AL231" s="729"/>
      <c r="AM231" s="729"/>
      <c r="AN231" s="729"/>
      <c r="AO231" s="729"/>
      <c r="AP231" s="729"/>
      <c r="AQ231" s="729"/>
      <c r="AR231" s="729"/>
      <c r="AS231" s="729"/>
      <c r="AT231" s="729"/>
      <c r="AU231" s="729"/>
      <c r="AV231" s="729"/>
      <c r="AW231" s="729"/>
      <c r="AX231" s="730"/>
    </row>
    <row r="232" spans="1:50" ht="30"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709</v>
      </c>
      <c r="AE232" s="702"/>
      <c r="AF232" s="702"/>
      <c r="AG232" s="728" t="s">
        <v>734</v>
      </c>
      <c r="AH232" s="729"/>
      <c r="AI232" s="729"/>
      <c r="AJ232" s="729"/>
      <c r="AK232" s="729"/>
      <c r="AL232" s="729"/>
      <c r="AM232" s="729"/>
      <c r="AN232" s="729"/>
      <c r="AO232" s="729"/>
      <c r="AP232" s="729"/>
      <c r="AQ232" s="729"/>
      <c r="AR232" s="729"/>
      <c r="AS232" s="729"/>
      <c r="AT232" s="729"/>
      <c r="AU232" s="729"/>
      <c r="AV232" s="729"/>
      <c r="AW232" s="729"/>
      <c r="AX232" s="730"/>
    </row>
    <row r="233" spans="1:50" ht="30"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709</v>
      </c>
      <c r="AE233" s="735"/>
      <c r="AF233" s="735"/>
      <c r="AG233" s="750" t="s">
        <v>734</v>
      </c>
      <c r="AH233" s="751"/>
      <c r="AI233" s="751"/>
      <c r="AJ233" s="751"/>
      <c r="AK233" s="751"/>
      <c r="AL233" s="751"/>
      <c r="AM233" s="751"/>
      <c r="AN233" s="751"/>
      <c r="AO233" s="751"/>
      <c r="AP233" s="751"/>
      <c r="AQ233" s="751"/>
      <c r="AR233" s="751"/>
      <c r="AS233" s="751"/>
      <c r="AT233" s="751"/>
      <c r="AU233" s="751"/>
      <c r="AV233" s="751"/>
      <c r="AW233" s="751"/>
      <c r="AX233" s="752"/>
    </row>
    <row r="234" spans="1:50" ht="30"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709</v>
      </c>
      <c r="AE234" s="702"/>
      <c r="AF234" s="703"/>
      <c r="AG234" s="728" t="s">
        <v>734</v>
      </c>
      <c r="AH234" s="729"/>
      <c r="AI234" s="729"/>
      <c r="AJ234" s="729"/>
      <c r="AK234" s="729"/>
      <c r="AL234" s="729"/>
      <c r="AM234" s="729"/>
      <c r="AN234" s="729"/>
      <c r="AO234" s="729"/>
      <c r="AP234" s="729"/>
      <c r="AQ234" s="729"/>
      <c r="AR234" s="729"/>
      <c r="AS234" s="729"/>
      <c r="AT234" s="729"/>
      <c r="AU234" s="729"/>
      <c r="AV234" s="729"/>
      <c r="AW234" s="729"/>
      <c r="AX234" s="730"/>
    </row>
    <row r="235" spans="1:50" ht="30"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709</v>
      </c>
      <c r="AE235" s="743"/>
      <c r="AF235" s="744"/>
      <c r="AG235" s="745" t="s">
        <v>734</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709</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709</v>
      </c>
      <c r="AE237" s="769"/>
      <c r="AF237" s="769"/>
      <c r="AG237" s="728" t="s">
        <v>734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709</v>
      </c>
      <c r="AE238" s="702"/>
      <c r="AF238" s="702"/>
      <c r="AG238" s="728" t="s">
        <v>734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709</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709</v>
      </c>
      <c r="AE240" s="690"/>
      <c r="AF240" s="781"/>
      <c r="AG240" s="376"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64.25" customHeight="1" x14ac:dyDescent="0.15">
      <c r="A247" s="137" t="s">
        <v>46</v>
      </c>
      <c r="B247" s="138"/>
      <c r="C247" s="141" t="s">
        <v>50</v>
      </c>
      <c r="D247" s="142"/>
      <c r="E247" s="142"/>
      <c r="F247" s="143"/>
      <c r="G247" s="144" t="s">
        <v>711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730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729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707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707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707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721</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721</v>
      </c>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t="s">
        <v>721</v>
      </c>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726</v>
      </c>
      <c r="D366" s="875"/>
      <c r="E366" s="875"/>
      <c r="F366" s="875"/>
      <c r="G366" s="875"/>
      <c r="H366" s="875"/>
      <c r="I366" s="875"/>
      <c r="J366" s="876" t="s">
        <v>726</v>
      </c>
      <c r="K366" s="877"/>
      <c r="L366" s="877"/>
      <c r="M366" s="877"/>
      <c r="N366" s="877"/>
      <c r="O366" s="877"/>
      <c r="P366" s="878" t="s">
        <v>726</v>
      </c>
      <c r="Q366" s="879"/>
      <c r="R366" s="879"/>
      <c r="S366" s="879"/>
      <c r="T366" s="879"/>
      <c r="U366" s="879"/>
      <c r="V366" s="879"/>
      <c r="W366" s="879"/>
      <c r="X366" s="879"/>
      <c r="Y366" s="880" t="s">
        <v>726</v>
      </c>
      <c r="Z366" s="881"/>
      <c r="AA366" s="881"/>
      <c r="AB366" s="882"/>
      <c r="AC366" s="883"/>
      <c r="AD366" s="884"/>
      <c r="AE366" s="884"/>
      <c r="AF366" s="884"/>
      <c r="AG366" s="884"/>
      <c r="AH366" s="867" t="s">
        <v>726</v>
      </c>
      <c r="AI366" s="868"/>
      <c r="AJ366" s="868"/>
      <c r="AK366" s="868"/>
      <c r="AL366" s="869" t="s">
        <v>726</v>
      </c>
      <c r="AM366" s="870"/>
      <c r="AN366" s="870"/>
      <c r="AO366" s="871"/>
      <c r="AP366" s="872" t="s">
        <v>726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726</v>
      </c>
      <c r="F631" s="896"/>
      <c r="G631" s="896"/>
      <c r="H631" s="896"/>
      <c r="I631" s="896"/>
      <c r="J631" s="876" t="s">
        <v>726</v>
      </c>
      <c r="K631" s="877"/>
      <c r="L631" s="877"/>
      <c r="M631" s="877"/>
      <c r="N631" s="877"/>
      <c r="O631" s="877"/>
      <c r="P631" s="878" t="s">
        <v>726</v>
      </c>
      <c r="Q631" s="879"/>
      <c r="R631" s="879"/>
      <c r="S631" s="879"/>
      <c r="T631" s="879"/>
      <c r="U631" s="879"/>
      <c r="V631" s="879"/>
      <c r="W631" s="879"/>
      <c r="X631" s="879"/>
      <c r="Y631" s="880" t="s">
        <v>726</v>
      </c>
      <c r="Z631" s="881"/>
      <c r="AA631" s="881"/>
      <c r="AB631" s="882"/>
      <c r="AC631" s="883"/>
      <c r="AD631" s="884"/>
      <c r="AE631" s="884"/>
      <c r="AF631" s="884"/>
      <c r="AG631" s="884"/>
      <c r="AH631" s="885" t="s">
        <v>726</v>
      </c>
      <c r="AI631" s="886"/>
      <c r="AJ631" s="886"/>
      <c r="AK631" s="886"/>
      <c r="AL631" s="869" t="s">
        <v>726</v>
      </c>
      <c r="AM631" s="870"/>
      <c r="AN631" s="870"/>
      <c r="AO631" s="871"/>
      <c r="AP631" s="872" t="s">
        <v>726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5:P27">
    <cfRule type="expression" dxfId="1393" priority="813">
      <formula>IF(RIGHT(TEXT(P25,"0.#"),1)=".",FALSE,TRUE)</formula>
    </cfRule>
    <cfRule type="expression" dxfId="1392" priority="814">
      <formula>IF(RIGHT(TEXT(P25,"0.#"),1)=".",TRUE,FALSE)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46"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2022-05-10T07:54:33Z</cp:lastPrinted>
  <dcterms:created xsi:type="dcterms:W3CDTF">2012-03-13T00:50:25Z</dcterms:created>
  <dcterms:modified xsi:type="dcterms:W3CDTF">2022-09-05T08:00:34Z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