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FD0AF5BE-9CA9-4808-A53D-D1140B2C4E8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AY71" i="11" l="1"/>
  <c r="AY76" i="11" s="1"/>
  <c r="AY68" i="11"/>
  <c r="AY70" i="11" s="1"/>
  <c r="AY65" i="11"/>
  <c r="AY67" i="11" s="1"/>
  <c r="AY64" i="11"/>
  <c r="AY400" i="11"/>
  <c r="AY396" i="11"/>
  <c r="AY398" i="11" s="1"/>
  <c r="AY372" i="11"/>
  <c r="AY371" i="11"/>
  <c r="AY370" i="11"/>
  <c r="AY369" i="11"/>
  <c r="AY368" i="11"/>
  <c r="AY367" i="11"/>
  <c r="AY334" i="11"/>
  <c r="AY339" i="11" s="1"/>
  <c r="AY340" i="11"/>
  <c r="AY321" i="11"/>
  <c r="AY332" i="11" s="1"/>
  <c r="AY338" i="11" l="1"/>
  <c r="AY341"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5" i="11"/>
  <c r="AY154" i="11"/>
  <c r="AY146" i="11"/>
  <c r="AY150" i="11" s="1"/>
  <c r="AY127" i="11"/>
  <c r="AY131" i="11" s="1"/>
  <c r="AY122" i="11"/>
  <c r="AY126" i="11" s="1"/>
  <c r="AY112" i="11"/>
  <c r="AY117" i="11" s="1"/>
  <c r="AY100" i="11"/>
  <c r="AY99" i="11"/>
  <c r="AY101" i="11" s="1"/>
  <c r="AY98" i="11"/>
  <c r="AY102" i="11"/>
  <c r="AY104" i="11" s="1"/>
  <c r="AY114" i="11" l="1"/>
  <c r="AY118" i="11"/>
  <c r="AY119" i="11"/>
  <c r="AY175" i="11"/>
  <c r="AY179" i="11"/>
  <c r="AY152" i="11"/>
  <c r="AY153" i="11"/>
  <c r="AY203" i="11"/>
  <c r="AY212" i="11"/>
  <c r="AY204" i="11"/>
  <c r="AY213" i="11"/>
  <c r="AY202" i="11"/>
  <c r="AY205" i="11"/>
  <c r="AY206" i="11"/>
  <c r="AY211" i="11"/>
  <c r="AY207" i="11"/>
  <c r="AY21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1" i="11"/>
  <c r="AY84" i="11"/>
  <c r="AY96" i="11"/>
  <c r="AY80" i="11"/>
  <c r="AY82"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<sst xmlns="http://schemas.openxmlformats.org/spreadsheetml/2006/main" count="1359" uniqueCount="688">
  <si>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</si>
  <si>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</si>
  <si>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</si>
  <si>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</si>
  <si>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</si>
  <si>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</si>
  <si>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</si>
  <si>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</si>
  <si>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</si>
  <si>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</si>
  <si>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</si>
  <si>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</si>
  <si>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</si>
  <si>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</si>
  <si>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</si>
  <si>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</si>
  <si>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</si>
  <si>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</si>
  <si>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</si>
  <si>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</si>
  <si>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</si>
  <si>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</si>
  <si>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</si>
  <si>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</si>
  <si>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</si>
  <si>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</si>
  <si>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</si>
  <si>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</si>
  <si>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</si>
  <si>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</si>
  <si>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</si>
  <si>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</si>
  <si>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</si>
  <si>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</si>
  <si>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</si>
  <si>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</si>
  <si>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</si>
  <si>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</si>
  <si>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</si>
  <si>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</si>
  <si>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</si>
  <si>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</si>
  <si>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</si>
  <si>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</si>
  <si>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</si>
  <si>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</si>
  <si>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</si>
  <si>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</si>
  <si>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</si>
  <si>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</si>
  <si>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</si>
  <si>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</si>
  <si>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</si>
  <si>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</si>
  <si>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</si>
  <si>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</si>
  <si>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</si>
  <si>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</si>
  <si>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</si>
  <si>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</si>
  <si>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</si>
  <si>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</si>
  <si>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</si>
  <si>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</si>
  <si>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</si>
  <si>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</si>
  <si>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</si>
  <si>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</si>
  <si>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</si>
  <si>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</si>
  <si>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</si>
  <si>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</si>
  <si>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</si>
  <si>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</si>
  <si>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</si>
  <si>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</si>
  <si>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</si>
  <si>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</si>
  <si>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</si>
  <si>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</si>
  <si>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</si>
  <si>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</si>
  <si>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</si>
  <si>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</si>
  <si>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</si>
  <si>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</si>
  <si>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</si>
  <si>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</si>
  <si>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</si>
  <si>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</si>
  <si>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</si>
  <si>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</si>
  <si>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</si>
  <si>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</si>
  <si>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</si>
  <si>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</si>
  <si>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</si>
  <si>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</si>
  <si>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</si>
  <si>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</si>
  <si>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</si>
  <si>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</si>
  <si>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</si>
  <si>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</si>
  <si>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</si>
  <si>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</si>
  <si>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</si>
  <si>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</si>
  <si>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</si>
  <si>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</si>
  <si>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</si>
  <si>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</si>
  <si>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</si>
  <si>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</si>
  <si>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</si>
  <si>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</si>
  <si>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</si>
  <si>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</si>
  <si>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</si>
  <si>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</si>
  <si>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</si>
  <si>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</si>
  <si>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</si>
  <si>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</si>
  <si>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</si>
  <si>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</si>
  <si>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</si>
  <si>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</si>
  <si>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</si>
  <si>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</si>
  <si>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</si>
  <si>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</si>
  <si>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</si>
  <si>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</si>
  <si>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</si>
  <si>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</si>
  <si>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</si>
  <si>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</si>
  <si>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</si>
  <si>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</si>
  <si>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</si>
  <si>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</si>
  <si>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</si>
  <si>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</si>
  <si>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</si>
  <si>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</si>
  <si>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</si>
  <si>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</si>
  <si>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</si>
  <si>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</si>
  <si>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</si>
  <si>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</si>
  <si>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</si>
  <si>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</si>
  <si>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</si>
  <si>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</si>
  <si>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</si>
  <si>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</si>
  <si>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</si>
  <si>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</si>
  <si>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</si>
  <si>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</si>
  <si>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</si>
  <si>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</si>
  <si>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</si>
  <si>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</si>
  <si>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</si>
  <si>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</si>
  <si>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</si>
  <si>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</si>
  <si>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</si>
  <si>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</si>
  <si>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</si>
  <si>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</si>
  <si>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</si>
  <si>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</si>
  <si>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</si>
  <si>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</si>
  <si>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</si>
  <si>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</si>
  <si>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</si>
  <si>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</si>
  <si>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</si>
  <si>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</si>
  <si>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</si>
  <si>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</si>
  <si>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</si>
  <si>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</si>
  <si>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</si>
  <si>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</si>
  <si>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</si>
  <si>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</si>
  <si>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</si>
  <si>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</si>
  <si>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</si>
  <si>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</si>
  <si>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</si>
  <si>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</si>
  <si>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</si>
  <si>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</si>
  <si>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</si>
  <si>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</si>
  <si>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</si>
  <si>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</si>
  <si>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</si>
  <si>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</si>
  <si>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</si>
  <si>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</si>
  <si>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</si>
  <si>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</si>
  <si>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</si>
  <si>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</si>
  <si>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</si>
  <si>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</si>
  <si>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</si>
  <si>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</si>
  <si>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</si>
  <si>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</si>
  <si>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</si>
  <si>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</si>
  <si>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</si>
  <si>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</si>
  <si>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</si>
  <si>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</si>
  <si>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</si>
  <si>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</si>
  <si>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</si>
  <si>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</si>
  <si>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</si>
  <si>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</si>
  <si>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</si>
  <si>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</si>
  <si>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</si>
  <si>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</si>
  <si>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</si>
  <si>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</si>
  <si>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</si>
  <si>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</si>
  <si>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</si>
  <si>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</si>
  <si>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</si>
  <si>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</si>
  <si>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</si>
  <si>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</si>
  <si>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</si>
  <si>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</si>
  <si>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</si>
  <si>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</si>
  <si>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</si>
  <si>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</si>
  <si>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</si>
  <si>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</si>
  <si>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</si>
  <si>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</si>
  <si>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</si>
  <si>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</si>
  <si>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</si>
  <si>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</si>
  <si>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</si>
  <si>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</si>
  <si>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</si>
  <si>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</si>
  <si>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</si>
  <si>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</si>
  <si>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</si>
  <si>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</si>
  <si>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</si>
  <si>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</si>
  <si>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</si>
  <si>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</si>
  <si>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</si>
  <si>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</si>
  <si>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</si>
  <si>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</si>
  <si>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</si>
  <si>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</si>
  <si>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</si>
  <si>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</si>
  <si>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</si>
  <si>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</si>
  <si>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</si>
  <si>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</si>
  <si>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</si>
  <si>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</si>
  <si>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</si>
  <si>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</si>
  <si>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</si>
  <si>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</si>
  <si>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</si>
  <si>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</si>
  <si>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</si>
  <si>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</si>
  <si>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</si>
  <si>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</si>
  <si>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</si>
  <si>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</si>
  <si>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</si>
  <si>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</si>
  <si>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</si>
  <si>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</si>
  <si>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</si>
  <si>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</si>
  <si>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</si>
  <si>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</si>
  <si>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</si>
  <si>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</si>
  <si>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</si>
  <si>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</si>
  <si>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</si>
  <si>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</si>
  <si>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</si>
  <si>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</si>
  <si>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</si>
  <si>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</si>
  <si>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</si>
  <si>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</si>
  <si>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</si>
  <si>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</si>
  <si>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</si>
  <si>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</si>
  <si>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</si>
  <si>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</si>
  <si>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</si>
  <si>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</si>
  <si>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</si>
  <si>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</si>
  <si>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</si>
  <si>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</si>
  <si>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</si>
  <si>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</si>
  <si>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</si>
  <si>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</si>
  <si>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</si>
  <si>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</si>
  <si>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</si>
  <si>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</si>
  <si>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</si>
  <si>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</si>
  <si>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</si>
  <si>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</si>
  <si>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</si>
  <si>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</si>
  <si>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</si>
  <si>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</si>
  <si>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</si>
  <si>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</si>
  <si>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</si>
  <si>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</si>
  <si>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</si>
  <si>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</si>
  <si>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</si>
  <si>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</si>
  <si>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</si>
  <si>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</si>
  <si>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</si>
  <si>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</si>
  <si>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</si>
  <si>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</si>
  <si>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</si>
  <si>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</si>
  <si>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</si>
  <si>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</si>
  <si>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</si>
  <si>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</si>
  <si>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</si>
  <si>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</si>
  <si>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</si>
  <si>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</si>
  <si>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</si>
  <si>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</si>
  <si>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</si>
  <si>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</si>
  <si>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</si>
  <si>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</si>
  <si>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</si>
  <si>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</si>
  <si>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</si>
  <si>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</si>
  <si>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</si>
  <si>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</si>
  <si>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</si>
  <si>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</si>
  <si>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</si>
  <si>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</si>
  <si>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</si>
  <si>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</si>
  <si>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</si>
  <si>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</si>
  <si>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</si>
  <si>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</si>
  <si>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</si>
  <si>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</si>
  <si>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</si>
  <si>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</si>
  <si>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</si>
  <si>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</si>
  <si>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</si>
  <si>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</si>
  <si>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</si>
  <si>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</si>
  <si>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</si>
  <si>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</si>
  <si>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</si>
  <si>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</si>
  <si>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</si>
  <si>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</si>
  <si>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</si>
  <si>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</si>
  <si>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</si>
  <si>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</si>
  <si>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</si>
  <si>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</si>
  <si>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</si>
  <si>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</si>
  <si>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</si>
  <si>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</si>
  <si>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</si>
  <si>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</si>
  <si>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</si>
  <si>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</si>
  <si>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</si>
  <si>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</si>
  <si>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</si>
  <si>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</si>
  <si>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</si>
  <si>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</si>
  <si>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</si>
  <si>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</si>
  <si>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</si>
  <si>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</si>
  <si>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</si>
  <si>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</si>
  <si>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</si>
  <si>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</si>
  <si>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</si>
  <si>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</si>
  <si>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</si>
  <si>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</si>
  <si>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</si>
  <si>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</si>
  <si>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</si>
  <si>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</si>
  <si>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</si>
  <si>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</si>
  <si>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</si>
  <si>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</si>
  <si>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</si>
  <si>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</si>
  <si>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</si>
  <si>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</si>
  <si>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</si>
  <si>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</si>
  <si>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</si>
  <si>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</si>
  <si>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</si>
  <si>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</si>
  <si>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</si>
  <si>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</si>
  <si>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</si>
  <si>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</si>
  <si>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</si>
  <si>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</si>
  <si>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</si>
  <si>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</si>
  <si>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</si>
  <si>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</si>
  <si>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</si>
  <si>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</si>
  <si>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</si>
  <si>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</si>
  <si>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</si>
  <si>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</si>
  <si>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</si>
  <si>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</si>
  <si>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</si>
  <si>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</si>
  <si>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</si>
  <si>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</si>
  <si>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</si>
  <si>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</si>
  <si>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</si>
  <si>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</si>
  <si>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</si>
  <si>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</si>
  <si>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</si>
  <si>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</si>
  <si>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</si>
  <si>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</si>
  <si>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</si>
  <si>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</si>
  <si>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</si>
  <si>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</si>
  <si>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</si>
  <si>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</si>
  <si>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</si>
  <si>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</si>
  <si>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</si>
  <si>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</si>
  <si>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</si>
  <si>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</si>
  <si>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</si>
  <si>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</si>
  <si>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</si>
  <si>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</si>
  <si>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</si>
  <si>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</si>
  <si>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</si>
  <si>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</si>
  <si>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</si>
  <si>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</si>
  <si>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</si>
  <si>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</si>
  <si>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</si>
  <si>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</si>
  <si>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</si>
  <si>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</si>
  <si>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</si>
  <si>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</si>
  <si>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</si>
  <si>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</si>
  <si>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</si>
  <si>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</si>
  <si>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</si>
  <si>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</si>
  <si>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</si>
  <si>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</si>
  <si>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</si>
  <si>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</si>
  <si>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</si>
  <si>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</si>
  <si>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</si>
  <si>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</si>
  <si>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</si>
  <si>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</si>
  <si>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</si>
  <si>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</si>
  <si>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</si>
  <si>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</si>
  <si>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</si>
  <si>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</si>
  <si>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</si>
  <si>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</si>
  <si>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</si>
  <si>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</si>
  <si>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</si>
  <si>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</si>
  <si>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</si>
  <si>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</si>
  <si>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</si>
  <si>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</si>
  <si>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</si>
  <si>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</si>
  <si>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</si>
  <si>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</si>
  <si>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</si>
  <si>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</si>
  <si>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</si>
  <si>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</si>
  <si>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</si>
  <si>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</si>
  <si>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</si>
  <si>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</si>
  <si>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</si>
  <si>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</si>
  <si>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</si>
  <si>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</si>
  <si>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</si>
  <si>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</si>
  <si>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</si>
  <si>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</si>
  <si>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</si>
  <si>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</si>
  <si>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</si>
  <si>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</si>
  <si>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</si>
  <si>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</si>
  <si>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</si>
  <si>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</si>
  <si>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</si>
  <si>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</si>
  <si>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</si>
  <si>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</si>
  <si>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</si>
  <si>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</si>
  <si>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</si>
  <si>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</si>
  <si>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</si>
  <si>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</si>
  <si>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</si>
  <si>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</si>
  <si>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</si>
  <si>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</si>
  <si>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</si>
  <si>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</si>
  <si>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</si>
  <si>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</si>
  <si>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</si>
  <si>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</si>
  <si>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</si>
  <si>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</si>
  <si>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</si>
  <si>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</si>
  <si>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</si>
  <si>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</si>
  <si>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</si>
  <si>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</si>
  <si>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</si>
  <si>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</si>
  <si>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</si>
  <si>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</si>
  <si>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</si>
  <si>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平成28年度</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</si>
  <si>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</si>
  <si>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</si>
  <si>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</si>
  <si>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　国家安全保障会議決定・閣議決定）</t>
  </si>
  <si>
    <t>-</t>
  </si>
  <si>
    <t>航空機購入費</t>
  </si>
  <si>
    <t>機</t>
  </si>
  <si>
    <t>空中給油所要に対応し得る空中給油・輸送機（ＫＣ－４６Ａ）の配備</t>
  </si>
  <si>
    <t>空中給油所要に応じ得る部隊配備機数</t>
  </si>
  <si>
    <t>空中給油・輸送機（ＫＣ－４６Ａ）の契約機数</t>
  </si>
  <si>
    <t>機体取得に必要な経費（Ｘ）/契約機数（Ｙ）　　　　　　　　　　　　　</t>
    <phoneticPr fontId="5"/>
  </si>
  <si>
    <t>百万円/機</t>
  </si>
  <si>
    <t>Ｘ/Ｙ</t>
    <phoneticPr fontId="5"/>
  </si>
  <si>
    <t>160/4</t>
  </si>
  <si>
    <t>／　</t>
    <phoneticPr fontId="5"/>
  </si>
  <si>
    <t>１６</t>
  </si>
  <si>
    <t>28-001</t>
  </si>
  <si>
    <t>0051</t>
  </si>
  <si>
    <t>0049</t>
  </si>
  <si>
    <t>○</t>
  </si>
  <si>
    <t>公共調達の改革</t>
    <phoneticPr fontId="5"/>
  </si>
  <si>
    <t>https://www5.cao.go.jp/keizai-shimon/kaigi/special/reform/031223_divided/report_211223_2_2.pdf</t>
    <phoneticPr fontId="5"/>
  </si>
  <si>
    <t>111ページ　５－６公共調達の改革　5.a</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</si>
  <si>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</si>
  <si>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</si>
  <si>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t>
    <phoneticPr fontId="5"/>
  </si>
  <si>
    <t>戦闘機部隊等が我が国周辺の広大な空域において、各種作戦を持続的かつ柔軟に実施し得る態勢を構築するため、空中給油・輸送機（ＫＣ－４６Ａ）を整備する。</t>
    <phoneticPr fontId="5"/>
  </si>
  <si>
    <t>各種作戦を持続的かつ柔軟に実施し得る態勢を構築するため、空中給油・輸送機（ＫＣ－４６Ａ）を整備する。</t>
    <phoneticPr fontId="5"/>
  </si>
  <si>
    <t>空中給油・輸送機（ＫＣ－４６Ａ）は、戦闘機等に対し空中給油が実施できるほか、人員及び貨物を輸送する能力を保持している。
本事業においては、空中給油・輸送機（ＫＣ－４６Ａ）を必要数取得するとともに、その導入及び運用に必要な後方支援体制の整備等を行う。</t>
    <phoneticPr fontId="5"/>
  </si>
  <si>
    <t>空中給油並びに、人員及び貨物輸送能力の保持</t>
    <rPh sb="0" eb="2">
      <t>クウチュウ</t>
    </rPh>
    <rPh sb="2" eb="4">
      <t>キュウユ</t>
    </rPh>
    <rPh sb="4" eb="5">
      <t>ナラ</t>
    </rPh>
    <rPh sb="19" eb="21">
      <t>ホジ</t>
    </rPh>
    <phoneticPr fontId="5"/>
  </si>
  <si>
    <t>本事業は、空中給油・輸送機（ＫＣ－４６Ａ）を取得し、戦闘機部隊等が我が国周辺の広大な空域において各種作戦を持続的かつ柔軟に実施し得る態勢を構築することが目標であることから、定量的な目標の設定は困難</t>
    <phoneticPr fontId="5"/>
  </si>
  <si>
    <t>防衛</t>
  </si>
  <si>
    <t>空中給油・輸送機（ＫＣ－４６Ａ）の取得</t>
    <phoneticPr fontId="5"/>
  </si>
  <si>
    <t>-</t>
    <phoneticPr fontId="5"/>
  </si>
  <si>
    <t>-</t>
    <phoneticPr fontId="5"/>
  </si>
  <si>
    <t>0</t>
    <phoneticPr fontId="5"/>
  </si>
  <si>
    <t>戦闘機部隊等が我が国周辺の広大な空域において、各種作戦を持続的かつ柔軟に実施し得る態勢を構築するため空中給油・輸送機（ＫＣ－４６Ａ）を取得する事業であり必要不可欠なものである。</t>
    <rPh sb="7" eb="8">
      <t>ワ</t>
    </rPh>
    <rPh sb="9" eb="10">
      <t>クニ</t>
    </rPh>
    <rPh sb="10" eb="12">
      <t>シュウヘン</t>
    </rPh>
    <phoneticPr fontId="5"/>
  </si>
  <si>
    <t>戦闘機部隊等が我が国周辺の広大な空域において、各種作戦を持続的かつ柔軟に実施し得る態勢を構築する防衛に関する事業であり、地方自治体、民間等に委ねることはできない。</t>
    <rPh sb="7" eb="8">
      <t>ワ</t>
    </rPh>
    <rPh sb="9" eb="10">
      <t>クニ</t>
    </rPh>
    <rPh sb="10" eb="12">
      <t>シュウヘン</t>
    </rPh>
    <phoneticPr fontId="5"/>
  </si>
  <si>
    <t>我が国の防衛力及び各種事態対処能力を向上させるための事業であり、政策体系の中で優先度の高い事業である。</t>
    <rPh sb="4" eb="6">
      <t>ボウエイ</t>
    </rPh>
    <rPh sb="9" eb="11">
      <t>カクシュ</t>
    </rPh>
    <rPh sb="11" eb="13">
      <t>ジタイ</t>
    </rPh>
    <phoneticPr fontId="5"/>
  </si>
  <si>
    <t>無</t>
  </si>
  <si>
    <t>有</t>
  </si>
  <si>
    <t>‐</t>
  </si>
  <si>
    <t>最新の見積りや過去の実績を踏まえており妥当である。</t>
    <rPh sb="0" eb="2">
      <t>サイシン</t>
    </rPh>
    <rPh sb="3" eb="5">
      <t>ミツモリ</t>
    </rPh>
    <rPh sb="7" eb="9">
      <t>カコ</t>
    </rPh>
    <rPh sb="10" eb="12">
      <t>ジッセキ</t>
    </rPh>
    <rPh sb="13" eb="14">
      <t>フ</t>
    </rPh>
    <rPh sb="19" eb="21">
      <t>ダトウ</t>
    </rPh>
    <phoneticPr fontId="5"/>
  </si>
  <si>
    <t>真に必要なものに限定している。</t>
    <rPh sb="0" eb="1">
      <t>シン</t>
    </rPh>
    <rPh sb="2" eb="4">
      <t>ヒツヨウ</t>
    </rPh>
    <rPh sb="8" eb="10">
      <t>ゲンテイ</t>
    </rPh>
    <phoneticPr fontId="5"/>
  </si>
  <si>
    <t>米空軍の取得時期に合わせた調達を行うことにより、機体取得に係る経費の低減を図っている。</t>
    <rPh sb="0" eb="3">
      <t>ベイクウグン</t>
    </rPh>
    <rPh sb="4" eb="6">
      <t>シュトク</t>
    </rPh>
    <rPh sb="6" eb="8">
      <t>ジキ</t>
    </rPh>
    <rPh sb="9" eb="10">
      <t>ア</t>
    </rPh>
    <rPh sb="13" eb="15">
      <t>チョウタツ</t>
    </rPh>
    <rPh sb="16" eb="17">
      <t>オコナ</t>
    </rPh>
    <rPh sb="24" eb="26">
      <t>キタイ</t>
    </rPh>
    <rPh sb="26" eb="28">
      <t>シュトク</t>
    </rPh>
    <rPh sb="29" eb="30">
      <t>カカ</t>
    </rPh>
    <rPh sb="31" eb="33">
      <t>ケイヒ</t>
    </rPh>
    <rPh sb="34" eb="36">
      <t>テイゲン</t>
    </rPh>
    <rPh sb="37" eb="38">
      <t>ハカ</t>
    </rPh>
    <phoneticPr fontId="5"/>
  </si>
  <si>
    <t>-</t>
    <phoneticPr fontId="5"/>
  </si>
  <si>
    <t>設定した成果目標に見合った成果実績となっている。</t>
    <rPh sb="0" eb="2">
      <t>セッテイ</t>
    </rPh>
    <rPh sb="4" eb="6">
      <t>セイカ</t>
    </rPh>
    <rPh sb="6" eb="8">
      <t>モクヒョウ</t>
    </rPh>
    <rPh sb="9" eb="11">
      <t>ミア</t>
    </rPh>
    <rPh sb="13" eb="15">
      <t>セイカ</t>
    </rPh>
    <rPh sb="15" eb="17">
      <t>ジッセキ</t>
    </rPh>
    <phoneticPr fontId="5"/>
  </si>
  <si>
    <t>比較する他の手段・方法はなく代替性のない事業である。</t>
    <phoneticPr fontId="5"/>
  </si>
  <si>
    <t>活動実績は見込みに見合ったものとなっている。</t>
    <phoneticPr fontId="5"/>
  </si>
  <si>
    <t>航空機購入費</t>
    <rPh sb="0" eb="3">
      <t>コウクウキ</t>
    </rPh>
    <rPh sb="3" eb="5">
      <t>コウニュウ</t>
    </rPh>
    <rPh sb="5" eb="6">
      <t>ヒ</t>
    </rPh>
    <phoneticPr fontId="5"/>
  </si>
  <si>
    <t>ＫＣ－４６Ａの取得に係る費用</t>
    <rPh sb="7" eb="9">
      <t>シュトク</t>
    </rPh>
    <rPh sb="10" eb="11">
      <t>カカ</t>
    </rPh>
    <rPh sb="12" eb="14">
      <t>ヒヨウ</t>
    </rPh>
    <phoneticPr fontId="5"/>
  </si>
  <si>
    <t>米空軍省</t>
    <rPh sb="0" eb="3">
      <t>ベイクウグン</t>
    </rPh>
    <rPh sb="3" eb="4">
      <t>ショウ</t>
    </rPh>
    <phoneticPr fontId="5"/>
  </si>
  <si>
    <t>A</t>
  </si>
  <si>
    <t>米空軍省</t>
    <phoneticPr fontId="5"/>
  </si>
  <si>
    <t>ＦＭＳ調達であるため</t>
    <phoneticPr fontId="5"/>
  </si>
  <si>
    <t>-</t>
    <phoneticPr fontId="5"/>
  </si>
  <si>
    <t>ＫＣ－４６Ａの取得に係る費用</t>
    <rPh sb="7" eb="9">
      <t>シュトク</t>
    </rPh>
    <rPh sb="10" eb="11">
      <t>カカワ</t>
    </rPh>
    <rPh sb="12" eb="14">
      <t>ヒヨウ</t>
    </rPh>
    <phoneticPr fontId="5"/>
  </si>
  <si>
    <t>戦闘機部隊等が我が国周辺の広大な空域において各種作戦を持続的かつ柔軟に実施し得る態勢を構築することを目標とし、令和３年度に空中給油・輸送機（ＫＣ－４６Ａ）２機を部隊配備した。</t>
    <rPh sb="78" eb="79">
      <t>キ</t>
    </rPh>
    <rPh sb="80" eb="82">
      <t>ブタイ</t>
    </rPh>
    <rPh sb="82" eb="84">
      <t>ハイビ</t>
    </rPh>
    <phoneticPr fontId="5"/>
  </si>
  <si>
    <t>本事業により取得された空中給油・輸送機（ＫＣ－４６Ａ）については、部隊において活用されている。</t>
    <rPh sb="11" eb="13">
      <t>クウチュウ</t>
    </rPh>
    <rPh sb="13" eb="15">
      <t>キュウユ</t>
    </rPh>
    <rPh sb="16" eb="19">
      <t>ユソウキ</t>
    </rPh>
    <phoneticPr fontId="5"/>
  </si>
  <si>
    <t>【１　必要性】
　戦闘機部隊等が我が国周辺の広大な空域において各種作戦を持続的かつ柔軟に実施し得る態勢を構築するため、空中給油・輸送機（ＫＣ－４６Ａ）を取得する必要がある。
【２　効率性】
　米空軍の取得時期に合わせた調達を実施することにより、経費の低減を図っている。また、ＦＭＳ調達において米国と密に調整し取得価格の抑制に努めている。
【３　有効性】
　現有のＫＣ－７６７の４機態勢では、戦闘機部隊等に対する実効的な空中給油支援能力は限定的であり、島嶼部に対する攻撃への対応を始め、各種事態における実効的な抑止及び対処を実現する上で前提となる航空優勢の獲得及び継続的な維持を図る上では、本事業の推進が有効である。
【４　総合評価】
　本事業については、戦闘機部隊等が各種作戦を持続的かつ柔軟に実施し得る態勢を構築するために必要であり、機体の取得に際しては米空軍の取得時期に合わせた調達を実施することにより効率化を図っている。引き続き、執行にあたっては、より経済的な取得方法を追求し、経費の節減を図るべきである。</t>
    <rPh sb="218" eb="221">
      <t>ゲンテイテキ</t>
    </rPh>
    <rPh sb="288" eb="289">
      <t>ハカ</t>
    </rPh>
    <rPh sb="290" eb="291">
      <t>ウエ</t>
    </rPh>
    <rPh sb="298" eb="300">
      <t>スイシン</t>
    </rPh>
    <rPh sb="438" eb="440">
      <t>ツイキュウ</t>
    </rPh>
    <phoneticPr fontId="5"/>
  </si>
  <si>
    <t>引き続き、効果的かつ効率的な取得等を追求し、経費節減に努めていく。</t>
    <rPh sb="0" eb="1">
      <t>ヒ</t>
    </rPh>
    <rPh sb="2" eb="3">
      <t>ツヅ</t>
    </rPh>
    <rPh sb="14" eb="16">
      <t>シュトク</t>
    </rPh>
    <rPh sb="16" eb="17">
      <t>トウ</t>
    </rPh>
    <rPh sb="18" eb="20">
      <t>ツイキュウ</t>
    </rPh>
    <rPh sb="22" eb="24">
      <t>ケイヒ</t>
    </rPh>
    <rPh sb="27" eb="28">
      <t>ツト</t>
    </rPh>
    <phoneticPr fontId="5"/>
  </si>
  <si>
    <t>-</t>
    <phoneticPr fontId="5"/>
  </si>
  <si>
    <t>①https://www.mod.go.jp/j/approach/hyouka/seisaku/2021/pdf/R03_bunseki_02.pdf
②https://www.mod.go.jp/j/approach/hyouka/seisaku/2021/pdf/R03_bunseki_10.pdf</t>
    <phoneticPr fontId="5"/>
  </si>
  <si>
    <t>①１５ページ
②７ページ</t>
    <phoneticPr fontId="5"/>
  </si>
  <si>
    <t>-</t>
    <phoneticPr fontId="5"/>
  </si>
  <si>
    <t>A.米空軍省</t>
    <rPh sb="2" eb="5">
      <t>ベイクウグン</t>
    </rPh>
    <rPh sb="5" eb="6">
      <t>ショウ</t>
    </rPh>
    <phoneticPr fontId="5"/>
  </si>
  <si>
    <t>ＫＣ－４６Ａの取得に係る費用</t>
    <phoneticPr fontId="5"/>
  </si>
  <si>
    <t>-</t>
    <phoneticPr fontId="5"/>
  </si>
  <si>
    <t>・外部有識者の所見を踏まえて、適切に対応されたい。</t>
    <phoneticPr fontId="5"/>
  </si>
  <si>
    <t>・KC-767との共通整備機材・部品の利活用をしていることや、不用装備品からの部品転用等の効率化施策を行っている点について、レビューシートに記載し、効率化に取り組んでいること発信すべき。
・中古機を改造するという選択肢がなく、当該機のFMS調達に至った理由をレビューシート上で説明されたい。</t>
    <phoneticPr fontId="5"/>
  </si>
  <si>
    <t>年度に応じて取得する数量が変動するため。</t>
    <phoneticPr fontId="5"/>
  </si>
  <si>
    <t>　空中給油・輸送機（ＫＣ－４６Ａ）を取得するためには、米国の管理上ＦＭＳ調達によらなければならないため、契約予定相手方は、米国政府となる。
※FMS（foreign military sales）</t>
    <phoneticPr fontId="5"/>
  </si>
  <si>
    <t>・既保有の空中給油・輸送機（ＫＣ－７６７）と共通の整備器材や部品を利活用している。また、不用となった装備品からの部品の転用による経費節減については、今後、費用対効果を見据えながら検討を行う。
・当該機は、平成２７年度に新たな空中給油・輸送機として機種選定し、平成２８年度以降、取得しているものであり、その取得は、米国の管理上ＦＭＳ調達によらなければならない。</t>
    <rPh sb="102" eb="104">
      <t>ヘイセイ</t>
    </rPh>
    <rPh sb="106" eb="108">
      <t>ネンド</t>
    </rPh>
    <rPh sb="109" eb="110">
      <t>アラ</t>
    </rPh>
    <rPh sb="112" eb="114">
      <t>クウチュウ</t>
    </rPh>
    <rPh sb="114" eb="116">
      <t>キュウユ</t>
    </rPh>
    <rPh sb="117" eb="120">
      <t>ユソウキ</t>
    </rPh>
    <rPh sb="123" eb="125">
      <t>キシュ</t>
    </rPh>
    <rPh sb="125" eb="127">
      <t>センテイ</t>
    </rPh>
    <rPh sb="129" eb="131">
      <t>ヘイセイ</t>
    </rPh>
    <rPh sb="133" eb="135">
      <t>ネンド</t>
    </rPh>
    <rPh sb="135" eb="137">
      <t>イコウ</t>
    </rPh>
    <rPh sb="138" eb="140">
      <t>シュトク</t>
    </rPh>
    <rPh sb="152" eb="154">
      <t>シュトク</t>
    </rPh>
    <phoneticPr fontId="5"/>
  </si>
  <si>
    <t>米空軍省</t>
    <phoneticPr fontId="5"/>
  </si>
  <si>
    <t>-</t>
    <phoneticPr fontId="5"/>
  </si>
  <si>
    <t>国庫債務負担行為等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</si>
</sst>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175601</xdr:colOff>
      <xdr:row>270</xdr:row>
      <xdr:rowOff>0</xdr:rowOff>
    </xdr:from>
    <xdr:to>
      <xdr:col>30</xdr:col>
      <xdr:colOff>39260</xdr:colOff>
      <xdr:row>272</xdr:row>
      <xdr:rowOff>156205</xdr:rowOff>
    </xdr:to>
    <xdr:sp macro="" textlink="">
      <xdr:nvSpPr>
        <xdr:cNvPr id="11" name="Text Box 127">
          <a:extLst>
            <a:ext uri="{FF2B5EF4-FFF2-40B4-BE49-F238E27FC236}">
              <a16:creationId xmlns:a16="http://schemas.microsoft.com/office/drawing/2014/main" id="{C7E51159-0418-4452-B799-D9CFA26427A0}"/>
            </a:ext>
          </a:extLst>
        </xdr:cNvPr>
        <xdr:cNvSpPr txBox="1">
          <a:spLocks noChangeArrowheads="1"/>
        </xdr:cNvSpPr>
      </xdr:nvSpPr>
      <xdr:spPr bwMode="auto">
        <a:xfrm>
          <a:off x="2230013" y="42051941"/>
          <a:ext cx="3412188" cy="87338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r>
            <a:rPr lang="ja-JP" altLang="en-US" sz="1400" b="0" i="0" u="none" strike="noStrike" baseline="0">
              <a:solidFill>
                <a:srgbClr val="000000"/>
              </a:solidFill>
              <a:latin typeface="ＭＳ Ｐゴシック"/>
              <a:ea typeface="ＭＳ Ｐゴシック"/>
            </a:rPr>
            <a:t>２６</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０１６．５百万円</a:t>
          </a:r>
        </a:p>
      </xdr:txBody>
    </xdr:sp>
    <xdr:clientData/>
  </xdr:twoCellAnchor>
  <xdr:twoCellAnchor>
    <xdr:from>
      <xdr:col>21</xdr:col>
      <xdr:colOff>21688</xdr:colOff>
      <xdr:row>272</xdr:row>
      <xdr:rowOff>259536</xdr:rowOff>
    </xdr:from>
    <xdr:to>
      <xdr:col>21</xdr:col>
      <xdr:colOff>21688</xdr:colOff>
      <xdr:row>275</xdr:row>
      <xdr:rowOff>188170</xdr:rowOff>
    </xdr:to>
    <xdr:cxnSp macro="">
      <xdr:nvCxnSpPr>
        <xdr:cNvPr id="12" name="直線矢印コネクタ 11">
          <a:extLst>
            <a:ext uri="{FF2B5EF4-FFF2-40B4-BE49-F238E27FC236}">
              <a16:creationId xmlns:a16="http://schemas.microsoft.com/office/drawing/2014/main" id="{8F0ECD21-2E97-450E-B7C1-B68F0512A8E9}"/>
            </a:ext>
          </a:extLst>
        </xdr:cNvPr>
        <xdr:cNvCxnSpPr/>
      </xdr:nvCxnSpPr>
      <xdr:spPr>
        <a:xfrm>
          <a:off x="3943747" y="43028654"/>
          <a:ext cx="0" cy="9969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70155</xdr:colOff>
      <xdr:row>275</xdr:row>
      <xdr:rowOff>228991</xdr:rowOff>
    </xdr:from>
    <xdr:to>
      <xdr:col>26</xdr:col>
      <xdr:colOff>177608</xdr:colOff>
      <xdr:row>277</xdr:row>
      <xdr:rowOff>276055</xdr:rowOff>
    </xdr:to>
    <xdr:sp macro="" textlink="">
      <xdr:nvSpPr>
        <xdr:cNvPr id="14" name="Text Box 136">
          <a:extLst>
            <a:ext uri="{FF2B5EF4-FFF2-40B4-BE49-F238E27FC236}">
              <a16:creationId xmlns:a16="http://schemas.microsoft.com/office/drawing/2014/main" id="{41F7B048-3B6C-40F6-81BB-C7040DDE3D1A}"/>
            </a:ext>
          </a:extLst>
        </xdr:cNvPr>
        <xdr:cNvSpPr txBox="1">
          <a:spLocks noChangeArrowheads="1"/>
        </xdr:cNvSpPr>
      </xdr:nvSpPr>
      <xdr:spPr bwMode="auto">
        <a:xfrm>
          <a:off x="2871626" y="44066403"/>
          <a:ext cx="2161864" cy="75677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米空軍省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２６</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０１６．５百万円</a:t>
          </a:r>
        </a:p>
      </xdr:txBody>
    </xdr:sp>
    <xdr:clientData/>
  </xdr:twoCellAnchor>
  <xdr:twoCellAnchor>
    <xdr:from>
      <xdr:col>30</xdr:col>
      <xdr:colOff>95719</xdr:colOff>
      <xdr:row>271</xdr:row>
      <xdr:rowOff>37339</xdr:rowOff>
    </xdr:from>
    <xdr:to>
      <xdr:col>45</xdr:col>
      <xdr:colOff>117846</xdr:colOff>
      <xdr:row>272</xdr:row>
      <xdr:rowOff>48231</xdr:rowOff>
    </xdr:to>
    <xdr:sp macro="" textlink="">
      <xdr:nvSpPr>
        <xdr:cNvPr id="15" name="Text Box 148">
          <a:extLst>
            <a:ext uri="{FF2B5EF4-FFF2-40B4-BE49-F238E27FC236}">
              <a16:creationId xmlns:a16="http://schemas.microsoft.com/office/drawing/2014/main" id="{8E754A74-5D10-4FE2-B2C8-49460E980F99}"/>
            </a:ext>
          </a:extLst>
        </xdr:cNvPr>
        <xdr:cNvSpPr txBox="1">
          <a:spLocks noChangeArrowheads="1"/>
        </xdr:cNvSpPr>
      </xdr:nvSpPr>
      <xdr:spPr bwMode="auto">
        <a:xfrm>
          <a:off x="5698660" y="42447868"/>
          <a:ext cx="2823598" cy="369481"/>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〔空中給油・輸送機の取得に要する費用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27</xdr:col>
      <xdr:colOff>40528</xdr:colOff>
      <xdr:row>276</xdr:row>
      <xdr:rowOff>104588</xdr:rowOff>
    </xdr:from>
    <xdr:to>
      <xdr:col>38</xdr:col>
      <xdr:colOff>130402</xdr:colOff>
      <xdr:row>277</xdr:row>
      <xdr:rowOff>67085</xdr:rowOff>
    </xdr:to>
    <xdr:sp macro="" textlink="">
      <xdr:nvSpPr>
        <xdr:cNvPr id="17" name="Text Box 134">
          <a:extLst>
            <a:ext uri="{FF2B5EF4-FFF2-40B4-BE49-F238E27FC236}">
              <a16:creationId xmlns:a16="http://schemas.microsoft.com/office/drawing/2014/main" id="{F8EFD2E5-9149-4C39-BE71-01B95BFDC36C}"/>
            </a:ext>
          </a:extLst>
        </xdr:cNvPr>
        <xdr:cNvSpPr txBox="1">
          <a:spLocks noChangeArrowheads="1"/>
        </xdr:cNvSpPr>
      </xdr:nvSpPr>
      <xdr:spPr bwMode="auto">
        <a:xfrm>
          <a:off x="5486587" y="47184235"/>
          <a:ext cx="2308639" cy="321085"/>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K275" sqref="K2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643</v>
      </c>
      <c r="AK2" s="835"/>
      <c r="AL2" s="835"/>
      <c r="AM2" s="835"/>
      <c r="AN2" s="75" t="s">
        <v>285</v>
      </c>
      <c r="AO2" s="835">
        <v>21</v>
      </c>
      <c r="AP2" s="835"/>
      <c r="AQ2" s="835"/>
      <c r="AR2" s="76" t="s">
        <v>285</v>
      </c>
      <c r="AS2" s="836">
        <v>168</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644</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610</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国土強靱化施策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防衛関係</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638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640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13007</v>
      </c>
      <c r="Q13" s="699"/>
      <c r="R13" s="699"/>
      <c r="S13" s="699"/>
      <c r="T13" s="699"/>
      <c r="U13" s="699"/>
      <c r="V13" s="700"/>
      <c r="W13" s="698">
        <v>160</v>
      </c>
      <c r="X13" s="699"/>
      <c r="Y13" s="699"/>
      <c r="Z13" s="699"/>
      <c r="AA13" s="699"/>
      <c r="AB13" s="699"/>
      <c r="AC13" s="700"/>
      <c r="AD13" s="698">
        <v>26016</v>
      </c>
      <c r="AE13" s="699"/>
      <c r="AF13" s="699"/>
      <c r="AG13" s="699"/>
      <c r="AH13" s="699"/>
      <c r="AI13" s="699"/>
      <c r="AJ13" s="700"/>
      <c r="AK13" s="698">
        <v>12443</v>
      </c>
      <c r="AL13" s="699"/>
      <c r="AM13" s="699"/>
      <c r="AN13" s="699"/>
      <c r="AO13" s="699"/>
      <c r="AP13" s="699"/>
      <c r="AQ13" s="700"/>
      <c r="AR13" s="735">
        <v>89165</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v>17163</v>
      </c>
      <c r="Q14" s="699"/>
      <c r="R14" s="699"/>
      <c r="S14" s="699"/>
      <c r="T14" s="699"/>
      <c r="U14" s="699"/>
      <c r="V14" s="700"/>
      <c r="W14" s="698" t="s">
        <v>616</v>
      </c>
      <c r="X14" s="699"/>
      <c r="Y14" s="699"/>
      <c r="Z14" s="699"/>
      <c r="AA14" s="699"/>
      <c r="AB14" s="699"/>
      <c r="AC14" s="700"/>
      <c r="AD14" s="698" t="s">
        <v>616</v>
      </c>
      <c r="AE14" s="699"/>
      <c r="AF14" s="699"/>
      <c r="AG14" s="699"/>
      <c r="AH14" s="699"/>
      <c r="AI14" s="699"/>
      <c r="AJ14" s="700"/>
      <c r="AK14" s="698" t="s">
        <v>645</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616</v>
      </c>
      <c r="Q15" s="699"/>
      <c r="R15" s="699"/>
      <c r="S15" s="699"/>
      <c r="T15" s="699"/>
      <c r="U15" s="699"/>
      <c r="V15" s="700"/>
      <c r="W15" s="698" t="s">
        <v>616</v>
      </c>
      <c r="X15" s="699"/>
      <c r="Y15" s="699"/>
      <c r="Z15" s="699"/>
      <c r="AA15" s="699"/>
      <c r="AB15" s="699"/>
      <c r="AC15" s="700"/>
      <c r="AD15" s="698" t="s">
        <v>616</v>
      </c>
      <c r="AE15" s="699"/>
      <c r="AF15" s="699"/>
      <c r="AG15" s="699"/>
      <c r="AH15" s="699"/>
      <c r="AI15" s="699"/>
      <c r="AJ15" s="700"/>
      <c r="AK15" s="698" t="s">
        <v>645</v>
      </c>
      <c r="AL15" s="699"/>
      <c r="AM15" s="699"/>
      <c r="AN15" s="699"/>
      <c r="AO15" s="699"/>
      <c r="AP15" s="699"/>
      <c r="AQ15" s="700"/>
      <c r="AR15" s="698" t="s">
        <v>673</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616</v>
      </c>
      <c r="Q16" s="699"/>
      <c r="R16" s="699"/>
      <c r="S16" s="699"/>
      <c r="T16" s="699"/>
      <c r="U16" s="699"/>
      <c r="V16" s="700"/>
      <c r="W16" s="698" t="s">
        <v>616</v>
      </c>
      <c r="X16" s="699"/>
      <c r="Y16" s="699"/>
      <c r="Z16" s="699"/>
      <c r="AA16" s="699"/>
      <c r="AB16" s="699"/>
      <c r="AC16" s="700"/>
      <c r="AD16" s="698" t="s">
        <v>616</v>
      </c>
      <c r="AE16" s="699"/>
      <c r="AF16" s="699"/>
      <c r="AG16" s="699"/>
      <c r="AH16" s="699"/>
      <c r="AI16" s="699"/>
      <c r="AJ16" s="700"/>
      <c r="AK16" s="698" t="s">
        <v>645</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616</v>
      </c>
      <c r="Q17" s="699"/>
      <c r="R17" s="699"/>
      <c r="S17" s="699"/>
      <c r="T17" s="699"/>
      <c r="U17" s="699"/>
      <c r="V17" s="700"/>
      <c r="W17" s="698" t="s">
        <v>616</v>
      </c>
      <c r="X17" s="699"/>
      <c r="Y17" s="699"/>
      <c r="Z17" s="699"/>
      <c r="AA17" s="699"/>
      <c r="AB17" s="699"/>
      <c r="AC17" s="700"/>
      <c r="AD17" s="698" t="s">
        <v>616</v>
      </c>
      <c r="AE17" s="699"/>
      <c r="AF17" s="699"/>
      <c r="AG17" s="699"/>
      <c r="AH17" s="699"/>
      <c r="AI17" s="699"/>
      <c r="AJ17" s="700"/>
      <c r="AK17" s="698" t="s">
        <v>645</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30170</v>
      </c>
      <c r="Q18" s="779"/>
      <c r="R18" s="779"/>
      <c r="S18" s="779"/>
      <c r="T18" s="779"/>
      <c r="U18" s="779"/>
      <c r="V18" s="780"/>
      <c r="W18" s="778">
        <f>SUM(W13:AC17)</f>
        <v>160</v>
      </c>
      <c r="X18" s="779"/>
      <c r="Y18" s="779"/>
      <c r="Z18" s="779"/>
      <c r="AA18" s="779"/>
      <c r="AB18" s="779"/>
      <c r="AC18" s="780"/>
      <c r="AD18" s="778">
        <f>SUM(AD13:AJ17)</f>
        <v>26016</v>
      </c>
      <c r="AE18" s="779"/>
      <c r="AF18" s="779"/>
      <c r="AG18" s="779"/>
      <c r="AH18" s="779"/>
      <c r="AI18" s="779"/>
      <c r="AJ18" s="780"/>
      <c r="AK18" s="778">
        <f>SUM(AK13:AQ17)</f>
        <v>12443</v>
      </c>
      <c r="AL18" s="779"/>
      <c r="AM18" s="779"/>
      <c r="AN18" s="779"/>
      <c r="AO18" s="779"/>
      <c r="AP18" s="779"/>
      <c r="AQ18" s="780"/>
      <c r="AR18" s="778">
        <f>SUM(AR13:AX17)</f>
        <v>89165</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30178</v>
      </c>
      <c r="Q19" s="699"/>
      <c r="R19" s="699"/>
      <c r="S19" s="699"/>
      <c r="T19" s="699"/>
      <c r="U19" s="699"/>
      <c r="V19" s="700"/>
      <c r="W19" s="698">
        <v>160</v>
      </c>
      <c r="X19" s="699"/>
      <c r="Y19" s="699"/>
      <c r="Z19" s="699"/>
      <c r="AA19" s="699"/>
      <c r="AB19" s="699"/>
      <c r="AC19" s="700"/>
      <c r="AD19" s="698">
        <v>26016</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1.0002651640702684</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1.0002651640702684</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617</v>
      </c>
      <c r="H23" s="733"/>
      <c r="I23" s="733"/>
      <c r="J23" s="733"/>
      <c r="K23" s="733"/>
      <c r="L23" s="733"/>
      <c r="M23" s="733"/>
      <c r="N23" s="733"/>
      <c r="O23" s="734"/>
      <c r="P23" s="735">
        <v>12443</v>
      </c>
      <c r="Q23" s="736"/>
      <c r="R23" s="736"/>
      <c r="S23" s="736"/>
      <c r="T23" s="736"/>
      <c r="U23" s="736"/>
      <c r="V23" s="737"/>
      <c r="W23" s="735">
        <f>AR13</f>
        <v>89165</v>
      </c>
      <c r="X23" s="736"/>
      <c r="Y23" s="736"/>
      <c r="Z23" s="736"/>
      <c r="AA23" s="736"/>
      <c r="AB23" s="736"/>
      <c r="AC23" s="737"/>
      <c r="AD23" s="738" t="s">
        <v>682</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616</v>
      </c>
      <c r="H24" s="702"/>
      <c r="I24" s="702"/>
      <c r="J24" s="702"/>
      <c r="K24" s="702"/>
      <c r="L24" s="702"/>
      <c r="M24" s="702"/>
      <c r="N24" s="702"/>
      <c r="O24" s="703"/>
      <c r="P24" s="698" t="s">
        <v>637</v>
      </c>
      <c r="Q24" s="699"/>
      <c r="R24" s="699"/>
      <c r="S24" s="699"/>
      <c r="T24" s="699"/>
      <c r="U24" s="699"/>
      <c r="V24" s="700"/>
      <c r="W24" s="698" t="s">
        <v>637</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616</v>
      </c>
      <c r="H25" s="702"/>
      <c r="I25" s="702"/>
      <c r="J25" s="702"/>
      <c r="K25" s="702"/>
      <c r="L25" s="702"/>
      <c r="M25" s="702"/>
      <c r="N25" s="702"/>
      <c r="O25" s="703"/>
      <c r="P25" s="698" t="s">
        <v>637</v>
      </c>
      <c r="Q25" s="699"/>
      <c r="R25" s="699"/>
      <c r="S25" s="699"/>
      <c r="T25" s="699"/>
      <c r="U25" s="699"/>
      <c r="V25" s="700"/>
      <c r="W25" s="698" t="s">
        <v>637</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616</v>
      </c>
      <c r="H26" s="702"/>
      <c r="I26" s="702"/>
      <c r="J26" s="702"/>
      <c r="K26" s="702"/>
      <c r="L26" s="702"/>
      <c r="M26" s="702"/>
      <c r="N26" s="702"/>
      <c r="O26" s="703"/>
      <c r="P26" s="698" t="s">
        <v>637</v>
      </c>
      <c r="Q26" s="699"/>
      <c r="R26" s="699"/>
      <c r="S26" s="699"/>
      <c r="T26" s="699"/>
      <c r="U26" s="699"/>
      <c r="V26" s="700"/>
      <c r="W26" s="698" t="s">
        <v>637</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7"/>
      <c r="B27" s="708"/>
      <c r="C27" s="708"/>
      <c r="D27" s="708"/>
      <c r="E27" s="708"/>
      <c r="F27" s="709"/>
      <c r="G27" s="701" t="s">
        <v>616</v>
      </c>
      <c r="H27" s="702"/>
      <c r="I27" s="702"/>
      <c r="J27" s="702"/>
      <c r="K27" s="702"/>
      <c r="L27" s="702"/>
      <c r="M27" s="702"/>
      <c r="N27" s="702"/>
      <c r="O27" s="703"/>
      <c r="P27" s="698" t="s">
        <v>637</v>
      </c>
      <c r="Q27" s="699"/>
      <c r="R27" s="699"/>
      <c r="S27" s="699"/>
      <c r="T27" s="699"/>
      <c r="U27" s="699"/>
      <c r="V27" s="700"/>
      <c r="W27" s="698" t="s">
        <v>637</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07"/>
      <c r="B28" s="708"/>
      <c r="C28" s="708"/>
      <c r="D28" s="708"/>
      <c r="E28" s="708"/>
      <c r="F28" s="709"/>
      <c r="G28" s="752" t="s">
        <v>679</v>
      </c>
      <c r="H28" s="753"/>
      <c r="I28" s="753"/>
      <c r="J28" s="753"/>
      <c r="K28" s="753"/>
      <c r="L28" s="753"/>
      <c r="M28" s="753"/>
      <c r="N28" s="753"/>
      <c r="O28" s="754"/>
      <c r="P28" s="755" t="s">
        <v>679</v>
      </c>
      <c r="Q28" s="756"/>
      <c r="R28" s="756"/>
      <c r="S28" s="756"/>
      <c r="T28" s="756"/>
      <c r="U28" s="756"/>
      <c r="V28" s="757"/>
      <c r="W28" s="755" t="s">
        <v>679</v>
      </c>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12443</v>
      </c>
      <c r="Q29" s="721"/>
      <c r="R29" s="721"/>
      <c r="S29" s="721"/>
      <c r="T29" s="721"/>
      <c r="U29" s="721"/>
      <c r="V29" s="722"/>
      <c r="W29" s="723">
        <f>AR13</f>
        <v>89165</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639</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641</v>
      </c>
      <c r="H32" s="635"/>
      <c r="I32" s="635"/>
      <c r="J32" s="635"/>
      <c r="K32" s="635"/>
      <c r="L32" s="635"/>
      <c r="M32" s="635"/>
      <c r="N32" s="635"/>
      <c r="O32" s="635"/>
      <c r="P32" s="638" t="s">
        <v>621</v>
      </c>
      <c r="Q32" s="639"/>
      <c r="R32" s="639"/>
      <c r="S32" s="639"/>
      <c r="T32" s="639"/>
      <c r="U32" s="639"/>
      <c r="V32" s="639"/>
      <c r="W32" s="639"/>
      <c r="X32" s="640"/>
      <c r="Y32" s="644" t="s">
        <v>51</v>
      </c>
      <c r="Z32" s="645"/>
      <c r="AA32" s="646"/>
      <c r="AB32" s="647" t="s">
        <v>618</v>
      </c>
      <c r="AC32" s="647"/>
      <c r="AD32" s="647"/>
      <c r="AE32" s="616">
        <v>0</v>
      </c>
      <c r="AF32" s="616"/>
      <c r="AG32" s="616"/>
      <c r="AH32" s="616"/>
      <c r="AI32" s="616">
        <v>4</v>
      </c>
      <c r="AJ32" s="616"/>
      <c r="AK32" s="616"/>
      <c r="AL32" s="616"/>
      <c r="AM32" s="616">
        <v>0</v>
      </c>
      <c r="AN32" s="616"/>
      <c r="AO32" s="616"/>
      <c r="AP32" s="616"/>
      <c r="AQ32" s="662" t="s">
        <v>646</v>
      </c>
      <c r="AR32" s="616"/>
      <c r="AS32" s="616"/>
      <c r="AT32" s="616"/>
      <c r="AU32" s="93" t="s">
        <v>646</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618</v>
      </c>
      <c r="AC33" s="647"/>
      <c r="AD33" s="647"/>
      <c r="AE33" s="616">
        <v>0</v>
      </c>
      <c r="AF33" s="616"/>
      <c r="AG33" s="616"/>
      <c r="AH33" s="616"/>
      <c r="AI33" s="616">
        <v>4</v>
      </c>
      <c r="AJ33" s="616"/>
      <c r="AK33" s="616"/>
      <c r="AL33" s="616"/>
      <c r="AM33" s="616">
        <v>0</v>
      </c>
      <c r="AN33" s="616"/>
      <c r="AO33" s="616"/>
      <c r="AP33" s="616"/>
      <c r="AQ33" s="662">
        <v>0</v>
      </c>
      <c r="AR33" s="616"/>
      <c r="AS33" s="616"/>
      <c r="AT33" s="616"/>
      <c r="AU33" s="93">
        <v>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t="s">
        <v>616</v>
      </c>
      <c r="AF35" s="662"/>
      <c r="AG35" s="662"/>
      <c r="AH35" s="662"/>
      <c r="AI35" s="662">
        <v>40</v>
      </c>
      <c r="AJ35" s="662"/>
      <c r="AK35" s="662"/>
      <c r="AL35" s="662"/>
      <c r="AM35" s="662">
        <v>0</v>
      </c>
      <c r="AN35" s="662"/>
      <c r="AO35" s="662"/>
      <c r="AP35" s="662"/>
      <c r="AQ35" s="93">
        <v>0</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616</v>
      </c>
      <c r="AF36" s="615"/>
      <c r="AG36" s="615"/>
      <c r="AH36" s="615"/>
      <c r="AI36" s="615" t="s">
        <v>625</v>
      </c>
      <c r="AJ36" s="615"/>
      <c r="AK36" s="615"/>
      <c r="AL36" s="615"/>
      <c r="AM36" s="615" t="s">
        <v>647</v>
      </c>
      <c r="AN36" s="615"/>
      <c r="AO36" s="615"/>
      <c r="AP36" s="615"/>
      <c r="AQ36" s="615" t="s">
        <v>647</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v>6</v>
      </c>
      <c r="AR38" s="508"/>
      <c r="AS38" s="127" t="s">
        <v>175</v>
      </c>
      <c r="AT38" s="128"/>
      <c r="AU38" s="126" t="s">
        <v>616</v>
      </c>
      <c r="AV38" s="126"/>
      <c r="AW38" s="108" t="s">
        <v>166</v>
      </c>
      <c r="AX38" s="129"/>
    </row>
    <row r="39" spans="1:51" ht="23.25" customHeight="1" x14ac:dyDescent="0.15">
      <c r="A39" s="674"/>
      <c r="B39" s="672"/>
      <c r="C39" s="672"/>
      <c r="D39" s="672"/>
      <c r="E39" s="672"/>
      <c r="F39" s="673"/>
      <c r="G39" s="178" t="s">
        <v>616</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618</v>
      </c>
      <c r="AC39" s="148"/>
      <c r="AD39" s="148"/>
      <c r="AE39" s="93" t="s">
        <v>616</v>
      </c>
      <c r="AF39" s="87"/>
      <c r="AG39" s="87"/>
      <c r="AH39" s="87"/>
      <c r="AI39" s="93" t="s">
        <v>616</v>
      </c>
      <c r="AJ39" s="87"/>
      <c r="AK39" s="87"/>
      <c r="AL39" s="87"/>
      <c r="AM39" s="93">
        <v>2</v>
      </c>
      <c r="AN39" s="87"/>
      <c r="AO39" s="87"/>
      <c r="AP39" s="87"/>
      <c r="AQ39" s="94" t="s">
        <v>616</v>
      </c>
      <c r="AR39" s="95"/>
      <c r="AS39" s="95"/>
      <c r="AT39" s="96"/>
      <c r="AU39" s="87" t="s">
        <v>616</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t="s">
        <v>616</v>
      </c>
      <c r="AF40" s="87"/>
      <c r="AG40" s="87"/>
      <c r="AH40" s="87"/>
      <c r="AI40" s="93" t="s">
        <v>616</v>
      </c>
      <c r="AJ40" s="87"/>
      <c r="AK40" s="87"/>
      <c r="AL40" s="87"/>
      <c r="AM40" s="93">
        <v>2</v>
      </c>
      <c r="AN40" s="87"/>
      <c r="AO40" s="87"/>
      <c r="AP40" s="87"/>
      <c r="AQ40" s="94">
        <v>6</v>
      </c>
      <c r="AR40" s="95"/>
      <c r="AS40" s="95"/>
      <c r="AT40" s="96"/>
      <c r="AU40" s="87" t="s">
        <v>616</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616</v>
      </c>
      <c r="AF41" s="87"/>
      <c r="AG41" s="87"/>
      <c r="AH41" s="87"/>
      <c r="AI41" s="93" t="s">
        <v>616</v>
      </c>
      <c r="AJ41" s="87"/>
      <c r="AK41" s="87"/>
      <c r="AL41" s="87"/>
      <c r="AM41" s="93">
        <v>100</v>
      </c>
      <c r="AN41" s="87"/>
      <c r="AO41" s="87"/>
      <c r="AP41" s="87"/>
      <c r="AQ41" s="94" t="s">
        <v>616</v>
      </c>
      <c r="AR41" s="95"/>
      <c r="AS41" s="95"/>
      <c r="AT41" s="96"/>
      <c r="AU41" s="87" t="s">
        <v>616</v>
      </c>
      <c r="AV41" s="87"/>
      <c r="AW41" s="87"/>
      <c r="AX41" s="88"/>
    </row>
    <row r="42" spans="1:51" ht="23.25" customHeight="1" x14ac:dyDescent="0.15">
      <c r="A42" s="187" t="s">
        <v>261</v>
      </c>
      <c r="B42" s="150"/>
      <c r="C42" s="150"/>
      <c r="D42" s="150"/>
      <c r="E42" s="150"/>
      <c r="F42" s="151"/>
      <c r="G42" s="189" t="s">
        <v>616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642</v>
      </c>
      <c r="H46" s="201"/>
      <c r="I46" s="201"/>
      <c r="J46" s="201"/>
      <c r="K46" s="201"/>
      <c r="L46" s="201"/>
      <c r="M46" s="201"/>
      <c r="N46" s="201"/>
      <c r="O46" s="201"/>
      <c r="P46" s="201"/>
      <c r="Q46" s="201"/>
      <c r="R46" s="201"/>
      <c r="S46" s="201"/>
      <c r="T46" s="201"/>
      <c r="U46" s="201"/>
      <c r="V46" s="201"/>
      <c r="W46" s="201"/>
      <c r="X46" s="201"/>
      <c r="Y46" s="201"/>
      <c r="Z46" s="201"/>
      <c r="AA46" s="202"/>
      <c r="AB46" s="207" t="s">
        <v>669</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v>6</v>
      </c>
      <c r="AR50" s="126"/>
      <c r="AS50" s="127" t="s">
        <v>175</v>
      </c>
      <c r="AT50" s="128"/>
      <c r="AU50" s="126" t="s">
        <v>616</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619</v>
      </c>
      <c r="H51" s="131"/>
      <c r="I51" s="131"/>
      <c r="J51" s="131"/>
      <c r="K51" s="131"/>
      <c r="L51" s="131"/>
      <c r="M51" s="131"/>
      <c r="N51" s="131"/>
      <c r="O51" s="132"/>
      <c r="P51" s="131" t="s">
        <v>620</v>
      </c>
      <c r="Q51" s="139"/>
      <c r="R51" s="139"/>
      <c r="S51" s="139"/>
      <c r="T51" s="139"/>
      <c r="U51" s="139"/>
      <c r="V51" s="139"/>
      <c r="W51" s="139"/>
      <c r="X51" s="140"/>
      <c r="Y51" s="145" t="s">
        <v>57</v>
      </c>
      <c r="Z51" s="146"/>
      <c r="AA51" s="147"/>
      <c r="AB51" s="148" t="s">
        <v>618</v>
      </c>
      <c r="AC51" s="148"/>
      <c r="AD51" s="148"/>
      <c r="AE51" s="93" t="s">
        <v>616</v>
      </c>
      <c r="AF51" s="87"/>
      <c r="AG51" s="87"/>
      <c r="AH51" s="87"/>
      <c r="AI51" s="93" t="s">
        <v>616</v>
      </c>
      <c r="AJ51" s="87"/>
      <c r="AK51" s="87"/>
      <c r="AL51" s="87"/>
      <c r="AM51" s="93">
        <v>2</v>
      </c>
      <c r="AN51" s="87"/>
      <c r="AO51" s="87"/>
      <c r="AP51" s="87"/>
      <c r="AQ51" s="94" t="s">
        <v>616</v>
      </c>
      <c r="AR51" s="95"/>
      <c r="AS51" s="95"/>
      <c r="AT51" s="96"/>
      <c r="AU51" s="87" t="s">
        <v>616</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618</v>
      </c>
      <c r="AC52" s="92"/>
      <c r="AD52" s="92"/>
      <c r="AE52" s="93" t="s">
        <v>616</v>
      </c>
      <c r="AF52" s="87"/>
      <c r="AG52" s="87"/>
      <c r="AH52" s="87"/>
      <c r="AI52" s="93" t="s">
        <v>616</v>
      </c>
      <c r="AJ52" s="87"/>
      <c r="AK52" s="87"/>
      <c r="AL52" s="87"/>
      <c r="AM52" s="93">
        <v>2</v>
      </c>
      <c r="AN52" s="87"/>
      <c r="AO52" s="87"/>
      <c r="AP52" s="87"/>
      <c r="AQ52" s="94">
        <v>6</v>
      </c>
      <c r="AR52" s="95"/>
      <c r="AS52" s="95"/>
      <c r="AT52" s="96"/>
      <c r="AU52" s="87" t="s">
        <v>616</v>
      </c>
      <c r="AV52" s="87"/>
      <c r="AW52" s="87"/>
      <c r="AX52" s="88"/>
      <c r="AY52">
        <f t="shared" si="0"/>
        <v>1</v>
      </c>
      <c r="AZ52" s="10"/>
      <c r="BA52" s="10"/>
      <c r="BB52" s="10"/>
      <c r="BC52" s="10"/>
    </row>
    <row r="53" spans="1:60" ht="23.25"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616</v>
      </c>
      <c r="AF53" s="99"/>
      <c r="AG53" s="99"/>
      <c r="AH53" s="99"/>
      <c r="AI53" s="98" t="s">
        <v>616</v>
      </c>
      <c r="AJ53" s="99"/>
      <c r="AK53" s="99"/>
      <c r="AL53" s="99"/>
      <c r="AM53" s="98">
        <v>100</v>
      </c>
      <c r="AN53" s="99"/>
      <c r="AO53" s="99"/>
      <c r="AP53" s="99"/>
      <c r="AQ53" s="94" t="s">
        <v>616</v>
      </c>
      <c r="AR53" s="95"/>
      <c r="AS53" s="95"/>
      <c r="AT53" s="96"/>
      <c r="AU53" s="87" t="s">
        <v>616</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626</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t="s">
        <v>627</v>
      </c>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34.5"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635</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83.1" customHeight="1" x14ac:dyDescent="0.15">
      <c r="A216" s="408"/>
      <c r="B216" s="409"/>
      <c r="C216" s="411"/>
      <c r="D216" s="409"/>
      <c r="E216" s="149" t="s">
        <v>193</v>
      </c>
      <c r="F216" s="151"/>
      <c r="G216" s="130" t="s">
        <v>636</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674</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33"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282</v>
      </c>
      <c r="K218" s="494"/>
      <c r="L218" s="494"/>
      <c r="M218" s="494"/>
      <c r="N218" s="494"/>
      <c r="O218" s="494"/>
      <c r="P218" s="494"/>
      <c r="Q218" s="494"/>
      <c r="R218" s="494"/>
      <c r="S218" s="494"/>
      <c r="T218" s="495"/>
      <c r="U218" s="470" t="s">
        <v>632</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633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634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4.6"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648</v>
      </c>
      <c r="AH223" s="454"/>
      <c r="AI223" s="454"/>
      <c r="AJ223" s="454"/>
      <c r="AK223" s="454"/>
      <c r="AL223" s="454"/>
      <c r="AM223" s="454"/>
      <c r="AN223" s="454"/>
      <c r="AO223" s="454"/>
      <c r="AP223" s="454"/>
      <c r="AQ223" s="454"/>
      <c r="AR223" s="454"/>
      <c r="AS223" s="454"/>
      <c r="AT223" s="454"/>
      <c r="AU223" s="454"/>
      <c r="AV223" s="454"/>
      <c r="AW223" s="454"/>
      <c r="AX223" s="455"/>
    </row>
    <row r="224" spans="1:51" ht="54.6"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631</v>
      </c>
      <c r="AE224" s="365"/>
      <c r="AF224" s="365"/>
      <c r="AG224" s="359" t="s">
        <v>649</v>
      </c>
      <c r="AH224" s="360"/>
      <c r="AI224" s="360"/>
      <c r="AJ224" s="360"/>
      <c r="AK224" s="360"/>
      <c r="AL224" s="360"/>
      <c r="AM224" s="360"/>
      <c r="AN224" s="360"/>
      <c r="AO224" s="360"/>
      <c r="AP224" s="360"/>
      <c r="AQ224" s="360"/>
      <c r="AR224" s="360"/>
      <c r="AS224" s="360"/>
      <c r="AT224" s="360"/>
      <c r="AU224" s="360"/>
      <c r="AV224" s="360"/>
      <c r="AW224" s="360"/>
      <c r="AX224" s="361"/>
    </row>
    <row r="225" spans="1:50" ht="42.9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631</v>
      </c>
      <c r="AE225" s="402"/>
      <c r="AF225" s="402"/>
      <c r="AG225" s="387" t="s">
        <v>650</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631</v>
      </c>
      <c r="AE226" s="383"/>
      <c r="AF226" s="383"/>
      <c r="AG226" s="385" t="s">
        <v>683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653</v>
      </c>
      <c r="AE229" s="349"/>
      <c r="AF229" s="349"/>
      <c r="AG229" s="351" t="s">
        <v>616</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631</v>
      </c>
      <c r="AE230" s="365"/>
      <c r="AF230" s="365"/>
      <c r="AG230" s="359" t="s">
        <v>654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653</v>
      </c>
      <c r="AE231" s="365"/>
      <c r="AF231" s="365"/>
      <c r="AG231" s="359" t="s">
        <v>616</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631</v>
      </c>
      <c r="AE232" s="365"/>
      <c r="AF232" s="365"/>
      <c r="AG232" s="359" t="s">
        <v>655</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653</v>
      </c>
      <c r="AE233" s="402"/>
      <c r="AF233" s="402"/>
      <c r="AG233" s="403" t="s">
        <v>616</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653</v>
      </c>
      <c r="AE234" s="365"/>
      <c r="AF234" s="434"/>
      <c r="AG234" s="359" t="s">
        <v>616</v>
      </c>
      <c r="AH234" s="360"/>
      <c r="AI234" s="360"/>
      <c r="AJ234" s="360"/>
      <c r="AK234" s="360"/>
      <c r="AL234" s="360"/>
      <c r="AM234" s="360"/>
      <c r="AN234" s="360"/>
      <c r="AO234" s="360"/>
      <c r="AP234" s="360"/>
      <c r="AQ234" s="360"/>
      <c r="AR234" s="360"/>
      <c r="AS234" s="360"/>
      <c r="AT234" s="360"/>
      <c r="AU234" s="360"/>
      <c r="AV234" s="360"/>
      <c r="AW234" s="360"/>
      <c r="AX234" s="361"/>
    </row>
    <row r="235" spans="1:50" ht="33.950000000000003"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631</v>
      </c>
      <c r="AE235" s="395"/>
      <c r="AF235" s="396"/>
      <c r="AG235" s="397" t="s">
        <v>656</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631</v>
      </c>
      <c r="AE236" s="349"/>
      <c r="AF236" s="350"/>
      <c r="AG236" s="351" t="s">
        <v>658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653</v>
      </c>
      <c r="AE237" s="358"/>
      <c r="AF237" s="358"/>
      <c r="AG237" s="359" t="s">
        <v>659</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631</v>
      </c>
      <c r="AE238" s="365"/>
      <c r="AF238" s="365"/>
      <c r="AG238" s="359" t="s">
        <v>660</v>
      </c>
      <c r="AH238" s="360"/>
      <c r="AI238" s="360"/>
      <c r="AJ238" s="360"/>
      <c r="AK238" s="360"/>
      <c r="AL238" s="360"/>
      <c r="AM238" s="360"/>
      <c r="AN238" s="360"/>
      <c r="AO238" s="360"/>
      <c r="AP238" s="360"/>
      <c r="AQ238" s="360"/>
      <c r="AR238" s="360"/>
      <c r="AS238" s="360"/>
      <c r="AT238" s="360"/>
      <c r="AU238" s="360"/>
      <c r="AV238" s="360"/>
      <c r="AW238" s="360"/>
      <c r="AX238" s="361"/>
    </row>
    <row r="239" spans="1:50" ht="32.450000000000003"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631</v>
      </c>
      <c r="AE239" s="365"/>
      <c r="AF239" s="365"/>
      <c r="AG239" s="359" t="s">
        <v>670</v>
      </c>
      <c r="AH239" s="360"/>
      <c r="AI239" s="360"/>
      <c r="AJ239" s="360"/>
      <c r="AK239" s="360"/>
      <c r="AL239" s="360"/>
      <c r="AM239" s="360"/>
      <c r="AN239" s="360"/>
      <c r="AO239" s="360"/>
      <c r="AP239" s="360"/>
      <c r="AQ239" s="360"/>
      <c r="AR239" s="360"/>
      <c r="AS239" s="360"/>
      <c r="AT239" s="360"/>
      <c r="AU239" s="360"/>
      <c r="AV239" s="360"/>
      <c r="AW239" s="360"/>
      <c r="AX239" s="361"/>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653</v>
      </c>
      <c r="AE240" s="383"/>
      <c r="AF240" s="384"/>
      <c r="AG240" s="385" t="s">
        <v>657</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219" customHeight="1" x14ac:dyDescent="0.15">
      <c r="A247" s="339" t="s">
        <v>45</v>
      </c>
      <c r="B247" s="900"/>
      <c r="C247" s="298" t="s">
        <v>49</v>
      </c>
      <c r="D247" s="718"/>
      <c r="E247" s="718"/>
      <c r="F247" s="719"/>
      <c r="G247" s="903" t="s">
        <v>671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672</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680</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684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9.75" customHeight="1" thickBot="1" x14ac:dyDescent="0.2">
      <c r="A256" s="332" t="s">
        <v>676</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hidden="1" customHeight="1" x14ac:dyDescent="0.15">
      <c r="A258" s="338" t="s">
        <v>278</v>
      </c>
      <c r="B258" s="90"/>
      <c r="C258" s="90"/>
      <c r="D258" s="91"/>
      <c r="E258" s="319" t="s">
        <v>616</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hidden="1" customHeight="1" x14ac:dyDescent="0.15">
      <c r="A259" s="256" t="s">
        <v>277</v>
      </c>
      <c r="B259" s="256"/>
      <c r="C259" s="256"/>
      <c r="D259" s="256"/>
      <c r="E259" s="319" t="s">
        <v>616</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hidden="1" customHeight="1" x14ac:dyDescent="0.15">
      <c r="A260" s="256" t="s">
        <v>276</v>
      </c>
      <c r="B260" s="256"/>
      <c r="C260" s="256"/>
      <c r="D260" s="256"/>
      <c r="E260" s="319" t="s">
        <v>616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hidden="1" customHeight="1" x14ac:dyDescent="0.15">
      <c r="A261" s="256" t="s">
        <v>275</v>
      </c>
      <c r="B261" s="256"/>
      <c r="C261" s="256"/>
      <c r="D261" s="256"/>
      <c r="E261" s="319" t="s">
        <v>616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hidden="1" customHeight="1" x14ac:dyDescent="0.15">
      <c r="A262" s="256" t="s">
        <v>274</v>
      </c>
      <c r="B262" s="256"/>
      <c r="C262" s="256"/>
      <c r="D262" s="256"/>
      <c r="E262" s="319" t="s">
        <v>616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46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162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643</v>
      </c>
      <c r="H268" s="86"/>
      <c r="I268" s="86"/>
      <c r="J268" s="85"/>
      <c r="K268" s="85"/>
      <c r="L268" s="101">
        <v>158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677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661</v>
      </c>
      <c r="H310" s="285"/>
      <c r="I310" s="285"/>
      <c r="J310" s="285"/>
      <c r="K310" s="286"/>
      <c r="L310" s="287" t="s">
        <v>662</v>
      </c>
      <c r="M310" s="288"/>
      <c r="N310" s="288"/>
      <c r="O310" s="288"/>
      <c r="P310" s="288"/>
      <c r="Q310" s="288"/>
      <c r="R310" s="288"/>
      <c r="S310" s="288"/>
      <c r="T310" s="288"/>
      <c r="U310" s="288"/>
      <c r="V310" s="288"/>
      <c r="W310" s="288"/>
      <c r="X310" s="289"/>
      <c r="Y310" s="290">
        <v>26016.5</v>
      </c>
      <c r="Z310" s="291"/>
      <c r="AA310" s="291"/>
      <c r="AB310" s="292"/>
      <c r="AC310" s="284" t="s">
        <v>285</v>
      </c>
      <c r="AD310" s="285"/>
      <c r="AE310" s="285"/>
      <c r="AF310" s="285"/>
      <c r="AG310" s="286"/>
      <c r="AH310" s="287" t="s">
        <v>285</v>
      </c>
      <c r="AI310" s="288"/>
      <c r="AJ310" s="288"/>
      <c r="AK310" s="288"/>
      <c r="AL310" s="288"/>
      <c r="AM310" s="288"/>
      <c r="AN310" s="288"/>
      <c r="AO310" s="288"/>
      <c r="AP310" s="288"/>
      <c r="AQ310" s="288"/>
      <c r="AR310" s="288"/>
      <c r="AS310" s="288"/>
      <c r="AT310" s="289"/>
      <c r="AU310" s="290" t="s">
        <v>285</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26016.5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33"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3"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3" t="s">
        <v>230</v>
      </c>
      <c r="AD365" s="243"/>
      <c r="AE365" s="243"/>
      <c r="AF365" s="243"/>
      <c r="AG365" s="243"/>
      <c r="AH365" s="257" t="s">
        <v>249</v>
      </c>
      <c r="AI365" s="255"/>
      <c r="AJ365" s="255"/>
      <c r="AK365" s="255"/>
      <c r="AL365" s="255" t="s">
        <v>19</v>
      </c>
      <c r="AM365" s="255"/>
      <c r="AN365" s="255"/>
      <c r="AO365" s="259"/>
      <c r="AP365" s="246" t="s">
        <v>198</v>
      </c>
      <c r="AQ365" s="246"/>
      <c r="AR365" s="246"/>
      <c r="AS365" s="246"/>
      <c r="AT365" s="246"/>
      <c r="AU365" s="246"/>
      <c r="AV365" s="246"/>
      <c r="AW365" s="246"/>
      <c r="AX365" s="246"/>
    </row>
    <row r="366" spans="1:51" ht="30" customHeight="1" x14ac:dyDescent="0.15">
      <c r="A366" s="230">
        <v>1</v>
      </c>
      <c r="B366" s="230">
        <v>1</v>
      </c>
      <c r="C366" s="254" t="s">
        <v>663</v>
      </c>
      <c r="D366" s="253"/>
      <c r="E366" s="253"/>
      <c r="F366" s="253"/>
      <c r="G366" s="253"/>
      <c r="H366" s="253"/>
      <c r="I366" s="253"/>
      <c r="J366" s="233" t="s">
        <v>667</v>
      </c>
      <c r="K366" s="234"/>
      <c r="L366" s="234"/>
      <c r="M366" s="234"/>
      <c r="N366" s="234"/>
      <c r="O366" s="234"/>
      <c r="P366" s="247" t="s">
        <v>668</v>
      </c>
      <c r="Q366" s="235"/>
      <c r="R366" s="235"/>
      <c r="S366" s="235"/>
      <c r="T366" s="235"/>
      <c r="U366" s="235"/>
      <c r="V366" s="235"/>
      <c r="W366" s="235"/>
      <c r="X366" s="235"/>
      <c r="Y366" s="236">
        <v>25739.200000000001</v>
      </c>
      <c r="Z366" s="237"/>
      <c r="AA366" s="237"/>
      <c r="AB366" s="238"/>
      <c r="AC366" s="222" t="s">
        <v>687</v>
      </c>
      <c r="AD366" s="223"/>
      <c r="AE366" s="223"/>
      <c r="AF366" s="223"/>
      <c r="AG366" s="223"/>
      <c r="AH366" s="241" t="s">
        <v>657</v>
      </c>
      <c r="AI366" s="242"/>
      <c r="AJ366" s="242"/>
      <c r="AK366" s="242"/>
      <c r="AL366" s="226" t="s">
        <v>657</v>
      </c>
      <c r="AM366" s="227"/>
      <c r="AN366" s="227"/>
      <c r="AO366" s="228"/>
      <c r="AP366" s="229" t="s">
        <v>666</v>
      </c>
      <c r="AQ366" s="229"/>
      <c r="AR366" s="229"/>
      <c r="AS366" s="229"/>
      <c r="AT366" s="229"/>
      <c r="AU366" s="229"/>
      <c r="AV366" s="229"/>
      <c r="AW366" s="229"/>
      <c r="AX366" s="229"/>
    </row>
    <row r="367" spans="1:51" ht="30" customHeight="1" x14ac:dyDescent="0.15">
      <c r="A367" s="230">
        <v>2</v>
      </c>
      <c r="B367" s="230">
        <v>1</v>
      </c>
      <c r="C367" s="254" t="s">
        <v>685</v>
      </c>
      <c r="D367" s="253"/>
      <c r="E367" s="253"/>
      <c r="F367" s="253"/>
      <c r="G367" s="253"/>
      <c r="H367" s="253"/>
      <c r="I367" s="253"/>
      <c r="J367" s="233" t="s">
        <v>285</v>
      </c>
      <c r="K367" s="234"/>
      <c r="L367" s="234"/>
      <c r="M367" s="234"/>
      <c r="N367" s="234"/>
      <c r="O367" s="234"/>
      <c r="P367" s="247" t="s">
        <v>668</v>
      </c>
      <c r="Q367" s="235"/>
      <c r="R367" s="235"/>
      <c r="S367" s="235"/>
      <c r="T367" s="235"/>
      <c r="U367" s="235"/>
      <c r="V367" s="235"/>
      <c r="W367" s="235"/>
      <c r="X367" s="235"/>
      <c r="Y367" s="236">
        <v>277.2</v>
      </c>
      <c r="Z367" s="237"/>
      <c r="AA367" s="237"/>
      <c r="AB367" s="238"/>
      <c r="AC367" s="222" t="s">
        <v>260</v>
      </c>
      <c r="AD367" s="223"/>
      <c r="AE367" s="223"/>
      <c r="AF367" s="223"/>
      <c r="AG367" s="223"/>
      <c r="AH367" s="241" t="s">
        <v>285</v>
      </c>
      <c r="AI367" s="242"/>
      <c r="AJ367" s="242"/>
      <c r="AK367" s="242"/>
      <c r="AL367" s="226">
        <v>100</v>
      </c>
      <c r="AM367" s="227"/>
      <c r="AN367" s="227"/>
      <c r="AO367" s="228"/>
      <c r="AP367" s="229" t="s">
        <v>686</v>
      </c>
      <c r="AQ367" s="229"/>
      <c r="AR367" s="229"/>
      <c r="AS367" s="229"/>
      <c r="AT367" s="229"/>
      <c r="AU367" s="229"/>
      <c r="AV367" s="229"/>
      <c r="AW367" s="229"/>
      <c r="AX367" s="229"/>
      <c r="AY367">
        <f>COUNTA($C$367)</f>
        <v>1</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47"/>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47"/>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3"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3" t="s">
        <v>230</v>
      </c>
      <c r="AD398" s="243"/>
      <c r="AE398" s="243"/>
      <c r="AF398" s="243"/>
      <c r="AG398" s="243"/>
      <c r="AH398" s="257" t="s">
        <v>249</v>
      </c>
      <c r="AI398" s="255"/>
      <c r="AJ398" s="255"/>
      <c r="AK398" s="255"/>
      <c r="AL398" s="255" t="s">
        <v>19</v>
      </c>
      <c r="AM398" s="255"/>
      <c r="AN398" s="255"/>
      <c r="AO398" s="259"/>
      <c r="AP398" s="246" t="s">
        <v>198</v>
      </c>
      <c r="AQ398" s="246"/>
      <c r="AR398" s="246"/>
      <c r="AS398" s="246"/>
      <c r="AT398" s="246"/>
      <c r="AU398" s="246"/>
      <c r="AV398" s="246"/>
      <c r="AW398" s="246"/>
      <c r="AX398" s="246"/>
      <c r="AY398">
        <f>$AY$396</f>
        <v>0</v>
      </c>
    </row>
    <row r="399" spans="1:51" ht="30" hidden="1" customHeight="1" x14ac:dyDescent="0.15">
      <c r="A399" s="230">
        <v>1</v>
      </c>
      <c r="B399" s="230">
        <v>1</v>
      </c>
      <c r="C399" s="253"/>
      <c r="D399" s="253"/>
      <c r="E399" s="253"/>
      <c r="F399" s="253"/>
      <c r="G399" s="253"/>
      <c r="H399" s="253"/>
      <c r="I399" s="253"/>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41"/>
      <c r="AI399" s="242"/>
      <c r="AJ399" s="242"/>
      <c r="AK399" s="242"/>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41"/>
      <c r="AI400" s="242"/>
      <c r="AJ400" s="242"/>
      <c r="AK400" s="242"/>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47"/>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47"/>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3"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3" t="s">
        <v>230</v>
      </c>
      <c r="AD431" s="243"/>
      <c r="AE431" s="243"/>
      <c r="AF431" s="243"/>
      <c r="AG431" s="243"/>
      <c r="AH431" s="257" t="s">
        <v>249</v>
      </c>
      <c r="AI431" s="255"/>
      <c r="AJ431" s="255"/>
      <c r="AK431" s="255"/>
      <c r="AL431" s="255" t="s">
        <v>19</v>
      </c>
      <c r="AM431" s="255"/>
      <c r="AN431" s="255"/>
      <c r="AO431" s="259"/>
      <c r="AP431" s="246" t="s">
        <v>198</v>
      </c>
      <c r="AQ431" s="246"/>
      <c r="AR431" s="246"/>
      <c r="AS431" s="246"/>
      <c r="AT431" s="246"/>
      <c r="AU431" s="246"/>
      <c r="AV431" s="246"/>
      <c r="AW431" s="246"/>
      <c r="AX431" s="246"/>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41"/>
      <c r="AI432" s="242"/>
      <c r="AJ432" s="242"/>
      <c r="AK432" s="242"/>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41"/>
      <c r="AI433" s="242"/>
      <c r="AJ433" s="242"/>
      <c r="AK433" s="242"/>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47"/>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47"/>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3"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3" t="s">
        <v>230</v>
      </c>
      <c r="AD464" s="243"/>
      <c r="AE464" s="243"/>
      <c r="AF464" s="243"/>
      <c r="AG464" s="243"/>
      <c r="AH464" s="257" t="s">
        <v>249</v>
      </c>
      <c r="AI464" s="255"/>
      <c r="AJ464" s="255"/>
      <c r="AK464" s="255"/>
      <c r="AL464" s="255" t="s">
        <v>19</v>
      </c>
      <c r="AM464" s="255"/>
      <c r="AN464" s="255"/>
      <c r="AO464" s="259"/>
      <c r="AP464" s="246" t="s">
        <v>198</v>
      </c>
      <c r="AQ464" s="246"/>
      <c r="AR464" s="246"/>
      <c r="AS464" s="246"/>
      <c r="AT464" s="246"/>
      <c r="AU464" s="246"/>
      <c r="AV464" s="246"/>
      <c r="AW464" s="246"/>
      <c r="AX464" s="246"/>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41"/>
      <c r="AI465" s="242"/>
      <c r="AJ465" s="242"/>
      <c r="AK465" s="242"/>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41"/>
      <c r="AI466" s="242"/>
      <c r="AJ466" s="242"/>
      <c r="AK466" s="242"/>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47"/>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47"/>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3"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3" t="s">
        <v>230</v>
      </c>
      <c r="AD497" s="243"/>
      <c r="AE497" s="243"/>
      <c r="AF497" s="243"/>
      <c r="AG497" s="243"/>
      <c r="AH497" s="257" t="s">
        <v>249</v>
      </c>
      <c r="AI497" s="255"/>
      <c r="AJ497" s="255"/>
      <c r="AK497" s="255"/>
      <c r="AL497" s="255" t="s">
        <v>19</v>
      </c>
      <c r="AM497" s="255"/>
      <c r="AN497" s="255"/>
      <c r="AO497" s="259"/>
      <c r="AP497" s="246" t="s">
        <v>198</v>
      </c>
      <c r="AQ497" s="246"/>
      <c r="AR497" s="246"/>
      <c r="AS497" s="246"/>
      <c r="AT497" s="246"/>
      <c r="AU497" s="246"/>
      <c r="AV497" s="246"/>
      <c r="AW497" s="246"/>
      <c r="AX497" s="246"/>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41"/>
      <c r="AI498" s="242"/>
      <c r="AJ498" s="242"/>
      <c r="AK498" s="242"/>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41"/>
      <c r="AI499" s="242"/>
      <c r="AJ499" s="242"/>
      <c r="AK499" s="242"/>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47"/>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47"/>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3"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3" t="s">
        <v>230</v>
      </c>
      <c r="AD530" s="243"/>
      <c r="AE530" s="243"/>
      <c r="AF530" s="243"/>
      <c r="AG530" s="243"/>
      <c r="AH530" s="257" t="s">
        <v>249</v>
      </c>
      <c r="AI530" s="255"/>
      <c r="AJ530" s="255"/>
      <c r="AK530" s="255"/>
      <c r="AL530" s="255" t="s">
        <v>19</v>
      </c>
      <c r="AM530" s="255"/>
      <c r="AN530" s="255"/>
      <c r="AO530" s="259"/>
      <c r="AP530" s="246" t="s">
        <v>198</v>
      </c>
      <c r="AQ530" s="246"/>
      <c r="AR530" s="246"/>
      <c r="AS530" s="246"/>
      <c r="AT530" s="246"/>
      <c r="AU530" s="246"/>
      <c r="AV530" s="246"/>
      <c r="AW530" s="246"/>
      <c r="AX530" s="246"/>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41"/>
      <c r="AI531" s="242"/>
      <c r="AJ531" s="242"/>
      <c r="AK531" s="242"/>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41"/>
      <c r="AI532" s="242"/>
      <c r="AJ532" s="242"/>
      <c r="AK532" s="242"/>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47"/>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47"/>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3"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3" t="s">
        <v>230</v>
      </c>
      <c r="AD563" s="243"/>
      <c r="AE563" s="243"/>
      <c r="AF563" s="243"/>
      <c r="AG563" s="243"/>
      <c r="AH563" s="257" t="s">
        <v>249</v>
      </c>
      <c r="AI563" s="255"/>
      <c r="AJ563" s="255"/>
      <c r="AK563" s="255"/>
      <c r="AL563" s="255" t="s">
        <v>19</v>
      </c>
      <c r="AM563" s="255"/>
      <c r="AN563" s="255"/>
      <c r="AO563" s="259"/>
      <c r="AP563" s="246" t="s">
        <v>198</v>
      </c>
      <c r="AQ563" s="246"/>
      <c r="AR563" s="246"/>
      <c r="AS563" s="246"/>
      <c r="AT563" s="246"/>
      <c r="AU563" s="246"/>
      <c r="AV563" s="246"/>
      <c r="AW563" s="246"/>
      <c r="AX563" s="246"/>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41"/>
      <c r="AI564" s="242"/>
      <c r="AJ564" s="242"/>
      <c r="AK564" s="242"/>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41"/>
      <c r="AI565" s="242"/>
      <c r="AJ565" s="242"/>
      <c r="AK565" s="242"/>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47"/>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47"/>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3"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3" t="s">
        <v>230</v>
      </c>
      <c r="AD596" s="243"/>
      <c r="AE596" s="243"/>
      <c r="AF596" s="243"/>
      <c r="AG596" s="243"/>
      <c r="AH596" s="257" t="s">
        <v>249</v>
      </c>
      <c r="AI596" s="255"/>
      <c r="AJ596" s="255"/>
      <c r="AK596" s="255"/>
      <c r="AL596" s="255" t="s">
        <v>19</v>
      </c>
      <c r="AM596" s="255"/>
      <c r="AN596" s="255"/>
      <c r="AO596" s="259"/>
      <c r="AP596" s="246" t="s">
        <v>198</v>
      </c>
      <c r="AQ596" s="246"/>
      <c r="AR596" s="246"/>
      <c r="AS596" s="246"/>
      <c r="AT596" s="246"/>
      <c r="AU596" s="246"/>
      <c r="AV596" s="246"/>
      <c r="AW596" s="246"/>
      <c r="AX596" s="246"/>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41"/>
      <c r="AI597" s="242"/>
      <c r="AJ597" s="242"/>
      <c r="AK597" s="242"/>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41"/>
      <c r="AI598" s="242"/>
      <c r="AJ598" s="242"/>
      <c r="AK598" s="24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47"/>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47"/>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8" t="s">
        <v>579</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x14ac:dyDescent="0.15">
      <c r="A631" s="230">
        <v>1</v>
      </c>
      <c r="B631" s="230">
        <v>1</v>
      </c>
      <c r="C631" s="231" t="s">
        <v>664</v>
      </c>
      <c r="D631" s="231"/>
      <c r="E631" s="240" t="s">
        <v>665</v>
      </c>
      <c r="F631" s="232"/>
      <c r="G631" s="232"/>
      <c r="H631" s="232"/>
      <c r="I631" s="232"/>
      <c r="J631" s="233" t="s">
        <v>673</v>
      </c>
      <c r="K631" s="234"/>
      <c r="L631" s="234"/>
      <c r="M631" s="234"/>
      <c r="N631" s="234"/>
      <c r="O631" s="234"/>
      <c r="P631" s="247" t="s">
        <v>678</v>
      </c>
      <c r="Q631" s="235"/>
      <c r="R631" s="235"/>
      <c r="S631" s="235"/>
      <c r="T631" s="235"/>
      <c r="U631" s="235"/>
      <c r="V631" s="235"/>
      <c r="W631" s="235"/>
      <c r="X631" s="235"/>
      <c r="Y631" s="236">
        <v>5544</v>
      </c>
      <c r="Z631" s="237"/>
      <c r="AA631" s="237"/>
      <c r="AB631" s="238"/>
      <c r="AC631" s="222" t="s">
        <v>260</v>
      </c>
      <c r="AD631" s="223"/>
      <c r="AE631" s="223"/>
      <c r="AF631" s="223"/>
      <c r="AG631" s="223"/>
      <c r="AH631" s="241" t="s">
        <v>285</v>
      </c>
      <c r="AI631" s="242"/>
      <c r="AJ631" s="242"/>
      <c r="AK631" s="242"/>
      <c r="AL631" s="226">
        <v>100</v>
      </c>
      <c r="AM631" s="227"/>
      <c r="AN631" s="227"/>
      <c r="AO631" s="228"/>
      <c r="AP631" s="229" t="s">
        <v>666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1" priority="923">
      <formula>IF(RIGHT(TEXT(P14,"0.#"),1)=".",FALSE,TRUE)</formula>
    </cfRule>
    <cfRule type="expression" dxfId="810" priority="924">
      <formula>IF(RIGHT(TEXT(P14,"0.#"),1)=".",TRUE,FALSE)</formula>
    </cfRule>
  </conditionalFormatting>
  <conditionalFormatting sqref="P18:AX18">
    <cfRule type="expression" dxfId="809" priority="921">
      <formula>IF(RIGHT(TEXT(P18,"0.#"),1)=".",FALSE,TRUE)</formula>
    </cfRule>
    <cfRule type="expression" dxfId="808" priority="922">
      <formula>IF(RIGHT(TEXT(P18,"0.#"),1)=".",TRUE,FALSE)</formula>
    </cfRule>
  </conditionalFormatting>
  <conditionalFormatting sqref="Y311">
    <cfRule type="expression" dxfId="807" priority="919">
      <formula>IF(RIGHT(TEXT(Y311,"0.#"),1)=".",FALSE,TRUE)</formula>
    </cfRule>
    <cfRule type="expression" dxfId="806" priority="920">
      <formula>IF(RIGHT(TEXT(Y311,"0.#"),1)=".",TRUE,FALSE)</formula>
    </cfRule>
  </conditionalFormatting>
  <conditionalFormatting sqref="Y320">
    <cfRule type="expression" dxfId="805" priority="917">
      <formula>IF(RIGHT(TEXT(Y320,"0.#"),1)=".",FALSE,TRUE)</formula>
    </cfRule>
    <cfRule type="expression" dxfId="804" priority="918">
      <formula>IF(RIGHT(TEXT(Y320,"0.#"),1)=".",TRUE,FALSE)</formula>
    </cfRule>
  </conditionalFormatting>
  <conditionalFormatting sqref="Y351:Y358 Y349 Y338:Y345 Y336 Y325:Y332 Y323">
    <cfRule type="expression" dxfId="803" priority="897">
      <formula>IF(RIGHT(TEXT(Y323,"0.#"),1)=".",FALSE,TRUE)</formula>
    </cfRule>
    <cfRule type="expression" dxfId="802" priority="898">
      <formula>IF(RIGHT(TEXT(Y323,"0.#"),1)=".",TRUE,FALSE)</formula>
    </cfRule>
  </conditionalFormatting>
  <conditionalFormatting sqref="P16:AQ17 P15:AX15 P13:AX13">
    <cfRule type="expression" dxfId="801" priority="915">
      <formula>IF(RIGHT(TEXT(P13,"0.#"),1)=".",FALSE,TRUE)</formula>
    </cfRule>
    <cfRule type="expression" dxfId="800" priority="916">
      <formula>IF(RIGHT(TEXT(P13,"0.#"),1)=".",TRUE,FALSE)</formula>
    </cfRule>
  </conditionalFormatting>
  <conditionalFormatting sqref="P19:AJ19">
    <cfRule type="expression" dxfId="799" priority="913">
      <formula>IF(RIGHT(TEXT(P19,"0.#"),1)=".",FALSE,TRUE)</formula>
    </cfRule>
    <cfRule type="expression" dxfId="798" priority="914">
      <formula>IF(RIGHT(TEXT(P19,"0.#"),1)=".",TRUE,FALSE)</formula>
    </cfRule>
  </conditionalFormatting>
  <conditionalFormatting sqref="AE32">
    <cfRule type="expression" dxfId="797" priority="911">
      <formula>IF(RIGHT(TEXT(AE32,"0.#"),1)=".",FALSE,TRUE)</formula>
    </cfRule>
    <cfRule type="expression" dxfId="796" priority="912">
      <formula>IF(RIGHT(TEXT(AE32,"0.#"),1)=".",TRUE,FALSE)</formula>
    </cfRule>
  </conditionalFormatting>
  <conditionalFormatting sqref="Y312:Y319 Y310">
    <cfRule type="expression" dxfId="795" priority="909">
      <formula>IF(RIGHT(TEXT(Y310,"0.#"),1)=".",FALSE,TRUE)</formula>
    </cfRule>
    <cfRule type="expression" dxfId="794" priority="910">
      <formula>IF(RIGHT(TEXT(Y310,"0.#"),1)=".",TRUE,FALSE)</formula>
    </cfRule>
  </conditionalFormatting>
  <conditionalFormatting sqref="AU311">
    <cfRule type="expression" dxfId="793" priority="907">
      <formula>IF(RIGHT(TEXT(AU311,"0.#"),1)=".",FALSE,TRUE)</formula>
    </cfRule>
    <cfRule type="expression" dxfId="792" priority="908">
      <formula>IF(RIGHT(TEXT(AU311,"0.#"),1)=".",TRUE,FALSE)</formula>
    </cfRule>
  </conditionalFormatting>
  <conditionalFormatting sqref="AU320">
    <cfRule type="expression" dxfId="791" priority="905">
      <formula>IF(RIGHT(TEXT(AU320,"0.#"),1)=".",FALSE,TRUE)</formula>
    </cfRule>
    <cfRule type="expression" dxfId="790" priority="906">
      <formula>IF(RIGHT(TEXT(AU320,"0.#"),1)=".",TRUE,FALSE)</formula>
    </cfRule>
  </conditionalFormatting>
  <conditionalFormatting sqref="AU312:AU319">
    <cfRule type="expression" dxfId="789" priority="903">
      <formula>IF(RIGHT(TEXT(AU312,"0.#"),1)=".",FALSE,TRUE)</formula>
    </cfRule>
    <cfRule type="expression" dxfId="788" priority="904">
      <formula>IF(RIGHT(TEXT(AU312,"0.#"),1)=".",TRUE,FALSE)</formula>
    </cfRule>
  </conditionalFormatting>
  <conditionalFormatting sqref="Y350 Y337 Y324">
    <cfRule type="expression" dxfId="787" priority="901">
      <formula>IF(RIGHT(TEXT(Y324,"0.#"),1)=".",FALSE,TRUE)</formula>
    </cfRule>
    <cfRule type="expression" dxfId="786" priority="902">
      <formula>IF(RIGHT(TEXT(Y324,"0.#"),1)=".",TRUE,FALSE)</formula>
    </cfRule>
  </conditionalFormatting>
  <conditionalFormatting sqref="Y359 Y346 Y333">
    <cfRule type="expression" dxfId="785" priority="899">
      <formula>IF(RIGHT(TEXT(Y333,"0.#"),1)=".",FALSE,TRUE)</formula>
    </cfRule>
    <cfRule type="expression" dxfId="784" priority="900">
      <formula>IF(RIGHT(TEXT(Y333,"0.#"),1)=".",TRUE,FALSE)</formula>
    </cfRule>
  </conditionalFormatting>
  <conditionalFormatting sqref="AU350 AU337 AU324">
    <cfRule type="expression" dxfId="783" priority="895">
      <formula>IF(RIGHT(TEXT(AU324,"0.#"),1)=".",FALSE,TRUE)</formula>
    </cfRule>
    <cfRule type="expression" dxfId="782" priority="896">
      <formula>IF(RIGHT(TEXT(AU324,"0.#"),1)=".",TRUE,FALSE)</formula>
    </cfRule>
  </conditionalFormatting>
  <conditionalFormatting sqref="AU359 AU346 AU333">
    <cfRule type="expression" dxfId="781" priority="893">
      <formula>IF(RIGHT(TEXT(AU333,"0.#"),1)=".",FALSE,TRUE)</formula>
    </cfRule>
    <cfRule type="expression" dxfId="780" priority="894">
      <formula>IF(RIGHT(TEXT(AU333,"0.#"),1)=".",TRUE,FALSE)</formula>
    </cfRule>
  </conditionalFormatting>
  <conditionalFormatting sqref="AU351:AU358 AU349 AU338:AU345 AU336 AU325:AU332 AU323">
    <cfRule type="expression" dxfId="779" priority="891">
      <formula>IF(RIGHT(TEXT(AU323,"0.#"),1)=".",FALSE,TRUE)</formula>
    </cfRule>
    <cfRule type="expression" dxfId="778" priority="892">
      <formula>IF(RIGHT(TEXT(AU323,"0.#"),1)=".",TRUE,FALSE)</formula>
    </cfRule>
  </conditionalFormatting>
  <conditionalFormatting sqref="AI32">
    <cfRule type="expression" dxfId="777" priority="889">
      <formula>IF(RIGHT(TEXT(AI32,"0.#"),1)=".",FALSE,TRUE)</formula>
    </cfRule>
    <cfRule type="expression" dxfId="776" priority="890">
      <formula>IF(RIGHT(TEXT(AI32,"0.#"),1)=".",TRUE,FALSE)</formula>
    </cfRule>
  </conditionalFormatting>
  <conditionalFormatting sqref="AE33">
    <cfRule type="expression" dxfId="775" priority="885">
      <formula>IF(RIGHT(TEXT(AE33,"0.#"),1)=".",FALSE,TRUE)</formula>
    </cfRule>
    <cfRule type="expression" dxfId="774" priority="886">
      <formula>IF(RIGHT(TEXT(AE33,"0.#"),1)=".",TRUE,FALSE)</formula>
    </cfRule>
  </conditionalFormatting>
  <conditionalFormatting sqref="AI33">
    <cfRule type="expression" dxfId="773" priority="883">
      <formula>IF(RIGHT(TEXT(AI33,"0.#"),1)=".",FALSE,TRUE)</formula>
    </cfRule>
    <cfRule type="expression" dxfId="772" priority="884">
      <formula>IF(RIGHT(TEXT(AI33,"0.#"),1)=".",TRUE,FALSE)</formula>
    </cfRule>
  </conditionalFormatting>
  <conditionalFormatting sqref="AM33">
    <cfRule type="expression" dxfId="771" priority="881">
      <formula>IF(RIGHT(TEXT(AM33,"0.#"),1)=".",FALSE,TRUE)</formula>
    </cfRule>
    <cfRule type="expression" dxfId="770" priority="882">
      <formula>IF(RIGHT(TEXT(AM33,"0.#"),1)=".",TRUE,FALSE)</formula>
    </cfRule>
  </conditionalFormatting>
  <conditionalFormatting sqref="AQ33">
    <cfRule type="expression" dxfId="769" priority="879">
      <formula>IF(RIGHT(TEXT(AQ33,"0.#"),1)=".",FALSE,TRUE)</formula>
    </cfRule>
    <cfRule type="expression" dxfId="768" priority="880">
      <formula>IF(RIGHT(TEXT(AQ33,"0.#"),1)=".",TRUE,FALSE)</formula>
    </cfRule>
  </conditionalFormatting>
  <conditionalFormatting sqref="AE210">
    <cfRule type="expression" dxfId="767" priority="877">
      <formula>IF(RIGHT(TEXT(AE210,"0.#"),1)=".",FALSE,TRUE)</formula>
    </cfRule>
    <cfRule type="expression" dxfId="766" priority="878">
      <formula>IF(RIGHT(TEXT(AE210,"0.#"),1)=".",TRUE,FALSE)</formula>
    </cfRule>
  </conditionalFormatting>
  <conditionalFormatting sqref="AE211">
    <cfRule type="expression" dxfId="765" priority="875">
      <formula>IF(RIGHT(TEXT(AE211,"0.#"),1)=".",FALSE,TRUE)</formula>
    </cfRule>
    <cfRule type="expression" dxfId="764" priority="876">
      <formula>IF(RIGHT(TEXT(AE211,"0.#"),1)=".",TRUE,FALSE)</formula>
    </cfRule>
  </conditionalFormatting>
  <conditionalFormatting sqref="AE212">
    <cfRule type="expression" dxfId="763" priority="873">
      <formula>IF(RIGHT(TEXT(AE212,"0.#"),1)=".",FALSE,TRUE)</formula>
    </cfRule>
    <cfRule type="expression" dxfId="762" priority="874">
      <formula>IF(RIGHT(TEXT(AE212,"0.#"),1)=".",TRUE,FALSE)</formula>
    </cfRule>
  </conditionalFormatting>
  <conditionalFormatting sqref="AI212">
    <cfRule type="expression" dxfId="761" priority="871">
      <formula>IF(RIGHT(TEXT(AI212,"0.#"),1)=".",FALSE,TRUE)</formula>
    </cfRule>
    <cfRule type="expression" dxfId="760" priority="872">
      <formula>IF(RIGHT(TEXT(AI212,"0.#"),1)=".",TRUE,FALSE)</formula>
    </cfRule>
  </conditionalFormatting>
  <conditionalFormatting sqref="AI211">
    <cfRule type="expression" dxfId="759" priority="869">
      <formula>IF(RIGHT(TEXT(AI211,"0.#"),1)=".",FALSE,TRUE)</formula>
    </cfRule>
    <cfRule type="expression" dxfId="758" priority="870">
      <formula>IF(RIGHT(TEXT(AI211,"0.#"),1)=".",TRUE,FALSE)</formula>
    </cfRule>
  </conditionalFormatting>
  <conditionalFormatting sqref="AI210">
    <cfRule type="expression" dxfId="757" priority="867">
      <formula>IF(RIGHT(TEXT(AI210,"0.#"),1)=".",FALSE,TRUE)</formula>
    </cfRule>
    <cfRule type="expression" dxfId="756" priority="868">
      <formula>IF(RIGHT(TEXT(AI210,"0.#"),1)=".",TRUE,FALSE)</formula>
    </cfRule>
  </conditionalFormatting>
  <conditionalFormatting sqref="AM210">
    <cfRule type="expression" dxfId="755" priority="865">
      <formula>IF(RIGHT(TEXT(AM210,"0.#"),1)=".",FALSE,TRUE)</formula>
    </cfRule>
    <cfRule type="expression" dxfId="754" priority="866">
      <formula>IF(RIGHT(TEXT(AM210,"0.#"),1)=".",TRUE,FALSE)</formula>
    </cfRule>
  </conditionalFormatting>
  <conditionalFormatting sqref="AM211">
    <cfRule type="expression" dxfId="753" priority="863">
      <formula>IF(RIGHT(TEXT(AM211,"0.#"),1)=".",FALSE,TRUE)</formula>
    </cfRule>
    <cfRule type="expression" dxfId="752" priority="864">
      <formula>IF(RIGHT(TEXT(AM211,"0.#"),1)=".",TRUE,FALSE)</formula>
    </cfRule>
  </conditionalFormatting>
  <conditionalFormatting sqref="AM212">
    <cfRule type="expression" dxfId="751" priority="861">
      <formula>IF(RIGHT(TEXT(AM212,"0.#"),1)=".",FALSE,TRUE)</formula>
    </cfRule>
    <cfRule type="expression" dxfId="750" priority="862">
      <formula>IF(RIGHT(TEXT(AM212,"0.#"),1)=".",TRUE,FALSE)</formula>
    </cfRule>
  </conditionalFormatting>
  <conditionalFormatting sqref="AL368:AO395">
    <cfRule type="expression" dxfId="749" priority="857">
      <formula>IF(AND(AL368&gt;=0, RIGHT(TEXT(AL368,"0.#"),1)&lt;&gt;"."),TRUE,FALSE)</formula>
    </cfRule>
    <cfRule type="expression" dxfId="748" priority="858">
      <formula>IF(AND(AL368&gt;=0, RIGHT(TEXT(AL368,"0.#"),1)="."),TRUE,FALSE)</formula>
    </cfRule>
    <cfRule type="expression" dxfId="747" priority="859">
      <formula>IF(AND(AL368&lt;0, RIGHT(TEXT(AL368,"0.#"),1)&lt;&gt;"."),TRUE,FALSE)</formula>
    </cfRule>
    <cfRule type="expression" dxfId="746" priority="860">
      <formula>IF(AND(AL368&lt;0, RIGHT(TEXT(AL368,"0.#"),1)="."),TRUE,FALSE)</formula>
    </cfRule>
  </conditionalFormatting>
  <conditionalFormatting sqref="AQ210:AQ212">
    <cfRule type="expression" dxfId="745" priority="855">
      <formula>IF(RIGHT(TEXT(AQ210,"0.#"),1)=".",FALSE,TRUE)</formula>
    </cfRule>
    <cfRule type="expression" dxfId="744" priority="856">
      <formula>IF(RIGHT(TEXT(AQ210,"0.#"),1)=".",TRUE,FALSE)</formula>
    </cfRule>
  </conditionalFormatting>
  <conditionalFormatting sqref="AU210:AU212">
    <cfRule type="expression" dxfId="743" priority="853">
      <formula>IF(RIGHT(TEXT(AU210,"0.#"),1)=".",FALSE,TRUE)</formula>
    </cfRule>
    <cfRule type="expression" dxfId="742" priority="854">
      <formula>IF(RIGHT(TEXT(AU210,"0.#"),1)=".",TRUE,FALSE)</formula>
    </cfRule>
  </conditionalFormatting>
  <conditionalFormatting sqref="Y368:Y395">
    <cfRule type="expression" dxfId="741" priority="851">
      <formula>IF(RIGHT(TEXT(Y368,"0.#"),1)=".",FALSE,TRUE)</formula>
    </cfRule>
    <cfRule type="expression" dxfId="740" priority="852">
      <formula>IF(RIGHT(TEXT(Y368,"0.#"),1)=".",TRUE,FALSE)</formula>
    </cfRule>
  </conditionalFormatting>
  <conditionalFormatting sqref="AL632:AO660">
    <cfRule type="expression" dxfId="739" priority="847">
      <formula>IF(AND(AL632&gt;=0, RIGHT(TEXT(AL632,"0.#"),1)&lt;&gt;"."),TRUE,FALSE)</formula>
    </cfRule>
    <cfRule type="expression" dxfId="738" priority="848">
      <formula>IF(AND(AL632&gt;=0, RIGHT(TEXT(AL632,"0.#"),1)="."),TRUE,FALSE)</formula>
    </cfRule>
    <cfRule type="expression" dxfId="737" priority="849">
      <formula>IF(AND(AL632&lt;0, RIGHT(TEXT(AL632,"0.#"),1)&lt;&gt;"."),TRUE,FALSE)</formula>
    </cfRule>
    <cfRule type="expression" dxfId="736" priority="850">
      <formula>IF(AND(AL632&lt;0, RIGHT(TEXT(AL632,"0.#"),1)="."),TRUE,FALSE)</formula>
    </cfRule>
  </conditionalFormatting>
  <conditionalFormatting sqref="Y631:Y660">
    <cfRule type="expression" dxfId="735" priority="845">
      <formula>IF(RIGHT(TEXT(Y631,"0.#"),1)=".",FALSE,TRUE)</formula>
    </cfRule>
    <cfRule type="expression" dxfId="734" priority="846">
      <formula>IF(RIGHT(TEXT(Y631,"0.#"),1)=".",TRUE,FALSE)</formula>
    </cfRule>
  </conditionalFormatting>
  <conditionalFormatting sqref="AL366:AO367">
    <cfRule type="expression" dxfId="733" priority="841">
      <formula>IF(AND(AL366&gt;=0, RIGHT(TEXT(AL366,"0.#"),1)&lt;&gt;"."),TRUE,FALSE)</formula>
    </cfRule>
    <cfRule type="expression" dxfId="732" priority="842">
      <formula>IF(AND(AL366&gt;=0, RIGHT(TEXT(AL366,"0.#"),1)="."),TRUE,FALSE)</formula>
    </cfRule>
    <cfRule type="expression" dxfId="731" priority="843">
      <formula>IF(AND(AL366&lt;0, RIGHT(TEXT(AL366,"0.#"),1)&lt;&gt;"."),TRUE,FALSE)</formula>
    </cfRule>
    <cfRule type="expression" dxfId="730" priority="844">
      <formula>IF(AND(AL366&lt;0, RIGHT(TEXT(AL366,"0.#"),1)="."),TRUE,FALSE)</formula>
    </cfRule>
  </conditionalFormatting>
  <conditionalFormatting sqref="Y366:Y367">
    <cfRule type="expression" dxfId="729" priority="839">
      <formula>IF(RIGHT(TEXT(Y366,"0.#"),1)=".",FALSE,TRUE)</formula>
    </cfRule>
    <cfRule type="expression" dxfId="728" priority="840">
      <formula>IF(RIGHT(TEXT(Y366,"0.#"),1)=".",TRUE,FALSE)</formula>
    </cfRule>
  </conditionalFormatting>
  <conditionalFormatting sqref="Y401:Y428">
    <cfRule type="expression" dxfId="727" priority="777">
      <formula>IF(RIGHT(TEXT(Y401,"0.#"),1)=".",FALSE,TRUE)</formula>
    </cfRule>
    <cfRule type="expression" dxfId="726" priority="778">
      <formula>IF(RIGHT(TEXT(Y401,"0.#"),1)=".",TRUE,FALSE)</formula>
    </cfRule>
  </conditionalFormatting>
  <conditionalFormatting sqref="Y399:Y400">
    <cfRule type="expression" dxfId="725" priority="771">
      <formula>IF(RIGHT(TEXT(Y399,"0.#"),1)=".",FALSE,TRUE)</formula>
    </cfRule>
    <cfRule type="expression" dxfId="724" priority="772">
      <formula>IF(RIGHT(TEXT(Y399,"0.#"),1)=".",TRUE,FALSE)</formula>
    </cfRule>
  </conditionalFormatting>
  <conditionalFormatting sqref="Y434:Y461">
    <cfRule type="expression" dxfId="723" priority="765">
      <formula>IF(RIGHT(TEXT(Y434,"0.#"),1)=".",FALSE,TRUE)</formula>
    </cfRule>
    <cfRule type="expression" dxfId="722" priority="766">
      <formula>IF(RIGHT(TEXT(Y434,"0.#"),1)=".",TRUE,FALSE)</formula>
    </cfRule>
  </conditionalFormatting>
  <conditionalFormatting sqref="Y432:Y433">
    <cfRule type="expression" dxfId="721" priority="759">
      <formula>IF(RIGHT(TEXT(Y432,"0.#"),1)=".",FALSE,TRUE)</formula>
    </cfRule>
    <cfRule type="expression" dxfId="720" priority="760">
      <formula>IF(RIGHT(TEXT(Y432,"0.#"),1)=".",TRUE,FALSE)</formula>
    </cfRule>
  </conditionalFormatting>
  <conditionalFormatting sqref="Y467:Y494">
    <cfRule type="expression" dxfId="719" priority="753">
      <formula>IF(RIGHT(TEXT(Y467,"0.#"),1)=".",FALSE,TRUE)</formula>
    </cfRule>
    <cfRule type="expression" dxfId="718" priority="754">
      <formula>IF(RIGHT(TEXT(Y467,"0.#"),1)=".",TRUE,FALSE)</formula>
    </cfRule>
  </conditionalFormatting>
  <conditionalFormatting sqref="Y465:Y466">
    <cfRule type="expression" dxfId="717" priority="747">
      <formula>IF(RIGHT(TEXT(Y465,"0.#"),1)=".",FALSE,TRUE)</formula>
    </cfRule>
    <cfRule type="expression" dxfId="716" priority="748">
      <formula>IF(RIGHT(TEXT(Y465,"0.#"),1)=".",TRUE,FALSE)</formula>
    </cfRule>
  </conditionalFormatting>
  <conditionalFormatting sqref="Y500:Y527">
    <cfRule type="expression" dxfId="715" priority="741">
      <formula>IF(RIGHT(TEXT(Y500,"0.#"),1)=".",FALSE,TRUE)</formula>
    </cfRule>
    <cfRule type="expression" dxfId="714" priority="742">
      <formula>IF(RIGHT(TEXT(Y500,"0.#"),1)=".",TRUE,FALSE)</formula>
    </cfRule>
  </conditionalFormatting>
  <conditionalFormatting sqref="Y498:Y499">
    <cfRule type="expression" dxfId="713" priority="735">
      <formula>IF(RIGHT(TEXT(Y498,"0.#"),1)=".",FALSE,TRUE)</formula>
    </cfRule>
    <cfRule type="expression" dxfId="712" priority="736">
      <formula>IF(RIGHT(TEXT(Y498,"0.#"),1)=".",TRUE,FALSE)</formula>
    </cfRule>
  </conditionalFormatting>
  <conditionalFormatting sqref="Y533:Y560">
    <cfRule type="expression" dxfId="711" priority="729">
      <formula>IF(RIGHT(TEXT(Y533,"0.#"),1)=".",FALSE,TRUE)</formula>
    </cfRule>
    <cfRule type="expression" dxfId="710" priority="730">
      <formula>IF(RIGHT(TEXT(Y533,"0.#"),1)=".",TRUE,FALSE)</formula>
    </cfRule>
  </conditionalFormatting>
  <conditionalFormatting sqref="W23">
    <cfRule type="expression" dxfId="709" priority="837">
      <formula>IF(RIGHT(TEXT(W23,"0.#"),1)=".",FALSE,TRUE)</formula>
    </cfRule>
    <cfRule type="expression" dxfId="708" priority="838">
      <formula>IF(RIGHT(TEXT(W23,"0.#"),1)=".",TRUE,FALSE)</formula>
    </cfRule>
  </conditionalFormatting>
  <conditionalFormatting sqref="W24:W27">
    <cfRule type="expression" dxfId="707" priority="835">
      <formula>IF(RIGHT(TEXT(W24,"0.#"),1)=".",FALSE,TRUE)</formula>
    </cfRule>
    <cfRule type="expression" dxfId="706" priority="836">
      <formula>IF(RIGHT(TEXT(W24,"0.#"),1)=".",TRUE,FALSE)</formula>
    </cfRule>
  </conditionalFormatting>
  <conditionalFormatting sqref="W28">
    <cfRule type="expression" dxfId="705" priority="833">
      <formula>IF(RIGHT(TEXT(W28,"0.#"),1)=".",FALSE,TRUE)</formula>
    </cfRule>
    <cfRule type="expression" dxfId="704" priority="834">
      <formula>IF(RIGHT(TEXT(W28,"0.#"),1)=".",TRUE,FALSE)</formula>
    </cfRule>
  </conditionalFormatting>
  <conditionalFormatting sqref="AE202">
    <cfRule type="expression" dxfId="703" priority="825">
      <formula>IF(RIGHT(TEXT(AE202,"0.#"),1)=".",FALSE,TRUE)</formula>
    </cfRule>
    <cfRule type="expression" dxfId="702" priority="826">
      <formula>IF(RIGHT(TEXT(AE202,"0.#"),1)=".",TRUE,FALSE)</formula>
    </cfRule>
  </conditionalFormatting>
  <conditionalFormatting sqref="AE203">
    <cfRule type="expression" dxfId="701" priority="823">
      <formula>IF(RIGHT(TEXT(AE203,"0.#"),1)=".",FALSE,TRUE)</formula>
    </cfRule>
    <cfRule type="expression" dxfId="700" priority="824">
      <formula>IF(RIGHT(TEXT(AE203,"0.#"),1)=".",TRUE,FALSE)</formula>
    </cfRule>
  </conditionalFormatting>
  <conditionalFormatting sqref="AE204">
    <cfRule type="expression" dxfId="699" priority="821">
      <formula>IF(RIGHT(TEXT(AE204,"0.#"),1)=".",FALSE,TRUE)</formula>
    </cfRule>
    <cfRule type="expression" dxfId="698" priority="822">
      <formula>IF(RIGHT(TEXT(AE204,"0.#"),1)=".",TRUE,FALSE)</formula>
    </cfRule>
  </conditionalFormatting>
  <conditionalFormatting sqref="AI204">
    <cfRule type="expression" dxfId="697" priority="819">
      <formula>IF(RIGHT(TEXT(AI204,"0.#"),1)=".",FALSE,TRUE)</formula>
    </cfRule>
    <cfRule type="expression" dxfId="696" priority="820">
      <formula>IF(RIGHT(TEXT(AI204,"0.#"),1)=".",TRUE,FALSE)</formula>
    </cfRule>
  </conditionalFormatting>
  <conditionalFormatting sqref="AI203">
    <cfRule type="expression" dxfId="695" priority="817">
      <formula>IF(RIGHT(TEXT(AI203,"0.#"),1)=".",FALSE,TRUE)</formula>
    </cfRule>
    <cfRule type="expression" dxfId="694" priority="818">
      <formula>IF(RIGHT(TEXT(AI203,"0.#"),1)=".",TRUE,FALSE)</formula>
    </cfRule>
  </conditionalFormatting>
  <conditionalFormatting sqref="AI202">
    <cfRule type="expression" dxfId="693" priority="815">
      <formula>IF(RIGHT(TEXT(AI202,"0.#"),1)=".",FALSE,TRUE)</formula>
    </cfRule>
    <cfRule type="expression" dxfId="692" priority="816">
      <formula>IF(RIGHT(TEXT(AI202,"0.#"),1)=".",TRUE,FALSE)</formula>
    </cfRule>
  </conditionalFormatting>
  <conditionalFormatting sqref="AM202">
    <cfRule type="expression" dxfId="691" priority="813">
      <formula>IF(RIGHT(TEXT(AM202,"0.#"),1)=".",FALSE,TRUE)</formula>
    </cfRule>
    <cfRule type="expression" dxfId="690" priority="814">
      <formula>IF(RIGHT(TEXT(AM202,"0.#"),1)=".",TRUE,FALSE)</formula>
    </cfRule>
  </conditionalFormatting>
  <conditionalFormatting sqref="AM203">
    <cfRule type="expression" dxfId="689" priority="811">
      <formula>IF(RIGHT(TEXT(AM203,"0.#"),1)=".",FALSE,TRUE)</formula>
    </cfRule>
    <cfRule type="expression" dxfId="688" priority="812">
      <formula>IF(RIGHT(TEXT(AM203,"0.#"),1)=".",TRUE,FALSE)</formula>
    </cfRule>
  </conditionalFormatting>
  <conditionalFormatting sqref="AM204">
    <cfRule type="expression" dxfId="687" priority="809">
      <formula>IF(RIGHT(TEXT(AM204,"0.#"),1)=".",FALSE,TRUE)</formula>
    </cfRule>
    <cfRule type="expression" dxfId="686" priority="810">
      <formula>IF(RIGHT(TEXT(AM204,"0.#"),1)=".",TRUE,FALSE)</formula>
    </cfRule>
  </conditionalFormatting>
  <conditionalFormatting sqref="AQ202:AQ204">
    <cfRule type="expression" dxfId="685" priority="807">
      <formula>IF(RIGHT(TEXT(AQ202,"0.#"),1)=".",FALSE,TRUE)</formula>
    </cfRule>
    <cfRule type="expression" dxfId="684" priority="808">
      <formula>IF(RIGHT(TEXT(AQ202,"0.#"),1)=".",TRUE,FALSE)</formula>
    </cfRule>
  </conditionalFormatting>
  <conditionalFormatting sqref="AU202:AU204">
    <cfRule type="expression" dxfId="683" priority="805">
      <formula>IF(RIGHT(TEXT(AU202,"0.#"),1)=".",FALSE,TRUE)</formula>
    </cfRule>
    <cfRule type="expression" dxfId="682" priority="806">
      <formula>IF(RIGHT(TEXT(AU202,"0.#"),1)=".",TRUE,FALSE)</formula>
    </cfRule>
  </conditionalFormatting>
  <conditionalFormatting sqref="AE205">
    <cfRule type="expression" dxfId="681" priority="803">
      <formula>IF(RIGHT(TEXT(AE205,"0.#"),1)=".",FALSE,TRUE)</formula>
    </cfRule>
    <cfRule type="expression" dxfId="680" priority="804">
      <formula>IF(RIGHT(TEXT(AE205,"0.#"),1)=".",TRUE,FALSE)</formula>
    </cfRule>
  </conditionalFormatting>
  <conditionalFormatting sqref="AE206">
    <cfRule type="expression" dxfId="679" priority="801">
      <formula>IF(RIGHT(TEXT(AE206,"0.#"),1)=".",FALSE,TRUE)</formula>
    </cfRule>
    <cfRule type="expression" dxfId="678" priority="802">
      <formula>IF(RIGHT(TEXT(AE206,"0.#"),1)=".",TRUE,FALSE)</formula>
    </cfRule>
  </conditionalFormatting>
  <conditionalFormatting sqref="AE207">
    <cfRule type="expression" dxfId="677" priority="799">
      <formula>IF(RIGHT(TEXT(AE207,"0.#"),1)=".",FALSE,TRUE)</formula>
    </cfRule>
    <cfRule type="expression" dxfId="676" priority="800">
      <formula>IF(RIGHT(TEXT(AE207,"0.#"),1)=".",TRUE,FALSE)</formula>
    </cfRule>
  </conditionalFormatting>
  <conditionalFormatting sqref="AI207">
    <cfRule type="expression" dxfId="675" priority="797">
      <formula>IF(RIGHT(TEXT(AI207,"0.#"),1)=".",FALSE,TRUE)</formula>
    </cfRule>
    <cfRule type="expression" dxfId="674" priority="798">
      <formula>IF(RIGHT(TEXT(AI207,"0.#"),1)=".",TRUE,FALSE)</formula>
    </cfRule>
  </conditionalFormatting>
  <conditionalFormatting sqref="AI206">
    <cfRule type="expression" dxfId="673" priority="795">
      <formula>IF(RIGHT(TEXT(AI206,"0.#"),1)=".",FALSE,TRUE)</formula>
    </cfRule>
    <cfRule type="expression" dxfId="672" priority="796">
      <formula>IF(RIGHT(TEXT(AI206,"0.#"),1)=".",TRUE,FALSE)</formula>
    </cfRule>
  </conditionalFormatting>
  <conditionalFormatting sqref="AI205">
    <cfRule type="expression" dxfId="671" priority="793">
      <formula>IF(RIGHT(TEXT(AI205,"0.#"),1)=".",FALSE,TRUE)</formula>
    </cfRule>
    <cfRule type="expression" dxfId="670" priority="794">
      <formula>IF(RIGHT(TEXT(AI205,"0.#"),1)=".",TRUE,FALSE)</formula>
    </cfRule>
  </conditionalFormatting>
  <conditionalFormatting sqref="AM205">
    <cfRule type="expression" dxfId="669" priority="791">
      <formula>IF(RIGHT(TEXT(AM205,"0.#"),1)=".",FALSE,TRUE)</formula>
    </cfRule>
    <cfRule type="expression" dxfId="668" priority="792">
      <formula>IF(RIGHT(TEXT(AM205,"0.#"),1)=".",TRUE,FALSE)</formula>
    </cfRule>
  </conditionalFormatting>
  <conditionalFormatting sqref="AM206">
    <cfRule type="expression" dxfId="667" priority="789">
      <formula>IF(RIGHT(TEXT(AM206,"0.#"),1)=".",FALSE,TRUE)</formula>
    </cfRule>
    <cfRule type="expression" dxfId="666" priority="790">
      <formula>IF(RIGHT(TEXT(AM206,"0.#"),1)=".",TRUE,FALSE)</formula>
    </cfRule>
  </conditionalFormatting>
  <conditionalFormatting sqref="AM207">
    <cfRule type="expression" dxfId="665" priority="787">
      <formula>IF(RIGHT(TEXT(AM207,"0.#"),1)=".",FALSE,TRUE)</formula>
    </cfRule>
    <cfRule type="expression" dxfId="664" priority="788">
      <formula>IF(RIGHT(TEXT(AM207,"0.#"),1)=".",TRUE,FALSE)</formula>
    </cfRule>
  </conditionalFormatting>
  <conditionalFormatting sqref="AQ205:AQ207">
    <cfRule type="expression" dxfId="663" priority="785">
      <formula>IF(RIGHT(TEXT(AQ205,"0.#"),1)=".",FALSE,TRUE)</formula>
    </cfRule>
    <cfRule type="expression" dxfId="662" priority="786">
      <formula>IF(RIGHT(TEXT(AQ205,"0.#"),1)=".",TRUE,FALSE)</formula>
    </cfRule>
  </conditionalFormatting>
  <conditionalFormatting sqref="AU205:AU207">
    <cfRule type="expression" dxfId="661" priority="783">
      <formula>IF(RIGHT(TEXT(AU205,"0.#"),1)=".",FALSE,TRUE)</formula>
    </cfRule>
    <cfRule type="expression" dxfId="660" priority="784">
      <formula>IF(RIGHT(TEXT(AU205,"0.#"),1)=".",TRUE,FALSE)</formula>
    </cfRule>
  </conditionalFormatting>
  <conditionalFormatting sqref="AL401:AO428">
    <cfRule type="expression" dxfId="659" priority="779">
      <formula>IF(AND(AL401&gt;=0, RIGHT(TEXT(AL401,"0.#"),1)&lt;&gt;"."),TRUE,FALSE)</formula>
    </cfRule>
    <cfRule type="expression" dxfId="658" priority="780">
      <formula>IF(AND(AL401&gt;=0, RIGHT(TEXT(AL401,"0.#"),1)="."),TRUE,FALSE)</formula>
    </cfRule>
    <cfRule type="expression" dxfId="657" priority="781">
      <formula>IF(AND(AL401&lt;0, RIGHT(TEXT(AL401,"0.#"),1)&lt;&gt;"."),TRUE,FALSE)</formula>
    </cfRule>
    <cfRule type="expression" dxfId="656" priority="782">
      <formula>IF(AND(AL401&lt;0, RIGHT(TEXT(AL401,"0.#"),1)="."),TRUE,FALSE)</formula>
    </cfRule>
  </conditionalFormatting>
  <conditionalFormatting sqref="AL399:AO400">
    <cfRule type="expression" dxfId="655" priority="773">
      <formula>IF(AND(AL399&gt;=0, RIGHT(TEXT(AL399,"0.#"),1)&lt;&gt;"."),TRUE,FALSE)</formula>
    </cfRule>
    <cfRule type="expression" dxfId="654" priority="774">
      <formula>IF(AND(AL399&gt;=0, RIGHT(TEXT(AL399,"0.#"),1)="."),TRUE,FALSE)</formula>
    </cfRule>
    <cfRule type="expression" dxfId="653" priority="775">
      <formula>IF(AND(AL399&lt;0, RIGHT(TEXT(AL399,"0.#"),1)&lt;&gt;"."),TRUE,FALSE)</formula>
    </cfRule>
    <cfRule type="expression" dxfId="652" priority="776">
      <formula>IF(AND(AL399&lt;0, RIGHT(TEXT(AL399,"0.#"),1)="."),TRUE,FALSE)</formula>
    </cfRule>
  </conditionalFormatting>
  <conditionalFormatting sqref="AL434:AO461">
    <cfRule type="expression" dxfId="651" priority="767">
      <formula>IF(AND(AL434&gt;=0, RIGHT(TEXT(AL434,"0.#"),1)&lt;&gt;"."),TRUE,FALSE)</formula>
    </cfRule>
    <cfRule type="expression" dxfId="650" priority="768">
      <formula>IF(AND(AL434&gt;=0, RIGHT(TEXT(AL434,"0.#"),1)="."),TRUE,FALSE)</formula>
    </cfRule>
    <cfRule type="expression" dxfId="649" priority="769">
      <formula>IF(AND(AL434&lt;0, RIGHT(TEXT(AL434,"0.#"),1)&lt;&gt;"."),TRUE,FALSE)</formula>
    </cfRule>
    <cfRule type="expression" dxfId="648" priority="770">
      <formula>IF(AND(AL434&lt;0, RIGHT(TEXT(AL434,"0.#"),1)="."),TRUE,FALSE)</formula>
    </cfRule>
  </conditionalFormatting>
  <conditionalFormatting sqref="AL432:AO433">
    <cfRule type="expression" dxfId="647" priority="761">
      <formula>IF(AND(AL432&gt;=0, RIGHT(TEXT(AL432,"0.#"),1)&lt;&gt;"."),TRUE,FALSE)</formula>
    </cfRule>
    <cfRule type="expression" dxfId="646" priority="762">
      <formula>IF(AND(AL432&gt;=0, RIGHT(TEXT(AL432,"0.#"),1)="."),TRUE,FALSE)</formula>
    </cfRule>
    <cfRule type="expression" dxfId="645" priority="763">
      <formula>IF(AND(AL432&lt;0, RIGHT(TEXT(AL432,"0.#"),1)&lt;&gt;"."),TRUE,FALSE)</formula>
    </cfRule>
    <cfRule type="expression" dxfId="644" priority="764">
      <formula>IF(AND(AL432&lt;0, RIGHT(TEXT(AL432,"0.#"),1)="."),TRUE,FALSE)</formula>
    </cfRule>
  </conditionalFormatting>
  <conditionalFormatting sqref="AL467:AO494">
    <cfRule type="expression" dxfId="643" priority="755">
      <formula>IF(AND(AL467&gt;=0, RIGHT(TEXT(AL467,"0.#"),1)&lt;&gt;"."),TRUE,FALSE)</formula>
    </cfRule>
    <cfRule type="expression" dxfId="642" priority="756">
      <formula>IF(AND(AL467&gt;=0, RIGHT(TEXT(AL467,"0.#"),1)="."),TRUE,FALSE)</formula>
    </cfRule>
    <cfRule type="expression" dxfId="641" priority="757">
      <formula>IF(AND(AL467&lt;0, RIGHT(TEXT(AL467,"0.#"),1)&lt;&gt;"."),TRUE,FALSE)</formula>
    </cfRule>
    <cfRule type="expression" dxfId="640" priority="758">
      <formula>IF(AND(AL467&lt;0, RIGHT(TEXT(AL467,"0.#"),1)="."),TRUE,FALSE)</formula>
    </cfRule>
  </conditionalFormatting>
  <conditionalFormatting sqref="AL465:AO466">
    <cfRule type="expression" dxfId="639" priority="749">
      <formula>IF(AND(AL465&gt;=0, RIGHT(TEXT(AL465,"0.#"),1)&lt;&gt;"."),TRUE,FALSE)</formula>
    </cfRule>
    <cfRule type="expression" dxfId="638" priority="750">
      <formula>IF(AND(AL465&gt;=0, RIGHT(TEXT(AL465,"0.#"),1)="."),TRUE,FALSE)</formula>
    </cfRule>
    <cfRule type="expression" dxfId="637" priority="751">
      <formula>IF(AND(AL465&lt;0, RIGHT(TEXT(AL465,"0.#"),1)&lt;&gt;"."),TRUE,FALSE)</formula>
    </cfRule>
    <cfRule type="expression" dxfId="636" priority="752">
      <formula>IF(AND(AL465&lt;0, RIGHT(TEXT(AL465,"0.#"),1)="."),TRUE,FALSE)</formula>
    </cfRule>
  </conditionalFormatting>
  <conditionalFormatting sqref="AL500:AO527">
    <cfRule type="expression" dxfId="635" priority="743">
      <formula>IF(AND(AL500&gt;=0, RIGHT(TEXT(AL500,"0.#"),1)&lt;&gt;"."),TRUE,FALSE)</formula>
    </cfRule>
    <cfRule type="expression" dxfId="634" priority="744">
      <formula>IF(AND(AL500&gt;=0, RIGHT(TEXT(AL500,"0.#"),1)="."),TRUE,FALSE)</formula>
    </cfRule>
    <cfRule type="expression" dxfId="633" priority="745">
      <formula>IF(AND(AL500&lt;0, RIGHT(TEXT(AL500,"0.#"),1)&lt;&gt;"."),TRUE,FALSE)</formula>
    </cfRule>
    <cfRule type="expression" dxfId="632" priority="746">
      <formula>IF(AND(AL500&lt;0, RIGHT(TEXT(AL500,"0.#"),1)="."),TRUE,FALSE)</formula>
    </cfRule>
  </conditionalFormatting>
  <conditionalFormatting sqref="AL498:AO499">
    <cfRule type="expression" dxfId="631" priority="737">
      <formula>IF(AND(AL498&gt;=0, RIGHT(TEXT(AL498,"0.#"),1)&lt;&gt;"."),TRUE,FALSE)</formula>
    </cfRule>
    <cfRule type="expression" dxfId="630" priority="738">
      <formula>IF(AND(AL498&gt;=0, RIGHT(TEXT(AL498,"0.#"),1)="."),TRUE,FALSE)</formula>
    </cfRule>
    <cfRule type="expression" dxfId="629" priority="739">
      <formula>IF(AND(AL498&lt;0, RIGHT(TEXT(AL498,"0.#"),1)&lt;&gt;"."),TRUE,FALSE)</formula>
    </cfRule>
    <cfRule type="expression" dxfId="628" priority="740">
      <formula>IF(AND(AL498&lt;0, RIGHT(TEXT(AL498,"0.#"),1)="."),TRUE,FALSE)</formula>
    </cfRule>
  </conditionalFormatting>
  <conditionalFormatting sqref="AL533:AO560">
    <cfRule type="expression" dxfId="627" priority="731">
      <formula>IF(AND(AL533&gt;=0, RIGHT(TEXT(AL533,"0.#"),1)&lt;&gt;"."),TRUE,FALSE)</formula>
    </cfRule>
    <cfRule type="expression" dxfId="626" priority="732">
      <formula>IF(AND(AL533&gt;=0, RIGHT(TEXT(AL533,"0.#"),1)="."),TRUE,FALSE)</formula>
    </cfRule>
    <cfRule type="expression" dxfId="625" priority="733">
      <formula>IF(AND(AL533&lt;0, RIGHT(TEXT(AL533,"0.#"),1)&lt;&gt;"."),TRUE,FALSE)</formula>
    </cfRule>
    <cfRule type="expression" dxfId="624" priority="734">
      <formula>IF(AND(AL533&lt;0, RIGHT(TEXT(AL533,"0.#"),1)="."),TRUE,FALSE)</formula>
    </cfRule>
  </conditionalFormatting>
  <conditionalFormatting sqref="AL531:AO532">
    <cfRule type="expression" dxfId="623" priority="725">
      <formula>IF(AND(AL531&gt;=0, RIGHT(TEXT(AL531,"0.#"),1)&lt;&gt;"."),TRUE,FALSE)</formula>
    </cfRule>
    <cfRule type="expression" dxfId="622" priority="726">
      <formula>IF(AND(AL531&gt;=0, RIGHT(TEXT(AL531,"0.#"),1)="."),TRUE,FALSE)</formula>
    </cfRule>
    <cfRule type="expression" dxfId="621" priority="727">
      <formula>IF(AND(AL531&lt;0, RIGHT(TEXT(AL531,"0.#"),1)&lt;&gt;"."),TRUE,FALSE)</formula>
    </cfRule>
    <cfRule type="expression" dxfId="620" priority="728">
      <formula>IF(AND(AL531&lt;0, RIGHT(TEXT(AL531,"0.#"),1)="."),TRUE,FALSE)</formula>
    </cfRule>
  </conditionalFormatting>
  <conditionalFormatting sqref="Y531:Y532">
    <cfRule type="expression" dxfId="619" priority="723">
      <formula>IF(RIGHT(TEXT(Y531,"0.#"),1)=".",FALSE,TRUE)</formula>
    </cfRule>
    <cfRule type="expression" dxfId="618" priority="724">
      <formula>IF(RIGHT(TEXT(Y531,"0.#"),1)=".",TRUE,FALSE)</formula>
    </cfRule>
  </conditionalFormatting>
  <conditionalFormatting sqref="AL566:AO593">
    <cfRule type="expression" dxfId="617" priority="719">
      <formula>IF(AND(AL566&gt;=0, RIGHT(TEXT(AL566,"0.#"),1)&lt;&gt;"."),TRUE,FALSE)</formula>
    </cfRule>
    <cfRule type="expression" dxfId="616" priority="720">
      <formula>IF(AND(AL566&gt;=0, RIGHT(TEXT(AL566,"0.#"),1)="."),TRUE,FALSE)</formula>
    </cfRule>
    <cfRule type="expression" dxfId="615" priority="721">
      <formula>IF(AND(AL566&lt;0, RIGHT(TEXT(AL566,"0.#"),1)&lt;&gt;"."),TRUE,FALSE)</formula>
    </cfRule>
    <cfRule type="expression" dxfId="614" priority="722">
      <formula>IF(AND(AL566&lt;0, RIGHT(TEXT(AL566,"0.#"),1)="."),TRUE,FALSE)</formula>
    </cfRule>
  </conditionalFormatting>
  <conditionalFormatting sqref="Y566:Y593">
    <cfRule type="expression" dxfId="613" priority="717">
      <formula>IF(RIGHT(TEXT(Y566,"0.#"),1)=".",FALSE,TRUE)</formula>
    </cfRule>
    <cfRule type="expression" dxfId="612" priority="718">
      <formula>IF(RIGHT(TEXT(Y566,"0.#"),1)=".",TRUE,FALSE)</formula>
    </cfRule>
  </conditionalFormatting>
  <conditionalFormatting sqref="AL564:AO565">
    <cfRule type="expression" dxfId="611" priority="713">
      <formula>IF(AND(AL564&gt;=0, RIGHT(TEXT(AL564,"0.#"),1)&lt;&gt;"."),TRUE,FALSE)</formula>
    </cfRule>
    <cfRule type="expression" dxfId="610" priority="714">
      <formula>IF(AND(AL564&gt;=0, RIGHT(TEXT(AL564,"0.#"),1)="."),TRUE,FALSE)</formula>
    </cfRule>
    <cfRule type="expression" dxfId="609" priority="715">
      <formula>IF(AND(AL564&lt;0, RIGHT(TEXT(AL564,"0.#"),1)&lt;&gt;"."),TRUE,FALSE)</formula>
    </cfRule>
    <cfRule type="expression" dxfId="608" priority="716">
      <formula>IF(AND(AL564&lt;0, RIGHT(TEXT(AL564,"0.#"),1)="."),TRUE,FALSE)</formula>
    </cfRule>
  </conditionalFormatting>
  <conditionalFormatting sqref="Y564:Y565">
    <cfRule type="expression" dxfId="607" priority="711">
      <formula>IF(RIGHT(TEXT(Y564,"0.#"),1)=".",FALSE,TRUE)</formula>
    </cfRule>
    <cfRule type="expression" dxfId="606" priority="712">
      <formula>IF(RIGHT(TEXT(Y564,"0.#"),1)=".",TRUE,FALSE)</formula>
    </cfRule>
  </conditionalFormatting>
  <conditionalFormatting sqref="AL599:AO626">
    <cfRule type="expression" dxfId="605" priority="707">
      <formula>IF(AND(AL599&gt;=0, RIGHT(TEXT(AL599,"0.#"),1)&lt;&gt;"."),TRUE,FALSE)</formula>
    </cfRule>
    <cfRule type="expression" dxfId="604" priority="708">
      <formula>IF(AND(AL599&gt;=0, RIGHT(TEXT(AL599,"0.#"),1)="."),TRUE,FALSE)</formula>
    </cfRule>
    <cfRule type="expression" dxfId="603" priority="709">
      <formula>IF(AND(AL599&lt;0, RIGHT(TEXT(AL599,"0.#"),1)&lt;&gt;"."),TRUE,FALSE)</formula>
    </cfRule>
    <cfRule type="expression" dxfId="602" priority="710">
      <formula>IF(AND(AL599&lt;0, RIGHT(TEXT(AL599,"0.#"),1)="."),TRUE,FALSE)</formula>
    </cfRule>
  </conditionalFormatting>
  <conditionalFormatting sqref="Y599:Y626">
    <cfRule type="expression" dxfId="601" priority="705">
      <formula>IF(RIGHT(TEXT(Y599,"0.#"),1)=".",FALSE,TRUE)</formula>
    </cfRule>
    <cfRule type="expression" dxfId="600" priority="706">
      <formula>IF(RIGHT(TEXT(Y599,"0.#"),1)=".",TRUE,FALSE)</formula>
    </cfRule>
  </conditionalFormatting>
  <conditionalFormatting sqref="AL597:AO598">
    <cfRule type="expression" dxfId="599" priority="701">
      <formula>IF(AND(AL597&gt;=0, RIGHT(TEXT(AL597,"0.#"),1)&lt;&gt;"."),TRUE,FALSE)</formula>
    </cfRule>
    <cfRule type="expression" dxfId="598" priority="702">
      <formula>IF(AND(AL597&gt;=0, RIGHT(TEXT(AL597,"0.#"),1)="."),TRUE,FALSE)</formula>
    </cfRule>
    <cfRule type="expression" dxfId="597" priority="703">
      <formula>IF(AND(AL597&lt;0, RIGHT(TEXT(AL597,"0.#"),1)&lt;&gt;"."),TRUE,FALSE)</formula>
    </cfRule>
    <cfRule type="expression" dxfId="596" priority="704">
      <formula>IF(AND(AL597&lt;0, RIGHT(TEXT(AL597,"0.#"),1)="."),TRUE,FALSE)</formula>
    </cfRule>
  </conditionalFormatting>
  <conditionalFormatting sqref="Y597:Y598">
    <cfRule type="expression" dxfId="595" priority="699">
      <formula>IF(RIGHT(TEXT(Y597,"0.#"),1)=".",FALSE,TRUE)</formula>
    </cfRule>
    <cfRule type="expression" dxfId="594" priority="700">
      <formula>IF(RIGHT(TEXT(Y597,"0.#"),1)=".",TRUE,FALSE)</formula>
    </cfRule>
  </conditionalFormatting>
  <conditionalFormatting sqref="AU33">
    <cfRule type="expression" dxfId="593" priority="695">
      <formula>IF(RIGHT(TEXT(AU33,"0.#"),1)=".",FALSE,TRUE)</formula>
    </cfRule>
    <cfRule type="expression" dxfId="592" priority="696">
      <formula>IF(RIGHT(TEXT(AU33,"0.#"),1)=".",TRUE,FALSE)</formula>
    </cfRule>
  </conditionalFormatting>
  <conditionalFormatting sqref="P29:AC29">
    <cfRule type="expression" dxfId="591" priority="693">
      <formula>IF(RIGHT(TEXT(P29,"0.#"),1)=".",FALSE,TRUE)</formula>
    </cfRule>
    <cfRule type="expression" dxfId="590" priority="694">
      <formula>IF(RIGHT(TEXT(P29,"0.#"),1)=".",TRUE,FALSE)</formula>
    </cfRule>
  </conditionalFormatting>
  <conditionalFormatting sqref="AM41">
    <cfRule type="expression" dxfId="589" priority="675">
      <formula>IF(RIGHT(TEXT(AM41,"0.#"),1)=".",FALSE,TRUE)</formula>
    </cfRule>
    <cfRule type="expression" dxfId="588" priority="676">
      <formula>IF(RIGHT(TEXT(AM41,"0.#"),1)=".",TRUE,FALSE)</formula>
    </cfRule>
  </conditionalFormatting>
  <conditionalFormatting sqref="AM40">
    <cfRule type="expression" dxfId="587" priority="677">
      <formula>IF(RIGHT(TEXT(AM40,"0.#"),1)=".",FALSE,TRUE)</formula>
    </cfRule>
    <cfRule type="expression" dxfId="586" priority="678">
      <formula>IF(RIGHT(TEXT(AM40,"0.#"),1)=".",TRUE,FALSE)</formula>
    </cfRule>
  </conditionalFormatting>
  <conditionalFormatting sqref="AE39">
    <cfRule type="expression" dxfId="585" priority="691">
      <formula>IF(RIGHT(TEXT(AE39,"0.#"),1)=".",FALSE,TRUE)</formula>
    </cfRule>
    <cfRule type="expression" dxfId="584" priority="692">
      <formula>IF(RIGHT(TEXT(AE39,"0.#"),1)=".",TRUE,FALSE)</formula>
    </cfRule>
  </conditionalFormatting>
  <conditionalFormatting sqref="AQ39:AQ41">
    <cfRule type="expression" dxfId="583" priority="673">
      <formula>IF(RIGHT(TEXT(AQ39,"0.#"),1)=".",FALSE,TRUE)</formula>
    </cfRule>
    <cfRule type="expression" dxfId="582" priority="674">
      <formula>IF(RIGHT(TEXT(AQ39,"0.#"),1)=".",TRUE,FALSE)</formula>
    </cfRule>
  </conditionalFormatting>
  <conditionalFormatting sqref="AU39:AU41">
    <cfRule type="expression" dxfId="581" priority="671">
      <formula>IF(RIGHT(TEXT(AU39,"0.#"),1)=".",FALSE,TRUE)</formula>
    </cfRule>
    <cfRule type="expression" dxfId="580" priority="672">
      <formula>IF(RIGHT(TEXT(AU39,"0.#"),1)=".",TRUE,FALSE)</formula>
    </cfRule>
  </conditionalFormatting>
  <conditionalFormatting sqref="AI41">
    <cfRule type="expression" dxfId="579" priority="685">
      <formula>IF(RIGHT(TEXT(AI41,"0.#"),1)=".",FALSE,TRUE)</formula>
    </cfRule>
    <cfRule type="expression" dxfId="578" priority="686">
      <formula>IF(RIGHT(TEXT(AI41,"0.#"),1)=".",TRUE,FALSE)</formula>
    </cfRule>
  </conditionalFormatting>
  <conditionalFormatting sqref="AE40">
    <cfRule type="expression" dxfId="577" priority="689">
      <formula>IF(RIGHT(TEXT(AE40,"0.#"),1)=".",FALSE,TRUE)</formula>
    </cfRule>
    <cfRule type="expression" dxfId="576" priority="690">
      <formula>IF(RIGHT(TEXT(AE40,"0.#"),1)=".",TRUE,FALSE)</formula>
    </cfRule>
  </conditionalFormatting>
  <conditionalFormatting sqref="AE41">
    <cfRule type="expression" dxfId="575" priority="687">
      <formula>IF(RIGHT(TEXT(AE41,"0.#"),1)=".",FALSE,TRUE)</formula>
    </cfRule>
    <cfRule type="expression" dxfId="574" priority="688">
      <formula>IF(RIGHT(TEXT(AE41,"0.#"),1)=".",TRUE,FALSE)</formula>
    </cfRule>
  </conditionalFormatting>
  <conditionalFormatting sqref="AM39">
    <cfRule type="expression" dxfId="573" priority="679">
      <formula>IF(RIGHT(TEXT(AM39,"0.#"),1)=".",FALSE,TRUE)</formula>
    </cfRule>
    <cfRule type="expression" dxfId="572" priority="680">
      <formula>IF(RIGHT(TEXT(AM39,"0.#"),1)=".",TRUE,FALSE)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P23">
    <cfRule type="expression" dxfId="17" priority="17">
      <formula>IF(RIGHT(TEXT(P23,"0.#"),1)=".",FALSE,TRUE)</formula>
    </cfRule>
    <cfRule type="expression" dxfId="16" priority="18">
      <formula>IF(RIGHT(TEXT(P23,"0.#"),1)=".",TRUE,FALSE)</formula>
    </cfRule>
  </conditionalFormatting>
  <conditionalFormatting sqref="P24:P27">
    <cfRule type="expression" dxfId="15" priority="15">
      <formula>IF(RIGHT(TEXT(P24,"0.#"),1)=".",FALSE,TRUE)</formula>
    </cfRule>
    <cfRule type="expression" dxfId="14" priority="16">
      <formula>IF(RIGHT(TEXT(P24,"0.#"),1)=".",TRUE,FALSE)</formula>
    </cfRule>
  </conditionalFormatting>
  <conditionalFormatting sqref="P28">
    <cfRule type="expression" dxfId="13" priority="13">
      <formula>IF(RIGHT(TEXT(P28,"0.#"),1)=".",FALSE,TRUE)</formula>
    </cfRule>
    <cfRule type="expression" dxfId="12" priority="14">
      <formula>IF(RIGHT(TEXT(P28,"0.#"),1)=".",TRUE,FALSE)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Q32">
    <cfRule type="expression" dxfId="9" priority="9">
      <formula>IF(RIGHT(TEXT(AQ32,"0.#"),1)=".",FALSE,TRUE)</formula>
    </cfRule>
    <cfRule type="expression" dxfId="8" priority="10">
      <formula>IF(RIGHT(TEXT(AQ32,"0.#"),1)=".",TRUE,FALSE)</formula>
    </cfRule>
  </conditionalFormatting>
  <conditionalFormatting sqref="AU32">
    <cfRule type="expression" dxfId="7" priority="7">
      <formula>IF(RIGHT(TEXT(AU32,"0.#"),1)=".",FALSE,TRUE)</formula>
    </cfRule>
    <cfRule type="expression" dxfId="6" priority="8">
      <formula>IF(RIGHT(TEXT(AU32,"0.#"),1)=".",TRUE,FALSE)</formula>
    </cfRule>
  </conditionalFormatting>
  <conditionalFormatting sqref="AU310">
    <cfRule type="expression" dxfId="5" priority="5">
      <formula>IF(RIGHT(TEXT(AU310,"0.#"),1)=".",FALSE,TRUE)</formula>
    </cfRule>
    <cfRule type="expression" dxfId="4" priority="6">
      <formula>IF(RIGHT(TEXT(AU310,"0.#"),1)=".",TRUE,FALSE)</formula>
    </cfRule>
  </conditionalFormatting>
  <conditionalFormatting sqref="AL631:AO631">
    <cfRule type="expression" dxfId="3" priority="1">
      <formula>IF(AND(AL631&gt;=0, RIGHT(TEXT(AL631,"0.#"),1)&lt;&gt;"."),TRUE,FALSE)</formula>
    </cfRule>
    <cfRule type="expression" dxfId="2" priority="2">
      <formula>IF(AND(AL631&gt;=0, RIGHT(TEXT(AL631,"0.#"),1)="."),TRUE,FALSE)</formula>
    </cfRule>
    <cfRule type="expression" dxfId="1" priority="3">
      <formula>IF(AND(AL631&lt;0, RIGHT(TEXT(AL631,"0.#"),1)&lt;&gt;"."),TRUE,FALSE)</formula>
    </cfRule>
    <cfRule type="expression" dxfId="0" priority="4">
      <formula>IF(AND(AL631&lt;0, RIGHT(TEXT(AL631,"0.#"),1)="."),TRUE,FALSE)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41" max="16383" man="1"/>
    <brk id="239" max="49" man="1"/>
    <brk id="256"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t="s">
        <v>631</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631</v>
      </c>
      <c r="M5" s="13" t="str">
        <f t="shared" si="2"/>
        <v>防衛関係</v>
      </c>
      <c r="N5" s="13" t="str">
        <f t="shared" si="6"/>
        <v>防衛関係</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t="s">
        <v>631</v>
      </c>
      <c r="C10" s="13" t="str">
        <f t="shared" si="0"/>
        <v>国土強靱化施策</v>
      </c>
      <c r="D10" s="13" t="str">
        <f t="shared" si="8"/>
        <v>国土強靱化施策</v>
      </c>
      <c r="F10" s="18" t="s">
        <v>111</v>
      </c>
      <c r="G10" s="17"/>
      <c r="H10" s="13" t="str">
        <f t="shared" si="1"/>
        <v/>
      </c>
      <c r="I10" s="13" t="str">
        <f t="shared" si="5"/>
        <v>一般会計</v>
      </c>
      <c r="K10" s="14" t="s">
        <v>227</v>
      </c>
      <c r="L10" s="15"/>
      <c r="M10" s="13" t="str">
        <f t="shared" si="2"/>
        <v/>
      </c>
      <c r="N10" s="13" t="str">
        <f t="shared" si="6"/>
        <v>防衛関係</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国土強靱化施策</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国土強靱化施策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国土強靱化施策</v>
      </c>
      <c r="F13" s="18" t="s">
        <v>114</v>
      </c>
      <c r="G13" s="17"/>
      <c r="H13" s="13" t="str">
        <f t="shared" si="1"/>
        <v/>
      </c>
      <c r="I13" s="13" t="str">
        <f t="shared" si="5"/>
        <v>一般会計</v>
      </c>
      <c r="K13" s="13" t="str">
        <f>N11</f>
        <v>防衛関係</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国土強靱化施策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国土強靱化施策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国土強靱化施策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国土強靱化施策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国土強靱化施策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国土強靱化施策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国土強靱化施策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国土強靱化施策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国土強靱化施策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国土強靱化施策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国土強靱化施策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2022-08-24T11:48:55Z</cp:lastPrinted>
  <dcterms:created xsi:type="dcterms:W3CDTF">2012-03-13T00:50:25Z</dcterms:created>
  <dcterms:modified xsi:type="dcterms:W3CDTF">2022-09-06T08:54:47Z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