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8"/>
  <workbookPr codeName="ThisWorkbook"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4【中分類】行政事業レビュー\【小分類】行政事業レビュー（令和４年度）\16.公表に向けた作業依頼\06.体裁整えたＲＳ\01.既定分\"/>
    </mc:Choice>
  </mc:AlternateContent>
  <xr:revisionPtr revIDLastSave="0" documentId="13_ncr:1_{44EC07E0-7A9F-44A1-94A8-F29A3B3D1874}" xr6:coauthVersionLast="36" xr6:coauthVersionMax="36" xr10:uidLastSave="{00000000-0000-0000-0000-000000000000}"/>
  <bookViews>
    <workbookView xWindow="29025"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W23" i="11" l="1"/>
  <c r="P23" i="11" l="1"/>
  <c r="AY71" i="11" l="1"/>
  <c r="AY76" i="11" s="1"/>
  <c r="AY68" i="11"/>
  <c r="AY70" i="11" s="1"/>
  <c r="AY65" i="11"/>
  <c r="AY67" i="11" s="1"/>
  <c r="AY64" i="11"/>
  <c r="AY400" i="11"/>
  <c r="AY398" i="11"/>
  <c r="AY396" i="11"/>
  <c r="AY397" i="11" s="1"/>
  <c r="AY372" i="11"/>
  <c r="AY371" i="11"/>
  <c r="AY370" i="11"/>
  <c r="AY369" i="11"/>
  <c r="AY368" i="11"/>
  <c r="AY367" i="11"/>
  <c r="AY334" i="11"/>
  <c r="AY339" i="11" s="1"/>
  <c r="AY321" i="11"/>
  <c r="AY331" i="11" s="1"/>
  <c r="AY399" i="11" l="1"/>
  <c r="AY341" i="11"/>
  <c r="AY336" i="11"/>
  <c r="AY324" i="11"/>
  <c r="AY328" i="11"/>
  <c r="AY332" i="11"/>
  <c r="AY337" i="11"/>
  <c r="AY338" i="11"/>
  <c r="AY340" i="11"/>
  <c r="AY325" i="11"/>
  <c r="AY333" i="11"/>
  <c r="AY326" i="11"/>
  <c r="AY327" i="11"/>
  <c r="AY329" i="11"/>
  <c r="AY322" i="11"/>
  <c r="AY330" i="11"/>
  <c r="AY69" i="11"/>
  <c r="AY323" i="11"/>
  <c r="AY66" i="11"/>
  <c r="AY75" i="11"/>
  <c r="AY73" i="11"/>
  <c r="AY77" i="11"/>
  <c r="AY74" i="11"/>
  <c r="AY72" i="11"/>
  <c r="AY335" i="11"/>
  <c r="AY214" i="11"/>
  <c r="AY208" i="11"/>
  <c r="AY213" i="11" s="1"/>
  <c r="AY200" i="11"/>
  <c r="AY205" i="11" s="1"/>
  <c r="AY195" i="11"/>
  <c r="AY196" i="11" s="1"/>
  <c r="AY190" i="11"/>
  <c r="AY192" i="11" s="1"/>
  <c r="AY180" i="11"/>
  <c r="AY187" i="11" s="1"/>
  <c r="AY176" i="11"/>
  <c r="AY173" i="11"/>
  <c r="AY174" i="11" s="1"/>
  <c r="AY170" i="11"/>
  <c r="AY172" i="11" s="1"/>
  <c r="AY167" i="11"/>
  <c r="AY169" i="11" s="1"/>
  <c r="AY136" i="11"/>
  <c r="AY138" i="11" s="1"/>
  <c r="AY133" i="11"/>
  <c r="AY135" i="11" s="1"/>
  <c r="AY132" i="11"/>
  <c r="AY145" i="11"/>
  <c r="AY139" i="11"/>
  <c r="AY141" i="11" s="1"/>
  <c r="AY166" i="11"/>
  <c r="AY161" i="11"/>
  <c r="AY162" i="11" s="1"/>
  <c r="AY156" i="11"/>
  <c r="AY158" i="11" s="1"/>
  <c r="AY152" i="11"/>
  <c r="AY151" i="11"/>
  <c r="AY146" i="11"/>
  <c r="AY150" i="11" s="1"/>
  <c r="AY130" i="11"/>
  <c r="AY127" i="11"/>
  <c r="AY129" i="11" s="1"/>
  <c r="AY123" i="11"/>
  <c r="AY122" i="11"/>
  <c r="AY126" i="11" s="1"/>
  <c r="AY112" i="11"/>
  <c r="AY121" i="11" s="1"/>
  <c r="AY99" i="11"/>
  <c r="AY101" i="11" s="1"/>
  <c r="AY98" i="11"/>
  <c r="AY102" i="11"/>
  <c r="AY104" i="11" s="1"/>
  <c r="AY179" i="11" l="1"/>
  <c r="AY125" i="11"/>
  <c r="AY175" i="11"/>
  <c r="AY177" i="11"/>
  <c r="AY119" i="11"/>
  <c r="AY114" i="11"/>
  <c r="AY115" i="11"/>
  <c r="AY116" i="11"/>
  <c r="AY117" i="11"/>
  <c r="AY131" i="11"/>
  <c r="AY142" i="11"/>
  <c r="AY118" i="11"/>
  <c r="AY143" i="11"/>
  <c r="AY137" i="11"/>
  <c r="AY206" i="11"/>
  <c r="AY124" i="11"/>
  <c r="AY163" i="11"/>
  <c r="AY144" i="11"/>
  <c r="AY198" i="11"/>
  <c r="AY207" i="11"/>
  <c r="AY164" i="11"/>
  <c r="AY100" i="11"/>
  <c r="AY178" i="11"/>
  <c r="AY201" i="11"/>
  <c r="AY209" i="11"/>
  <c r="AY171" i="11"/>
  <c r="AY202" i="11"/>
  <c r="AY210" i="11"/>
  <c r="AY154" i="11"/>
  <c r="AY140" i="11"/>
  <c r="AY134" i="11"/>
  <c r="AY203" i="11"/>
  <c r="AY211" i="11"/>
  <c r="AY153" i="11"/>
  <c r="AY120" i="11"/>
  <c r="AY128" i="11"/>
  <c r="AY113" i="11"/>
  <c r="AY155"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49" i="11"/>
  <c r="AY105" i="11"/>
  <c r="AY111" i="11" s="1"/>
  <c r="AY97" i="11"/>
  <c r="AY96" i="11"/>
  <c r="AY93" i="11"/>
  <c r="AY95" i="11" s="1"/>
  <c r="AY88" i="11"/>
  <c r="AY89" i="11" s="1"/>
  <c r="AY78" i="11"/>
  <c r="AY87" i="11" s="1"/>
  <c r="AY44" i="11"/>
  <c r="AY52" i="11" s="1"/>
  <c r="AY63" i="11" l="1"/>
  <c r="AY83" i="11"/>
  <c r="AY80" i="11"/>
  <c r="AY81" i="11"/>
  <c r="AY82" i="11"/>
  <c r="AY84" i="11"/>
  <c r="AY90" i="11"/>
  <c r="AY91" i="11"/>
  <c r="AY92"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<sst xmlns="http://schemas.openxmlformats.org/spreadsheetml/2006/main" count="2093" uniqueCount="758">
  <si>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</si>
  <si>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</si>
  <si>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</si>
  <si>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</si>
  <si>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</si>
  <si>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</si>
  <si>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</si>
  <si>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</si>
  <si>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</si>
  <si>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</si>
  <si>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</si>
  <si>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</si>
  <si>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</si>
  <si>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</si>
  <si>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</si>
  <si>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</si>
  <si>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</si>
  <si>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</si>
  <si>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</si>
  <si>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</si>
  <si>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</si>
  <si>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</si>
  <si>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</si>
  <si>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</si>
  <si>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</si>
  <si>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</si>
  <si>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</si>
  <si>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</si>
  <si>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</si>
  <si>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</si>
  <si>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</si>
  <si>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</si>
  <si>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</si>
  <si>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</si>
  <si>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</si>
  <si>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</si>
  <si>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</si>
  <si>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</si>
  <si>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</si>
  <si>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</si>
  <si>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</si>
  <si>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</si>
  <si>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</si>
  <si>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</si>
  <si>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</si>
  <si>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</si>
  <si>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</si>
  <si>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</si>
  <si>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</si>
  <si>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</si>
  <si>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</si>
  <si>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</si>
  <si>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</si>
  <si>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</si>
  <si>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</si>
  <si>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</si>
  <si>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</si>
  <si>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</si>
  <si>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</si>
  <si>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</si>
  <si>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</si>
  <si>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</si>
  <si>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</si>
  <si>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</si>
  <si>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</si>
  <si>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</si>
  <si>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</si>
  <si>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</si>
  <si>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</si>
  <si>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</si>
  <si>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</si>
  <si>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</si>
  <si>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</si>
  <si>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</si>
  <si>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</si>
  <si>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</si>
  <si>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</si>
  <si>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</si>
  <si>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</si>
  <si>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</si>
  <si>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</si>
  <si>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</si>
  <si>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</si>
  <si>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</si>
  <si>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</si>
  <si>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</si>
  <si>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</si>
  <si>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</si>
  <si>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</si>
  <si>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</si>
  <si>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</si>
  <si>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</si>
  <si>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</si>
  <si>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</si>
  <si>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</si>
  <si>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</si>
  <si>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</si>
  <si>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</si>
  <si>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</si>
  <si>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</si>
  <si>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</si>
  <si>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</si>
  <si>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</si>
  <si>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</si>
  <si>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</si>
  <si>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</si>
  <si>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</si>
  <si>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</si>
  <si>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</si>
  <si>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</si>
  <si>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</si>
  <si>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</si>
  <si>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</si>
  <si>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</si>
  <si>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</si>
  <si>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</si>
  <si>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</si>
  <si>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</si>
  <si>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</si>
  <si>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</si>
  <si>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</si>
  <si>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</si>
  <si>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</si>
  <si>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</si>
  <si>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</si>
  <si>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</si>
  <si>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</si>
  <si>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</si>
  <si>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</si>
  <si>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</si>
  <si>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</si>
  <si>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</si>
  <si>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</si>
  <si>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</si>
  <si>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</si>
  <si>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</si>
  <si>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</si>
  <si>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</si>
  <si>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</si>
  <si>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</si>
  <si>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</si>
  <si>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</si>
  <si>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</si>
  <si>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</si>
  <si>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</si>
  <si>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</si>
  <si>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</si>
  <si>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</si>
  <si>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</si>
  <si>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</si>
  <si>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</si>
  <si>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</si>
  <si>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</si>
  <si>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</si>
  <si>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</si>
  <si>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</si>
  <si>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</si>
  <si>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</si>
  <si>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</si>
  <si>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</si>
  <si>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</si>
  <si>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</si>
  <si>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</si>
  <si>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</si>
  <si>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</si>
  <si>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</si>
  <si>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</si>
  <si>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</si>
  <si>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</si>
  <si>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</si>
  <si>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</si>
  <si>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</si>
  <si>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</si>
  <si>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</si>
  <si>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</si>
  <si>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</si>
  <si>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</si>
  <si>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</si>
  <si>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</si>
  <si>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</si>
  <si>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</si>
  <si>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</si>
  <si>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</si>
  <si>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</si>
  <si>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</si>
  <si>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</si>
  <si>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</si>
  <si>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</si>
  <si>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</si>
  <si>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</si>
  <si>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</si>
  <si>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</si>
  <si>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</si>
  <si>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</si>
  <si>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</si>
  <si>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</si>
  <si>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</si>
  <si>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</si>
  <si>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</si>
  <si>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</si>
  <si>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</si>
  <si>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</si>
  <si>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</si>
  <si>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</si>
  <si>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</si>
  <si>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</si>
  <si>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</si>
  <si>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</si>
  <si>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</si>
  <si>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</si>
  <si>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</si>
  <si>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</si>
  <si>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</si>
  <si>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</si>
  <si>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</si>
  <si>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</si>
  <si>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</si>
  <si>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</si>
  <si>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</si>
  <si>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</si>
  <si>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</si>
  <si>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</si>
  <si>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</si>
  <si>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</si>
  <si>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</si>
  <si>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</si>
  <si>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</si>
  <si>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</si>
  <si>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</si>
  <si>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</si>
  <si>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</si>
  <si>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</si>
  <si>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</si>
  <si>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</si>
  <si>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</si>
  <si>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</si>
  <si>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</si>
  <si>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</si>
  <si>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</si>
  <si>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</si>
  <si>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</si>
  <si>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</si>
  <si>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</si>
  <si>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</si>
  <si>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</si>
  <si>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</si>
  <si>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</si>
  <si>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</si>
  <si>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</si>
  <si>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</si>
  <si>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</si>
  <si>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</si>
  <si>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</si>
  <si>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</si>
  <si>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</si>
  <si>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</si>
  <si>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</si>
  <si>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</si>
  <si>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</si>
  <si>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</si>
  <si>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</si>
  <si>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</si>
  <si>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</si>
  <si>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</si>
  <si>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</si>
  <si>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</si>
  <si>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</si>
  <si>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</si>
  <si>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</si>
  <si>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</si>
  <si>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</si>
  <si>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</si>
  <si>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</si>
  <si>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</si>
  <si>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</si>
  <si>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</si>
  <si>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</si>
  <si>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</si>
  <si>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</si>
  <si>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</si>
  <si>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</si>
  <si>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</si>
  <si>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</si>
  <si>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</si>
  <si>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</si>
  <si>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</si>
  <si>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</si>
  <si>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</si>
  <si>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</si>
  <si>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</si>
  <si>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</si>
  <si>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</si>
  <si>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</si>
  <si>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</si>
  <si>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</si>
  <si>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</si>
  <si>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</si>
  <si>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</si>
  <si>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</si>
  <si>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</si>
  <si>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</si>
  <si>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</si>
  <si>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</si>
  <si>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</si>
  <si>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</si>
  <si>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</si>
  <si>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</si>
  <si>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</si>
  <si>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</si>
  <si>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</si>
  <si>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</si>
  <si>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</si>
  <si>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</si>
  <si>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</si>
  <si>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</si>
  <si>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</si>
  <si>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</si>
  <si>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</si>
  <si>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</si>
  <si>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</si>
  <si>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</si>
  <si>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</si>
  <si>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</si>
  <si>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</si>
  <si>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</si>
  <si>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</si>
  <si>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</si>
  <si>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</si>
  <si>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</si>
  <si>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</si>
  <si>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</si>
  <si>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</si>
  <si>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</si>
  <si>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</si>
  <si>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</si>
  <si>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</si>
  <si>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</si>
  <si>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</si>
  <si>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</si>
  <si>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</si>
  <si>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</si>
  <si>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</si>
  <si>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</si>
  <si>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</si>
  <si>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</si>
  <si>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</si>
  <si>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</si>
  <si>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</si>
  <si>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</si>
  <si>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</si>
  <si>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</si>
  <si>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</si>
  <si>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</si>
  <si>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</si>
  <si>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</si>
  <si>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</si>
  <si>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</si>
  <si>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</si>
  <si>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</si>
  <si>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</si>
  <si>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</si>
  <si>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</si>
  <si>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</si>
  <si>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</si>
  <si>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</si>
  <si>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</si>
  <si>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</si>
  <si>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</si>
  <si>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</si>
  <si>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</si>
  <si>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</si>
  <si>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</si>
  <si>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</si>
  <si>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</si>
  <si>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</si>
  <si>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</si>
  <si>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</si>
  <si>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</si>
  <si>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</si>
  <si>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</si>
  <si>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</si>
  <si>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</si>
  <si>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</si>
  <si>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</si>
  <si>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</si>
  <si>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</si>
  <si>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</si>
  <si>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</si>
  <si>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</si>
  <si>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</si>
  <si>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</si>
  <si>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</si>
  <si>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</si>
  <si>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</si>
  <si>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</si>
  <si>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</si>
  <si>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</si>
  <si>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</si>
  <si>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</si>
  <si>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</si>
  <si>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</si>
  <si>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</si>
  <si>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</si>
  <si>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</si>
  <si>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</si>
  <si>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</si>
  <si>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</si>
  <si>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</si>
  <si>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</si>
  <si>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</si>
  <si>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</si>
  <si>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</si>
  <si>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</si>
  <si>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</si>
  <si>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</si>
  <si>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</si>
  <si>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</si>
  <si>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</si>
  <si>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</si>
  <si>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</si>
  <si>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</si>
  <si>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</si>
  <si>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</si>
  <si>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</si>
  <si>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</si>
  <si>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</si>
  <si>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</si>
  <si>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</si>
  <si>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</si>
  <si>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</si>
  <si>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</si>
  <si>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</si>
  <si>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</si>
  <si>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</si>
  <si>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</si>
  <si>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</si>
  <si>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</si>
  <si>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</si>
  <si>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</si>
  <si>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</si>
  <si>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</si>
  <si>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</si>
  <si>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</si>
  <si>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</si>
  <si>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</si>
  <si>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</si>
  <si>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</si>
  <si>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</si>
  <si>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</si>
  <si>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</si>
  <si>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</si>
  <si>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</si>
  <si>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</si>
  <si>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</si>
  <si>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</si>
  <si>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</si>
  <si>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</si>
  <si>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</si>
  <si>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</si>
  <si>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</si>
  <si>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</si>
  <si>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</si>
  <si>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</si>
  <si>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</si>
  <si>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</si>
  <si>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</si>
  <si>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</si>
  <si>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</si>
  <si>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</si>
  <si>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</si>
  <si>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</si>
  <si>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</si>
  <si>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</si>
  <si>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</si>
  <si>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</si>
  <si>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</si>
  <si>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</si>
  <si>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</si>
  <si>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</si>
  <si>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</si>
  <si>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</si>
  <si>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</si>
  <si>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</si>
  <si>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</si>
  <si>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</si>
  <si>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</si>
  <si>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</si>
  <si>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</si>
  <si>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</si>
  <si>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</si>
  <si>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</si>
  <si>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</si>
  <si>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</si>
  <si>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</si>
  <si>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</si>
  <si>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</si>
  <si>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</si>
  <si>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</si>
  <si>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</si>
  <si>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</si>
  <si>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</si>
  <si>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</si>
  <si>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</si>
  <si>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</si>
  <si>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</si>
  <si>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</si>
  <si>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</si>
  <si>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</si>
  <si>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</si>
  <si>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</si>
  <si>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</si>
  <si>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</si>
  <si>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</si>
  <si>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</si>
  <si>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</si>
  <si>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</si>
  <si>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</si>
  <si>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</si>
  <si>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</si>
  <si>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</si>
  <si>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</si>
  <si>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</si>
  <si>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</si>
  <si>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</si>
  <si>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</si>
  <si>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</si>
  <si>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</si>
  <si>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</si>
  <si>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</si>
  <si>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</si>
  <si>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</si>
  <si>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</si>
  <si>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</si>
  <si>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</si>
  <si>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</si>
  <si>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</si>
  <si>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</si>
  <si>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</si>
  <si>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</si>
  <si>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</si>
  <si>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</si>
  <si>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</si>
  <si>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</si>
  <si>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</si>
  <si>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</si>
  <si>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</si>
  <si>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</si>
  <si>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</si>
  <si>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</si>
  <si>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</si>
  <si>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</si>
  <si>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</si>
  <si>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</si>
  <si>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</si>
  <si>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</si>
  <si>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</si>
  <si>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</si>
  <si>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</si>
  <si>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</si>
  <si>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</si>
  <si>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</si>
  <si>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</si>
  <si>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</si>
  <si>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</si>
  <si>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</si>
  <si>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</si>
  <si>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</si>
  <si>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</si>
  <si>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</si>
  <si>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</si>
  <si>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</si>
  <si>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</si>
  <si>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</si>
  <si>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</si>
  <si>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</si>
  <si>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</si>
  <si>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</si>
  <si>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</si>
  <si>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</si>
  <si>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</si>
  <si>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</si>
  <si>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</si>
  <si>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</si>
  <si>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</si>
  <si>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</si>
  <si>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</si>
  <si>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</si>
  <si>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</si>
  <si>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</si>
  <si>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</si>
  <si>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</si>
  <si>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</si>
  <si>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</si>
  <si>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</si>
  <si>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</si>
  <si>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</si>
  <si>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</si>
  <si>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</si>
  <si>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</si>
  <si>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</si>
  <si>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</si>
  <si>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</si>
  <si>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</si>
  <si>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</si>
  <si>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</si>
  <si>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</si>
  <si>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</si>
  <si>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</si>
  <si>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</si>
  <si>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</si>
  <si>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</si>
  <si>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</si>
  <si>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</si>
  <si>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</si>
  <si>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</si>
  <si>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</si>
  <si>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</si>
  <si>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</si>
  <si>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</si>
  <si>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</si>
  <si>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</si>
  <si>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</si>
  <si>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</si>
  <si>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</si>
  <si>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</si>
  <si>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</si>
  <si>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</si>
  <si>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</si>
  <si>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</si>
  <si>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</si>
  <si>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</si>
  <si>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</si>
  <si>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</si>
  <si>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</si>
  <si>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</si>
  <si>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</si>
  <si>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</si>
  <si>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</si>
  <si>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</si>
  <si>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</si>
  <si>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</si>
  <si>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</si>
  <si>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</si>
  <si>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</si>
  <si>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</si>
  <si>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</si>
  <si>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</si>
  <si>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</si>
  <si>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</si>
  <si>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</si>
  <si>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</si>
  <si>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</si>
  <si>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</si>
  <si>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</si>
  <si>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</si>
  <si>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</si>
  <si>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</si>
  <si>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</si>
  <si>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</si>
  <si>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</si>
  <si>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</si>
  <si>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</si>
  <si>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</si>
  <si>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</si>
  <si>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</si>
  <si>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</si>
  <si>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</si>
  <si>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</si>
  <si>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</si>
  <si>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</si>
  <si>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</si>
  <si>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</si>
  <si>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</si>
  <si>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</si>
  <si>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</si>
  <si>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</si>
  <si>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</si>
  <si>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</si>
  <si>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</si>
  <si>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</si>
  <si>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</si>
  <si>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</si>
  <si>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</si>
  <si>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</si>
  <si>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</si>
  <si>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</si>
  <si>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</si>
  <si>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</si>
  <si>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</si>
  <si>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</si>
  <si>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</si>
  <si>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</si>
  <si>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防衛省</t>
  </si>
  <si>
    <t>次期戦闘機</t>
  </si>
  <si>
    <t>防衛装備庁</t>
  </si>
  <si>
    <t>事業監理官　射場　隆昌</t>
  </si>
  <si>
    <t>令和2年度</t>
  </si>
  <si>
    <t>令和17年度</t>
  </si>
  <si>
    <t>事業監理官（航空機担当）</t>
  </si>
  <si>
    <t>防衛省設置法第４条第１項第１４号</t>
  </si>
  <si>
    <t>平成３１年度以降に係る防衛計画の大綱、中期防衛力整備計画（平成３１年度～平成３５年度）（平成３０年１２月１８日国家安全保障会議決定及び閣議決定）</t>
  </si>
  <si>
    <t>Ｆ－２の退役が始まると想定される２０３０年代中盤以降、我が国周辺国の装備品等の近代化及び戦略の変化に対応し、我が国の上空及び周辺空域での航空優勢の確保とともに、各種航空作戦の遂行に必要な能力の確保をもって、我が国に対する侵攻への実効的な抑止力及び対処力に資するために次期戦闘機を開発する。そのために必要な支援と協力を受けながら、我が国主導の開発を行う。</t>
  </si>
  <si>
    <t>-</t>
  </si>
  <si>
    <t>試作品費</t>
  </si>
  <si>
    <t>研究課題に関する技術的知見の取得</t>
  </si>
  <si>
    <t>技術課題の解明をもって技術的に優位性を確保した分野
（戦闘機の設計、試作機を製造して試験を完了させることで技術的知見を取得できる。よって中間段階等で段階的に取得できるものではない）</t>
  </si>
  <si>
    <t>件</t>
  </si>
  <si>
    <t>当該試作品を使用した試験研究</t>
  </si>
  <si>
    <t>回</t>
  </si>
  <si>
    <t>解明した技術課題（試作請負契約等の支出件数）</t>
  </si>
  <si>
    <t>執行額（Ｘ）／支出件数（Ｙ）　　　　　　　　　　　　　　</t>
    <phoneticPr fontId="5"/>
  </si>
  <si>
    <t>百万円/件</t>
  </si>
  <si>
    <t>　　Ｘ/Ｙ</t>
    <phoneticPr fontId="5"/>
  </si>
  <si>
    <t>／　</t>
    <phoneticPr fontId="5"/>
  </si>
  <si>
    <t>新02</t>
  </si>
  <si>
    <t>○</t>
  </si>
  <si>
    <t>防衛</t>
  </si>
  <si>
    <t>Ｆ－２の退役が始まると想定される２０３０年代中盤以降、我が国周辺国の装備品等の近代化及び戦略の変化に対応し、我が国の上空及び周辺空域での航空優勢の確保とともに、各種航空作戦の遂行に必要な能力の確保をもって、我が国に対する侵攻への実効的な抑止力及び対処力に資するために次期戦闘機を開発する。</t>
    <phoneticPr fontId="5"/>
  </si>
  <si>
    <t>Ｆ－２の退役が始まると想定される２０３０年代中盤以降、我が国周辺国の装備品等の近代化及び戦略の変化に対応し、我が国の上空及び周辺空域での航空優勢の確保とともに、各種航空作戦の遂行に必要な能力の確保をもって、我が国に対する侵攻への実効的な抑止力及び対処力に資するために次期戦闘機を開発するための試作事業を実施する。</t>
    <rPh sb="146" eb="148">
      <t>シサク</t>
    </rPh>
    <rPh sb="148" eb="150">
      <t>ジギョウ</t>
    </rPh>
    <rPh sb="151" eb="153">
      <t>ジッシ</t>
    </rPh>
    <phoneticPr fontId="5"/>
  </si>
  <si>
    <t>開発試作の実施</t>
    <rPh sb="0" eb="2">
      <t>カイハツ</t>
    </rPh>
    <rPh sb="2" eb="4">
      <t>シサク</t>
    </rPh>
    <rPh sb="5" eb="7">
      <t>ジッシ</t>
    </rPh>
    <phoneticPr fontId="5"/>
  </si>
  <si>
    <t>令和４年度業務計画実施計画</t>
    <phoneticPr fontId="5"/>
  </si>
  <si>
    <t>試験完了をもって技術的に優位性を確保した分野
（試作機を製造して試験を完了させることで達成できるものであり中間段階等で段階的に達成するものではない）</t>
    <phoneticPr fontId="5"/>
  </si>
  <si>
    <t>-</t>
    <phoneticPr fontId="5"/>
  </si>
  <si>
    <t>120/1</t>
    <phoneticPr fontId="5"/>
  </si>
  <si>
    <t>Ⅰ－１－（２）　従来の領域における能力の強化
Ⅰ－２－（３）　技術基盤の強化</t>
    <phoneticPr fontId="5"/>
  </si>
  <si>
    <t>Ⅰ－１　我が国自身の防衛体制の強化（領域横断作戦に必要な能力の強化における優先事項）
Ⅰ－２　我が国自身の防衛体制の強化（防衛力の中心的な構成要素の強化における優先事項）</t>
    <phoneticPr fontId="5"/>
  </si>
  <si>
    <t>　将来装備に必要な技術の育成及び開発可能性の検討及び装備品の評価又は適用した技術の有効性の評価等、自衛隊の装備品等の研究開発は、我が国の防衛力整備において重要な事業であることから、防衛省が実施すべき事業である。</t>
    <phoneticPr fontId="5"/>
  </si>
  <si>
    <t>　民間委託の可能性について、本事業は自衛隊のニーズに合致した高度な防衛装備品（次期戦闘機）を創生するための開発であることから、ニーズが防衛省に限られ、民間における技術の発展は期待できず、また、防衛省独自の仕様であり、技術審査により自ら設計、製造の内容を確認しながら事業を行う必要があるため、民間委託は不可能である。</t>
    <rPh sb="18" eb="21">
      <t>ジエイタイ</t>
    </rPh>
    <rPh sb="26" eb="28">
      <t>ガッチ</t>
    </rPh>
    <rPh sb="30" eb="32">
      <t>コウド</t>
    </rPh>
    <rPh sb="33" eb="35">
      <t>ボウエイ</t>
    </rPh>
    <rPh sb="35" eb="38">
      <t>ソウビヒン</t>
    </rPh>
    <rPh sb="39" eb="41">
      <t>ジキ</t>
    </rPh>
    <rPh sb="41" eb="43">
      <t>セントウ</t>
    </rPh>
    <rPh sb="43" eb="44">
      <t>キ</t>
    </rPh>
    <rPh sb="46" eb="48">
      <t>ソウセイ</t>
    </rPh>
    <rPh sb="53" eb="55">
      <t>カイハツ</t>
    </rPh>
    <phoneticPr fontId="5"/>
  </si>
  <si>
    <t>　急速な技術の進展を踏まえた将来の戦略環境への対応や、次世代技術の適応に係る拡張性や改修の自由度といった点を満たすため、我が国主導の「開発」を追求することは防衛力の能力発揮のための基盤の確立につながるものである。</t>
    <rPh sb="1" eb="3">
      <t>キュウソク</t>
    </rPh>
    <rPh sb="4" eb="6">
      <t>ギジュツ</t>
    </rPh>
    <rPh sb="7" eb="9">
      <t>シンテン</t>
    </rPh>
    <rPh sb="10" eb="11">
      <t>フ</t>
    </rPh>
    <rPh sb="14" eb="16">
      <t>ショウライ</t>
    </rPh>
    <rPh sb="17" eb="19">
      <t>センリャク</t>
    </rPh>
    <rPh sb="19" eb="21">
      <t>カンキョウ</t>
    </rPh>
    <rPh sb="23" eb="25">
      <t>タイオウ</t>
    </rPh>
    <rPh sb="27" eb="30">
      <t>ジセダイ</t>
    </rPh>
    <rPh sb="30" eb="32">
      <t>ギジュツ</t>
    </rPh>
    <rPh sb="33" eb="35">
      <t>テキオウ</t>
    </rPh>
    <rPh sb="36" eb="37">
      <t>カカ</t>
    </rPh>
    <rPh sb="38" eb="41">
      <t>カクチョウセイ</t>
    </rPh>
    <rPh sb="42" eb="44">
      <t>カイシュウ</t>
    </rPh>
    <rPh sb="45" eb="48">
      <t>ジユウド</t>
    </rPh>
    <rPh sb="52" eb="53">
      <t>テン</t>
    </rPh>
    <rPh sb="54" eb="55">
      <t>ミ</t>
    </rPh>
    <rPh sb="60" eb="61">
      <t>ワ</t>
    </rPh>
    <rPh sb="62" eb="63">
      <t>クニ</t>
    </rPh>
    <rPh sb="63" eb="65">
      <t>シュドウ</t>
    </rPh>
    <rPh sb="67" eb="69">
      <t>カイハツ</t>
    </rPh>
    <rPh sb="71" eb="73">
      <t>ツイキュウ</t>
    </rPh>
    <rPh sb="78" eb="81">
      <t>ボウエイリョク</t>
    </rPh>
    <rPh sb="82" eb="84">
      <t>ノウリョク</t>
    </rPh>
    <rPh sb="84" eb="86">
      <t>ハッキ</t>
    </rPh>
    <rPh sb="90" eb="92">
      <t>キバン</t>
    </rPh>
    <rPh sb="93" eb="95">
      <t>カクリツ</t>
    </rPh>
    <phoneticPr fontId="5"/>
  </si>
  <si>
    <t>無</t>
  </si>
  <si>
    <t>‐</t>
  </si>
  <si>
    <t>　本事業以外の用途で予算の目的外使用は行っておらず、真に必要なものに限定されている。</t>
  </si>
  <si>
    <t>　試作品の構成の一部に、既存品（他事業の試作品・民生品・汎用品）を活用する計画であり、本試作の経費削減を図っている。</t>
    <phoneticPr fontId="5"/>
  </si>
  <si>
    <t>　将来戦闘機システムのバーチャル・ビークルの研究等の過去に実施した研究成果を活用して、構想設計を実施している。</t>
    <rPh sb="1" eb="3">
      <t>ショウライ</t>
    </rPh>
    <rPh sb="3" eb="6">
      <t>セントウキ</t>
    </rPh>
    <rPh sb="22" eb="24">
      <t>ケンキュウ</t>
    </rPh>
    <phoneticPr fontId="5"/>
  </si>
  <si>
    <t>【1.　必要性】
　我が国の周辺国においては、ステルス技術等を適用した第５世代戦闘機の研究開発が進められているとともに、近代化された戦闘機の数も増加しており、我が国周辺の安全保障環境は一層厳しさを増しつつある状況である。次期戦闘機については、Ｆ－２戦闘機が令和１７年頃から退役が始まる見込みであり、次期戦闘機は、１５～３０年後以降の将来において、我が国周辺国の装備品等の近代化及び戦略の変化に対応することが必要である。
【2.　効率性】
　①ブロック化開発による段階的な開発プロセスの推進、②オープンアーキテクチャーの採用によるアビオニクス開発作業の効率化、③モデルベースドデザインや先進的な製造技術の取り込み等により開発の効率化を図るとともに、国際協力によって、更なる技術的信頼性の向上やコストの低減を図る。また、これらを適切に履行し得る開発体制を構築し、プロジェクト管理を通じてコストやリスクを管理する。
【3.　有効性】
　将来の航空優勢に必要な能力が確保された次期戦闘機を開発し、また、運用期間にわたって第一線級の能力を発揮可能な拡張性や改修の自由度を確保するため、本事業において開発される次期戦闘機は、当該次期戦闘機の運用期間にわたって、我が国に対する侵攻への実効的な抑止力及び対処力の確保に資する。
【4.　費用及び効果】
　機能・性能とコスト等に関するトレードオフスタディを行うことで、運用構想を実現しつつ費用対効果の高い要求性能を導出し、それを満たす戦闘機を開発することとしている。また、開発コストやリスクの低減に当たっては、これに資する各種開発手法等を取り入れるとともに、国際協力によって更なる低減を検討する。
【５.　総合的評価】
　本事業を実施することにより、１５～３０年後以降の将来において、我が国周辺国の装備品等の近代化及び戦略の変化に対応することが可能であると評価でき、効率性、有効性、費用及び効果を踏まえ、最終的に政策目標である我が国自身の防衛体制の強化に繋がるものである。</t>
    <rPh sb="4" eb="7">
      <t>ヒツヨウセイ</t>
    </rPh>
    <rPh sb="214" eb="217">
      <t>コウリツセイ</t>
    </rPh>
    <rPh sb="409" eb="412">
      <t>ユウコウセイ</t>
    </rPh>
    <rPh sb="560" eb="562">
      <t>ヒヨウ</t>
    </rPh>
    <rPh sb="562" eb="563">
      <t>オヨ</t>
    </rPh>
    <rPh sb="564" eb="566">
      <t>コウカ</t>
    </rPh>
    <rPh sb="709" eb="711">
      <t>ケントウ</t>
    </rPh>
    <rPh sb="719" eb="722">
      <t>ソウゴウテキ</t>
    </rPh>
    <rPh sb="722" eb="724">
      <t>ヒョウカ</t>
    </rPh>
    <rPh sb="788" eb="790">
      <t>カノウ</t>
    </rPh>
    <rPh sb="794" eb="796">
      <t>ヒョウカ</t>
    </rPh>
    <phoneticPr fontId="5"/>
  </si>
  <si>
    <t>点検結果を踏まえ、本事業においては民生品の積極的活用や過去の技術的成果の利活用による経費の低減を実施し、経費の抑制を図る。</t>
    <phoneticPr fontId="5"/>
  </si>
  <si>
    <t>A</t>
  </si>
  <si>
    <t>三菱重工業株式会社</t>
    <rPh sb="0" eb="2">
      <t>ミツビシ</t>
    </rPh>
    <rPh sb="2" eb="5">
      <t>ジュウコウギョウ</t>
    </rPh>
    <rPh sb="5" eb="7">
      <t>カブシキ</t>
    </rPh>
    <rPh sb="7" eb="9">
      <t>カイシャ</t>
    </rPh>
    <phoneticPr fontId="5"/>
  </si>
  <si>
    <t>次期戦闘機の構想設計</t>
    <rPh sb="0" eb="2">
      <t>ジキ</t>
    </rPh>
    <rPh sb="2" eb="5">
      <t>セントウキ</t>
    </rPh>
    <rPh sb="6" eb="8">
      <t>コウソウ</t>
    </rPh>
    <rPh sb="8" eb="10">
      <t>セッケイ</t>
    </rPh>
    <phoneticPr fontId="5"/>
  </si>
  <si>
    <t>株式会社IHI</t>
    <rPh sb="0" eb="2">
      <t>カブシキ</t>
    </rPh>
    <rPh sb="2" eb="4">
      <t>カイシャ</t>
    </rPh>
    <phoneticPr fontId="5"/>
  </si>
  <si>
    <t>三菱重工業株式会社</t>
    <rPh sb="0" eb="2">
      <t>ミツビシ</t>
    </rPh>
    <rPh sb="2" eb="5">
      <t>ジュウコウギョウ</t>
    </rPh>
    <rPh sb="5" eb="7">
      <t>カブシキ</t>
    </rPh>
    <rPh sb="7" eb="9">
      <t>カイシャ</t>
    </rPh>
    <phoneticPr fontId="5"/>
  </si>
  <si>
    <t>国庫債務負担行為等</t>
  </si>
  <si>
    <t>次期戦闘機の構想設計（その２）</t>
    <rPh sb="0" eb="2">
      <t>ジキ</t>
    </rPh>
    <rPh sb="2" eb="5">
      <t>セントウキ</t>
    </rPh>
    <rPh sb="6" eb="8">
      <t>コウソウ</t>
    </rPh>
    <rPh sb="8" eb="10">
      <t>セッケイ</t>
    </rPh>
    <phoneticPr fontId="5"/>
  </si>
  <si>
    <t>次期戦闘機の開発する上で特殊技術等を必要としたため事前にＲＦＩによる調査を行ったところ、実質的な競争の余地はないことが判明したことから、次期戦闘機（その１）は随意契約（公募）とした。次期戦闘機（その２）は次期戦闘機（その１）試作成果を活用する観点、エンジン特殊技術及びエンジン製造許可の観点から随意契約（公募）した。</t>
    <rPh sb="68" eb="70">
      <t>ジキ</t>
    </rPh>
    <rPh sb="70" eb="73">
      <t>セントウキ</t>
    </rPh>
    <rPh sb="91" eb="93">
      <t>ジキ</t>
    </rPh>
    <rPh sb="93" eb="96">
      <t>セントウキ</t>
    </rPh>
    <rPh sb="102" eb="104">
      <t>ジキ</t>
    </rPh>
    <rPh sb="104" eb="107">
      <t>セントウキ</t>
    </rPh>
    <rPh sb="128" eb="130">
      <t>トクシュ</t>
    </rPh>
    <rPh sb="130" eb="132">
      <t>ギジュツ</t>
    </rPh>
    <rPh sb="132" eb="133">
      <t>オヨ</t>
    </rPh>
    <rPh sb="138" eb="140">
      <t>セイゾウ</t>
    </rPh>
    <rPh sb="140" eb="142">
      <t>キョカ</t>
    </rPh>
    <phoneticPr fontId="5"/>
  </si>
  <si>
    <t>次期戦闘機用エンジンの基本設計</t>
    <rPh sb="0" eb="2">
      <t>ジキ</t>
    </rPh>
    <rPh sb="2" eb="5">
      <t>セントウキ</t>
    </rPh>
    <rPh sb="5" eb="6">
      <t>ヨウ</t>
    </rPh>
    <rPh sb="11" eb="13">
      <t>キホン</t>
    </rPh>
    <rPh sb="13" eb="15">
      <t>セッケイ</t>
    </rPh>
    <phoneticPr fontId="5"/>
  </si>
  <si>
    <t>-</t>
    <phoneticPr fontId="5"/>
  </si>
  <si>
    <t>13,381/3</t>
    <phoneticPr fontId="5"/>
  </si>
  <si>
    <t>-</t>
    <phoneticPr fontId="5"/>
  </si>
  <si>
    <t>①https://www.mod.go.jp/j/approach/hyouka/seisaku/2021/pdf/R03_bunseki_02.pdf
②https://www.mod.go.jp/j/approach/hyouka/seisaku/2021/pdf/R03_bunseki_06.pdf</t>
    <phoneticPr fontId="5"/>
  </si>
  <si>
    <t>①２１、２２ページ
②７、８ページ</t>
    <phoneticPr fontId="5"/>
  </si>
  <si>
    <t>A.三菱重工業株式会社</t>
    <phoneticPr fontId="5"/>
  </si>
  <si>
    <t>試作品費</t>
    <rPh sb="0" eb="3">
      <t>シサクヒン</t>
    </rPh>
    <rPh sb="3" eb="4">
      <t>ヒ</t>
    </rPh>
    <phoneticPr fontId="5"/>
  </si>
  <si>
    <t>【2020年秋のレビュー指摘事項】
・我が国を取り巻く安全保障環境は、極めて厳しいものになりつつあり、このような状況を可能な限り国民と共有し、次期戦闘機の開発・調達の必要性、その概要について、広く国民に理解していただけるよう取り組んでいくことは重要である。
・我が国周辺国の装備品等の近代化及び戦略の変化を踏まえた我が国の防衛のあり方を明確にし、これに対応するため、２０３５年以降の将来において、次期戦闘機に求められる性能・能力及び国民の負担について、随時、国民に対して、丁寧に共有を重ねた上で、その実現に向けて進める必要がある。
・これまでの国産航空機の開発・調達において、単価やライフサイクルコストが年々上昇している現状も踏まえ、防衛装備品移転三原則に沿った国際共同開発が安全保障上のメリットもある点を考慮し、これによって参加国間での開発・生産コストとリスクの相互負担、さらには装備品の相互運用性の向上を進めるとともに、国民に対してロードマップなどを示した上で、開発・調達の進捗状況の情報開示を行う必要がある。また、開発費の高騰やスケジュールの遅延が生じた場合に検証が行えるようにプロジェクト管理に努めていくべきである。
・加えて、将来における新たな脅威への対応を長期にわたって低コストで可能とするため、拡張可能性や改修の自由度を確保していく必要がある。</t>
    <phoneticPr fontId="5"/>
  </si>
  <si>
    <t>-</t>
    <phoneticPr fontId="5"/>
  </si>
  <si>
    <t>・外部有識者抽出点検の対象外である。</t>
    <phoneticPr fontId="5"/>
  </si>
  <si>
    <t>・引き続き、関係法令等に基づき、適正な予算要求及び予算執行に努められたい。</t>
    <phoneticPr fontId="5"/>
  </si>
  <si>
    <t>令和2年度から令和4年度にかけての契約分の一部を、令和4年度に支払うことを予定している。また、令和3年度以降の契約の一部の支払いを令和5年度に予定しているため。
重要政策推進枠：44,995</t>
    <rPh sb="7" eb="9">
      <t>レイワ</t>
    </rPh>
    <rPh sb="10" eb="12">
      <t>ネンド</t>
    </rPh>
    <rPh sb="21" eb="23">
      <t>イチブ</t>
    </rPh>
    <rPh sb="31" eb="33">
      <t>シハラ</t>
    </rPh>
    <rPh sb="37" eb="39">
      <t>ヨテイ</t>
    </rPh>
    <rPh sb="47" eb="49">
      <t>レイワ</t>
    </rPh>
    <rPh sb="50" eb="52">
      <t>ネンド</t>
    </rPh>
    <rPh sb="52" eb="54">
      <t>イコウ</t>
    </rPh>
    <rPh sb="55" eb="57">
      <t>ケイヤク</t>
    </rPh>
    <rPh sb="58" eb="60">
      <t>イチブ</t>
    </rPh>
    <rPh sb="61" eb="63">
      <t>シハラ</t>
    </rPh>
    <rPh sb="65" eb="67">
      <t>レイワ</t>
    </rPh>
    <rPh sb="68" eb="70">
      <t>ネンド</t>
    </rPh>
    <rPh sb="71" eb="73">
      <t>ヨテイ</t>
    </rPh>
    <phoneticPr fontId="5"/>
  </si>
  <si>
    <t>・引き続き、次期戦闘機に求められる性能・能力及び国民の負担について、随時、国民に対して、丁寧に共有を重ねた上で、その実現に向けて進めていく。また、将来における新たな脅威への対応を長期にわたって低コストで可能とするため、拡張性や改修の自由度を確保するよう努める。</t>
    <rPh sb="1" eb="2">
      <t>ヒ</t>
    </rPh>
    <rPh sb="3" eb="4">
      <t>ツヅ</t>
    </rPh>
    <rPh sb="126" eb="1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</si>
</sst>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95840</xdr:colOff>
      <xdr:row>269</xdr:row>
      <xdr:rowOff>47630</xdr:rowOff>
    </xdr:from>
    <xdr:to>
      <xdr:col>37</xdr:col>
      <xdr:colOff>172580</xdr:colOff>
      <xdr:row>272</xdr:row>
      <xdr:rowOff>64529</xdr:rowOff>
    </xdr:to>
    <xdr:sp macro="" textlink="">
      <xdr:nvSpPr>
        <xdr:cNvPr id="3" name="Rectangle 7">
          <a:extLst>
            <a:ext uri="{FF2B5EF4-FFF2-40B4-BE49-F238E27FC236}">
              <a16:creationId xmlns:a16="http://schemas.microsoft.com/office/drawing/2014/main" id="{FC96AF7D-3878-4FBE-B277-0119A1042E6E}"/>
            </a:ext>
          </a:extLst>
        </xdr:cNvPr>
        <xdr:cNvSpPr>
          <a:spLocks noChangeArrowheads="1"/>
        </xdr:cNvSpPr>
      </xdr:nvSpPr>
      <xdr:spPr bwMode="auto">
        <a:xfrm>
          <a:off x="4143965" y="48327474"/>
          <a:ext cx="3517646" cy="1088461"/>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2000" b="1" i="0" u="none" strike="noStrike" baseline="0">
              <a:solidFill>
                <a:srgbClr val="000000"/>
              </a:solidFill>
              <a:latin typeface="ＭＳ Ｐゴシック"/>
              <a:ea typeface="ＭＳ Ｐゴシック"/>
            </a:rPr>
            <a:t>防衛省</a:t>
          </a:r>
          <a:endParaRPr lang="en-US" altLang="ja-JP" sz="2000" b="1" i="0" u="none" strike="noStrike" baseline="0">
            <a:solidFill>
              <a:srgbClr val="000000"/>
            </a:solidFill>
            <a:latin typeface="ＭＳ Ｐゴシック"/>
            <a:ea typeface="ＭＳ Ｐゴシック"/>
          </a:endParaRPr>
        </a:p>
        <a:p>
          <a:pPr algn="ctr" rtl="0">
            <a:lnSpc>
              <a:spcPts val="2400"/>
            </a:lnSpc>
            <a:defRPr sz="1000"/>
          </a:pPr>
          <a:endParaRPr lang="en-US" altLang="ja-JP" sz="2000" b="1" i="0" u="none" strike="noStrike" baseline="0">
            <a:solidFill>
              <a:srgbClr val="000000"/>
            </a:solidFill>
            <a:latin typeface="ＭＳ Ｐゴシック"/>
            <a:ea typeface="ＭＳ Ｐゴシック"/>
          </a:endParaRPr>
        </a:p>
        <a:p>
          <a:pPr algn="ctr" rtl="0">
            <a:lnSpc>
              <a:spcPts val="2400"/>
            </a:lnSpc>
            <a:defRPr sz="1000"/>
          </a:pPr>
          <a:r>
            <a:rPr lang="ja-JP" altLang="en-US" sz="2000" b="1" i="0" u="none" strike="noStrike" baseline="0">
              <a:solidFill>
                <a:srgbClr val="000000"/>
              </a:solidFill>
              <a:latin typeface="ＭＳ Ｐゴシック"/>
              <a:ea typeface="ＭＳ Ｐゴシック"/>
            </a:rPr>
            <a:t>１２０百万円</a:t>
          </a:r>
        </a:p>
      </xdr:txBody>
    </xdr:sp>
    <xdr:clientData/>
  </xdr:twoCellAnchor>
  <xdr:twoCellAnchor>
    <xdr:from>
      <xdr:col>29</xdr:col>
      <xdr:colOff>33007</xdr:colOff>
      <xdr:row>275</xdr:row>
      <xdr:rowOff>61387</xdr:rowOff>
    </xdr:from>
    <xdr:to>
      <xdr:col>29</xdr:col>
      <xdr:colOff>33007</xdr:colOff>
      <xdr:row>277</xdr:row>
      <xdr:rowOff>67012</xdr:rowOff>
    </xdr:to>
    <xdr:sp macro="" textlink="">
      <xdr:nvSpPr>
        <xdr:cNvPr id="6" name="Line 11">
          <a:extLst>
            <a:ext uri="{FF2B5EF4-FFF2-40B4-BE49-F238E27FC236}">
              <a16:creationId xmlns:a16="http://schemas.microsoft.com/office/drawing/2014/main" id="{7C1BBBCA-1DC9-4C1C-BFA3-7E2C56D59086}"/>
            </a:ext>
          </a:extLst>
        </xdr:cNvPr>
        <xdr:cNvSpPr>
          <a:spLocks noChangeShapeType="1"/>
        </xdr:cNvSpPr>
      </xdr:nvSpPr>
      <xdr:spPr bwMode="auto">
        <a:xfrm>
          <a:off x="5902788" y="50484356"/>
          <a:ext cx="0" cy="72000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98047</xdr:colOff>
      <xdr:row>278</xdr:row>
      <xdr:rowOff>110785</xdr:rowOff>
    </xdr:from>
    <xdr:to>
      <xdr:col>37</xdr:col>
      <xdr:colOff>170373</xdr:colOff>
      <xdr:row>281</xdr:row>
      <xdr:rowOff>182549</xdr:rowOff>
    </xdr:to>
    <xdr:sp macro="" textlink="">
      <xdr:nvSpPr>
        <xdr:cNvPr id="8" name="Rectangle 12">
          <a:extLst>
            <a:ext uri="{FF2B5EF4-FFF2-40B4-BE49-F238E27FC236}">
              <a16:creationId xmlns:a16="http://schemas.microsoft.com/office/drawing/2014/main" id="{5CBF3A82-B04F-4B02-9049-C9F24DEAF2EB}"/>
            </a:ext>
          </a:extLst>
        </xdr:cNvPr>
        <xdr:cNvSpPr>
          <a:spLocks noChangeArrowheads="1"/>
        </xdr:cNvSpPr>
      </xdr:nvSpPr>
      <xdr:spPr bwMode="auto">
        <a:xfrm>
          <a:off x="4146172" y="51605316"/>
          <a:ext cx="3513232" cy="1143327"/>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algn="ctr" rtl="0">
            <a:lnSpc>
              <a:spcPts val="2400"/>
            </a:lnSpc>
            <a:defRPr sz="1000"/>
          </a:pPr>
          <a:r>
            <a:rPr lang="ja-JP" altLang="en-US" sz="2000" b="1" i="0" u="none" strike="noStrike" baseline="0">
              <a:solidFill>
                <a:srgbClr val="000000"/>
              </a:solidFill>
              <a:latin typeface="ＭＳ Ｐゴシック"/>
              <a:ea typeface="ＭＳ Ｐゴシック"/>
            </a:rPr>
            <a:t>Ａ．三菱重工業</a:t>
          </a:r>
          <a:endParaRPr lang="en-US" altLang="ja-JP" sz="2000" b="1" i="0" u="none" strike="noStrike" baseline="0">
            <a:solidFill>
              <a:srgbClr val="000000"/>
            </a:solidFill>
            <a:latin typeface="ＭＳ Ｐゴシック"/>
            <a:ea typeface="ＭＳ Ｐゴシック"/>
          </a:endParaRPr>
        </a:p>
        <a:p>
          <a:pPr algn="ctr" rtl="0">
            <a:lnSpc>
              <a:spcPts val="2400"/>
            </a:lnSpc>
            <a:defRPr sz="1000"/>
          </a:pPr>
          <a:endParaRPr lang="en-US" altLang="ja-JP" sz="2000" b="1" i="0" u="none" strike="noStrike" baseline="0">
            <a:solidFill>
              <a:srgbClr val="000000"/>
            </a:solidFill>
            <a:latin typeface="ＭＳ Ｐゴシック"/>
            <a:ea typeface="ＭＳ Ｐゴシック"/>
          </a:endParaRPr>
        </a:p>
        <a:p>
          <a:pPr algn="ctr" rtl="0">
            <a:lnSpc>
              <a:spcPts val="2400"/>
            </a:lnSpc>
            <a:defRPr sz="1000"/>
          </a:pPr>
          <a:r>
            <a:rPr lang="ja-JP" altLang="en-US" sz="2000" b="1" i="0" u="none" strike="noStrike" baseline="0">
              <a:solidFill>
                <a:srgbClr val="000000"/>
              </a:solidFill>
              <a:latin typeface="ＭＳ Ｐゴシック"/>
              <a:ea typeface="ＭＳ Ｐゴシック"/>
            </a:rPr>
            <a:t>１２０百万円</a:t>
          </a:r>
          <a:endParaRPr lang="en-US" altLang="ja-JP" sz="2000" b="1" i="0" u="none" strike="noStrike" baseline="0">
            <a:solidFill>
              <a:srgbClr val="000000"/>
            </a:solidFill>
            <a:latin typeface="ＭＳ Ｐゴシック"/>
            <a:ea typeface="ＭＳ Ｐゴシック"/>
          </a:endParaRPr>
        </a:p>
      </xdr:txBody>
    </xdr:sp>
    <xdr:clientData/>
  </xdr:twoCellAnchor>
  <xdr:twoCellAnchor>
    <xdr:from>
      <xdr:col>18</xdr:col>
      <xdr:colOff>133069</xdr:colOff>
      <xdr:row>277</xdr:row>
      <xdr:rowOff>182806</xdr:rowOff>
    </xdr:from>
    <xdr:to>
      <xdr:col>29</xdr:col>
      <xdr:colOff>96278</xdr:colOff>
      <xdr:row>278</xdr:row>
      <xdr:rowOff>129951</xdr:rowOff>
    </xdr:to>
    <xdr:sp macro="" textlink="">
      <xdr:nvSpPr>
        <xdr:cNvPr id="14" name="Rectangle 16">
          <a:extLst>
            <a:ext uri="{FF2B5EF4-FFF2-40B4-BE49-F238E27FC236}">
              <a16:creationId xmlns:a16="http://schemas.microsoft.com/office/drawing/2014/main" id="{116AEA07-710D-4B20-8856-14BFB5F66413}"/>
            </a:ext>
          </a:extLst>
        </xdr:cNvPr>
        <xdr:cNvSpPr>
          <a:spLocks noChangeArrowheads="1"/>
        </xdr:cNvSpPr>
      </xdr:nvSpPr>
      <xdr:spPr bwMode="auto">
        <a:xfrm>
          <a:off x="3776382" y="51320150"/>
          <a:ext cx="2189677" cy="304332"/>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国庫債務負担行為等</a:t>
          </a:r>
          <a:r>
            <a:rPr lang="en-US" altLang="ja-JP" sz="1200" b="0" i="0" u="none" strike="noStrike" baseline="0">
              <a:solidFill>
                <a:sysClr val="windowText" lastClr="000000"/>
              </a:solidFill>
              <a:latin typeface="ＭＳ Ｐゴシック"/>
              <a:ea typeface="ＭＳ Ｐゴシック"/>
            </a:rPr>
            <a:t>】</a:t>
          </a:r>
          <a:endParaRPr lang="ja-JP" altLang="en-US" sz="12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32257</xdr:colOff>
      <xdr:row>281</xdr:row>
      <xdr:rowOff>309564</xdr:rowOff>
    </xdr:from>
    <xdr:to>
      <xdr:col>37</xdr:col>
      <xdr:colOff>33757</xdr:colOff>
      <xdr:row>284</xdr:row>
      <xdr:rowOff>138002</xdr:rowOff>
    </xdr:to>
    <xdr:sp macro="" textlink="">
      <xdr:nvSpPr>
        <xdr:cNvPr id="16" name="大かっこ 15">
          <a:extLst>
            <a:ext uri="{FF2B5EF4-FFF2-40B4-BE49-F238E27FC236}">
              <a16:creationId xmlns:a16="http://schemas.microsoft.com/office/drawing/2014/main" id="{9BCF1928-9EB4-43E1-8EB1-EDE5B77C08CC}"/>
            </a:ext>
          </a:extLst>
        </xdr:cNvPr>
        <xdr:cNvSpPr/>
      </xdr:nvSpPr>
      <xdr:spPr>
        <a:xfrm>
          <a:off x="4282788" y="52875658"/>
          <a:ext cx="3240000" cy="900000"/>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次に示す内容の設計を実施する。</a:t>
          </a:r>
          <a:endParaRPr lang="ja-JP" altLang="ja-JP">
            <a:effectLst/>
            <a:latin typeface="ＭＳ Ｐゴシック" panose="020B0600070205080204" pitchFamily="50" charset="-128"/>
            <a:ea typeface="ＭＳ Ｐゴシック" panose="020B0600070205080204" pitchFamily="50" charset="-128"/>
          </a:endParaRPr>
        </a:p>
        <a:p>
          <a:pPr rtl="0"/>
          <a:endParaRPr kumimoji="1"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a:r>
            <a:rPr kumimoji="1"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構 成 品 内 訳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a:t>
          </a:r>
        </a:p>
        <a:p>
          <a:pPr rtl="0"/>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①構想設計</a:t>
          </a:r>
          <a:endParaRPr lang="ja-JP" altLang="ja-JP">
            <a:effectLst/>
            <a:latin typeface="ＭＳ Ｐゴシック" panose="020B0600070205080204" pitchFamily="50" charset="-128"/>
            <a:ea typeface="ＭＳ Ｐゴシック" panose="020B0600070205080204" pitchFamily="50" charset="-128"/>
          </a:endParaRPr>
        </a:p>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32257</xdr:colOff>
      <xdr:row>272</xdr:row>
      <xdr:rowOff>226219</xdr:rowOff>
    </xdr:from>
    <xdr:to>
      <xdr:col>37</xdr:col>
      <xdr:colOff>33757</xdr:colOff>
      <xdr:row>274</xdr:row>
      <xdr:rowOff>261938</xdr:rowOff>
    </xdr:to>
    <xdr:sp macro="" textlink="">
      <xdr:nvSpPr>
        <xdr:cNvPr id="17" name="大かっこ 16">
          <a:extLst>
            <a:ext uri="{FF2B5EF4-FFF2-40B4-BE49-F238E27FC236}">
              <a16:creationId xmlns:a16="http://schemas.microsoft.com/office/drawing/2014/main" id="{773E472B-6B8A-4515-88F1-8D15899791F8}"/>
            </a:ext>
          </a:extLst>
        </xdr:cNvPr>
        <xdr:cNvSpPr/>
      </xdr:nvSpPr>
      <xdr:spPr>
        <a:xfrm>
          <a:off x="4282788" y="49577625"/>
          <a:ext cx="3240000" cy="750094"/>
        </a:xfrm>
        <a:prstGeom prst="bracketPair">
          <a:avLst>
            <a:gd name="adj" fmla="val 92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ＭＳ Ｐゴシック" panose="020B0600070205080204" pitchFamily="50" charset="-128"/>
              <a:ea typeface="+mn-ea"/>
              <a:cs typeface="+mn-cs"/>
            </a:rPr>
            <a:t>仕様書の作成や監督・審査・検査等の事業管理を実施する。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50" zoomScale="80" zoomScaleNormal="75" zoomScaleSheetLayoutView="80" zoomScalePageLayoutView="85" workbookViewId="0">
      <selection activeCell="F254" sqref="F254:AX2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716</v>
      </c>
      <c r="AK2" s="187"/>
      <c r="AL2" s="187"/>
      <c r="AM2" s="187"/>
      <c r="AN2" s="90" t="s">
        <v>368</v>
      </c>
      <c r="AO2" s="187">
        <v>21</v>
      </c>
      <c r="AP2" s="187"/>
      <c r="AQ2" s="187"/>
      <c r="AR2" s="91" t="s">
        <v>368</v>
      </c>
      <c r="AS2" s="188">
        <v>144</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700</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防衛関係</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702</v>
      </c>
      <c r="Q13" s="232"/>
      <c r="R13" s="232"/>
      <c r="S13" s="232"/>
      <c r="T13" s="232"/>
      <c r="U13" s="232"/>
      <c r="V13" s="233"/>
      <c r="W13" s="231" t="s">
        <v>747</v>
      </c>
      <c r="X13" s="232"/>
      <c r="Y13" s="232"/>
      <c r="Z13" s="232"/>
      <c r="AA13" s="232"/>
      <c r="AB13" s="232"/>
      <c r="AC13" s="233"/>
      <c r="AD13" s="231">
        <v>120</v>
      </c>
      <c r="AE13" s="232"/>
      <c r="AF13" s="232"/>
      <c r="AG13" s="232"/>
      <c r="AH13" s="232"/>
      <c r="AI13" s="232"/>
      <c r="AJ13" s="233"/>
      <c r="AK13" s="231">
        <v>13381</v>
      </c>
      <c r="AL13" s="232"/>
      <c r="AM13" s="232"/>
      <c r="AN13" s="232"/>
      <c r="AO13" s="232"/>
      <c r="AP13" s="232"/>
      <c r="AQ13" s="233"/>
      <c r="AR13" s="243">
        <v>44995</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702</v>
      </c>
      <c r="Q14" s="232"/>
      <c r="R14" s="232"/>
      <c r="S14" s="232"/>
      <c r="T14" s="232"/>
      <c r="U14" s="232"/>
      <c r="V14" s="233"/>
      <c r="W14" s="231" t="s">
        <v>702</v>
      </c>
      <c r="X14" s="232"/>
      <c r="Y14" s="232"/>
      <c r="Z14" s="232"/>
      <c r="AA14" s="232"/>
      <c r="AB14" s="232"/>
      <c r="AC14" s="233"/>
      <c r="AD14" s="231" t="s">
        <v>702</v>
      </c>
      <c r="AE14" s="232"/>
      <c r="AF14" s="232"/>
      <c r="AG14" s="232"/>
      <c r="AH14" s="232"/>
      <c r="AI14" s="232"/>
      <c r="AJ14" s="233"/>
      <c r="AK14" s="231" t="s">
        <v>747</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702</v>
      </c>
      <c r="Q15" s="232"/>
      <c r="R15" s="232"/>
      <c r="S15" s="232"/>
      <c r="T15" s="232"/>
      <c r="U15" s="232"/>
      <c r="V15" s="233"/>
      <c r="W15" s="231" t="s">
        <v>702</v>
      </c>
      <c r="X15" s="232"/>
      <c r="Y15" s="232"/>
      <c r="Z15" s="232"/>
      <c r="AA15" s="232"/>
      <c r="AB15" s="232"/>
      <c r="AC15" s="233"/>
      <c r="AD15" s="231" t="s">
        <v>702</v>
      </c>
      <c r="AE15" s="232"/>
      <c r="AF15" s="232"/>
      <c r="AG15" s="232"/>
      <c r="AH15" s="232"/>
      <c r="AI15" s="232"/>
      <c r="AJ15" s="233"/>
      <c r="AK15" s="231" t="s">
        <v>747</v>
      </c>
      <c r="AL15" s="232"/>
      <c r="AM15" s="232"/>
      <c r="AN15" s="232"/>
      <c r="AO15" s="232"/>
      <c r="AP15" s="232"/>
      <c r="AQ15" s="233"/>
      <c r="AR15" s="231" t="s">
        <v>747</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702</v>
      </c>
      <c r="Q16" s="232"/>
      <c r="R16" s="232"/>
      <c r="S16" s="232"/>
      <c r="T16" s="232"/>
      <c r="U16" s="232"/>
      <c r="V16" s="233"/>
      <c r="W16" s="231" t="s">
        <v>702</v>
      </c>
      <c r="X16" s="232"/>
      <c r="Y16" s="232"/>
      <c r="Z16" s="232"/>
      <c r="AA16" s="232"/>
      <c r="AB16" s="232"/>
      <c r="AC16" s="233"/>
      <c r="AD16" s="231" t="s">
        <v>702</v>
      </c>
      <c r="AE16" s="232"/>
      <c r="AF16" s="232"/>
      <c r="AG16" s="232"/>
      <c r="AH16" s="232"/>
      <c r="AI16" s="232"/>
      <c r="AJ16" s="233"/>
      <c r="AK16" s="231" t="s">
        <v>747</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702</v>
      </c>
      <c r="Q17" s="232"/>
      <c r="R17" s="232"/>
      <c r="S17" s="232"/>
      <c r="T17" s="232"/>
      <c r="U17" s="232"/>
      <c r="V17" s="233"/>
      <c r="W17" s="231" t="s">
        <v>702</v>
      </c>
      <c r="X17" s="232"/>
      <c r="Y17" s="232"/>
      <c r="Z17" s="232"/>
      <c r="AA17" s="232"/>
      <c r="AB17" s="232"/>
      <c r="AC17" s="233"/>
      <c r="AD17" s="231" t="s">
        <v>702</v>
      </c>
      <c r="AE17" s="232"/>
      <c r="AF17" s="232"/>
      <c r="AG17" s="232"/>
      <c r="AH17" s="232"/>
      <c r="AI17" s="232"/>
      <c r="AJ17" s="233"/>
      <c r="AK17" s="231" t="s">
        <v>747</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120</v>
      </c>
      <c r="AE18" s="276"/>
      <c r="AF18" s="276"/>
      <c r="AG18" s="276"/>
      <c r="AH18" s="276"/>
      <c r="AI18" s="276"/>
      <c r="AJ18" s="277"/>
      <c r="AK18" s="275">
        <f>SUM(AK13:AQ17)</f>
        <v>13381</v>
      </c>
      <c r="AL18" s="276"/>
      <c r="AM18" s="276"/>
      <c r="AN18" s="276"/>
      <c r="AO18" s="276"/>
      <c r="AP18" s="276"/>
      <c r="AQ18" s="277"/>
      <c r="AR18" s="275">
        <f>SUM(AR13:AX17)</f>
        <v>44995</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747</v>
      </c>
      <c r="Q19" s="232"/>
      <c r="R19" s="232"/>
      <c r="S19" s="232"/>
      <c r="T19" s="232"/>
      <c r="U19" s="232"/>
      <c r="V19" s="233"/>
      <c r="W19" s="231" t="s">
        <v>747</v>
      </c>
      <c r="X19" s="232"/>
      <c r="Y19" s="232"/>
      <c r="Z19" s="232"/>
      <c r="AA19" s="232"/>
      <c r="AB19" s="232"/>
      <c r="AC19" s="233"/>
      <c r="AD19" s="231">
        <v>120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703</v>
      </c>
      <c r="H23" s="293"/>
      <c r="I23" s="293"/>
      <c r="J23" s="293"/>
      <c r="K23" s="293"/>
      <c r="L23" s="293"/>
      <c r="M23" s="293"/>
      <c r="N23" s="293"/>
      <c r="O23" s="294"/>
      <c r="P23" s="243">
        <f>AK13</f>
        <v>13381</v>
      </c>
      <c r="Q23" s="244"/>
      <c r="R23" s="244"/>
      <c r="S23" s="244"/>
      <c r="T23" s="244"/>
      <c r="U23" s="244"/>
      <c r="V23" s="295"/>
      <c r="W23" s="243">
        <f>AR13</f>
        <v>44995</v>
      </c>
      <c r="X23" s="244"/>
      <c r="Y23" s="244"/>
      <c r="Z23" s="244"/>
      <c r="AA23" s="244"/>
      <c r="AB23" s="244"/>
      <c r="AC23" s="295"/>
      <c r="AD23" s="296" t="s">
        <v>756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702</v>
      </c>
      <c r="H24" s="303"/>
      <c r="I24" s="303"/>
      <c r="J24" s="303"/>
      <c r="K24" s="303"/>
      <c r="L24" s="303"/>
      <c r="M24" s="303"/>
      <c r="N24" s="303"/>
      <c r="O24" s="304"/>
      <c r="P24" s="231" t="s">
        <v>747</v>
      </c>
      <c r="Q24" s="232"/>
      <c r="R24" s="232"/>
      <c r="S24" s="232"/>
      <c r="T24" s="232"/>
      <c r="U24" s="232"/>
      <c r="V24" s="233"/>
      <c r="W24" s="231" t="s">
        <v>747</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702</v>
      </c>
      <c r="H25" s="303"/>
      <c r="I25" s="303"/>
      <c r="J25" s="303"/>
      <c r="K25" s="303"/>
      <c r="L25" s="303"/>
      <c r="M25" s="303"/>
      <c r="N25" s="303"/>
      <c r="O25" s="304"/>
      <c r="P25" s="231" t="s">
        <v>747</v>
      </c>
      <c r="Q25" s="232"/>
      <c r="R25" s="232"/>
      <c r="S25" s="232"/>
      <c r="T25" s="232"/>
      <c r="U25" s="232"/>
      <c r="V25" s="233"/>
      <c r="W25" s="231" t="s">
        <v>747</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702</v>
      </c>
      <c r="H26" s="303"/>
      <c r="I26" s="303"/>
      <c r="J26" s="303"/>
      <c r="K26" s="303"/>
      <c r="L26" s="303"/>
      <c r="M26" s="303"/>
      <c r="N26" s="303"/>
      <c r="O26" s="304"/>
      <c r="P26" s="231" t="s">
        <v>747</v>
      </c>
      <c r="Q26" s="232"/>
      <c r="R26" s="232"/>
      <c r="S26" s="232"/>
      <c r="T26" s="232"/>
      <c r="U26" s="232"/>
      <c r="V26" s="233"/>
      <c r="W26" s="231" t="s">
        <v>747</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702</v>
      </c>
      <c r="H27" s="303"/>
      <c r="I27" s="303"/>
      <c r="J27" s="303"/>
      <c r="K27" s="303"/>
      <c r="L27" s="303"/>
      <c r="M27" s="303"/>
      <c r="N27" s="303"/>
      <c r="O27" s="304"/>
      <c r="P27" s="231" t="s">
        <v>747</v>
      </c>
      <c r="Q27" s="232"/>
      <c r="R27" s="232"/>
      <c r="S27" s="232"/>
      <c r="T27" s="232"/>
      <c r="U27" s="232"/>
      <c r="V27" s="233"/>
      <c r="W27" s="231" t="s">
        <v>747</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753</v>
      </c>
      <c r="H28" s="310"/>
      <c r="I28" s="310"/>
      <c r="J28" s="310"/>
      <c r="K28" s="310"/>
      <c r="L28" s="310"/>
      <c r="M28" s="310"/>
      <c r="N28" s="310"/>
      <c r="O28" s="311"/>
      <c r="P28" s="312" t="s">
        <v>753</v>
      </c>
      <c r="Q28" s="313"/>
      <c r="R28" s="313"/>
      <c r="S28" s="313"/>
      <c r="T28" s="313"/>
      <c r="U28" s="313"/>
      <c r="V28" s="314"/>
      <c r="W28" s="312" t="s">
        <v>753</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13381</v>
      </c>
      <c r="Q29" s="346"/>
      <c r="R29" s="346"/>
      <c r="S29" s="346"/>
      <c r="T29" s="346"/>
      <c r="U29" s="346"/>
      <c r="V29" s="347"/>
      <c r="W29" s="348">
        <f>AR13</f>
        <v>44995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23.25" customHeight="1" x14ac:dyDescent="0.15">
      <c r="A32" s="363"/>
      <c r="B32" s="332"/>
      <c r="C32" s="332"/>
      <c r="D32" s="332"/>
      <c r="E32" s="332"/>
      <c r="F32" s="333"/>
      <c r="G32" s="372" t="s">
        <v>719</v>
      </c>
      <c r="H32" s="373"/>
      <c r="I32" s="373"/>
      <c r="J32" s="373"/>
      <c r="K32" s="373"/>
      <c r="L32" s="373"/>
      <c r="M32" s="373"/>
      <c r="N32" s="373"/>
      <c r="O32" s="373"/>
      <c r="P32" s="376" t="s">
        <v>709</v>
      </c>
      <c r="Q32" s="377"/>
      <c r="R32" s="377"/>
      <c r="S32" s="377"/>
      <c r="T32" s="377"/>
      <c r="U32" s="377"/>
      <c r="V32" s="377"/>
      <c r="W32" s="377"/>
      <c r="X32" s="378"/>
      <c r="Y32" s="382" t="s">
        <v>52</v>
      </c>
      <c r="Z32" s="383"/>
      <c r="AA32" s="384"/>
      <c r="AB32" s="385" t="s">
        <v>706</v>
      </c>
      <c r="AC32" s="385"/>
      <c r="AD32" s="385"/>
      <c r="AE32" s="386" t="s">
        <v>702</v>
      </c>
      <c r="AF32" s="386"/>
      <c r="AG32" s="386"/>
      <c r="AH32" s="386"/>
      <c r="AI32" s="386" t="s">
        <v>702</v>
      </c>
      <c r="AJ32" s="386"/>
      <c r="AK32" s="386"/>
      <c r="AL32" s="386"/>
      <c r="AM32" s="386">
        <v>1</v>
      </c>
      <c r="AN32" s="386"/>
      <c r="AO32" s="386"/>
      <c r="AP32" s="386"/>
      <c r="AQ32" s="413" t="s">
        <v>745</v>
      </c>
      <c r="AR32" s="386"/>
      <c r="AS32" s="386"/>
      <c r="AT32" s="386"/>
      <c r="AU32" s="404" t="s">
        <v>745</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706</v>
      </c>
      <c r="AC33" s="385"/>
      <c r="AD33" s="385"/>
      <c r="AE33" s="386" t="s">
        <v>702</v>
      </c>
      <c r="AF33" s="386"/>
      <c r="AG33" s="386"/>
      <c r="AH33" s="386"/>
      <c r="AI33" s="386" t="s">
        <v>702</v>
      </c>
      <c r="AJ33" s="386"/>
      <c r="AK33" s="386"/>
      <c r="AL33" s="386"/>
      <c r="AM33" s="386">
        <v>1</v>
      </c>
      <c r="AN33" s="386"/>
      <c r="AO33" s="386"/>
      <c r="AP33" s="386"/>
      <c r="AQ33" s="386">
        <v>3</v>
      </c>
      <c r="AR33" s="386"/>
      <c r="AS33" s="386"/>
      <c r="AT33" s="386"/>
      <c r="AU33" s="425">
        <v>3</v>
      </c>
      <c r="AV33" s="420"/>
      <c r="AW33" s="420"/>
      <c r="AX33" s="421"/>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710</v>
      </c>
      <c r="H35" s="410"/>
      <c r="I35" s="410"/>
      <c r="J35" s="410"/>
      <c r="K35" s="410"/>
      <c r="L35" s="410"/>
      <c r="M35" s="410"/>
      <c r="N35" s="410"/>
      <c r="O35" s="410"/>
      <c r="P35" s="410"/>
      <c r="Q35" s="410"/>
      <c r="R35" s="410"/>
      <c r="S35" s="410"/>
      <c r="T35" s="410"/>
      <c r="U35" s="410"/>
      <c r="V35" s="410"/>
      <c r="W35" s="410"/>
      <c r="X35" s="410"/>
      <c r="Y35" s="434" t="s">
        <v>666</v>
      </c>
      <c r="Z35" s="435"/>
      <c r="AA35" s="436"/>
      <c r="AB35" s="437" t="s">
        <v>711</v>
      </c>
      <c r="AC35" s="438"/>
      <c r="AD35" s="439"/>
      <c r="AE35" s="413" t="s">
        <v>702</v>
      </c>
      <c r="AF35" s="413"/>
      <c r="AG35" s="413"/>
      <c r="AH35" s="413"/>
      <c r="AI35" s="413" t="s">
        <v>702</v>
      </c>
      <c r="AJ35" s="413"/>
      <c r="AK35" s="413"/>
      <c r="AL35" s="413"/>
      <c r="AM35" s="413">
        <v>120</v>
      </c>
      <c r="AN35" s="413"/>
      <c r="AO35" s="413"/>
      <c r="AP35" s="413"/>
      <c r="AQ35" s="404">
        <v>4460</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712</v>
      </c>
      <c r="AC36" s="441"/>
      <c r="AD36" s="442"/>
      <c r="AE36" s="443" t="s">
        <v>702</v>
      </c>
      <c r="AF36" s="443"/>
      <c r="AG36" s="443"/>
      <c r="AH36" s="443"/>
      <c r="AI36" s="443" t="s">
        <v>702</v>
      </c>
      <c r="AJ36" s="443"/>
      <c r="AK36" s="443"/>
      <c r="AL36" s="443"/>
      <c r="AM36" s="445" t="s">
        <v>723</v>
      </c>
      <c r="AN36" s="443"/>
      <c r="AO36" s="443"/>
      <c r="AP36" s="443"/>
      <c r="AQ36" s="443" t="s">
        <v>746</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5</v>
      </c>
      <c r="AR38" s="448"/>
      <c r="AS38" s="449" t="s">
        <v>224</v>
      </c>
      <c r="AT38" s="450"/>
      <c r="AU38" s="451">
        <v>17</v>
      </c>
      <c r="AV38" s="451"/>
      <c r="AW38" s="339" t="s">
        <v>170</v>
      </c>
      <c r="AX38" s="344"/>
    </row>
    <row r="39" spans="1:51" ht="43.15" customHeight="1" x14ac:dyDescent="0.15">
      <c r="A39" s="488"/>
      <c r="B39" s="486"/>
      <c r="C39" s="486"/>
      <c r="D39" s="486"/>
      <c r="E39" s="486"/>
      <c r="F39" s="487"/>
      <c r="G39" s="389" t="s">
        <v>704</v>
      </c>
      <c r="H39" s="390"/>
      <c r="I39" s="390"/>
      <c r="J39" s="390"/>
      <c r="K39" s="390"/>
      <c r="L39" s="390"/>
      <c r="M39" s="390"/>
      <c r="N39" s="390"/>
      <c r="O39" s="391"/>
      <c r="P39" s="154" t="s">
        <v>705</v>
      </c>
      <c r="Q39" s="154"/>
      <c r="R39" s="154"/>
      <c r="S39" s="154"/>
      <c r="T39" s="154"/>
      <c r="U39" s="154"/>
      <c r="V39" s="154"/>
      <c r="W39" s="154"/>
      <c r="X39" s="155"/>
      <c r="Y39" s="400" t="s">
        <v>12</v>
      </c>
      <c r="Z39" s="401"/>
      <c r="AA39" s="402"/>
      <c r="AB39" s="403" t="s">
        <v>706</v>
      </c>
      <c r="AC39" s="403"/>
      <c r="AD39" s="403"/>
      <c r="AE39" s="404" t="s">
        <v>702</v>
      </c>
      <c r="AF39" s="387"/>
      <c r="AG39" s="387"/>
      <c r="AH39" s="387"/>
      <c r="AI39" s="404" t="s">
        <v>702</v>
      </c>
      <c r="AJ39" s="387"/>
      <c r="AK39" s="387"/>
      <c r="AL39" s="387"/>
      <c r="AM39" s="404" t="s">
        <v>702</v>
      </c>
      <c r="AN39" s="387"/>
      <c r="AO39" s="387"/>
      <c r="AP39" s="387"/>
      <c r="AQ39" s="406" t="s">
        <v>702</v>
      </c>
      <c r="AR39" s="407"/>
      <c r="AS39" s="407"/>
      <c r="AT39" s="408"/>
      <c r="AU39" s="387" t="s">
        <v>702</v>
      </c>
      <c r="AV39" s="387"/>
      <c r="AW39" s="387"/>
      <c r="AX39" s="388"/>
    </row>
    <row r="40" spans="1:51" ht="43.1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706</v>
      </c>
      <c r="AC40" s="463"/>
      <c r="AD40" s="463"/>
      <c r="AE40" s="404" t="s">
        <v>702</v>
      </c>
      <c r="AF40" s="387"/>
      <c r="AG40" s="387"/>
      <c r="AH40" s="387"/>
      <c r="AI40" s="404" t="s">
        <v>702</v>
      </c>
      <c r="AJ40" s="387"/>
      <c r="AK40" s="387"/>
      <c r="AL40" s="387"/>
      <c r="AM40" s="404" t="s">
        <v>702</v>
      </c>
      <c r="AN40" s="387"/>
      <c r="AO40" s="387"/>
      <c r="AP40" s="387"/>
      <c r="AQ40" s="406" t="s">
        <v>702</v>
      </c>
      <c r="AR40" s="407"/>
      <c r="AS40" s="407"/>
      <c r="AT40" s="408"/>
      <c r="AU40" s="387">
        <v>4</v>
      </c>
      <c r="AV40" s="387"/>
      <c r="AW40" s="387"/>
      <c r="AX40" s="388"/>
    </row>
    <row r="41" spans="1:51" ht="43.15"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702</v>
      </c>
      <c r="AF41" s="387"/>
      <c r="AG41" s="387"/>
      <c r="AH41" s="387"/>
      <c r="AI41" s="404" t="s">
        <v>702</v>
      </c>
      <c r="AJ41" s="387"/>
      <c r="AK41" s="387"/>
      <c r="AL41" s="387"/>
      <c r="AM41" s="404" t="s">
        <v>702</v>
      </c>
      <c r="AN41" s="387"/>
      <c r="AO41" s="387"/>
      <c r="AP41" s="387"/>
      <c r="AQ41" s="406" t="s">
        <v>702</v>
      </c>
      <c r="AR41" s="407"/>
      <c r="AS41" s="407"/>
      <c r="AT41" s="408"/>
      <c r="AU41" s="387" t="s">
        <v>702</v>
      </c>
      <c r="AV41" s="387"/>
      <c r="AW41" s="387"/>
      <c r="AX41" s="388"/>
    </row>
    <row r="42" spans="1:51" ht="23.1" customHeight="1" x14ac:dyDescent="0.15">
      <c r="A42" s="476" t="s">
        <v>344</v>
      </c>
      <c r="B42" s="471"/>
      <c r="C42" s="471"/>
      <c r="D42" s="471"/>
      <c r="E42" s="471"/>
      <c r="F42" s="472"/>
      <c r="G42" s="512" t="s">
        <v>720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4"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5" t="s">
        <v>58</v>
      </c>
      <c r="Z51" s="906"/>
      <c r="AA51" s="907"/>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8"/>
      <c r="H52" s="398"/>
      <c r="I52" s="398"/>
      <c r="J52" s="398"/>
      <c r="K52" s="398"/>
      <c r="L52" s="398"/>
      <c r="M52" s="398"/>
      <c r="N52" s="398"/>
      <c r="O52" s="399"/>
      <c r="P52" s="466"/>
      <c r="Q52" s="466"/>
      <c r="R52" s="466"/>
      <c r="S52" s="466"/>
      <c r="T52" s="466"/>
      <c r="U52" s="466"/>
      <c r="V52" s="466"/>
      <c r="W52" s="466"/>
      <c r="X52" s="467"/>
      <c r="Y52" s="909"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9" t="s">
        <v>13</v>
      </c>
      <c r="Z53" s="801"/>
      <c r="AA53" s="802"/>
      <c r="AB53" s="910" t="s">
        <v>14</v>
      </c>
      <c r="AC53" s="910"/>
      <c r="AD53" s="910"/>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5" t="s">
        <v>58</v>
      </c>
      <c r="Z56" s="906"/>
      <c r="AA56" s="907"/>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8"/>
      <c r="H57" s="398"/>
      <c r="I57" s="398"/>
      <c r="J57" s="398"/>
      <c r="K57" s="398"/>
      <c r="L57" s="398"/>
      <c r="M57" s="398"/>
      <c r="N57" s="398"/>
      <c r="O57" s="399"/>
      <c r="P57" s="466"/>
      <c r="Q57" s="466"/>
      <c r="R57" s="466"/>
      <c r="S57" s="466"/>
      <c r="T57" s="466"/>
      <c r="U57" s="466"/>
      <c r="V57" s="466"/>
      <c r="W57" s="466"/>
      <c r="X57" s="467"/>
      <c r="Y57" s="909"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9" t="s">
        <v>13</v>
      </c>
      <c r="Z58" s="801"/>
      <c r="AA58" s="802"/>
      <c r="AB58" s="910" t="s">
        <v>14</v>
      </c>
      <c r="AC58" s="910"/>
      <c r="AD58" s="910"/>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5" t="s">
        <v>58</v>
      </c>
      <c r="Z61" s="906"/>
      <c r="AA61" s="907"/>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8"/>
      <c r="H62" s="398"/>
      <c r="I62" s="398"/>
      <c r="J62" s="398"/>
      <c r="K62" s="398"/>
      <c r="L62" s="398"/>
      <c r="M62" s="398"/>
      <c r="N62" s="398"/>
      <c r="O62" s="399"/>
      <c r="P62" s="466"/>
      <c r="Q62" s="466"/>
      <c r="R62" s="466"/>
      <c r="S62" s="466"/>
      <c r="T62" s="466"/>
      <c r="U62" s="466"/>
      <c r="V62" s="466"/>
      <c r="W62" s="466"/>
      <c r="X62" s="467"/>
      <c r="Y62" s="909"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8"/>
      <c r="C63" s="899"/>
      <c r="D63" s="899"/>
      <c r="E63" s="899"/>
      <c r="F63" s="900"/>
      <c r="G63" s="156"/>
      <c r="H63" s="157"/>
      <c r="I63" s="157"/>
      <c r="J63" s="157"/>
      <c r="K63" s="157"/>
      <c r="L63" s="157"/>
      <c r="M63" s="157"/>
      <c r="N63" s="157"/>
      <c r="O63" s="158"/>
      <c r="P63" s="468"/>
      <c r="Q63" s="468"/>
      <c r="R63" s="468"/>
      <c r="S63" s="468"/>
      <c r="T63" s="468"/>
      <c r="U63" s="468"/>
      <c r="V63" s="468"/>
      <c r="W63" s="468"/>
      <c r="X63" s="469"/>
      <c r="Y63" s="909" t="s">
        <v>13</v>
      </c>
      <c r="Z63" s="801"/>
      <c r="AA63" s="802"/>
      <c r="AB63" s="910" t="s">
        <v>14</v>
      </c>
      <c r="AC63" s="910"/>
      <c r="AD63" s="910"/>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1</v>
      </c>
    </row>
    <row r="72" spans="1:51" ht="18.75"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v>5</v>
      </c>
      <c r="AR72" s="448"/>
      <c r="AS72" s="449" t="s">
        <v>224</v>
      </c>
      <c r="AT72" s="450"/>
      <c r="AU72" s="451">
        <v>17</v>
      </c>
      <c r="AV72" s="451"/>
      <c r="AW72" s="339" t="s">
        <v>170</v>
      </c>
      <c r="AX72" s="344"/>
      <c r="AY72">
        <f t="shared" ref="AY72:AY77" si="1">$AY$71</f>
        <v>1</v>
      </c>
    </row>
    <row r="73" spans="1:51" ht="32.1" customHeight="1" x14ac:dyDescent="0.15">
      <c r="A73" s="524"/>
      <c r="B73" s="522"/>
      <c r="C73" s="522"/>
      <c r="D73" s="522"/>
      <c r="E73" s="522"/>
      <c r="F73" s="523"/>
      <c r="G73" s="389" t="s">
        <v>707</v>
      </c>
      <c r="H73" s="390"/>
      <c r="I73" s="390"/>
      <c r="J73" s="390"/>
      <c r="K73" s="390"/>
      <c r="L73" s="390"/>
      <c r="M73" s="390"/>
      <c r="N73" s="390"/>
      <c r="O73" s="391"/>
      <c r="P73" s="154" t="s">
        <v>721</v>
      </c>
      <c r="Q73" s="154"/>
      <c r="R73" s="154"/>
      <c r="S73" s="154"/>
      <c r="T73" s="154"/>
      <c r="U73" s="154"/>
      <c r="V73" s="154"/>
      <c r="W73" s="154"/>
      <c r="X73" s="155"/>
      <c r="Y73" s="400" t="s">
        <v>12</v>
      </c>
      <c r="Z73" s="401"/>
      <c r="AA73" s="402"/>
      <c r="AB73" s="403" t="s">
        <v>708</v>
      </c>
      <c r="AC73" s="403"/>
      <c r="AD73" s="403"/>
      <c r="AE73" s="404" t="s">
        <v>702</v>
      </c>
      <c r="AF73" s="387"/>
      <c r="AG73" s="387"/>
      <c r="AH73" s="387"/>
      <c r="AI73" s="404" t="s">
        <v>702</v>
      </c>
      <c r="AJ73" s="387"/>
      <c r="AK73" s="387"/>
      <c r="AL73" s="387"/>
      <c r="AM73" s="404" t="s">
        <v>722</v>
      </c>
      <c r="AN73" s="387"/>
      <c r="AO73" s="387"/>
      <c r="AP73" s="387"/>
      <c r="AQ73" s="406" t="s">
        <v>702</v>
      </c>
      <c r="AR73" s="407"/>
      <c r="AS73" s="407"/>
      <c r="AT73" s="408"/>
      <c r="AU73" s="387" t="s">
        <v>702</v>
      </c>
      <c r="AV73" s="387"/>
      <c r="AW73" s="387"/>
      <c r="AX73" s="388"/>
      <c r="AY73">
        <f t="shared" si="1"/>
        <v>1</v>
      </c>
    </row>
    <row r="74" spans="1:51" ht="32.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708</v>
      </c>
      <c r="AC74" s="463"/>
      <c r="AD74" s="463"/>
      <c r="AE74" s="404" t="s">
        <v>702</v>
      </c>
      <c r="AF74" s="387"/>
      <c r="AG74" s="387"/>
      <c r="AH74" s="387"/>
      <c r="AI74" s="404" t="s">
        <v>702</v>
      </c>
      <c r="AJ74" s="387"/>
      <c r="AK74" s="387"/>
      <c r="AL74" s="387"/>
      <c r="AM74" s="404" t="s">
        <v>722</v>
      </c>
      <c r="AN74" s="387"/>
      <c r="AO74" s="387"/>
      <c r="AP74" s="387"/>
      <c r="AQ74" s="406" t="s">
        <v>702</v>
      </c>
      <c r="AR74" s="407"/>
      <c r="AS74" s="407"/>
      <c r="AT74" s="408"/>
      <c r="AU74" s="387">
        <v>1</v>
      </c>
      <c r="AV74" s="387"/>
      <c r="AW74" s="387"/>
      <c r="AX74" s="388"/>
      <c r="AY74">
        <f t="shared" si="1"/>
        <v>1</v>
      </c>
    </row>
    <row r="75" spans="1:51" ht="32.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t="s">
        <v>702</v>
      </c>
      <c r="AF75" s="387"/>
      <c r="AG75" s="387"/>
      <c r="AH75" s="387"/>
      <c r="AI75" s="404" t="s">
        <v>702</v>
      </c>
      <c r="AJ75" s="387"/>
      <c r="AK75" s="387"/>
      <c r="AL75" s="387"/>
      <c r="AM75" s="404" t="s">
        <v>722</v>
      </c>
      <c r="AN75" s="387"/>
      <c r="AO75" s="387"/>
      <c r="AP75" s="387"/>
      <c r="AQ75" s="406" t="s">
        <v>702</v>
      </c>
      <c r="AR75" s="407"/>
      <c r="AS75" s="407"/>
      <c r="AT75" s="408"/>
      <c r="AU75" s="387" t="s">
        <v>702</v>
      </c>
      <c r="AV75" s="387"/>
      <c r="AW75" s="387"/>
      <c r="AX75" s="388"/>
      <c r="AY75">
        <f t="shared" si="1"/>
        <v>1</v>
      </c>
    </row>
    <row r="76" spans="1:51" ht="23.25" customHeight="1" x14ac:dyDescent="0.15">
      <c r="A76" s="476" t="s">
        <v>344</v>
      </c>
      <c r="B76" s="471"/>
      <c r="C76" s="471"/>
      <c r="D76" s="471"/>
      <c r="E76" s="471"/>
      <c r="F76" s="472"/>
      <c r="G76" s="512" t="s">
        <v>720</v>
      </c>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1</v>
      </c>
    </row>
    <row r="77" spans="1:51" ht="23.25"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5" t="s">
        <v>58</v>
      </c>
      <c r="Z85" s="906"/>
      <c r="AA85" s="907"/>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8"/>
      <c r="H86" s="398"/>
      <c r="I86" s="398"/>
      <c r="J86" s="398"/>
      <c r="K86" s="398"/>
      <c r="L86" s="398"/>
      <c r="M86" s="398"/>
      <c r="N86" s="398"/>
      <c r="O86" s="399"/>
      <c r="P86" s="466"/>
      <c r="Q86" s="466"/>
      <c r="R86" s="466"/>
      <c r="S86" s="466"/>
      <c r="T86" s="466"/>
      <c r="U86" s="466"/>
      <c r="V86" s="466"/>
      <c r="W86" s="466"/>
      <c r="X86" s="467"/>
      <c r="Y86" s="909"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9" t="s">
        <v>13</v>
      </c>
      <c r="Z87" s="801"/>
      <c r="AA87" s="802"/>
      <c r="AB87" s="910" t="s">
        <v>14</v>
      </c>
      <c r="AC87" s="910"/>
      <c r="AD87" s="910"/>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5" t="s">
        <v>58</v>
      </c>
      <c r="Z90" s="906"/>
      <c r="AA90" s="907"/>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8"/>
      <c r="H91" s="398"/>
      <c r="I91" s="398"/>
      <c r="J91" s="398"/>
      <c r="K91" s="398"/>
      <c r="L91" s="398"/>
      <c r="M91" s="398"/>
      <c r="N91" s="398"/>
      <c r="O91" s="399"/>
      <c r="P91" s="466"/>
      <c r="Q91" s="466"/>
      <c r="R91" s="466"/>
      <c r="S91" s="466"/>
      <c r="T91" s="466"/>
      <c r="U91" s="466"/>
      <c r="V91" s="466"/>
      <c r="W91" s="466"/>
      <c r="X91" s="467"/>
      <c r="Y91" s="909"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9" t="s">
        <v>13</v>
      </c>
      <c r="Z92" s="801"/>
      <c r="AA92" s="802"/>
      <c r="AB92" s="910" t="s">
        <v>14</v>
      </c>
      <c r="AC92" s="910"/>
      <c r="AD92" s="910"/>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5" t="s">
        <v>58</v>
      </c>
      <c r="Z95" s="906"/>
      <c r="AA95" s="907"/>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8"/>
      <c r="H96" s="398"/>
      <c r="I96" s="398"/>
      <c r="J96" s="398"/>
      <c r="K96" s="398"/>
      <c r="L96" s="398"/>
      <c r="M96" s="398"/>
      <c r="N96" s="398"/>
      <c r="O96" s="399"/>
      <c r="P96" s="466"/>
      <c r="Q96" s="466"/>
      <c r="R96" s="466"/>
      <c r="S96" s="466"/>
      <c r="T96" s="466"/>
      <c r="U96" s="466"/>
      <c r="V96" s="466"/>
      <c r="W96" s="466"/>
      <c r="X96" s="467"/>
      <c r="Y96" s="909"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8"/>
      <c r="C97" s="899"/>
      <c r="D97" s="899"/>
      <c r="E97" s="899"/>
      <c r="F97" s="900"/>
      <c r="G97" s="156"/>
      <c r="H97" s="157"/>
      <c r="I97" s="157"/>
      <c r="J97" s="157"/>
      <c r="K97" s="157"/>
      <c r="L97" s="157"/>
      <c r="M97" s="157"/>
      <c r="N97" s="157"/>
      <c r="O97" s="158"/>
      <c r="P97" s="468"/>
      <c r="Q97" s="468"/>
      <c r="R97" s="468"/>
      <c r="S97" s="468"/>
      <c r="T97" s="468"/>
      <c r="U97" s="468"/>
      <c r="V97" s="468"/>
      <c r="W97" s="468"/>
      <c r="X97" s="469"/>
      <c r="Y97" s="909" t="s">
        <v>13</v>
      </c>
      <c r="Z97" s="801"/>
      <c r="AA97" s="802"/>
      <c r="AB97" s="910" t="s">
        <v>14</v>
      </c>
      <c r="AC97" s="910"/>
      <c r="AD97" s="910"/>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5" t="s">
        <v>58</v>
      </c>
      <c r="Z119" s="906"/>
      <c r="AA119" s="907"/>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8"/>
      <c r="H120" s="398"/>
      <c r="I120" s="398"/>
      <c r="J120" s="398"/>
      <c r="K120" s="398"/>
      <c r="L120" s="398"/>
      <c r="M120" s="398"/>
      <c r="N120" s="398"/>
      <c r="O120" s="399"/>
      <c r="P120" s="466"/>
      <c r="Q120" s="466"/>
      <c r="R120" s="466"/>
      <c r="S120" s="466"/>
      <c r="T120" s="466"/>
      <c r="U120" s="466"/>
      <c r="V120" s="466"/>
      <c r="W120" s="466"/>
      <c r="X120" s="467"/>
      <c r="Y120" s="909"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9" t="s">
        <v>13</v>
      </c>
      <c r="Z121" s="801"/>
      <c r="AA121" s="802"/>
      <c r="AB121" s="910" t="s">
        <v>14</v>
      </c>
      <c r="AC121" s="910"/>
      <c r="AD121" s="910"/>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5" t="s">
        <v>58</v>
      </c>
      <c r="Z124" s="906"/>
      <c r="AA124" s="907"/>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8"/>
      <c r="H125" s="398"/>
      <c r="I125" s="398"/>
      <c r="J125" s="398"/>
      <c r="K125" s="398"/>
      <c r="L125" s="398"/>
      <c r="M125" s="398"/>
      <c r="N125" s="398"/>
      <c r="O125" s="399"/>
      <c r="P125" s="466"/>
      <c r="Q125" s="466"/>
      <c r="R125" s="466"/>
      <c r="S125" s="466"/>
      <c r="T125" s="466"/>
      <c r="U125" s="466"/>
      <c r="V125" s="466"/>
      <c r="W125" s="466"/>
      <c r="X125" s="467"/>
      <c r="Y125" s="909"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9" t="s">
        <v>13</v>
      </c>
      <c r="Z126" s="801"/>
      <c r="AA126" s="802"/>
      <c r="AB126" s="910" t="s">
        <v>14</v>
      </c>
      <c r="AC126" s="910"/>
      <c r="AD126" s="910"/>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5" t="s">
        <v>58</v>
      </c>
      <c r="Z129" s="906"/>
      <c r="AA129" s="907"/>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8"/>
      <c r="H130" s="398"/>
      <c r="I130" s="398"/>
      <c r="J130" s="398"/>
      <c r="K130" s="398"/>
      <c r="L130" s="398"/>
      <c r="M130" s="398"/>
      <c r="N130" s="398"/>
      <c r="O130" s="399"/>
      <c r="P130" s="466"/>
      <c r="Q130" s="466"/>
      <c r="R130" s="466"/>
      <c r="S130" s="466"/>
      <c r="T130" s="466"/>
      <c r="U130" s="466"/>
      <c r="V130" s="466"/>
      <c r="W130" s="466"/>
      <c r="X130" s="467"/>
      <c r="Y130" s="909"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8"/>
      <c r="C131" s="899"/>
      <c r="D131" s="899"/>
      <c r="E131" s="899"/>
      <c r="F131" s="900"/>
      <c r="G131" s="156"/>
      <c r="H131" s="157"/>
      <c r="I131" s="157"/>
      <c r="J131" s="157"/>
      <c r="K131" s="157"/>
      <c r="L131" s="157"/>
      <c r="M131" s="157"/>
      <c r="N131" s="157"/>
      <c r="O131" s="158"/>
      <c r="P131" s="468"/>
      <c r="Q131" s="468"/>
      <c r="R131" s="468"/>
      <c r="S131" s="468"/>
      <c r="T131" s="468"/>
      <c r="U131" s="468"/>
      <c r="V131" s="468"/>
      <c r="W131" s="468"/>
      <c r="X131" s="469"/>
      <c r="Y131" s="909" t="s">
        <v>13</v>
      </c>
      <c r="Z131" s="801"/>
      <c r="AA131" s="802"/>
      <c r="AB131" s="910" t="s">
        <v>14</v>
      </c>
      <c r="AC131" s="910"/>
      <c r="AD131" s="910"/>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5" t="s">
        <v>58</v>
      </c>
      <c r="Z153" s="906"/>
      <c r="AA153" s="907"/>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8"/>
      <c r="H154" s="398"/>
      <c r="I154" s="398"/>
      <c r="J154" s="398"/>
      <c r="K154" s="398"/>
      <c r="L154" s="398"/>
      <c r="M154" s="398"/>
      <c r="N154" s="398"/>
      <c r="O154" s="399"/>
      <c r="P154" s="466"/>
      <c r="Q154" s="466"/>
      <c r="R154" s="466"/>
      <c r="S154" s="466"/>
      <c r="T154" s="466"/>
      <c r="U154" s="466"/>
      <c r="V154" s="466"/>
      <c r="W154" s="466"/>
      <c r="X154" s="467"/>
      <c r="Y154" s="909"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9" t="s">
        <v>13</v>
      </c>
      <c r="Z155" s="801"/>
      <c r="AA155" s="802"/>
      <c r="AB155" s="910" t="s">
        <v>14</v>
      </c>
      <c r="AC155" s="910"/>
      <c r="AD155" s="910"/>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5" t="s">
        <v>58</v>
      </c>
      <c r="Z158" s="906"/>
      <c r="AA158" s="907"/>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8"/>
      <c r="H159" s="398"/>
      <c r="I159" s="398"/>
      <c r="J159" s="398"/>
      <c r="K159" s="398"/>
      <c r="L159" s="398"/>
      <c r="M159" s="398"/>
      <c r="N159" s="398"/>
      <c r="O159" s="399"/>
      <c r="P159" s="466"/>
      <c r="Q159" s="466"/>
      <c r="R159" s="466"/>
      <c r="S159" s="466"/>
      <c r="T159" s="466"/>
      <c r="U159" s="466"/>
      <c r="V159" s="466"/>
      <c r="W159" s="466"/>
      <c r="X159" s="467"/>
      <c r="Y159" s="909"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9" t="s">
        <v>13</v>
      </c>
      <c r="Z160" s="801"/>
      <c r="AA160" s="802"/>
      <c r="AB160" s="910" t="s">
        <v>14</v>
      </c>
      <c r="AC160" s="910"/>
      <c r="AD160" s="910"/>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5" t="s">
        <v>58</v>
      </c>
      <c r="Z163" s="906"/>
      <c r="AA163" s="907"/>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8"/>
      <c r="H164" s="398"/>
      <c r="I164" s="398"/>
      <c r="J164" s="398"/>
      <c r="K164" s="398"/>
      <c r="L164" s="398"/>
      <c r="M164" s="398"/>
      <c r="N164" s="398"/>
      <c r="O164" s="399"/>
      <c r="P164" s="466"/>
      <c r="Q164" s="466"/>
      <c r="R164" s="466"/>
      <c r="S164" s="466"/>
      <c r="T164" s="466"/>
      <c r="U164" s="466"/>
      <c r="V164" s="466"/>
      <c r="W164" s="466"/>
      <c r="X164" s="467"/>
      <c r="Y164" s="909"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5" t="s">
        <v>58</v>
      </c>
      <c r="Z187" s="906"/>
      <c r="AA187" s="907"/>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8"/>
      <c r="H188" s="398"/>
      <c r="I188" s="398"/>
      <c r="J188" s="398"/>
      <c r="K188" s="398"/>
      <c r="L188" s="398"/>
      <c r="M188" s="398"/>
      <c r="N188" s="398"/>
      <c r="O188" s="399"/>
      <c r="P188" s="466"/>
      <c r="Q188" s="466"/>
      <c r="R188" s="466"/>
      <c r="S188" s="466"/>
      <c r="T188" s="466"/>
      <c r="U188" s="466"/>
      <c r="V188" s="466"/>
      <c r="W188" s="466"/>
      <c r="X188" s="467"/>
      <c r="Y188" s="909"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9" t="s">
        <v>13</v>
      </c>
      <c r="Z189" s="801"/>
      <c r="AA189" s="802"/>
      <c r="AB189" s="910" t="s">
        <v>14</v>
      </c>
      <c r="AC189" s="910"/>
      <c r="AD189" s="910"/>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5" t="s">
        <v>58</v>
      </c>
      <c r="Z192" s="906"/>
      <c r="AA192" s="907"/>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8"/>
      <c r="H193" s="398"/>
      <c r="I193" s="398"/>
      <c r="J193" s="398"/>
      <c r="K193" s="398"/>
      <c r="L193" s="398"/>
      <c r="M193" s="398"/>
      <c r="N193" s="398"/>
      <c r="O193" s="399"/>
      <c r="P193" s="466"/>
      <c r="Q193" s="466"/>
      <c r="R193" s="466"/>
      <c r="S193" s="466"/>
      <c r="T193" s="466"/>
      <c r="U193" s="466"/>
      <c r="V193" s="466"/>
      <c r="W193" s="466"/>
      <c r="X193" s="467"/>
      <c r="Y193" s="909"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9" t="s">
        <v>13</v>
      </c>
      <c r="Z194" s="801"/>
      <c r="AA194" s="802"/>
      <c r="AB194" s="910" t="s">
        <v>14</v>
      </c>
      <c r="AC194" s="910"/>
      <c r="AD194" s="910"/>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5" t="s">
        <v>58</v>
      </c>
      <c r="Z197" s="906"/>
      <c r="AA197" s="907"/>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8"/>
      <c r="H198" s="398"/>
      <c r="I198" s="398"/>
      <c r="J198" s="398"/>
      <c r="K198" s="398"/>
      <c r="L198" s="398"/>
      <c r="M198" s="398"/>
      <c r="N198" s="398"/>
      <c r="O198" s="399"/>
      <c r="P198" s="466"/>
      <c r="Q198" s="466"/>
      <c r="R198" s="466"/>
      <c r="S198" s="466"/>
      <c r="T198" s="466"/>
      <c r="U198" s="466"/>
      <c r="V198" s="466"/>
      <c r="W198" s="466"/>
      <c r="X198" s="467"/>
      <c r="Y198" s="909"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4.25"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725</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90" customHeight="1" x14ac:dyDescent="0.15">
      <c r="A216" s="668"/>
      <c r="B216" s="656"/>
      <c r="C216" s="655"/>
      <c r="D216" s="656"/>
      <c r="E216" s="470" t="s">
        <v>242</v>
      </c>
      <c r="F216" s="472"/>
      <c r="G216" s="153" t="s">
        <v>724</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748</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30"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749</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702</v>
      </c>
      <c r="K218" s="658"/>
      <c r="L218" s="658"/>
      <c r="M218" s="658"/>
      <c r="N218" s="658"/>
      <c r="O218" s="658"/>
      <c r="P218" s="658"/>
      <c r="Q218" s="658"/>
      <c r="R218" s="658"/>
      <c r="S218" s="658"/>
      <c r="T218" s="659"/>
      <c r="U218" s="632" t="s">
        <v>747</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722</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722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6.900000000000006"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715</v>
      </c>
      <c r="AE223" s="724"/>
      <c r="AF223" s="724"/>
      <c r="AG223" s="725" t="s">
        <v>726</v>
      </c>
      <c r="AH223" s="726"/>
      <c r="AI223" s="726"/>
      <c r="AJ223" s="726"/>
      <c r="AK223" s="726"/>
      <c r="AL223" s="726"/>
      <c r="AM223" s="726"/>
      <c r="AN223" s="726"/>
      <c r="AO223" s="726"/>
      <c r="AP223" s="726"/>
      <c r="AQ223" s="726"/>
      <c r="AR223" s="726"/>
      <c r="AS223" s="726"/>
      <c r="AT223" s="726"/>
      <c r="AU223" s="726"/>
      <c r="AV223" s="726"/>
      <c r="AW223" s="726"/>
      <c r="AX223" s="727"/>
    </row>
    <row r="224" spans="1:51" ht="100.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715</v>
      </c>
      <c r="AE224" s="705"/>
      <c r="AF224" s="705"/>
      <c r="AG224" s="731" t="s">
        <v>727</v>
      </c>
      <c r="AH224" s="732"/>
      <c r="AI224" s="732"/>
      <c r="AJ224" s="732"/>
      <c r="AK224" s="732"/>
      <c r="AL224" s="732"/>
      <c r="AM224" s="732"/>
      <c r="AN224" s="732"/>
      <c r="AO224" s="732"/>
      <c r="AP224" s="732"/>
      <c r="AQ224" s="732"/>
      <c r="AR224" s="732"/>
      <c r="AS224" s="732"/>
      <c r="AT224" s="732"/>
      <c r="AU224" s="732"/>
      <c r="AV224" s="732"/>
      <c r="AW224" s="732"/>
      <c r="AX224" s="733"/>
    </row>
    <row r="225" spans="1:50" ht="71.650000000000006"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715</v>
      </c>
      <c r="AE225" s="738"/>
      <c r="AF225" s="738"/>
      <c r="AG225" s="693" t="s">
        <v>728</v>
      </c>
      <c r="AH225" s="398"/>
      <c r="AI225" s="398"/>
      <c r="AJ225" s="398"/>
      <c r="AK225" s="398"/>
      <c r="AL225" s="398"/>
      <c r="AM225" s="398"/>
      <c r="AN225" s="398"/>
      <c r="AO225" s="398"/>
      <c r="AP225" s="398"/>
      <c r="AQ225" s="398"/>
      <c r="AR225" s="398"/>
      <c r="AS225" s="398"/>
      <c r="AT225" s="398"/>
      <c r="AU225" s="398"/>
      <c r="AV225" s="398"/>
      <c r="AW225" s="398"/>
      <c r="AX225" s="694"/>
    </row>
    <row r="226" spans="1:50" ht="28.15"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715</v>
      </c>
      <c r="AE226" s="690"/>
      <c r="AF226" s="690"/>
      <c r="AG226" s="691" t="s">
        <v>743</v>
      </c>
      <c r="AH226" s="154"/>
      <c r="AI226" s="154"/>
      <c r="AJ226" s="154"/>
      <c r="AK226" s="154"/>
      <c r="AL226" s="154"/>
      <c r="AM226" s="154"/>
      <c r="AN226" s="154"/>
      <c r="AO226" s="154"/>
      <c r="AP226" s="154"/>
      <c r="AQ226" s="154"/>
      <c r="AR226" s="154"/>
      <c r="AS226" s="154"/>
      <c r="AT226" s="154"/>
      <c r="AU226" s="154"/>
      <c r="AV226" s="154"/>
      <c r="AW226" s="154"/>
      <c r="AX226" s="692"/>
    </row>
    <row r="227" spans="1:50" ht="38.65" customHeight="1" x14ac:dyDescent="0.15">
      <c r="A227" s="680"/>
      <c r="B227" s="681"/>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729</v>
      </c>
      <c r="AE227" s="705"/>
      <c r="AF227" s="706"/>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x14ac:dyDescent="0.15">
      <c r="A228" s="680"/>
      <c r="B228" s="681"/>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729</v>
      </c>
      <c r="AE228" s="711"/>
      <c r="AF228" s="711"/>
      <c r="AG228" s="695"/>
      <c r="AH228" s="157"/>
      <c r="AI228" s="157"/>
      <c r="AJ228" s="157"/>
      <c r="AK228" s="157"/>
      <c r="AL228" s="157"/>
      <c r="AM228" s="157"/>
      <c r="AN228" s="157"/>
      <c r="AO228" s="157"/>
      <c r="AP228" s="157"/>
      <c r="AQ228" s="157"/>
      <c r="AR228" s="157"/>
      <c r="AS228" s="157"/>
      <c r="AT228" s="157"/>
      <c r="AU228" s="157"/>
      <c r="AV228" s="157"/>
      <c r="AW228" s="157"/>
      <c r="AX228" s="696"/>
    </row>
    <row r="229" spans="1:50" ht="26.25" customHeight="1" x14ac:dyDescent="0.15">
      <c r="A229" s="680"/>
      <c r="B229" s="682"/>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730</v>
      </c>
      <c r="AE229" s="757"/>
      <c r="AF229" s="757"/>
      <c r="AG229" s="758" t="s">
        <v>368</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80"/>
      <c r="B230" s="682"/>
      <c r="C230" s="754"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730</v>
      </c>
      <c r="AE230" s="705"/>
      <c r="AF230" s="705"/>
      <c r="AG230" s="731" t="s">
        <v>368</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0"/>
      <c r="B231" s="682"/>
      <c r="C231" s="754"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730</v>
      </c>
      <c r="AE231" s="705"/>
      <c r="AF231" s="705"/>
      <c r="AG231" s="731" t="s">
        <v>368</v>
      </c>
      <c r="AH231" s="732"/>
      <c r="AI231" s="732"/>
      <c r="AJ231" s="732"/>
      <c r="AK231" s="732"/>
      <c r="AL231" s="732"/>
      <c r="AM231" s="732"/>
      <c r="AN231" s="732"/>
      <c r="AO231" s="732"/>
      <c r="AP231" s="732"/>
      <c r="AQ231" s="732"/>
      <c r="AR231" s="732"/>
      <c r="AS231" s="732"/>
      <c r="AT231" s="732"/>
      <c r="AU231" s="732"/>
      <c r="AV231" s="732"/>
      <c r="AW231" s="732"/>
      <c r="AX231" s="733"/>
    </row>
    <row r="232" spans="1:50" ht="28.9" customHeight="1" x14ac:dyDescent="0.15">
      <c r="A232" s="680"/>
      <c r="B232" s="682"/>
      <c r="C232" s="754"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5"/>
      <c r="AD232" s="704" t="s">
        <v>715</v>
      </c>
      <c r="AE232" s="705"/>
      <c r="AF232" s="705"/>
      <c r="AG232" s="731" t="s">
        <v>731</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0"/>
      <c r="B233" s="682"/>
      <c r="C233" s="754"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5"/>
      <c r="AD233" s="737" t="s">
        <v>730</v>
      </c>
      <c r="AE233" s="738"/>
      <c r="AF233" s="738"/>
      <c r="AG233" s="742" t="s">
        <v>368</v>
      </c>
      <c r="AH233" s="743"/>
      <c r="AI233" s="743"/>
      <c r="AJ233" s="743"/>
      <c r="AK233" s="743"/>
      <c r="AL233" s="743"/>
      <c r="AM233" s="743"/>
      <c r="AN233" s="743"/>
      <c r="AO233" s="743"/>
      <c r="AP233" s="743"/>
      <c r="AQ233" s="743"/>
      <c r="AR233" s="743"/>
      <c r="AS233" s="743"/>
      <c r="AT233" s="743"/>
      <c r="AU233" s="743"/>
      <c r="AV233" s="743"/>
      <c r="AW233" s="743"/>
      <c r="AX233" s="744"/>
    </row>
    <row r="234" spans="1:50" ht="26.25" customHeight="1" x14ac:dyDescent="0.15">
      <c r="A234" s="680"/>
      <c r="B234" s="682"/>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730</v>
      </c>
      <c r="AE234" s="705"/>
      <c r="AF234" s="706"/>
      <c r="AG234" s="742" t="s">
        <v>368</v>
      </c>
      <c r="AH234" s="743"/>
      <c r="AI234" s="743"/>
      <c r="AJ234" s="743"/>
      <c r="AK234" s="743"/>
      <c r="AL234" s="743"/>
      <c r="AM234" s="743"/>
      <c r="AN234" s="743"/>
      <c r="AO234" s="743"/>
      <c r="AP234" s="743"/>
      <c r="AQ234" s="743"/>
      <c r="AR234" s="743"/>
      <c r="AS234" s="743"/>
      <c r="AT234" s="743"/>
      <c r="AU234" s="743"/>
      <c r="AV234" s="743"/>
      <c r="AW234" s="743"/>
      <c r="AX234" s="744"/>
    </row>
    <row r="235" spans="1:50" ht="45" customHeight="1" x14ac:dyDescent="0.15">
      <c r="A235" s="683"/>
      <c r="B235" s="684"/>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715</v>
      </c>
      <c r="AE235" s="749"/>
      <c r="AF235" s="750"/>
      <c r="AG235" s="751" t="s">
        <v>732</v>
      </c>
      <c r="AH235" s="752"/>
      <c r="AI235" s="752"/>
      <c r="AJ235" s="752"/>
      <c r="AK235" s="752"/>
      <c r="AL235" s="752"/>
      <c r="AM235" s="752"/>
      <c r="AN235" s="752"/>
      <c r="AO235" s="752"/>
      <c r="AP235" s="752"/>
      <c r="AQ235" s="752"/>
      <c r="AR235" s="752"/>
      <c r="AS235" s="752"/>
      <c r="AT235" s="752"/>
      <c r="AU235" s="752"/>
      <c r="AV235" s="752"/>
      <c r="AW235" s="752"/>
      <c r="AX235" s="753"/>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6" t="s">
        <v>730</v>
      </c>
      <c r="AE236" s="757"/>
      <c r="AF236" s="765"/>
      <c r="AG236" s="758" t="s">
        <v>368</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730</v>
      </c>
      <c r="AE237" s="770"/>
      <c r="AF237" s="770"/>
      <c r="AG237" s="731" t="s">
        <v>368</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0"/>
      <c r="B238" s="682"/>
      <c r="C238" s="754"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730</v>
      </c>
      <c r="AE238" s="705"/>
      <c r="AF238" s="705"/>
      <c r="AG238" s="731" t="s">
        <v>368</v>
      </c>
      <c r="AH238" s="732"/>
      <c r="AI238" s="732"/>
      <c r="AJ238" s="732"/>
      <c r="AK238" s="732"/>
      <c r="AL238" s="732"/>
      <c r="AM238" s="732"/>
      <c r="AN238" s="732"/>
      <c r="AO238" s="732"/>
      <c r="AP238" s="732"/>
      <c r="AQ238" s="732"/>
      <c r="AR238" s="732"/>
      <c r="AS238" s="732"/>
      <c r="AT238" s="732"/>
      <c r="AU238" s="732"/>
      <c r="AV238" s="732"/>
      <c r="AW238" s="732"/>
      <c r="AX238" s="733"/>
    </row>
    <row r="239" spans="1:50" ht="52.15" customHeight="1" x14ac:dyDescent="0.15">
      <c r="A239" s="683"/>
      <c r="B239" s="684"/>
      <c r="C239" s="754"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715</v>
      </c>
      <c r="AE239" s="705"/>
      <c r="AF239" s="705"/>
      <c r="AG239" s="695" t="s">
        <v>733</v>
      </c>
      <c r="AH239" s="157"/>
      <c r="AI239" s="157"/>
      <c r="AJ239" s="157"/>
      <c r="AK239" s="157"/>
      <c r="AL239" s="157"/>
      <c r="AM239" s="157"/>
      <c r="AN239" s="157"/>
      <c r="AO239" s="157"/>
      <c r="AP239" s="157"/>
      <c r="AQ239" s="157"/>
      <c r="AR239" s="157"/>
      <c r="AS239" s="157"/>
      <c r="AT239" s="157"/>
      <c r="AU239" s="157"/>
      <c r="AV239" s="157"/>
      <c r="AW239" s="157"/>
      <c r="AX239" s="696"/>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730</v>
      </c>
      <c r="AE240" s="690"/>
      <c r="AF240" s="782"/>
      <c r="AG240" s="691" t="s">
        <v>722</v>
      </c>
      <c r="AH240" s="154"/>
      <c r="AI240" s="154"/>
      <c r="AJ240" s="154"/>
      <c r="AK240" s="154"/>
      <c r="AL240" s="154"/>
      <c r="AM240" s="154"/>
      <c r="AN240" s="154"/>
      <c r="AO240" s="154"/>
      <c r="AP240" s="154"/>
      <c r="AQ240" s="154"/>
      <c r="AR240" s="154"/>
      <c r="AS240" s="154"/>
      <c r="AT240" s="154"/>
      <c r="AU240" s="154"/>
      <c r="AV240" s="154"/>
      <c r="AW240" s="154"/>
      <c r="AX240" s="692"/>
    </row>
    <row r="241" spans="1:50" ht="19.899999999999999"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695"/>
      <c r="AH246" s="157"/>
      <c r="AI246" s="157"/>
      <c r="AJ246" s="157"/>
      <c r="AK246" s="157"/>
      <c r="AL246" s="157"/>
      <c r="AM246" s="157"/>
      <c r="AN246" s="157"/>
      <c r="AO246" s="157"/>
      <c r="AP246" s="157"/>
      <c r="AQ246" s="157"/>
      <c r="AR246" s="157"/>
      <c r="AS246" s="157"/>
      <c r="AT246" s="157"/>
      <c r="AU246" s="157"/>
      <c r="AV246" s="157"/>
      <c r="AW246" s="157"/>
      <c r="AX246" s="696"/>
    </row>
    <row r="247" spans="1:50" ht="300.39999999999998" customHeight="1" x14ac:dyDescent="0.15">
      <c r="A247" s="137" t="s">
        <v>46</v>
      </c>
      <c r="B247" s="138"/>
      <c r="C247" s="141" t="s">
        <v>50</v>
      </c>
      <c r="D247" s="142"/>
      <c r="E247" s="142"/>
      <c r="F247" s="143"/>
      <c r="G247" s="144" t="s">
        <v>734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0" t="s">
        <v>757</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144.6" customHeight="1" thickBot="1" x14ac:dyDescent="0.2">
      <c r="A256" s="796" t="s">
        <v>752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t="s">
        <v>702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t="s">
        <v>702</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t="s">
        <v>702</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t="s">
        <v>702</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t="s">
        <v>702</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t="s">
        <v>702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t="s">
        <v>702</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t="s">
        <v>702</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t="s">
        <v>702</v>
      </c>
      <c r="F266" s="806"/>
      <c r="G266" s="806"/>
      <c r="H266" s="92" t="str">
        <f>IF(E266="","","-")</f>
        <v>-</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692</v>
      </c>
      <c r="F267" s="806"/>
      <c r="G267" s="806"/>
      <c r="H267" s="92"/>
      <c r="I267" s="806" t="s">
        <v>714</v>
      </c>
      <c r="J267" s="806"/>
      <c r="K267" s="92"/>
      <c r="L267" s="121">
        <v>8</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716</v>
      </c>
      <c r="H268" s="806"/>
      <c r="I268" s="806"/>
      <c r="J268" s="152">
        <v>20</v>
      </c>
      <c r="K268" s="152"/>
      <c r="L268" s="121">
        <v>142</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750</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751</v>
      </c>
      <c r="H310" s="840"/>
      <c r="I310" s="840"/>
      <c r="J310" s="840"/>
      <c r="K310" s="841"/>
      <c r="L310" s="842" t="s">
        <v>738</v>
      </c>
      <c r="M310" s="843"/>
      <c r="N310" s="843"/>
      <c r="O310" s="843"/>
      <c r="P310" s="843"/>
      <c r="Q310" s="843"/>
      <c r="R310" s="843"/>
      <c r="S310" s="843"/>
      <c r="T310" s="843"/>
      <c r="U310" s="843"/>
      <c r="V310" s="843"/>
      <c r="W310" s="843"/>
      <c r="X310" s="844"/>
      <c r="Y310" s="845">
        <v>120</v>
      </c>
      <c r="Z310" s="846"/>
      <c r="AA310" s="846"/>
      <c r="AB310" s="847"/>
      <c r="AC310" s="839" t="s">
        <v>722</v>
      </c>
      <c r="AD310" s="840"/>
      <c r="AE310" s="840"/>
      <c r="AF310" s="840"/>
      <c r="AG310" s="841"/>
      <c r="AH310" s="842" t="s">
        <v>722</v>
      </c>
      <c r="AI310" s="843"/>
      <c r="AJ310" s="843"/>
      <c r="AK310" s="843"/>
      <c r="AL310" s="843"/>
      <c r="AM310" s="843"/>
      <c r="AN310" s="843"/>
      <c r="AO310" s="843"/>
      <c r="AP310" s="843"/>
      <c r="AQ310" s="843"/>
      <c r="AR310" s="843"/>
      <c r="AS310" s="843"/>
      <c r="AT310" s="844"/>
      <c r="AU310" s="845" t="s">
        <v>722</v>
      </c>
      <c r="AV310" s="846"/>
      <c r="AW310" s="846"/>
      <c r="AX310" s="848"/>
    </row>
    <row r="311" spans="1:50" ht="24.75" customHeight="1" x14ac:dyDescent="0.15">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15">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15">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x14ac:dyDescent="0.1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120</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0</v>
      </c>
      <c r="AV320" s="855"/>
      <c r="AW320" s="855"/>
      <c r="AX320" s="857"/>
    </row>
    <row r="321" spans="1:51" ht="24.75" hidden="1"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0</v>
      </c>
    </row>
    <row r="322" spans="1:51" ht="24.75" hidden="1"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0</v>
      </c>
    </row>
    <row r="323" spans="1:51" ht="24.75" hidden="1" customHeight="1" x14ac:dyDescent="0.15">
      <c r="A323" s="815"/>
      <c r="B323" s="816"/>
      <c r="C323" s="816"/>
      <c r="D323" s="816"/>
      <c r="E323" s="816"/>
      <c r="F323" s="817"/>
      <c r="G323" s="839"/>
      <c r="H323" s="840"/>
      <c r="I323" s="840"/>
      <c r="J323" s="840"/>
      <c r="K323" s="841"/>
      <c r="L323" s="842"/>
      <c r="M323" s="843"/>
      <c r="N323" s="843"/>
      <c r="O323" s="843"/>
      <c r="P323" s="843"/>
      <c r="Q323" s="843"/>
      <c r="R323" s="843"/>
      <c r="S323" s="843"/>
      <c r="T323" s="843"/>
      <c r="U323" s="843"/>
      <c r="V323" s="843"/>
      <c r="W323" s="843"/>
      <c r="X323" s="844"/>
      <c r="Y323" s="845"/>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0</v>
      </c>
    </row>
    <row r="324" spans="1:51" ht="24.75" hidden="1"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0</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14.25"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30" t="s">
        <v>25</v>
      </c>
      <c r="Q365" s="430"/>
      <c r="R365" s="430"/>
      <c r="S365" s="430"/>
      <c r="T365" s="430"/>
      <c r="U365" s="430"/>
      <c r="V365" s="430"/>
      <c r="W365" s="430"/>
      <c r="X365" s="430"/>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740</v>
      </c>
      <c r="D366" s="876"/>
      <c r="E366" s="876"/>
      <c r="F366" s="876"/>
      <c r="G366" s="876"/>
      <c r="H366" s="876"/>
      <c r="I366" s="876"/>
      <c r="J366" s="877">
        <v>8010401050387</v>
      </c>
      <c r="K366" s="878"/>
      <c r="L366" s="878"/>
      <c r="M366" s="878"/>
      <c r="N366" s="878"/>
      <c r="O366" s="878"/>
      <c r="P366" s="879" t="s">
        <v>738</v>
      </c>
      <c r="Q366" s="880"/>
      <c r="R366" s="880"/>
      <c r="S366" s="880"/>
      <c r="T366" s="880"/>
      <c r="U366" s="880"/>
      <c r="V366" s="880"/>
      <c r="W366" s="880"/>
      <c r="X366" s="880"/>
      <c r="Y366" s="881">
        <v>120</v>
      </c>
      <c r="Z366" s="882"/>
      <c r="AA366" s="882"/>
      <c r="AB366" s="883"/>
      <c r="AC366" s="884" t="s">
        <v>741</v>
      </c>
      <c r="AD366" s="885"/>
      <c r="AE366" s="885"/>
      <c r="AF366" s="885"/>
      <c r="AG366" s="885"/>
      <c r="AH366" s="868" t="s">
        <v>747</v>
      </c>
      <c r="AI366" s="869"/>
      <c r="AJ366" s="869"/>
      <c r="AK366" s="869"/>
      <c r="AL366" s="870" t="s">
        <v>747</v>
      </c>
      <c r="AM366" s="871"/>
      <c r="AN366" s="871"/>
      <c r="AO366" s="872"/>
      <c r="AP366" s="873" t="s">
        <v>747</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30" t="s">
        <v>25</v>
      </c>
      <c r="Q398" s="430"/>
      <c r="R398" s="430"/>
      <c r="S398" s="430"/>
      <c r="T398" s="430"/>
      <c r="U398" s="430"/>
      <c r="V398" s="430"/>
      <c r="W398" s="430"/>
      <c r="X398" s="430"/>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30" t="s">
        <v>25</v>
      </c>
      <c r="Q431" s="430"/>
      <c r="R431" s="430"/>
      <c r="S431" s="430"/>
      <c r="T431" s="430"/>
      <c r="U431" s="430"/>
      <c r="V431" s="430"/>
      <c r="W431" s="430"/>
      <c r="X431" s="430"/>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30" t="s">
        <v>25</v>
      </c>
      <c r="Q464" s="430"/>
      <c r="R464" s="430"/>
      <c r="S464" s="430"/>
      <c r="T464" s="430"/>
      <c r="U464" s="430"/>
      <c r="V464" s="430"/>
      <c r="W464" s="430"/>
      <c r="X464" s="430"/>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30" t="s">
        <v>25</v>
      </c>
      <c r="Q497" s="430"/>
      <c r="R497" s="430"/>
      <c r="S497" s="430"/>
      <c r="T497" s="430"/>
      <c r="U497" s="430"/>
      <c r="V497" s="430"/>
      <c r="W497" s="430"/>
      <c r="X497" s="430"/>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30" t="s">
        <v>25</v>
      </c>
      <c r="Q530" s="430"/>
      <c r="R530" s="430"/>
      <c r="S530" s="430"/>
      <c r="T530" s="430"/>
      <c r="U530" s="430"/>
      <c r="V530" s="430"/>
      <c r="W530" s="430"/>
      <c r="X530" s="430"/>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30" t="s">
        <v>25</v>
      </c>
      <c r="Q563" s="430"/>
      <c r="R563" s="430"/>
      <c r="S563" s="430"/>
      <c r="T563" s="430"/>
      <c r="U563" s="430"/>
      <c r="V563" s="430"/>
      <c r="W563" s="430"/>
      <c r="X563" s="430"/>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30" t="s">
        <v>25</v>
      </c>
      <c r="Q596" s="430"/>
      <c r="R596" s="430"/>
      <c r="S596" s="430"/>
      <c r="T596" s="430"/>
      <c r="U596" s="430"/>
      <c r="V596" s="430"/>
      <c r="W596" s="430"/>
      <c r="X596" s="430"/>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x14ac:dyDescent="0.15">
      <c r="A627" s="889" t="s">
        <v>663</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312</v>
      </c>
      <c r="AM627" s="893"/>
      <c r="AN627" s="893"/>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306</v>
      </c>
      <c r="AQ630" s="888"/>
      <c r="AR630" s="888"/>
      <c r="AS630" s="888"/>
      <c r="AT630" s="888"/>
      <c r="AU630" s="888"/>
      <c r="AV630" s="888"/>
      <c r="AW630" s="888"/>
      <c r="AX630" s="888"/>
    </row>
    <row r="631" spans="1:51" ht="90" customHeight="1" x14ac:dyDescent="0.15">
      <c r="A631" s="874">
        <v>1</v>
      </c>
      <c r="B631" s="874">
        <v>1</v>
      </c>
      <c r="C631" s="896" t="s">
        <v>736</v>
      </c>
      <c r="D631" s="896"/>
      <c r="E631" s="663" t="s">
        <v>737</v>
      </c>
      <c r="F631" s="897"/>
      <c r="G631" s="897"/>
      <c r="H631" s="897"/>
      <c r="I631" s="897"/>
      <c r="J631" s="877">
        <v>8010401050387</v>
      </c>
      <c r="K631" s="878"/>
      <c r="L631" s="878"/>
      <c r="M631" s="878"/>
      <c r="N631" s="878"/>
      <c r="O631" s="878"/>
      <c r="P631" s="879" t="s">
        <v>742</v>
      </c>
      <c r="Q631" s="880"/>
      <c r="R631" s="880"/>
      <c r="S631" s="880"/>
      <c r="T631" s="880"/>
      <c r="U631" s="880"/>
      <c r="V631" s="880"/>
      <c r="W631" s="880"/>
      <c r="X631" s="880"/>
      <c r="Y631" s="881">
        <v>40216</v>
      </c>
      <c r="Z631" s="882"/>
      <c r="AA631" s="882"/>
      <c r="AB631" s="883"/>
      <c r="AC631" s="884" t="s">
        <v>341</v>
      </c>
      <c r="AD631" s="885"/>
      <c r="AE631" s="885"/>
      <c r="AF631" s="885"/>
      <c r="AG631" s="885"/>
      <c r="AH631" s="886">
        <v>1</v>
      </c>
      <c r="AI631" s="887"/>
      <c r="AJ631" s="887"/>
      <c r="AK631" s="887"/>
      <c r="AL631" s="870">
        <v>99.9</v>
      </c>
      <c r="AM631" s="871"/>
      <c r="AN631" s="871"/>
      <c r="AO631" s="872"/>
      <c r="AP631" s="873" t="s">
        <v>368</v>
      </c>
      <c r="AQ631" s="873"/>
      <c r="AR631" s="873"/>
      <c r="AS631" s="873"/>
      <c r="AT631" s="873"/>
      <c r="AU631" s="873"/>
      <c r="AV631" s="873"/>
      <c r="AW631" s="873"/>
      <c r="AX631" s="873"/>
    </row>
    <row r="632" spans="1:51" ht="100.5" customHeight="1" x14ac:dyDescent="0.15">
      <c r="A632" s="874">
        <v>2</v>
      </c>
      <c r="B632" s="874">
        <v>1</v>
      </c>
      <c r="C632" s="896" t="s">
        <v>702</v>
      </c>
      <c r="D632" s="896"/>
      <c r="E632" s="663" t="s">
        <v>739</v>
      </c>
      <c r="F632" s="897"/>
      <c r="G632" s="897"/>
      <c r="H632" s="897"/>
      <c r="I632" s="897"/>
      <c r="J632" s="877">
        <v>4010601031604</v>
      </c>
      <c r="K632" s="878"/>
      <c r="L632" s="878"/>
      <c r="M632" s="878"/>
      <c r="N632" s="878"/>
      <c r="O632" s="878"/>
      <c r="P632" s="879" t="s">
        <v>744</v>
      </c>
      <c r="Q632" s="880"/>
      <c r="R632" s="880"/>
      <c r="S632" s="880"/>
      <c r="T632" s="880"/>
      <c r="U632" s="880"/>
      <c r="V632" s="880"/>
      <c r="W632" s="880"/>
      <c r="X632" s="880"/>
      <c r="Y632" s="881">
        <v>15890</v>
      </c>
      <c r="Z632" s="882"/>
      <c r="AA632" s="882"/>
      <c r="AB632" s="883"/>
      <c r="AC632" s="884" t="s">
        <v>341</v>
      </c>
      <c r="AD632" s="885"/>
      <c r="AE632" s="885"/>
      <c r="AF632" s="885"/>
      <c r="AG632" s="885"/>
      <c r="AH632" s="886">
        <v>1</v>
      </c>
      <c r="AI632" s="887"/>
      <c r="AJ632" s="887"/>
      <c r="AK632" s="887"/>
      <c r="AL632" s="870">
        <v>100</v>
      </c>
      <c r="AM632" s="871"/>
      <c r="AN632" s="871"/>
      <c r="AO632" s="872"/>
      <c r="AP632" s="873" t="s">
        <v>368</v>
      </c>
      <c r="AQ632" s="873"/>
      <c r="AR632" s="873"/>
      <c r="AS632" s="873"/>
      <c r="AT632" s="873"/>
      <c r="AU632" s="873"/>
      <c r="AV632" s="873"/>
      <c r="AW632" s="873"/>
      <c r="AX632" s="873"/>
      <c r="AY632">
        <f>COUNTA($E$632)</f>
        <v>1</v>
      </c>
    </row>
    <row r="633" spans="1:51" ht="30" hidden="1" customHeight="1" x14ac:dyDescent="0.15">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896"/>
      <c r="D648" s="896"/>
      <c r="E648" s="663"/>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7">
      <formula>IF(RIGHT(TEXT(P14,"0.#"),1)=".",FALSE,TRUE)</formula>
    </cfRule>
    <cfRule type="expression" dxfId="1508" priority="918">
      <formula>IF(RIGHT(TEXT(P14,"0.#"),1)=".",TRUE,FALSE)</formula>
    </cfRule>
  </conditionalFormatting>
  <conditionalFormatting sqref="P18:AX18">
    <cfRule type="expression" dxfId="1507" priority="915">
      <formula>IF(RIGHT(TEXT(P18,"0.#"),1)=".",FALSE,TRUE)</formula>
    </cfRule>
    <cfRule type="expression" dxfId="1506" priority="916">
      <formula>IF(RIGHT(TEXT(P18,"0.#"),1)=".",TRUE,FALSE)</formula>
    </cfRule>
  </conditionalFormatting>
  <conditionalFormatting sqref="Y311">
    <cfRule type="expression" dxfId="1505" priority="913">
      <formula>IF(RIGHT(TEXT(Y311,"0.#"),1)=".",FALSE,TRUE)</formula>
    </cfRule>
    <cfRule type="expression" dxfId="1504" priority="914">
      <formula>IF(RIGHT(TEXT(Y311,"0.#"),1)=".",TRUE,FALSE)</formula>
    </cfRule>
  </conditionalFormatting>
  <conditionalFormatting sqref="Y320">
    <cfRule type="expression" dxfId="1503" priority="911">
      <formula>IF(RIGHT(TEXT(Y320,"0.#"),1)=".",FALSE,TRUE)</formula>
    </cfRule>
    <cfRule type="expression" dxfId="1502" priority="912">
      <formula>IF(RIGHT(TEXT(Y320,"0.#"),1)=".",TRUE,FALSE)</formula>
    </cfRule>
  </conditionalFormatting>
  <conditionalFormatting sqref="Y351:Y358 Y349 Y338:Y345 Y336 Y325:Y332 Y323">
    <cfRule type="expression" dxfId="1501" priority="891">
      <formula>IF(RIGHT(TEXT(Y323,"0.#"),1)=".",FALSE,TRUE)</formula>
    </cfRule>
    <cfRule type="expression" dxfId="1500" priority="892">
      <formula>IF(RIGHT(TEXT(Y323,"0.#"),1)=".",TRUE,FALSE)</formula>
    </cfRule>
  </conditionalFormatting>
  <conditionalFormatting sqref="P16:AQ17 P15:AX15 P13:AX13">
    <cfRule type="expression" dxfId="1499" priority="909">
      <formula>IF(RIGHT(TEXT(P13,"0.#"),1)=".",FALSE,TRUE)</formula>
    </cfRule>
    <cfRule type="expression" dxfId="1498" priority="910">
      <formula>IF(RIGHT(TEXT(P13,"0.#"),1)=".",TRUE,FALSE)</formula>
    </cfRule>
  </conditionalFormatting>
  <conditionalFormatting sqref="P19:AJ19">
    <cfRule type="expression" dxfId="1497" priority="907">
      <formula>IF(RIGHT(TEXT(P19,"0.#"),1)=".",FALSE,TRUE)</formula>
    </cfRule>
    <cfRule type="expression" dxfId="1496" priority="908">
      <formula>IF(RIGHT(TEXT(P19,"0.#"),1)=".",TRUE,FALSE)</formula>
    </cfRule>
  </conditionalFormatting>
  <conditionalFormatting sqref="AE32 AQ32">
    <cfRule type="expression" dxfId="1495" priority="905">
      <formula>IF(RIGHT(TEXT(AE32,"0.#"),1)=".",FALSE,TRUE)</formula>
    </cfRule>
    <cfRule type="expression" dxfId="1494" priority="906">
      <formula>IF(RIGHT(TEXT(AE32,"0.#"),1)=".",TRUE,FALSE)</formula>
    </cfRule>
  </conditionalFormatting>
  <conditionalFormatting sqref="Y312:Y319 Y310">
    <cfRule type="expression" dxfId="1493" priority="903">
      <formula>IF(RIGHT(TEXT(Y310,"0.#"),1)=".",FALSE,TRUE)</formula>
    </cfRule>
    <cfRule type="expression" dxfId="1492" priority="904">
      <formula>IF(RIGHT(TEXT(Y310,"0.#"),1)=".",TRUE,FALSE)</formula>
    </cfRule>
  </conditionalFormatting>
  <conditionalFormatting sqref="AU311">
    <cfRule type="expression" dxfId="1491" priority="901">
      <formula>IF(RIGHT(TEXT(AU311,"0.#"),1)=".",FALSE,TRUE)</formula>
    </cfRule>
    <cfRule type="expression" dxfId="1490" priority="902">
      <formula>IF(RIGHT(TEXT(AU311,"0.#"),1)=".",TRUE,FALSE)</formula>
    </cfRule>
  </conditionalFormatting>
  <conditionalFormatting sqref="AU320">
    <cfRule type="expression" dxfId="1489" priority="899">
      <formula>IF(RIGHT(TEXT(AU320,"0.#"),1)=".",FALSE,TRUE)</formula>
    </cfRule>
    <cfRule type="expression" dxfId="1488" priority="900">
      <formula>IF(RIGHT(TEXT(AU320,"0.#"),1)=".",TRUE,FALSE)</formula>
    </cfRule>
  </conditionalFormatting>
  <conditionalFormatting sqref="AU312:AU319 AU310">
    <cfRule type="expression" dxfId="1487" priority="897">
      <formula>IF(RIGHT(TEXT(AU310,"0.#"),1)=".",FALSE,TRUE)</formula>
    </cfRule>
    <cfRule type="expression" dxfId="1486" priority="898">
      <formula>IF(RIGHT(TEXT(AU310,"0.#"),1)=".",TRUE,FALSE)</formula>
    </cfRule>
  </conditionalFormatting>
  <conditionalFormatting sqref="Y350 Y337 Y324">
    <cfRule type="expression" dxfId="1485" priority="895">
      <formula>IF(RIGHT(TEXT(Y324,"0.#"),1)=".",FALSE,TRUE)</formula>
    </cfRule>
    <cfRule type="expression" dxfId="1484" priority="896">
      <formula>IF(RIGHT(TEXT(Y324,"0.#"),1)=".",TRUE,FALSE)</formula>
    </cfRule>
  </conditionalFormatting>
  <conditionalFormatting sqref="Y359 Y346 Y333">
    <cfRule type="expression" dxfId="1483" priority="893">
      <formula>IF(RIGHT(TEXT(Y333,"0.#"),1)=".",FALSE,TRUE)</formula>
    </cfRule>
    <cfRule type="expression" dxfId="1482" priority="894">
      <formula>IF(RIGHT(TEXT(Y333,"0.#"),1)=".",TRUE,FALSE)</formula>
    </cfRule>
  </conditionalFormatting>
  <conditionalFormatting sqref="AU350 AU337 AU324">
    <cfRule type="expression" dxfId="1481" priority="889">
      <formula>IF(RIGHT(TEXT(AU324,"0.#"),1)=".",FALSE,TRUE)</formula>
    </cfRule>
    <cfRule type="expression" dxfId="1480" priority="890">
      <formula>IF(RIGHT(TEXT(AU324,"0.#"),1)=".",TRUE,FALSE)</formula>
    </cfRule>
  </conditionalFormatting>
  <conditionalFormatting sqref="AU359 AU346 AU333">
    <cfRule type="expression" dxfId="1479" priority="887">
      <formula>IF(RIGHT(TEXT(AU333,"0.#"),1)=".",FALSE,TRUE)</formula>
    </cfRule>
    <cfRule type="expression" dxfId="1478" priority="888">
      <formula>IF(RIGHT(TEXT(AU333,"0.#"),1)=".",TRUE,FALSE)</formula>
    </cfRule>
  </conditionalFormatting>
  <conditionalFormatting sqref="AU351:AU358 AU349 AU338:AU345 AU336 AU325:AU332 AU323">
    <cfRule type="expression" dxfId="1477" priority="885">
      <formula>IF(RIGHT(TEXT(AU323,"0.#"),1)=".",FALSE,TRUE)</formula>
    </cfRule>
    <cfRule type="expression" dxfId="1476" priority="886">
      <formula>IF(RIGHT(TEXT(AU323,"0.#"),1)=".",TRUE,FALSE)</formula>
    </cfRule>
  </conditionalFormatting>
  <conditionalFormatting sqref="AI32">
    <cfRule type="expression" dxfId="1475" priority="883">
      <formula>IF(RIGHT(TEXT(AI32,"0.#"),1)=".",FALSE,TRUE)</formula>
    </cfRule>
    <cfRule type="expression" dxfId="1474" priority="884">
      <formula>IF(RIGHT(TEXT(AI32,"0.#"),1)=".",TRUE,FALSE)</formula>
    </cfRule>
  </conditionalFormatting>
  <conditionalFormatting sqref="AM32">
    <cfRule type="expression" dxfId="1473" priority="881">
      <formula>IF(RIGHT(TEXT(AM32,"0.#"),1)=".",FALSE,TRUE)</formula>
    </cfRule>
    <cfRule type="expression" dxfId="1472" priority="882">
      <formula>IF(RIGHT(TEXT(AM32,"0.#"),1)=".",TRUE,FALSE)</formula>
    </cfRule>
  </conditionalFormatting>
  <conditionalFormatting sqref="AE33">
    <cfRule type="expression" dxfId="1471" priority="879">
      <formula>IF(RIGHT(TEXT(AE33,"0.#"),1)=".",FALSE,TRUE)</formula>
    </cfRule>
    <cfRule type="expression" dxfId="1470" priority="880">
      <formula>IF(RIGHT(TEXT(AE33,"0.#"),1)=".",TRUE,FALSE)</formula>
    </cfRule>
  </conditionalFormatting>
  <conditionalFormatting sqref="AI33">
    <cfRule type="expression" dxfId="1469" priority="877">
      <formula>IF(RIGHT(TEXT(AI33,"0.#"),1)=".",FALSE,TRUE)</formula>
    </cfRule>
    <cfRule type="expression" dxfId="1468" priority="878">
      <formula>IF(RIGHT(TEXT(AI33,"0.#"),1)=".",TRUE,FALSE)</formula>
    </cfRule>
  </conditionalFormatting>
  <conditionalFormatting sqref="AM33">
    <cfRule type="expression" dxfId="1467" priority="875">
      <formula>IF(RIGHT(TEXT(AM33,"0.#"),1)=".",FALSE,TRUE)</formula>
    </cfRule>
    <cfRule type="expression" dxfId="1466" priority="876">
      <formula>IF(RIGHT(TEXT(AM33,"0.#"),1)=".",TRUE,FALSE)</formula>
    </cfRule>
  </conditionalFormatting>
  <conditionalFormatting sqref="AQ33">
    <cfRule type="expression" dxfId="1465" priority="873">
      <formula>IF(RIGHT(TEXT(AQ33,"0.#"),1)=".",FALSE,TRUE)</formula>
    </cfRule>
    <cfRule type="expression" dxfId="1464" priority="874">
      <formula>IF(RIGHT(TEXT(AQ33,"0.#"),1)=".",TRUE,FALSE)</formula>
    </cfRule>
  </conditionalFormatting>
  <conditionalFormatting sqref="AE210">
    <cfRule type="expression" dxfId="1463" priority="871">
      <formula>IF(RIGHT(TEXT(AE210,"0.#"),1)=".",FALSE,TRUE)</formula>
    </cfRule>
    <cfRule type="expression" dxfId="1462" priority="872">
      <formula>IF(RIGHT(TEXT(AE210,"0.#"),1)=".",TRUE,FALSE)</formula>
    </cfRule>
  </conditionalFormatting>
  <conditionalFormatting sqref="AE211">
    <cfRule type="expression" dxfId="1461" priority="869">
      <formula>IF(RIGHT(TEXT(AE211,"0.#"),1)=".",FALSE,TRUE)</formula>
    </cfRule>
    <cfRule type="expression" dxfId="1460" priority="870">
      <formula>IF(RIGHT(TEXT(AE211,"0.#"),1)=".",TRUE,FALSE)</formula>
    </cfRule>
  </conditionalFormatting>
  <conditionalFormatting sqref="AE212">
    <cfRule type="expression" dxfId="1459" priority="867">
      <formula>IF(RIGHT(TEXT(AE212,"0.#"),1)=".",FALSE,TRUE)</formula>
    </cfRule>
    <cfRule type="expression" dxfId="1458" priority="868">
      <formula>IF(RIGHT(TEXT(AE212,"0.#"),1)=".",TRUE,FALSE)</formula>
    </cfRule>
  </conditionalFormatting>
  <conditionalFormatting sqref="AI212">
    <cfRule type="expression" dxfId="1457" priority="865">
      <formula>IF(RIGHT(TEXT(AI212,"0.#"),1)=".",FALSE,TRUE)</formula>
    </cfRule>
    <cfRule type="expression" dxfId="1456" priority="866">
      <formula>IF(RIGHT(TEXT(AI212,"0.#"),1)=".",TRUE,FALSE)</formula>
    </cfRule>
  </conditionalFormatting>
  <conditionalFormatting sqref="AI211">
    <cfRule type="expression" dxfId="1455" priority="863">
      <formula>IF(RIGHT(TEXT(AI211,"0.#"),1)=".",FALSE,TRUE)</formula>
    </cfRule>
    <cfRule type="expression" dxfId="1454" priority="864">
      <formula>IF(RIGHT(TEXT(AI211,"0.#"),1)=".",TRUE,FALSE)</formula>
    </cfRule>
  </conditionalFormatting>
  <conditionalFormatting sqref="AI210">
    <cfRule type="expression" dxfId="1453" priority="861">
      <formula>IF(RIGHT(TEXT(AI210,"0.#"),1)=".",FALSE,TRUE)</formula>
    </cfRule>
    <cfRule type="expression" dxfId="1452" priority="862">
      <formula>IF(RIGHT(TEXT(AI210,"0.#"),1)=".",TRUE,FALSE)</formula>
    </cfRule>
  </conditionalFormatting>
  <conditionalFormatting sqref="AM210">
    <cfRule type="expression" dxfId="1451" priority="859">
      <formula>IF(RIGHT(TEXT(AM210,"0.#"),1)=".",FALSE,TRUE)</formula>
    </cfRule>
    <cfRule type="expression" dxfId="1450" priority="860">
      <formula>IF(RIGHT(TEXT(AM210,"0.#"),1)=".",TRUE,FALSE)</formula>
    </cfRule>
  </conditionalFormatting>
  <conditionalFormatting sqref="AM211">
    <cfRule type="expression" dxfId="1449" priority="857">
      <formula>IF(RIGHT(TEXT(AM211,"0.#"),1)=".",FALSE,TRUE)</formula>
    </cfRule>
    <cfRule type="expression" dxfId="1448" priority="858">
      <formula>IF(RIGHT(TEXT(AM211,"0.#"),1)=".",TRUE,FALSE)</formula>
    </cfRule>
  </conditionalFormatting>
  <conditionalFormatting sqref="AM212">
    <cfRule type="expression" dxfId="1447" priority="855">
      <formula>IF(RIGHT(TEXT(AM212,"0.#"),1)=".",FALSE,TRUE)</formula>
    </cfRule>
    <cfRule type="expression" dxfId="1446" priority="856">
      <formula>IF(RIGHT(TEXT(AM212,"0.#"),1)=".",TRUE,FALSE)</formula>
    </cfRule>
  </conditionalFormatting>
  <conditionalFormatting sqref="AL368:AO395">
    <cfRule type="expression" dxfId="1445" priority="851">
      <formula>IF(AND(AL368&gt;=0, RIGHT(TEXT(AL368,"0.#"),1)&lt;&gt;"."),TRUE,FALSE)</formula>
    </cfRule>
    <cfRule type="expression" dxfId="1444" priority="852">
      <formula>IF(AND(AL368&gt;=0, RIGHT(TEXT(AL368,"0.#"),1)="."),TRUE,FALSE)</formula>
    </cfRule>
    <cfRule type="expression" dxfId="1443" priority="853">
      <formula>IF(AND(AL368&lt;0, RIGHT(TEXT(AL368,"0.#"),1)&lt;&gt;"."),TRUE,FALSE)</formula>
    </cfRule>
    <cfRule type="expression" dxfId="1442" priority="854">
      <formula>IF(AND(AL368&lt;0, RIGHT(TEXT(AL368,"0.#"),1)="."),TRUE,FALSE)</formula>
    </cfRule>
  </conditionalFormatting>
  <conditionalFormatting sqref="AQ210:AQ212">
    <cfRule type="expression" dxfId="1441" priority="849">
      <formula>IF(RIGHT(TEXT(AQ210,"0.#"),1)=".",FALSE,TRUE)</formula>
    </cfRule>
    <cfRule type="expression" dxfId="1440" priority="850">
      <formula>IF(RIGHT(TEXT(AQ210,"0.#"),1)=".",TRUE,FALSE)</formula>
    </cfRule>
  </conditionalFormatting>
  <conditionalFormatting sqref="AU210:AU212">
    <cfRule type="expression" dxfId="1439" priority="847">
      <formula>IF(RIGHT(TEXT(AU210,"0.#"),1)=".",FALSE,TRUE)</formula>
    </cfRule>
    <cfRule type="expression" dxfId="1438" priority="848">
      <formula>IF(RIGHT(TEXT(AU210,"0.#"),1)=".",TRUE,FALSE)</formula>
    </cfRule>
  </conditionalFormatting>
  <conditionalFormatting sqref="Y368:Y395">
    <cfRule type="expression" dxfId="1437" priority="845">
      <formula>IF(RIGHT(TEXT(Y368,"0.#"),1)=".",FALSE,TRUE)</formula>
    </cfRule>
    <cfRule type="expression" dxfId="1436" priority="846">
      <formula>IF(RIGHT(TEXT(Y368,"0.#"),1)=".",TRUE,FALSE)</formula>
    </cfRule>
  </conditionalFormatting>
  <conditionalFormatting sqref="AL632:AO660">
    <cfRule type="expression" dxfId="1435" priority="841">
      <formula>IF(AND(AL632&gt;=0, RIGHT(TEXT(AL632,"0.#"),1)&lt;&gt;"."),TRUE,FALSE)</formula>
    </cfRule>
    <cfRule type="expression" dxfId="1434" priority="842">
      <formula>IF(AND(AL632&gt;=0, RIGHT(TEXT(AL632,"0.#"),1)="."),TRUE,FALSE)</formula>
    </cfRule>
    <cfRule type="expression" dxfId="1433" priority="843">
      <formula>IF(AND(AL632&lt;0, RIGHT(TEXT(AL632,"0.#"),1)&lt;&gt;"."),TRUE,FALSE)</formula>
    </cfRule>
    <cfRule type="expression" dxfId="1432" priority="844">
      <formula>IF(AND(AL632&lt;0, RIGHT(TEXT(AL632,"0.#"),1)="."),TRUE,FALSE)</formula>
    </cfRule>
  </conditionalFormatting>
  <conditionalFormatting sqref="Y632:Y660">
    <cfRule type="expression" dxfId="1431" priority="839">
      <formula>IF(RIGHT(TEXT(Y632,"0.#"),1)=".",FALSE,TRUE)</formula>
    </cfRule>
    <cfRule type="expression" dxfId="1430" priority="840">
      <formula>IF(RIGHT(TEXT(Y632,"0.#"),1)=".",TRUE,FALSE)</formula>
    </cfRule>
  </conditionalFormatting>
  <conditionalFormatting sqref="AL366:AO367">
    <cfRule type="expression" dxfId="1429" priority="835">
      <formula>IF(AND(AL366&gt;=0, RIGHT(TEXT(AL366,"0.#"),1)&lt;&gt;"."),TRUE,FALSE)</formula>
    </cfRule>
    <cfRule type="expression" dxfId="1428" priority="836">
      <formula>IF(AND(AL366&gt;=0, RIGHT(TEXT(AL366,"0.#"),1)="."),TRUE,FALSE)</formula>
    </cfRule>
    <cfRule type="expression" dxfId="1427" priority="837">
      <formula>IF(AND(AL366&lt;0, RIGHT(TEXT(AL366,"0.#"),1)&lt;&gt;"."),TRUE,FALSE)</formula>
    </cfRule>
    <cfRule type="expression" dxfId="1426" priority="838">
      <formula>IF(AND(AL366&lt;0, RIGHT(TEXT(AL366,"0.#"),1)="."),TRUE,FALSE)</formula>
    </cfRule>
  </conditionalFormatting>
  <conditionalFormatting sqref="Y366:Y367">
    <cfRule type="expression" dxfId="1425" priority="833">
      <formula>IF(RIGHT(TEXT(Y366,"0.#"),1)=".",FALSE,TRUE)</formula>
    </cfRule>
    <cfRule type="expression" dxfId="1424" priority="834">
      <formula>IF(RIGHT(TEXT(Y366,"0.#"),1)=".",TRUE,FALSE)</formula>
    </cfRule>
  </conditionalFormatting>
  <conditionalFormatting sqref="Y401:Y428">
    <cfRule type="expression" dxfId="1423" priority="771">
      <formula>IF(RIGHT(TEXT(Y401,"0.#"),1)=".",FALSE,TRUE)</formula>
    </cfRule>
    <cfRule type="expression" dxfId="1422" priority="772">
      <formula>IF(RIGHT(TEXT(Y401,"0.#"),1)=".",TRUE,FALSE)</formula>
    </cfRule>
  </conditionalFormatting>
  <conditionalFormatting sqref="Y399:Y400">
    <cfRule type="expression" dxfId="1421" priority="765">
      <formula>IF(RIGHT(TEXT(Y399,"0.#"),1)=".",FALSE,TRUE)</formula>
    </cfRule>
    <cfRule type="expression" dxfId="1420" priority="766">
      <formula>IF(RIGHT(TEXT(Y399,"0.#"),1)=".",TRUE,FALSE)</formula>
    </cfRule>
  </conditionalFormatting>
  <conditionalFormatting sqref="Y434:Y461">
    <cfRule type="expression" dxfId="1419" priority="759">
      <formula>IF(RIGHT(TEXT(Y434,"0.#"),1)=".",FALSE,TRUE)</formula>
    </cfRule>
    <cfRule type="expression" dxfId="1418" priority="760">
      <formula>IF(RIGHT(TEXT(Y434,"0.#"),1)=".",TRUE,FALSE)</formula>
    </cfRule>
  </conditionalFormatting>
  <conditionalFormatting sqref="Y432:Y433">
    <cfRule type="expression" dxfId="1417" priority="753">
      <formula>IF(RIGHT(TEXT(Y432,"0.#"),1)=".",FALSE,TRUE)</formula>
    </cfRule>
    <cfRule type="expression" dxfId="1416" priority="754">
      <formula>IF(RIGHT(TEXT(Y432,"0.#"),1)=".",TRUE,FALSE)</formula>
    </cfRule>
  </conditionalFormatting>
  <conditionalFormatting sqref="Y467:Y494">
    <cfRule type="expression" dxfId="1415" priority="747">
      <formula>IF(RIGHT(TEXT(Y467,"0.#"),1)=".",FALSE,TRUE)</formula>
    </cfRule>
    <cfRule type="expression" dxfId="1414" priority="748">
      <formula>IF(RIGHT(TEXT(Y467,"0.#"),1)=".",TRUE,FALSE)</formula>
    </cfRule>
  </conditionalFormatting>
  <conditionalFormatting sqref="Y465:Y466">
    <cfRule type="expression" dxfId="1413" priority="741">
      <formula>IF(RIGHT(TEXT(Y465,"0.#"),1)=".",FALSE,TRUE)</formula>
    </cfRule>
    <cfRule type="expression" dxfId="1412" priority="742">
      <formula>IF(RIGHT(TEXT(Y465,"0.#"),1)=".",TRUE,FALSE)</formula>
    </cfRule>
  </conditionalFormatting>
  <conditionalFormatting sqref="Y500:Y527">
    <cfRule type="expression" dxfId="1411" priority="735">
      <formula>IF(RIGHT(TEXT(Y500,"0.#"),1)=".",FALSE,TRUE)</formula>
    </cfRule>
    <cfRule type="expression" dxfId="1410" priority="736">
      <formula>IF(RIGHT(TEXT(Y500,"0.#"),1)=".",TRUE,FALSE)</formula>
    </cfRule>
  </conditionalFormatting>
  <conditionalFormatting sqref="Y498:Y499">
    <cfRule type="expression" dxfId="1409" priority="729">
      <formula>IF(RIGHT(TEXT(Y498,"0.#"),1)=".",FALSE,TRUE)</formula>
    </cfRule>
    <cfRule type="expression" dxfId="1408" priority="730">
      <formula>IF(RIGHT(TEXT(Y498,"0.#"),1)=".",TRUE,FALSE)</formula>
    </cfRule>
  </conditionalFormatting>
  <conditionalFormatting sqref="Y533:Y560">
    <cfRule type="expression" dxfId="1407" priority="723">
      <formula>IF(RIGHT(TEXT(Y533,"0.#"),1)=".",FALSE,TRUE)</formula>
    </cfRule>
    <cfRule type="expression" dxfId="1406" priority="724">
      <formula>IF(RIGHT(TEXT(Y533,"0.#"),1)=".",TRUE,FALSE)</formula>
    </cfRule>
  </conditionalFormatting>
  <conditionalFormatting sqref="W23">
    <cfRule type="expression" dxfId="1405" priority="831">
      <formula>IF(RIGHT(TEXT(W23,"0.#"),1)=".",FALSE,TRUE)</formula>
    </cfRule>
    <cfRule type="expression" dxfId="1404" priority="832">
      <formula>IF(RIGHT(TEXT(W23,"0.#"),1)=".",TRUE,FALSE)</formula>
    </cfRule>
  </conditionalFormatting>
  <conditionalFormatting sqref="W24:W27">
    <cfRule type="expression" dxfId="1403" priority="829">
      <formula>IF(RIGHT(TEXT(W24,"0.#"),1)=".",FALSE,TRUE)</formula>
    </cfRule>
    <cfRule type="expression" dxfId="1402" priority="830">
      <formula>IF(RIGHT(TEXT(W24,"0.#"),1)=".",TRUE,FALSE)</formula>
    </cfRule>
  </conditionalFormatting>
  <conditionalFormatting sqref="W28">
    <cfRule type="expression" dxfId="1401" priority="827">
      <formula>IF(RIGHT(TEXT(W28,"0.#"),1)=".",FALSE,TRUE)</formula>
    </cfRule>
    <cfRule type="expression" dxfId="1400" priority="828">
      <formula>IF(RIGHT(TEXT(W28,"0.#"),1)=".",TRUE,FALSE)</formula>
    </cfRule>
  </conditionalFormatting>
  <conditionalFormatting sqref="P23">
    <cfRule type="expression" dxfId="1399" priority="825">
      <formula>IF(RIGHT(TEXT(P23,"0.#"),1)=".",FALSE,TRUE)</formula>
    </cfRule>
    <cfRule type="expression" dxfId="1398" priority="826">
      <formula>IF(RIGHT(TEXT(P23,"0.#"),1)=".",TRUE,FALSE)</formula>
    </cfRule>
  </conditionalFormatting>
  <conditionalFormatting sqref="P24:P27">
    <cfRule type="expression" dxfId="1397" priority="823">
      <formula>IF(RIGHT(TEXT(P24,"0.#"),1)=".",FALSE,TRUE)</formula>
    </cfRule>
    <cfRule type="expression" dxfId="1396" priority="824">
      <formula>IF(RIGHT(TEXT(P24,"0.#"),1)=".",TRUE,FALSE)</formula>
    </cfRule>
  </conditionalFormatting>
  <conditionalFormatting sqref="P28">
    <cfRule type="expression" dxfId="1395" priority="821">
      <formula>IF(RIGHT(TEXT(P28,"0.#"),1)=".",FALSE,TRUE)</formula>
    </cfRule>
    <cfRule type="expression" dxfId="1394" priority="822">
      <formula>IF(RIGHT(TEXT(P28,"0.#"),1)=".",TRUE,FALSE)</formula>
    </cfRule>
  </conditionalFormatting>
  <conditionalFormatting sqref="AE202">
    <cfRule type="expression" dxfId="1393" priority="819">
      <formula>IF(RIGHT(TEXT(AE202,"0.#"),1)=".",FALSE,TRUE)</formula>
    </cfRule>
    <cfRule type="expression" dxfId="1392" priority="820">
      <formula>IF(RIGHT(TEXT(AE202,"0.#"),1)=".",TRUE,FALSE)</formula>
    </cfRule>
  </conditionalFormatting>
  <conditionalFormatting sqref="AE203">
    <cfRule type="expression" dxfId="1391" priority="817">
      <formula>IF(RIGHT(TEXT(AE203,"0.#"),1)=".",FALSE,TRUE)</formula>
    </cfRule>
    <cfRule type="expression" dxfId="1390" priority="818">
      <formula>IF(RIGHT(TEXT(AE203,"0.#"),1)=".",TRUE,FALSE)</formula>
    </cfRule>
  </conditionalFormatting>
  <conditionalFormatting sqref="AE204">
    <cfRule type="expression" dxfId="1389" priority="815">
      <formula>IF(RIGHT(TEXT(AE204,"0.#"),1)=".",FALSE,TRUE)</formula>
    </cfRule>
    <cfRule type="expression" dxfId="1388" priority="816">
      <formula>IF(RIGHT(TEXT(AE204,"0.#"),1)=".",TRUE,FALSE)</formula>
    </cfRule>
  </conditionalFormatting>
  <conditionalFormatting sqref="AI204">
    <cfRule type="expression" dxfId="1387" priority="813">
      <formula>IF(RIGHT(TEXT(AI204,"0.#"),1)=".",FALSE,TRUE)</formula>
    </cfRule>
    <cfRule type="expression" dxfId="1386" priority="814">
      <formula>IF(RIGHT(TEXT(AI204,"0.#"),1)=".",TRUE,FALSE)</formula>
    </cfRule>
  </conditionalFormatting>
  <conditionalFormatting sqref="AI203">
    <cfRule type="expression" dxfId="1385" priority="811">
      <formula>IF(RIGHT(TEXT(AI203,"0.#"),1)=".",FALSE,TRUE)</formula>
    </cfRule>
    <cfRule type="expression" dxfId="1384" priority="812">
      <formula>IF(RIGHT(TEXT(AI203,"0.#"),1)=".",TRUE,FALSE)</formula>
    </cfRule>
  </conditionalFormatting>
  <conditionalFormatting sqref="AI202">
    <cfRule type="expression" dxfId="1383" priority="809">
      <formula>IF(RIGHT(TEXT(AI202,"0.#"),1)=".",FALSE,TRUE)</formula>
    </cfRule>
    <cfRule type="expression" dxfId="1382" priority="810">
      <formula>IF(RIGHT(TEXT(AI202,"0.#"),1)=".",TRUE,FALSE)</formula>
    </cfRule>
  </conditionalFormatting>
  <conditionalFormatting sqref="AM202">
    <cfRule type="expression" dxfId="1381" priority="807">
      <formula>IF(RIGHT(TEXT(AM202,"0.#"),1)=".",FALSE,TRUE)</formula>
    </cfRule>
    <cfRule type="expression" dxfId="1380" priority="808">
      <formula>IF(RIGHT(TEXT(AM202,"0.#"),1)=".",TRUE,FALSE)</formula>
    </cfRule>
  </conditionalFormatting>
  <conditionalFormatting sqref="AM203">
    <cfRule type="expression" dxfId="1379" priority="805">
      <formula>IF(RIGHT(TEXT(AM203,"0.#"),1)=".",FALSE,TRUE)</formula>
    </cfRule>
    <cfRule type="expression" dxfId="1378" priority="806">
      <formula>IF(RIGHT(TEXT(AM203,"0.#"),1)=".",TRUE,FALSE)</formula>
    </cfRule>
  </conditionalFormatting>
  <conditionalFormatting sqref="AM204">
    <cfRule type="expression" dxfId="1377" priority="803">
      <formula>IF(RIGHT(TEXT(AM204,"0.#"),1)=".",FALSE,TRUE)</formula>
    </cfRule>
    <cfRule type="expression" dxfId="1376" priority="804">
      <formula>IF(RIGHT(TEXT(AM204,"0.#"),1)=".",TRUE,FALSE)</formula>
    </cfRule>
  </conditionalFormatting>
  <conditionalFormatting sqref="AQ202:AQ204">
    <cfRule type="expression" dxfId="1375" priority="801">
      <formula>IF(RIGHT(TEXT(AQ202,"0.#"),1)=".",FALSE,TRUE)</formula>
    </cfRule>
    <cfRule type="expression" dxfId="1374" priority="802">
      <formula>IF(RIGHT(TEXT(AQ202,"0.#"),1)=".",TRUE,FALSE)</formula>
    </cfRule>
  </conditionalFormatting>
  <conditionalFormatting sqref="AU202:AU204">
    <cfRule type="expression" dxfId="1373" priority="799">
      <formula>IF(RIGHT(TEXT(AU202,"0.#"),1)=".",FALSE,TRUE)</formula>
    </cfRule>
    <cfRule type="expression" dxfId="1372" priority="800">
      <formula>IF(RIGHT(TEXT(AU202,"0.#"),1)=".",TRUE,FALSE)</formula>
    </cfRule>
  </conditionalFormatting>
  <conditionalFormatting sqref="AE205">
    <cfRule type="expression" dxfId="1371" priority="797">
      <formula>IF(RIGHT(TEXT(AE205,"0.#"),1)=".",FALSE,TRUE)</formula>
    </cfRule>
    <cfRule type="expression" dxfId="1370" priority="798">
      <formula>IF(RIGHT(TEXT(AE205,"0.#"),1)=".",TRUE,FALSE)</formula>
    </cfRule>
  </conditionalFormatting>
  <conditionalFormatting sqref="AE206">
    <cfRule type="expression" dxfId="1369" priority="795">
      <formula>IF(RIGHT(TEXT(AE206,"0.#"),1)=".",FALSE,TRUE)</formula>
    </cfRule>
    <cfRule type="expression" dxfId="1368" priority="796">
      <formula>IF(RIGHT(TEXT(AE206,"0.#"),1)=".",TRUE,FALSE)</formula>
    </cfRule>
  </conditionalFormatting>
  <conditionalFormatting sqref="AE207">
    <cfRule type="expression" dxfId="1367" priority="793">
      <formula>IF(RIGHT(TEXT(AE207,"0.#"),1)=".",FALSE,TRUE)</formula>
    </cfRule>
    <cfRule type="expression" dxfId="1366" priority="794">
      <formula>IF(RIGHT(TEXT(AE207,"0.#"),1)=".",TRUE,FALSE)</formula>
    </cfRule>
  </conditionalFormatting>
  <conditionalFormatting sqref="AI207">
    <cfRule type="expression" dxfId="1365" priority="791">
      <formula>IF(RIGHT(TEXT(AI207,"0.#"),1)=".",FALSE,TRUE)</formula>
    </cfRule>
    <cfRule type="expression" dxfId="1364" priority="792">
      <formula>IF(RIGHT(TEXT(AI207,"0.#"),1)=".",TRUE,FALSE)</formula>
    </cfRule>
  </conditionalFormatting>
  <conditionalFormatting sqref="AI206">
    <cfRule type="expression" dxfId="1363" priority="789">
      <formula>IF(RIGHT(TEXT(AI206,"0.#"),1)=".",FALSE,TRUE)</formula>
    </cfRule>
    <cfRule type="expression" dxfId="1362" priority="790">
      <formula>IF(RIGHT(TEXT(AI206,"0.#"),1)=".",TRUE,FALSE)</formula>
    </cfRule>
  </conditionalFormatting>
  <conditionalFormatting sqref="AI205">
    <cfRule type="expression" dxfId="1361" priority="787">
      <formula>IF(RIGHT(TEXT(AI205,"0.#"),1)=".",FALSE,TRUE)</formula>
    </cfRule>
    <cfRule type="expression" dxfId="1360" priority="788">
      <formula>IF(RIGHT(TEXT(AI205,"0.#"),1)=".",TRUE,FALSE)</formula>
    </cfRule>
  </conditionalFormatting>
  <conditionalFormatting sqref="AM205">
    <cfRule type="expression" dxfId="1359" priority="785">
      <formula>IF(RIGHT(TEXT(AM205,"0.#"),1)=".",FALSE,TRUE)</formula>
    </cfRule>
    <cfRule type="expression" dxfId="1358" priority="786">
      <formula>IF(RIGHT(TEXT(AM205,"0.#"),1)=".",TRUE,FALSE)</formula>
    </cfRule>
  </conditionalFormatting>
  <conditionalFormatting sqref="AM206">
    <cfRule type="expression" dxfId="1357" priority="783">
      <formula>IF(RIGHT(TEXT(AM206,"0.#"),1)=".",FALSE,TRUE)</formula>
    </cfRule>
    <cfRule type="expression" dxfId="1356" priority="784">
      <formula>IF(RIGHT(TEXT(AM206,"0.#"),1)=".",TRUE,FALSE)</formula>
    </cfRule>
  </conditionalFormatting>
  <conditionalFormatting sqref="AM207">
    <cfRule type="expression" dxfId="1355" priority="781">
      <formula>IF(RIGHT(TEXT(AM207,"0.#"),1)=".",FALSE,TRUE)</formula>
    </cfRule>
    <cfRule type="expression" dxfId="1354" priority="782">
      <formula>IF(RIGHT(TEXT(AM207,"0.#"),1)=".",TRUE,FALSE)</formula>
    </cfRule>
  </conditionalFormatting>
  <conditionalFormatting sqref="AQ205:AQ207">
    <cfRule type="expression" dxfId="1353" priority="779">
      <formula>IF(RIGHT(TEXT(AQ205,"0.#"),1)=".",FALSE,TRUE)</formula>
    </cfRule>
    <cfRule type="expression" dxfId="1352" priority="780">
      <formula>IF(RIGHT(TEXT(AQ205,"0.#"),1)=".",TRUE,FALSE)</formula>
    </cfRule>
  </conditionalFormatting>
  <conditionalFormatting sqref="AU205:AU207">
    <cfRule type="expression" dxfId="1351" priority="777">
      <formula>IF(RIGHT(TEXT(AU205,"0.#"),1)=".",FALSE,TRUE)</formula>
    </cfRule>
    <cfRule type="expression" dxfId="1350" priority="778">
      <formula>IF(RIGHT(TEXT(AU205,"0.#"),1)=".",TRUE,FALSE)</formula>
    </cfRule>
  </conditionalFormatting>
  <conditionalFormatting sqref="AL401:AO428">
    <cfRule type="expression" dxfId="1349" priority="773">
      <formula>IF(AND(AL401&gt;=0, RIGHT(TEXT(AL401,"0.#"),1)&lt;&gt;"."),TRUE,FALSE)</formula>
    </cfRule>
    <cfRule type="expression" dxfId="1348" priority="774">
      <formula>IF(AND(AL401&gt;=0, RIGHT(TEXT(AL401,"0.#"),1)="."),TRUE,FALSE)</formula>
    </cfRule>
    <cfRule type="expression" dxfId="1347" priority="775">
      <formula>IF(AND(AL401&lt;0, RIGHT(TEXT(AL401,"0.#"),1)&lt;&gt;"."),TRUE,FALSE)</formula>
    </cfRule>
    <cfRule type="expression" dxfId="1346" priority="776">
      <formula>IF(AND(AL401&lt;0, RIGHT(TEXT(AL401,"0.#"),1)="."),TRUE,FALSE)</formula>
    </cfRule>
  </conditionalFormatting>
  <conditionalFormatting sqref="AL399:AO400">
    <cfRule type="expression" dxfId="1345" priority="767">
      <formula>IF(AND(AL399&gt;=0, RIGHT(TEXT(AL399,"0.#"),1)&lt;&gt;"."),TRUE,FALSE)</formula>
    </cfRule>
    <cfRule type="expression" dxfId="1344" priority="768">
      <formula>IF(AND(AL399&gt;=0, RIGHT(TEXT(AL399,"0.#"),1)="."),TRUE,FALSE)</formula>
    </cfRule>
    <cfRule type="expression" dxfId="1343" priority="769">
      <formula>IF(AND(AL399&lt;0, RIGHT(TEXT(AL399,"0.#"),1)&lt;&gt;"."),TRUE,FALSE)</formula>
    </cfRule>
    <cfRule type="expression" dxfId="1342" priority="770">
      <formula>IF(AND(AL399&lt;0, RIGHT(TEXT(AL399,"0.#"),1)="."),TRUE,FALSE)</formula>
    </cfRule>
  </conditionalFormatting>
  <conditionalFormatting sqref="AL434:AO461">
    <cfRule type="expression" dxfId="1341" priority="761">
      <formula>IF(AND(AL434&gt;=0, RIGHT(TEXT(AL434,"0.#"),1)&lt;&gt;"."),TRUE,FALSE)</formula>
    </cfRule>
    <cfRule type="expression" dxfId="1340" priority="762">
      <formula>IF(AND(AL434&gt;=0, RIGHT(TEXT(AL434,"0.#"),1)="."),TRUE,FALSE)</formula>
    </cfRule>
    <cfRule type="expression" dxfId="1339" priority="763">
      <formula>IF(AND(AL434&lt;0, RIGHT(TEXT(AL434,"0.#"),1)&lt;&gt;"."),TRUE,FALSE)</formula>
    </cfRule>
    <cfRule type="expression" dxfId="1338" priority="764">
      <formula>IF(AND(AL434&lt;0, RIGHT(TEXT(AL434,"0.#"),1)="."),TRUE,FALSE)</formula>
    </cfRule>
  </conditionalFormatting>
  <conditionalFormatting sqref="AL432:AO433">
    <cfRule type="expression" dxfId="1337" priority="755">
      <formula>IF(AND(AL432&gt;=0, RIGHT(TEXT(AL432,"0.#"),1)&lt;&gt;"."),TRUE,FALSE)</formula>
    </cfRule>
    <cfRule type="expression" dxfId="1336" priority="756">
      <formula>IF(AND(AL432&gt;=0, RIGHT(TEXT(AL432,"0.#"),1)="."),TRUE,FALSE)</formula>
    </cfRule>
    <cfRule type="expression" dxfId="1335" priority="757">
      <formula>IF(AND(AL432&lt;0, RIGHT(TEXT(AL432,"0.#"),1)&lt;&gt;"."),TRUE,FALSE)</formula>
    </cfRule>
    <cfRule type="expression" dxfId="1334" priority="758">
      <formula>IF(AND(AL432&lt;0, RIGHT(TEXT(AL432,"0.#"),1)="."),TRUE,FALSE)</formula>
    </cfRule>
  </conditionalFormatting>
  <conditionalFormatting sqref="AL467:AO494">
    <cfRule type="expression" dxfId="1333" priority="749">
      <formula>IF(AND(AL467&gt;=0, RIGHT(TEXT(AL467,"0.#"),1)&lt;&gt;"."),TRUE,FALSE)</formula>
    </cfRule>
    <cfRule type="expression" dxfId="1332" priority="750">
      <formula>IF(AND(AL467&gt;=0, RIGHT(TEXT(AL467,"0.#"),1)="."),TRUE,FALSE)</formula>
    </cfRule>
    <cfRule type="expression" dxfId="1331" priority="751">
      <formula>IF(AND(AL467&lt;0, RIGHT(TEXT(AL467,"0.#"),1)&lt;&gt;"."),TRUE,FALSE)</formula>
    </cfRule>
    <cfRule type="expression" dxfId="1330" priority="752">
      <formula>IF(AND(AL467&lt;0, RIGHT(TEXT(AL467,"0.#"),1)="."),TRUE,FALSE)</formula>
    </cfRule>
  </conditionalFormatting>
  <conditionalFormatting sqref="AL465:AO466">
    <cfRule type="expression" dxfId="1329" priority="743">
      <formula>IF(AND(AL465&gt;=0, RIGHT(TEXT(AL465,"0.#"),1)&lt;&gt;"."),TRUE,FALSE)</formula>
    </cfRule>
    <cfRule type="expression" dxfId="1328" priority="744">
      <formula>IF(AND(AL465&gt;=0, RIGHT(TEXT(AL465,"0.#"),1)="."),TRUE,FALSE)</formula>
    </cfRule>
    <cfRule type="expression" dxfId="1327" priority="745">
      <formula>IF(AND(AL465&lt;0, RIGHT(TEXT(AL465,"0.#"),1)&lt;&gt;"."),TRUE,FALSE)</formula>
    </cfRule>
    <cfRule type="expression" dxfId="1326" priority="746">
      <formula>IF(AND(AL465&lt;0, RIGHT(TEXT(AL465,"0.#"),1)="."),TRUE,FALSE)</formula>
    </cfRule>
  </conditionalFormatting>
  <conditionalFormatting sqref="AL500:AO527">
    <cfRule type="expression" dxfId="1325" priority="737">
      <formula>IF(AND(AL500&gt;=0, RIGHT(TEXT(AL500,"0.#"),1)&lt;&gt;"."),TRUE,FALSE)</formula>
    </cfRule>
    <cfRule type="expression" dxfId="1324" priority="738">
      <formula>IF(AND(AL500&gt;=0, RIGHT(TEXT(AL500,"0.#"),1)="."),TRUE,FALSE)</formula>
    </cfRule>
    <cfRule type="expression" dxfId="1323" priority="739">
      <formula>IF(AND(AL500&lt;0, RIGHT(TEXT(AL500,"0.#"),1)&lt;&gt;"."),TRUE,FALSE)</formula>
    </cfRule>
    <cfRule type="expression" dxfId="1322" priority="740">
      <formula>IF(AND(AL500&lt;0, RIGHT(TEXT(AL500,"0.#"),1)="."),TRUE,FALSE)</formula>
    </cfRule>
  </conditionalFormatting>
  <conditionalFormatting sqref="AL498:AO499">
    <cfRule type="expression" dxfId="1321" priority="731">
      <formula>IF(AND(AL498&gt;=0, RIGHT(TEXT(AL498,"0.#"),1)&lt;&gt;"."),TRUE,FALSE)</formula>
    </cfRule>
    <cfRule type="expression" dxfId="1320" priority="732">
      <formula>IF(AND(AL498&gt;=0, RIGHT(TEXT(AL498,"0.#"),1)="."),TRUE,FALSE)</formula>
    </cfRule>
    <cfRule type="expression" dxfId="1319" priority="733">
      <formula>IF(AND(AL498&lt;0, RIGHT(TEXT(AL498,"0.#"),1)&lt;&gt;"."),TRUE,FALSE)</formula>
    </cfRule>
    <cfRule type="expression" dxfId="1318" priority="734">
      <formula>IF(AND(AL498&lt;0, RIGHT(TEXT(AL498,"0.#"),1)="."),TRUE,FALSE)</formula>
    </cfRule>
  </conditionalFormatting>
  <conditionalFormatting sqref="AL533:AO560">
    <cfRule type="expression" dxfId="1317" priority="725">
      <formula>IF(AND(AL533&gt;=0, RIGHT(TEXT(AL533,"0.#"),1)&lt;&gt;"."),TRUE,FALSE)</formula>
    </cfRule>
    <cfRule type="expression" dxfId="1316" priority="726">
      <formula>IF(AND(AL533&gt;=0, RIGHT(TEXT(AL533,"0.#"),1)="."),TRUE,FALSE)</formula>
    </cfRule>
    <cfRule type="expression" dxfId="1315" priority="727">
      <formula>IF(AND(AL533&lt;0, RIGHT(TEXT(AL533,"0.#"),1)&lt;&gt;"."),TRUE,FALSE)</formula>
    </cfRule>
    <cfRule type="expression" dxfId="1314" priority="728">
      <formula>IF(AND(AL533&lt;0, RIGHT(TEXT(AL533,"0.#"),1)="."),TRUE,FALSE)</formula>
    </cfRule>
  </conditionalFormatting>
  <conditionalFormatting sqref="AL531:AO532">
    <cfRule type="expression" dxfId="1313" priority="719">
      <formula>IF(AND(AL531&gt;=0, RIGHT(TEXT(AL531,"0.#"),1)&lt;&gt;"."),TRUE,FALSE)</formula>
    </cfRule>
    <cfRule type="expression" dxfId="1312" priority="720">
      <formula>IF(AND(AL531&gt;=0, RIGHT(TEXT(AL531,"0.#"),1)="."),TRUE,FALSE)</formula>
    </cfRule>
    <cfRule type="expression" dxfId="1311" priority="721">
      <formula>IF(AND(AL531&lt;0, RIGHT(TEXT(AL531,"0.#"),1)&lt;&gt;"."),TRUE,FALSE)</formula>
    </cfRule>
    <cfRule type="expression" dxfId="1310" priority="722">
      <formula>IF(AND(AL531&lt;0, RIGHT(TEXT(AL531,"0.#"),1)="."),TRUE,FALSE)</formula>
    </cfRule>
  </conditionalFormatting>
  <conditionalFormatting sqref="Y531:Y532">
    <cfRule type="expression" dxfId="1309" priority="717">
      <formula>IF(RIGHT(TEXT(Y531,"0.#"),1)=".",FALSE,TRUE)</formula>
    </cfRule>
    <cfRule type="expression" dxfId="1308" priority="718">
      <formula>IF(RIGHT(TEXT(Y531,"0.#"),1)=".",TRUE,FALSE)</formula>
    </cfRule>
  </conditionalFormatting>
  <conditionalFormatting sqref="AL566:AO593">
    <cfRule type="expression" dxfId="1307" priority="713">
      <formula>IF(AND(AL566&gt;=0, RIGHT(TEXT(AL566,"0.#"),1)&lt;&gt;"."),TRUE,FALSE)</formula>
    </cfRule>
    <cfRule type="expression" dxfId="1306" priority="714">
      <formula>IF(AND(AL566&gt;=0, RIGHT(TEXT(AL566,"0.#"),1)="."),TRUE,FALSE)</formula>
    </cfRule>
    <cfRule type="expression" dxfId="1305" priority="715">
      <formula>IF(AND(AL566&lt;0, RIGHT(TEXT(AL566,"0.#"),1)&lt;&gt;"."),TRUE,FALSE)</formula>
    </cfRule>
    <cfRule type="expression" dxfId="1304" priority="716">
      <formula>IF(AND(AL566&lt;0, RIGHT(TEXT(AL566,"0.#"),1)="."),TRUE,FALSE)</formula>
    </cfRule>
  </conditionalFormatting>
  <conditionalFormatting sqref="Y566:Y593">
    <cfRule type="expression" dxfId="1303" priority="711">
      <formula>IF(RIGHT(TEXT(Y566,"0.#"),1)=".",FALSE,TRUE)</formula>
    </cfRule>
    <cfRule type="expression" dxfId="1302" priority="712">
      <formula>IF(RIGHT(TEXT(Y566,"0.#"),1)=".",TRUE,FALSE)</formula>
    </cfRule>
  </conditionalFormatting>
  <conditionalFormatting sqref="AL564:AO565">
    <cfRule type="expression" dxfId="1301" priority="707">
      <formula>IF(AND(AL564&gt;=0, RIGHT(TEXT(AL564,"0.#"),1)&lt;&gt;"."),TRUE,FALSE)</formula>
    </cfRule>
    <cfRule type="expression" dxfId="1300" priority="708">
      <formula>IF(AND(AL564&gt;=0, RIGHT(TEXT(AL564,"0.#"),1)="."),TRUE,FALSE)</formula>
    </cfRule>
    <cfRule type="expression" dxfId="1299" priority="709">
      <formula>IF(AND(AL564&lt;0, RIGHT(TEXT(AL564,"0.#"),1)&lt;&gt;"."),TRUE,FALSE)</formula>
    </cfRule>
    <cfRule type="expression" dxfId="1298" priority="710">
      <formula>IF(AND(AL564&lt;0, RIGHT(TEXT(AL564,"0.#"),1)="."),TRUE,FALSE)</formula>
    </cfRule>
  </conditionalFormatting>
  <conditionalFormatting sqref="Y564:Y565">
    <cfRule type="expression" dxfId="1297" priority="705">
      <formula>IF(RIGHT(TEXT(Y564,"0.#"),1)=".",FALSE,TRUE)</formula>
    </cfRule>
    <cfRule type="expression" dxfId="1296" priority="706">
      <formula>IF(RIGHT(TEXT(Y564,"0.#"),1)=".",TRUE,FALSE)</formula>
    </cfRule>
  </conditionalFormatting>
  <conditionalFormatting sqref="AL599:AO626">
    <cfRule type="expression" dxfId="1295" priority="701">
      <formula>IF(AND(AL599&gt;=0, RIGHT(TEXT(AL599,"0.#"),1)&lt;&gt;"."),TRUE,FALSE)</formula>
    </cfRule>
    <cfRule type="expression" dxfId="1294" priority="702">
      <formula>IF(AND(AL599&gt;=0, RIGHT(TEXT(AL599,"0.#"),1)="."),TRUE,FALSE)</formula>
    </cfRule>
    <cfRule type="expression" dxfId="1293" priority="703">
      <formula>IF(AND(AL599&lt;0, RIGHT(TEXT(AL599,"0.#"),1)&lt;&gt;"."),TRUE,FALSE)</formula>
    </cfRule>
    <cfRule type="expression" dxfId="1292" priority="704">
      <formula>IF(AND(AL599&lt;0, RIGHT(TEXT(AL599,"0.#"),1)="."),TRUE,FALSE)</formula>
    </cfRule>
  </conditionalFormatting>
  <conditionalFormatting sqref="Y599:Y626">
    <cfRule type="expression" dxfId="1291" priority="699">
      <formula>IF(RIGHT(TEXT(Y599,"0.#"),1)=".",FALSE,TRUE)</formula>
    </cfRule>
    <cfRule type="expression" dxfId="1290" priority="700">
      <formula>IF(RIGHT(TEXT(Y599,"0.#"),1)=".",TRUE,FALSE)</formula>
    </cfRule>
  </conditionalFormatting>
  <conditionalFormatting sqref="AL597:AO598">
    <cfRule type="expression" dxfId="1289" priority="695">
      <formula>IF(AND(AL597&gt;=0, RIGHT(TEXT(AL597,"0.#"),1)&lt;&gt;"."),TRUE,FALSE)</formula>
    </cfRule>
    <cfRule type="expression" dxfId="1288" priority="696">
      <formula>IF(AND(AL597&gt;=0, RIGHT(TEXT(AL597,"0.#"),1)="."),TRUE,FALSE)</formula>
    </cfRule>
    <cfRule type="expression" dxfId="1287" priority="697">
      <formula>IF(AND(AL597&lt;0, RIGHT(TEXT(AL597,"0.#"),1)&lt;&gt;"."),TRUE,FALSE)</formula>
    </cfRule>
    <cfRule type="expression" dxfId="1286" priority="698">
      <formula>IF(AND(AL597&lt;0, RIGHT(TEXT(AL597,"0.#"),1)="."),TRUE,FALSE)</formula>
    </cfRule>
  </conditionalFormatting>
  <conditionalFormatting sqref="Y597:Y598">
    <cfRule type="expression" dxfId="1285" priority="693">
      <formula>IF(RIGHT(TEXT(Y597,"0.#"),1)=".",FALSE,TRUE)</formula>
    </cfRule>
    <cfRule type="expression" dxfId="1284" priority="694">
      <formula>IF(RIGHT(TEXT(Y597,"0.#"),1)=".",TRUE,FALSE)</formula>
    </cfRule>
  </conditionalFormatting>
  <conditionalFormatting sqref="AU33">
    <cfRule type="expression" dxfId="1283" priority="689">
      <formula>IF(RIGHT(TEXT(AU33,"0.#"),1)=".",FALSE,TRUE)</formula>
    </cfRule>
    <cfRule type="expression" dxfId="1282" priority="690">
      <formula>IF(RIGHT(TEXT(AU33,"0.#"),1)=".",TRUE,FALSE)</formula>
    </cfRule>
  </conditionalFormatting>
  <conditionalFormatting sqref="AU32">
    <cfRule type="expression" dxfId="1281" priority="691">
      <formula>IF(RIGHT(TEXT(AU32,"0.#"),1)=".",FALSE,TRUE)</formula>
    </cfRule>
    <cfRule type="expression" dxfId="1280" priority="692">
      <formula>IF(RIGHT(TEXT(AU32,"0.#"),1)=".",TRUE,FALSE)</formula>
    </cfRule>
  </conditionalFormatting>
  <conditionalFormatting sqref="P29:AC29">
    <cfRule type="expression" dxfId="1279" priority="687">
      <formula>IF(RIGHT(TEXT(P29,"0.#"),1)=".",FALSE,TRUE)</formula>
    </cfRule>
    <cfRule type="expression" dxfId="1278" priority="688">
      <formula>IF(RIGHT(TEXT(P29,"0.#"),1)=".",TRUE,FALSE)</formula>
    </cfRule>
  </conditionalFormatting>
  <conditionalFormatting sqref="AE39">
    <cfRule type="expression" dxfId="1277" priority="685">
      <formula>IF(RIGHT(TEXT(AE39,"0.#"),1)=".",FALSE,TRUE)</formula>
    </cfRule>
    <cfRule type="expression" dxfId="1276" priority="686">
      <formula>IF(RIGHT(TEXT(AE39,"0.#"),1)=".",TRUE,FALSE)</formula>
    </cfRule>
  </conditionalFormatting>
  <conditionalFormatting sqref="AQ39:AQ41">
    <cfRule type="expression" dxfId="1275" priority="667">
      <formula>IF(RIGHT(TEXT(AQ39,"0.#"),1)=".",FALSE,TRUE)</formula>
    </cfRule>
    <cfRule type="expression" dxfId="1274" priority="668">
      <formula>IF(RIGHT(TEXT(AQ39,"0.#"),1)=".",TRUE,FALSE)</formula>
    </cfRule>
  </conditionalFormatting>
  <conditionalFormatting sqref="AU39:AU41">
    <cfRule type="expression" dxfId="1273" priority="665">
      <formula>IF(RIGHT(TEXT(AU39,"0.#"),1)=".",FALSE,TRUE)</formula>
    </cfRule>
    <cfRule type="expression" dxfId="1272" priority="666">
      <formula>IF(RIGHT(TEXT(AU39,"0.#"),1)=".",TRUE,FALSE)</formula>
    </cfRule>
  </conditionalFormatting>
  <conditionalFormatting sqref="AI41">
    <cfRule type="expression" dxfId="1271" priority="679">
      <formula>IF(RIGHT(TEXT(AI41,"0.#"),1)=".",FALSE,TRUE)</formula>
    </cfRule>
    <cfRule type="expression" dxfId="1270" priority="680">
      <formula>IF(RIGHT(TEXT(AI41,"0.#"),1)=".",TRUE,FALSE)</formula>
    </cfRule>
  </conditionalFormatting>
  <conditionalFormatting sqref="AE40">
    <cfRule type="expression" dxfId="1269" priority="683">
      <formula>IF(RIGHT(TEXT(AE40,"0.#"),1)=".",FALSE,TRUE)</formula>
    </cfRule>
    <cfRule type="expression" dxfId="1268" priority="684">
      <formula>IF(RIGHT(TEXT(AE40,"0.#"),1)=".",TRUE,FALSE)</formula>
    </cfRule>
  </conditionalFormatting>
  <conditionalFormatting sqref="AE41">
    <cfRule type="expression" dxfId="1267" priority="681">
      <formula>IF(RIGHT(TEXT(AE41,"0.#"),1)=".",FALSE,TRUE)</formula>
    </cfRule>
    <cfRule type="expression" dxfId="1266" priority="682">
      <formula>IF(RIGHT(TEXT(AE41,"0.#"),1)=".",TRUE,FALSE)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41">
    <cfRule type="expression" dxfId="711" priority="11">
      <formula>IF(RIGHT(TEXT(AM41,"0.#"),1)=".",FALSE,TRUE)</formula>
    </cfRule>
    <cfRule type="expression" dxfId="710" priority="12">
      <formula>IF(RIGHT(TEXT(AM41,"0.#"),1)=".",TRUE,FALSE)</formula>
    </cfRule>
  </conditionalFormatting>
  <conditionalFormatting sqref="AM39">
    <cfRule type="expression" dxfId="709" priority="7">
      <formula>IF(RIGHT(TEXT(AM39,"0.#"),1)=".",FALSE,TRUE)</formula>
    </cfRule>
    <cfRule type="expression" dxfId="708" priority="8">
      <formula>IF(RIGHT(TEXT(AM39,"0.#"),1)=".",TRUE,FALSE)</formula>
    </cfRule>
  </conditionalFormatting>
  <conditionalFormatting sqref="AM40">
    <cfRule type="expression" dxfId="707" priority="9">
      <formula>IF(RIGHT(TEXT(AM40,"0.#"),1)=".",FALSE,TRUE)</formula>
    </cfRule>
    <cfRule type="expression" dxfId="706" priority="10">
      <formula>IF(RIGHT(TEXT(AM40,"0.#"),1)=".",TRUE,FALSE)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56"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t="s">
        <v>715</v>
      </c>
      <c r="M5" s="13" t="str">
        <f t="shared" si="2"/>
        <v>防衛関係</v>
      </c>
      <c r="N5" s="13" t="str">
        <f t="shared" si="6"/>
        <v>防衛関係</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防衛関係</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防衛関係</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防衛関係</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防衛関係</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防衛関係</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防衛関係</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防衛関係</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372</v>
      </c>
      <c r="AF2" s="964"/>
      <c r="AG2" s="964"/>
      <c r="AH2" s="901"/>
      <c r="AI2" s="964" t="s">
        <v>468</v>
      </c>
      <c r="AJ2" s="964"/>
      <c r="AK2" s="964"/>
      <c r="AL2" s="901"/>
      <c r="AM2" s="964" t="s">
        <v>469</v>
      </c>
      <c r="AN2" s="964"/>
      <c r="AO2" s="964"/>
      <c r="AP2" s="901"/>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7"/>
      <c r="Z3" s="958"/>
      <c r="AA3" s="959"/>
      <c r="AB3" s="963"/>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8"/>
      <c r="I4" s="938"/>
      <c r="J4" s="938"/>
      <c r="K4" s="938"/>
      <c r="L4" s="938"/>
      <c r="M4" s="938"/>
      <c r="N4" s="938"/>
      <c r="O4" s="939"/>
      <c r="P4" s="154"/>
      <c r="Q4" s="377"/>
      <c r="R4" s="377"/>
      <c r="S4" s="377"/>
      <c r="T4" s="377"/>
      <c r="U4" s="377"/>
      <c r="V4" s="377"/>
      <c r="W4" s="377"/>
      <c r="X4" s="378"/>
      <c r="Y4" s="952" t="s">
        <v>12</v>
      </c>
      <c r="Z4" s="953"/>
      <c r="AA4" s="954"/>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40"/>
      <c r="H5" s="941"/>
      <c r="I5" s="941"/>
      <c r="J5" s="941"/>
      <c r="K5" s="941"/>
      <c r="L5" s="941"/>
      <c r="M5" s="941"/>
      <c r="N5" s="941"/>
      <c r="O5" s="942"/>
      <c r="P5" s="946"/>
      <c r="Q5" s="946"/>
      <c r="R5" s="946"/>
      <c r="S5" s="946"/>
      <c r="T5" s="946"/>
      <c r="U5" s="946"/>
      <c r="V5" s="946"/>
      <c r="W5" s="946"/>
      <c r="X5" s="947"/>
      <c r="Y5" s="237" t="s">
        <v>51</v>
      </c>
      <c r="Z5" s="949"/>
      <c r="AA5" s="950"/>
      <c r="AB5" s="463"/>
      <c r="AC5" s="955"/>
      <c r="AD5" s="955"/>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6" t="s">
        <v>344</v>
      </c>
      <c r="B7" s="927"/>
      <c r="C7" s="927"/>
      <c r="D7" s="927"/>
      <c r="E7" s="927"/>
      <c r="F7" s="928"/>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9"/>
      <c r="B8" s="930"/>
      <c r="C8" s="930"/>
      <c r="D8" s="930"/>
      <c r="E8" s="930"/>
      <c r="F8" s="931"/>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372</v>
      </c>
      <c r="AF9" s="964"/>
      <c r="AG9" s="964"/>
      <c r="AH9" s="901"/>
      <c r="AI9" s="964" t="s">
        <v>468</v>
      </c>
      <c r="AJ9" s="964"/>
      <c r="AK9" s="964"/>
      <c r="AL9" s="901"/>
      <c r="AM9" s="964" t="s">
        <v>469</v>
      </c>
      <c r="AN9" s="964"/>
      <c r="AO9" s="964"/>
      <c r="AP9" s="901"/>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7"/>
      <c r="Z10" s="958"/>
      <c r="AA10" s="959"/>
      <c r="AB10" s="963"/>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8"/>
      <c r="I11" s="938"/>
      <c r="J11" s="938"/>
      <c r="K11" s="938"/>
      <c r="L11" s="938"/>
      <c r="M11" s="938"/>
      <c r="N11" s="938"/>
      <c r="O11" s="939"/>
      <c r="P11" s="154"/>
      <c r="Q11" s="377"/>
      <c r="R11" s="377"/>
      <c r="S11" s="377"/>
      <c r="T11" s="377"/>
      <c r="U11" s="377"/>
      <c r="V11" s="377"/>
      <c r="W11" s="377"/>
      <c r="X11" s="378"/>
      <c r="Y11" s="952" t="s">
        <v>12</v>
      </c>
      <c r="Z11" s="953"/>
      <c r="AA11" s="954"/>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40"/>
      <c r="H12" s="941"/>
      <c r="I12" s="941"/>
      <c r="J12" s="941"/>
      <c r="K12" s="941"/>
      <c r="L12" s="941"/>
      <c r="M12" s="941"/>
      <c r="N12" s="941"/>
      <c r="O12" s="942"/>
      <c r="P12" s="946"/>
      <c r="Q12" s="946"/>
      <c r="R12" s="946"/>
      <c r="S12" s="946"/>
      <c r="T12" s="946"/>
      <c r="U12" s="946"/>
      <c r="V12" s="946"/>
      <c r="W12" s="946"/>
      <c r="X12" s="947"/>
      <c r="Y12" s="237" t="s">
        <v>51</v>
      </c>
      <c r="Z12" s="949"/>
      <c r="AA12" s="950"/>
      <c r="AB12" s="463"/>
      <c r="AC12" s="955"/>
      <c r="AD12" s="955"/>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6" t="s">
        <v>344</v>
      </c>
      <c r="B14" s="927"/>
      <c r="C14" s="927"/>
      <c r="D14" s="927"/>
      <c r="E14" s="927"/>
      <c r="F14" s="928"/>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9"/>
      <c r="B15" s="930"/>
      <c r="C15" s="930"/>
      <c r="D15" s="930"/>
      <c r="E15" s="930"/>
      <c r="F15" s="931"/>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372</v>
      </c>
      <c r="AF16" s="964"/>
      <c r="AG16" s="964"/>
      <c r="AH16" s="901"/>
      <c r="AI16" s="964" t="s">
        <v>468</v>
      </c>
      <c r="AJ16" s="964"/>
      <c r="AK16" s="964"/>
      <c r="AL16" s="901"/>
      <c r="AM16" s="964" t="s">
        <v>469</v>
      </c>
      <c r="AN16" s="964"/>
      <c r="AO16" s="964"/>
      <c r="AP16" s="901"/>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7"/>
      <c r="Z17" s="958"/>
      <c r="AA17" s="959"/>
      <c r="AB17" s="963"/>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8"/>
      <c r="I18" s="938"/>
      <c r="J18" s="938"/>
      <c r="K18" s="938"/>
      <c r="L18" s="938"/>
      <c r="M18" s="938"/>
      <c r="N18" s="938"/>
      <c r="O18" s="939"/>
      <c r="P18" s="154"/>
      <c r="Q18" s="377"/>
      <c r="R18" s="377"/>
      <c r="S18" s="377"/>
      <c r="T18" s="377"/>
      <c r="U18" s="377"/>
      <c r="V18" s="377"/>
      <c r="W18" s="377"/>
      <c r="X18" s="378"/>
      <c r="Y18" s="952" t="s">
        <v>12</v>
      </c>
      <c r="Z18" s="953"/>
      <c r="AA18" s="954"/>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40"/>
      <c r="H19" s="941"/>
      <c r="I19" s="941"/>
      <c r="J19" s="941"/>
      <c r="K19" s="941"/>
      <c r="L19" s="941"/>
      <c r="M19" s="941"/>
      <c r="N19" s="941"/>
      <c r="O19" s="942"/>
      <c r="P19" s="946"/>
      <c r="Q19" s="946"/>
      <c r="R19" s="946"/>
      <c r="S19" s="946"/>
      <c r="T19" s="946"/>
      <c r="U19" s="946"/>
      <c r="V19" s="946"/>
      <c r="W19" s="946"/>
      <c r="X19" s="947"/>
      <c r="Y19" s="237" t="s">
        <v>51</v>
      </c>
      <c r="Z19" s="949"/>
      <c r="AA19" s="950"/>
      <c r="AB19" s="463"/>
      <c r="AC19" s="955"/>
      <c r="AD19" s="955"/>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6" t="s">
        <v>344</v>
      </c>
      <c r="B21" s="927"/>
      <c r="C21" s="927"/>
      <c r="D21" s="927"/>
      <c r="E21" s="927"/>
      <c r="F21" s="928"/>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9"/>
      <c r="B22" s="930"/>
      <c r="C22" s="930"/>
      <c r="D22" s="930"/>
      <c r="E22" s="930"/>
      <c r="F22" s="931"/>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372</v>
      </c>
      <c r="AF23" s="964"/>
      <c r="AG23" s="964"/>
      <c r="AH23" s="901"/>
      <c r="AI23" s="964" t="s">
        <v>468</v>
      </c>
      <c r="AJ23" s="964"/>
      <c r="AK23" s="964"/>
      <c r="AL23" s="901"/>
      <c r="AM23" s="964" t="s">
        <v>469</v>
      </c>
      <c r="AN23" s="964"/>
      <c r="AO23" s="964"/>
      <c r="AP23" s="901"/>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7"/>
      <c r="Z24" s="958"/>
      <c r="AA24" s="959"/>
      <c r="AB24" s="963"/>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8"/>
      <c r="I25" s="938"/>
      <c r="J25" s="938"/>
      <c r="K25" s="938"/>
      <c r="L25" s="938"/>
      <c r="M25" s="938"/>
      <c r="N25" s="938"/>
      <c r="O25" s="939"/>
      <c r="P25" s="154"/>
      <c r="Q25" s="377"/>
      <c r="R25" s="377"/>
      <c r="S25" s="377"/>
      <c r="T25" s="377"/>
      <c r="U25" s="377"/>
      <c r="V25" s="377"/>
      <c r="W25" s="377"/>
      <c r="X25" s="378"/>
      <c r="Y25" s="952" t="s">
        <v>12</v>
      </c>
      <c r="Z25" s="953"/>
      <c r="AA25" s="954"/>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40"/>
      <c r="H26" s="941"/>
      <c r="I26" s="941"/>
      <c r="J26" s="941"/>
      <c r="K26" s="941"/>
      <c r="L26" s="941"/>
      <c r="M26" s="941"/>
      <c r="N26" s="941"/>
      <c r="O26" s="942"/>
      <c r="P26" s="946"/>
      <c r="Q26" s="946"/>
      <c r="R26" s="946"/>
      <c r="S26" s="946"/>
      <c r="T26" s="946"/>
      <c r="U26" s="946"/>
      <c r="V26" s="946"/>
      <c r="W26" s="946"/>
      <c r="X26" s="947"/>
      <c r="Y26" s="237" t="s">
        <v>51</v>
      </c>
      <c r="Z26" s="949"/>
      <c r="AA26" s="950"/>
      <c r="AB26" s="463"/>
      <c r="AC26" s="955"/>
      <c r="AD26" s="955"/>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6" t="s">
        <v>344</v>
      </c>
      <c r="B28" s="927"/>
      <c r="C28" s="927"/>
      <c r="D28" s="927"/>
      <c r="E28" s="927"/>
      <c r="F28" s="928"/>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9"/>
      <c r="B29" s="930"/>
      <c r="C29" s="930"/>
      <c r="D29" s="930"/>
      <c r="E29" s="930"/>
      <c r="F29" s="931"/>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372</v>
      </c>
      <c r="AF30" s="964"/>
      <c r="AG30" s="964"/>
      <c r="AH30" s="901"/>
      <c r="AI30" s="964" t="s">
        <v>468</v>
      </c>
      <c r="AJ30" s="964"/>
      <c r="AK30" s="964"/>
      <c r="AL30" s="901"/>
      <c r="AM30" s="964" t="s">
        <v>469</v>
      </c>
      <c r="AN30" s="964"/>
      <c r="AO30" s="964"/>
      <c r="AP30" s="901"/>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7"/>
      <c r="Z31" s="958"/>
      <c r="AA31" s="959"/>
      <c r="AB31" s="963"/>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8"/>
      <c r="I32" s="938"/>
      <c r="J32" s="938"/>
      <c r="K32" s="938"/>
      <c r="L32" s="938"/>
      <c r="M32" s="938"/>
      <c r="N32" s="938"/>
      <c r="O32" s="939"/>
      <c r="P32" s="154"/>
      <c r="Q32" s="377"/>
      <c r="R32" s="377"/>
      <c r="S32" s="377"/>
      <c r="T32" s="377"/>
      <c r="U32" s="377"/>
      <c r="V32" s="377"/>
      <c r="W32" s="377"/>
      <c r="X32" s="378"/>
      <c r="Y32" s="952" t="s">
        <v>12</v>
      </c>
      <c r="Z32" s="953"/>
      <c r="AA32" s="954"/>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40"/>
      <c r="H33" s="941"/>
      <c r="I33" s="941"/>
      <c r="J33" s="941"/>
      <c r="K33" s="941"/>
      <c r="L33" s="941"/>
      <c r="M33" s="941"/>
      <c r="N33" s="941"/>
      <c r="O33" s="942"/>
      <c r="P33" s="946"/>
      <c r="Q33" s="946"/>
      <c r="R33" s="946"/>
      <c r="S33" s="946"/>
      <c r="T33" s="946"/>
      <c r="U33" s="946"/>
      <c r="V33" s="946"/>
      <c r="W33" s="946"/>
      <c r="X33" s="947"/>
      <c r="Y33" s="237" t="s">
        <v>51</v>
      </c>
      <c r="Z33" s="949"/>
      <c r="AA33" s="950"/>
      <c r="AB33" s="463"/>
      <c r="AC33" s="955"/>
      <c r="AD33" s="955"/>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6" t="s">
        <v>344</v>
      </c>
      <c r="B35" s="927"/>
      <c r="C35" s="927"/>
      <c r="D35" s="927"/>
      <c r="E35" s="927"/>
      <c r="F35" s="928"/>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9"/>
      <c r="B36" s="930"/>
      <c r="C36" s="930"/>
      <c r="D36" s="930"/>
      <c r="E36" s="930"/>
      <c r="F36" s="931"/>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372</v>
      </c>
      <c r="AF37" s="964"/>
      <c r="AG37" s="964"/>
      <c r="AH37" s="901"/>
      <c r="AI37" s="964" t="s">
        <v>468</v>
      </c>
      <c r="AJ37" s="964"/>
      <c r="AK37" s="964"/>
      <c r="AL37" s="901"/>
      <c r="AM37" s="964" t="s">
        <v>469</v>
      </c>
      <c r="AN37" s="964"/>
      <c r="AO37" s="964"/>
      <c r="AP37" s="901"/>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7"/>
      <c r="Z38" s="958"/>
      <c r="AA38" s="959"/>
      <c r="AB38" s="963"/>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8"/>
      <c r="I39" s="938"/>
      <c r="J39" s="938"/>
      <c r="K39" s="938"/>
      <c r="L39" s="938"/>
      <c r="M39" s="938"/>
      <c r="N39" s="938"/>
      <c r="O39" s="939"/>
      <c r="P39" s="154"/>
      <c r="Q39" s="377"/>
      <c r="R39" s="377"/>
      <c r="S39" s="377"/>
      <c r="T39" s="377"/>
      <c r="U39" s="377"/>
      <c r="V39" s="377"/>
      <c r="W39" s="377"/>
      <c r="X39" s="378"/>
      <c r="Y39" s="952" t="s">
        <v>12</v>
      </c>
      <c r="Z39" s="953"/>
      <c r="AA39" s="954"/>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40"/>
      <c r="H40" s="941"/>
      <c r="I40" s="941"/>
      <c r="J40" s="941"/>
      <c r="K40" s="941"/>
      <c r="L40" s="941"/>
      <c r="M40" s="941"/>
      <c r="N40" s="941"/>
      <c r="O40" s="942"/>
      <c r="P40" s="946"/>
      <c r="Q40" s="946"/>
      <c r="R40" s="946"/>
      <c r="S40" s="946"/>
      <c r="T40" s="946"/>
      <c r="U40" s="946"/>
      <c r="V40" s="946"/>
      <c r="W40" s="946"/>
      <c r="X40" s="947"/>
      <c r="Y40" s="237" t="s">
        <v>51</v>
      </c>
      <c r="Z40" s="949"/>
      <c r="AA40" s="950"/>
      <c r="AB40" s="463"/>
      <c r="AC40" s="955"/>
      <c r="AD40" s="955"/>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6" t="s">
        <v>344</v>
      </c>
      <c r="B42" s="927"/>
      <c r="C42" s="927"/>
      <c r="D42" s="927"/>
      <c r="E42" s="927"/>
      <c r="F42" s="928"/>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9"/>
      <c r="B43" s="930"/>
      <c r="C43" s="930"/>
      <c r="D43" s="930"/>
      <c r="E43" s="930"/>
      <c r="F43" s="931"/>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372</v>
      </c>
      <c r="AF44" s="964"/>
      <c r="AG44" s="964"/>
      <c r="AH44" s="901"/>
      <c r="AI44" s="964" t="s">
        <v>468</v>
      </c>
      <c r="AJ44" s="964"/>
      <c r="AK44" s="964"/>
      <c r="AL44" s="901"/>
      <c r="AM44" s="964" t="s">
        <v>469</v>
      </c>
      <c r="AN44" s="964"/>
      <c r="AO44" s="964"/>
      <c r="AP44" s="901"/>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7"/>
      <c r="Z45" s="958"/>
      <c r="AA45" s="959"/>
      <c r="AB45" s="963"/>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8"/>
      <c r="I46" s="938"/>
      <c r="J46" s="938"/>
      <c r="K46" s="938"/>
      <c r="L46" s="938"/>
      <c r="M46" s="938"/>
      <c r="N46" s="938"/>
      <c r="O46" s="939"/>
      <c r="P46" s="154"/>
      <c r="Q46" s="377"/>
      <c r="R46" s="377"/>
      <c r="S46" s="377"/>
      <c r="T46" s="377"/>
      <c r="U46" s="377"/>
      <c r="V46" s="377"/>
      <c r="W46" s="377"/>
      <c r="X46" s="378"/>
      <c r="Y46" s="952" t="s">
        <v>12</v>
      </c>
      <c r="Z46" s="953"/>
      <c r="AA46" s="954"/>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40"/>
      <c r="H47" s="941"/>
      <c r="I47" s="941"/>
      <c r="J47" s="941"/>
      <c r="K47" s="941"/>
      <c r="L47" s="941"/>
      <c r="M47" s="941"/>
      <c r="N47" s="941"/>
      <c r="O47" s="942"/>
      <c r="P47" s="946"/>
      <c r="Q47" s="946"/>
      <c r="R47" s="946"/>
      <c r="S47" s="946"/>
      <c r="T47" s="946"/>
      <c r="U47" s="946"/>
      <c r="V47" s="946"/>
      <c r="W47" s="946"/>
      <c r="X47" s="947"/>
      <c r="Y47" s="237" t="s">
        <v>51</v>
      </c>
      <c r="Z47" s="949"/>
      <c r="AA47" s="950"/>
      <c r="AB47" s="463"/>
      <c r="AC47" s="955"/>
      <c r="AD47" s="955"/>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6" t="s">
        <v>344</v>
      </c>
      <c r="B49" s="927"/>
      <c r="C49" s="927"/>
      <c r="D49" s="927"/>
      <c r="E49" s="927"/>
      <c r="F49" s="928"/>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9"/>
      <c r="B50" s="930"/>
      <c r="C50" s="930"/>
      <c r="D50" s="930"/>
      <c r="E50" s="930"/>
      <c r="F50" s="931"/>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372</v>
      </c>
      <c r="AF51" s="964"/>
      <c r="AG51" s="964"/>
      <c r="AH51" s="901"/>
      <c r="AI51" s="964" t="s">
        <v>468</v>
      </c>
      <c r="AJ51" s="964"/>
      <c r="AK51" s="964"/>
      <c r="AL51" s="901"/>
      <c r="AM51" s="964" t="s">
        <v>469</v>
      </c>
      <c r="AN51" s="964"/>
      <c r="AO51" s="964"/>
      <c r="AP51" s="901"/>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7"/>
      <c r="Z52" s="958"/>
      <c r="AA52" s="959"/>
      <c r="AB52" s="963"/>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8"/>
      <c r="I53" s="938"/>
      <c r="J53" s="938"/>
      <c r="K53" s="938"/>
      <c r="L53" s="938"/>
      <c r="M53" s="938"/>
      <c r="N53" s="938"/>
      <c r="O53" s="939"/>
      <c r="P53" s="154"/>
      <c r="Q53" s="377"/>
      <c r="R53" s="377"/>
      <c r="S53" s="377"/>
      <c r="T53" s="377"/>
      <c r="U53" s="377"/>
      <c r="V53" s="377"/>
      <c r="W53" s="377"/>
      <c r="X53" s="378"/>
      <c r="Y53" s="952" t="s">
        <v>12</v>
      </c>
      <c r="Z53" s="953"/>
      <c r="AA53" s="954"/>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40"/>
      <c r="H54" s="941"/>
      <c r="I54" s="941"/>
      <c r="J54" s="941"/>
      <c r="K54" s="941"/>
      <c r="L54" s="941"/>
      <c r="M54" s="941"/>
      <c r="N54" s="941"/>
      <c r="O54" s="942"/>
      <c r="P54" s="946"/>
      <c r="Q54" s="946"/>
      <c r="R54" s="946"/>
      <c r="S54" s="946"/>
      <c r="T54" s="946"/>
      <c r="U54" s="946"/>
      <c r="V54" s="946"/>
      <c r="W54" s="946"/>
      <c r="X54" s="947"/>
      <c r="Y54" s="237" t="s">
        <v>51</v>
      </c>
      <c r="Z54" s="949"/>
      <c r="AA54" s="950"/>
      <c r="AB54" s="463"/>
      <c r="AC54" s="955"/>
      <c r="AD54" s="955"/>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6" t="s">
        <v>344</v>
      </c>
      <c r="B56" s="927"/>
      <c r="C56" s="927"/>
      <c r="D56" s="927"/>
      <c r="E56" s="927"/>
      <c r="F56" s="928"/>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9"/>
      <c r="B57" s="930"/>
      <c r="C57" s="930"/>
      <c r="D57" s="930"/>
      <c r="E57" s="930"/>
      <c r="F57" s="931"/>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372</v>
      </c>
      <c r="AF58" s="964"/>
      <c r="AG58" s="964"/>
      <c r="AH58" s="901"/>
      <c r="AI58" s="964" t="s">
        <v>468</v>
      </c>
      <c r="AJ58" s="964"/>
      <c r="AK58" s="964"/>
      <c r="AL58" s="901"/>
      <c r="AM58" s="964" t="s">
        <v>469</v>
      </c>
      <c r="AN58" s="964"/>
      <c r="AO58" s="964"/>
      <c r="AP58" s="901"/>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7"/>
      <c r="Z59" s="958"/>
      <c r="AA59" s="959"/>
      <c r="AB59" s="963"/>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8"/>
      <c r="I60" s="938"/>
      <c r="J60" s="938"/>
      <c r="K60" s="938"/>
      <c r="L60" s="938"/>
      <c r="M60" s="938"/>
      <c r="N60" s="938"/>
      <c r="O60" s="939"/>
      <c r="P60" s="154"/>
      <c r="Q60" s="377"/>
      <c r="R60" s="377"/>
      <c r="S60" s="377"/>
      <c r="T60" s="377"/>
      <c r="U60" s="377"/>
      <c r="V60" s="377"/>
      <c r="W60" s="377"/>
      <c r="X60" s="378"/>
      <c r="Y60" s="952" t="s">
        <v>12</v>
      </c>
      <c r="Z60" s="953"/>
      <c r="AA60" s="954"/>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40"/>
      <c r="H61" s="941"/>
      <c r="I61" s="941"/>
      <c r="J61" s="941"/>
      <c r="K61" s="941"/>
      <c r="L61" s="941"/>
      <c r="M61" s="941"/>
      <c r="N61" s="941"/>
      <c r="O61" s="942"/>
      <c r="P61" s="946"/>
      <c r="Q61" s="946"/>
      <c r="R61" s="946"/>
      <c r="S61" s="946"/>
      <c r="T61" s="946"/>
      <c r="U61" s="946"/>
      <c r="V61" s="946"/>
      <c r="W61" s="946"/>
      <c r="X61" s="947"/>
      <c r="Y61" s="237" t="s">
        <v>51</v>
      </c>
      <c r="Z61" s="949"/>
      <c r="AA61" s="950"/>
      <c r="AB61" s="463"/>
      <c r="AC61" s="955"/>
      <c r="AD61" s="955"/>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6" t="s">
        <v>344</v>
      </c>
      <c r="B63" s="927"/>
      <c r="C63" s="927"/>
      <c r="D63" s="927"/>
      <c r="E63" s="927"/>
      <c r="F63" s="928"/>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9"/>
      <c r="B64" s="930"/>
      <c r="C64" s="930"/>
      <c r="D64" s="930"/>
      <c r="E64" s="930"/>
      <c r="F64" s="931"/>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372</v>
      </c>
      <c r="AF65" s="964"/>
      <c r="AG65" s="964"/>
      <c r="AH65" s="901"/>
      <c r="AI65" s="964" t="s">
        <v>468</v>
      </c>
      <c r="AJ65" s="964"/>
      <c r="AK65" s="964"/>
      <c r="AL65" s="901"/>
      <c r="AM65" s="964" t="s">
        <v>469</v>
      </c>
      <c r="AN65" s="964"/>
      <c r="AO65" s="964"/>
      <c r="AP65" s="901"/>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7"/>
      <c r="Z66" s="958"/>
      <c r="AA66" s="959"/>
      <c r="AB66" s="963"/>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8"/>
      <c r="I67" s="938"/>
      <c r="J67" s="938"/>
      <c r="K67" s="938"/>
      <c r="L67" s="938"/>
      <c r="M67" s="938"/>
      <c r="N67" s="938"/>
      <c r="O67" s="939"/>
      <c r="P67" s="154"/>
      <c r="Q67" s="377"/>
      <c r="R67" s="377"/>
      <c r="S67" s="377"/>
      <c r="T67" s="377"/>
      <c r="U67" s="377"/>
      <c r="V67" s="377"/>
      <c r="W67" s="377"/>
      <c r="X67" s="378"/>
      <c r="Y67" s="952" t="s">
        <v>12</v>
      </c>
      <c r="Z67" s="953"/>
      <c r="AA67" s="954"/>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40"/>
      <c r="H68" s="941"/>
      <c r="I68" s="941"/>
      <c r="J68" s="941"/>
      <c r="K68" s="941"/>
      <c r="L68" s="941"/>
      <c r="M68" s="941"/>
      <c r="N68" s="941"/>
      <c r="O68" s="942"/>
      <c r="P68" s="946"/>
      <c r="Q68" s="946"/>
      <c r="R68" s="946"/>
      <c r="S68" s="946"/>
      <c r="T68" s="946"/>
      <c r="U68" s="946"/>
      <c r="V68" s="946"/>
      <c r="W68" s="946"/>
      <c r="X68" s="947"/>
      <c r="Y68" s="237" t="s">
        <v>51</v>
      </c>
      <c r="Z68" s="949"/>
      <c r="AA68" s="950"/>
      <c r="AB68" s="463"/>
      <c r="AC68" s="955"/>
      <c r="AD68" s="955"/>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5" t="s">
        <v>171</v>
      </c>
      <c r="AC69" s="867"/>
      <c r="AD69" s="86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6" t="s">
        <v>344</v>
      </c>
      <c r="B70" s="927"/>
      <c r="C70" s="927"/>
      <c r="D70" s="927"/>
      <c r="E70" s="927"/>
      <c r="F70" s="928"/>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3" t="s">
        <v>26</v>
      </c>
      <c r="B2" s="984"/>
      <c r="C2" s="984"/>
      <c r="D2" s="984"/>
      <c r="E2" s="984"/>
      <c r="F2" s="985"/>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15">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
    <row r="55" spans="1:51" ht="30" customHeight="1" x14ac:dyDescent="0.15">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
    <row r="108" spans="1:51" ht="30" customHeight="1" x14ac:dyDescent="0.15">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
    <row r="161" spans="1:51" ht="30" customHeight="1" x14ac:dyDescent="0.15">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
    <row r="214" spans="1:51" ht="30" customHeight="1" x14ac:dyDescent="0.15">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0" t="s">
        <v>274</v>
      </c>
      <c r="K3" s="991"/>
      <c r="L3" s="991"/>
      <c r="M3" s="991"/>
      <c r="N3" s="991"/>
      <c r="O3" s="991"/>
      <c r="P3" s="430" t="s">
        <v>25</v>
      </c>
      <c r="Q3" s="430"/>
      <c r="R3" s="430"/>
      <c r="S3" s="430"/>
      <c r="T3" s="430"/>
      <c r="U3" s="430"/>
      <c r="V3" s="430"/>
      <c r="W3" s="430"/>
      <c r="X3" s="430"/>
      <c r="Y3" s="865" t="s">
        <v>319</v>
      </c>
      <c r="Z3" s="866"/>
      <c r="AA3" s="866"/>
      <c r="AB3" s="866"/>
      <c r="AC3" s="990" t="s">
        <v>310</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15">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0" t="s">
        <v>274</v>
      </c>
      <c r="K36" s="991"/>
      <c r="L36" s="991"/>
      <c r="M36" s="991"/>
      <c r="N36" s="991"/>
      <c r="O36" s="991"/>
      <c r="P36" s="430" t="s">
        <v>25</v>
      </c>
      <c r="Q36" s="430"/>
      <c r="R36" s="430"/>
      <c r="S36" s="430"/>
      <c r="T36" s="430"/>
      <c r="U36" s="430"/>
      <c r="V36" s="430"/>
      <c r="W36" s="430"/>
      <c r="X36" s="430"/>
      <c r="Y36" s="865" t="s">
        <v>319</v>
      </c>
      <c r="Z36" s="866"/>
      <c r="AA36" s="866"/>
      <c r="AB36" s="866"/>
      <c r="AC36" s="990" t="s">
        <v>310</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15">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0" t="s">
        <v>274</v>
      </c>
      <c r="K69" s="991"/>
      <c r="L69" s="991"/>
      <c r="M69" s="991"/>
      <c r="N69" s="991"/>
      <c r="O69" s="991"/>
      <c r="P69" s="430" t="s">
        <v>25</v>
      </c>
      <c r="Q69" s="430"/>
      <c r="R69" s="430"/>
      <c r="S69" s="430"/>
      <c r="T69" s="430"/>
      <c r="U69" s="430"/>
      <c r="V69" s="430"/>
      <c r="W69" s="430"/>
      <c r="X69" s="430"/>
      <c r="Y69" s="865" t="s">
        <v>319</v>
      </c>
      <c r="Z69" s="866"/>
      <c r="AA69" s="866"/>
      <c r="AB69" s="866"/>
      <c r="AC69" s="990" t="s">
        <v>310</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15">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0" t="s">
        <v>274</v>
      </c>
      <c r="K102" s="991"/>
      <c r="L102" s="991"/>
      <c r="M102" s="991"/>
      <c r="N102" s="991"/>
      <c r="O102" s="991"/>
      <c r="P102" s="430" t="s">
        <v>25</v>
      </c>
      <c r="Q102" s="430"/>
      <c r="R102" s="430"/>
      <c r="S102" s="430"/>
      <c r="T102" s="430"/>
      <c r="U102" s="430"/>
      <c r="V102" s="430"/>
      <c r="W102" s="430"/>
      <c r="X102" s="430"/>
      <c r="Y102" s="865" t="s">
        <v>319</v>
      </c>
      <c r="Z102" s="866"/>
      <c r="AA102" s="866"/>
      <c r="AB102" s="866"/>
      <c r="AC102" s="990" t="s">
        <v>310</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15">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0" t="s">
        <v>274</v>
      </c>
      <c r="K135" s="991"/>
      <c r="L135" s="991"/>
      <c r="M135" s="991"/>
      <c r="N135" s="991"/>
      <c r="O135" s="991"/>
      <c r="P135" s="430" t="s">
        <v>25</v>
      </c>
      <c r="Q135" s="430"/>
      <c r="R135" s="430"/>
      <c r="S135" s="430"/>
      <c r="T135" s="430"/>
      <c r="U135" s="430"/>
      <c r="V135" s="430"/>
      <c r="W135" s="430"/>
      <c r="X135" s="430"/>
      <c r="Y135" s="865" t="s">
        <v>319</v>
      </c>
      <c r="Z135" s="866"/>
      <c r="AA135" s="866"/>
      <c r="AB135" s="866"/>
      <c r="AC135" s="990" t="s">
        <v>310</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15">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0" t="s">
        <v>274</v>
      </c>
      <c r="K168" s="991"/>
      <c r="L168" s="991"/>
      <c r="M168" s="991"/>
      <c r="N168" s="991"/>
      <c r="O168" s="991"/>
      <c r="P168" s="430" t="s">
        <v>25</v>
      </c>
      <c r="Q168" s="430"/>
      <c r="R168" s="430"/>
      <c r="S168" s="430"/>
      <c r="T168" s="430"/>
      <c r="U168" s="430"/>
      <c r="V168" s="430"/>
      <c r="W168" s="430"/>
      <c r="X168" s="430"/>
      <c r="Y168" s="865" t="s">
        <v>319</v>
      </c>
      <c r="Z168" s="866"/>
      <c r="AA168" s="866"/>
      <c r="AB168" s="866"/>
      <c r="AC168" s="990" t="s">
        <v>310</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15">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0" t="s">
        <v>274</v>
      </c>
      <c r="K201" s="991"/>
      <c r="L201" s="991"/>
      <c r="M201" s="991"/>
      <c r="N201" s="991"/>
      <c r="O201" s="991"/>
      <c r="P201" s="430" t="s">
        <v>25</v>
      </c>
      <c r="Q201" s="430"/>
      <c r="R201" s="430"/>
      <c r="S201" s="430"/>
      <c r="T201" s="430"/>
      <c r="U201" s="430"/>
      <c r="V201" s="430"/>
      <c r="W201" s="430"/>
      <c r="X201" s="430"/>
      <c r="Y201" s="865" t="s">
        <v>319</v>
      </c>
      <c r="Z201" s="866"/>
      <c r="AA201" s="866"/>
      <c r="AB201" s="866"/>
      <c r="AC201" s="990" t="s">
        <v>310</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15">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0" t="s">
        <v>274</v>
      </c>
      <c r="K234" s="991"/>
      <c r="L234" s="991"/>
      <c r="M234" s="991"/>
      <c r="N234" s="991"/>
      <c r="O234" s="991"/>
      <c r="P234" s="430" t="s">
        <v>25</v>
      </c>
      <c r="Q234" s="430"/>
      <c r="R234" s="430"/>
      <c r="S234" s="430"/>
      <c r="T234" s="430"/>
      <c r="U234" s="430"/>
      <c r="V234" s="430"/>
      <c r="W234" s="430"/>
      <c r="X234" s="430"/>
      <c r="Y234" s="865" t="s">
        <v>319</v>
      </c>
      <c r="Z234" s="866"/>
      <c r="AA234" s="866"/>
      <c r="AB234" s="866"/>
      <c r="AC234" s="990" t="s">
        <v>310</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15">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0" t="s">
        <v>274</v>
      </c>
      <c r="K267" s="991"/>
      <c r="L267" s="991"/>
      <c r="M267" s="991"/>
      <c r="N267" s="991"/>
      <c r="O267" s="991"/>
      <c r="P267" s="430" t="s">
        <v>25</v>
      </c>
      <c r="Q267" s="430"/>
      <c r="R267" s="430"/>
      <c r="S267" s="430"/>
      <c r="T267" s="430"/>
      <c r="U267" s="430"/>
      <c r="V267" s="430"/>
      <c r="W267" s="430"/>
      <c r="X267" s="430"/>
      <c r="Y267" s="865" t="s">
        <v>319</v>
      </c>
      <c r="Z267" s="866"/>
      <c r="AA267" s="866"/>
      <c r="AB267" s="866"/>
      <c r="AC267" s="990" t="s">
        <v>310</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15">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0" t="s">
        <v>274</v>
      </c>
      <c r="K300" s="991"/>
      <c r="L300" s="991"/>
      <c r="M300" s="991"/>
      <c r="N300" s="991"/>
      <c r="O300" s="991"/>
      <c r="P300" s="430" t="s">
        <v>25</v>
      </c>
      <c r="Q300" s="430"/>
      <c r="R300" s="430"/>
      <c r="S300" s="430"/>
      <c r="T300" s="430"/>
      <c r="U300" s="430"/>
      <c r="V300" s="430"/>
      <c r="W300" s="430"/>
      <c r="X300" s="430"/>
      <c r="Y300" s="865" t="s">
        <v>319</v>
      </c>
      <c r="Z300" s="866"/>
      <c r="AA300" s="866"/>
      <c r="AB300" s="866"/>
      <c r="AC300" s="990" t="s">
        <v>310</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15">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0" t="s">
        <v>274</v>
      </c>
      <c r="K333" s="991"/>
      <c r="L333" s="991"/>
      <c r="M333" s="991"/>
      <c r="N333" s="991"/>
      <c r="O333" s="991"/>
      <c r="P333" s="430" t="s">
        <v>25</v>
      </c>
      <c r="Q333" s="430"/>
      <c r="R333" s="430"/>
      <c r="S333" s="430"/>
      <c r="T333" s="430"/>
      <c r="U333" s="430"/>
      <c r="V333" s="430"/>
      <c r="W333" s="430"/>
      <c r="X333" s="430"/>
      <c r="Y333" s="865" t="s">
        <v>319</v>
      </c>
      <c r="Z333" s="866"/>
      <c r="AA333" s="866"/>
      <c r="AB333" s="866"/>
      <c r="AC333" s="990" t="s">
        <v>310</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15">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0" t="s">
        <v>274</v>
      </c>
      <c r="K366" s="991"/>
      <c r="L366" s="991"/>
      <c r="M366" s="991"/>
      <c r="N366" s="991"/>
      <c r="O366" s="991"/>
      <c r="P366" s="430" t="s">
        <v>25</v>
      </c>
      <c r="Q366" s="430"/>
      <c r="R366" s="430"/>
      <c r="S366" s="430"/>
      <c r="T366" s="430"/>
      <c r="U366" s="430"/>
      <c r="V366" s="430"/>
      <c r="W366" s="430"/>
      <c r="X366" s="430"/>
      <c r="Y366" s="865" t="s">
        <v>319</v>
      </c>
      <c r="Z366" s="866"/>
      <c r="AA366" s="866"/>
      <c r="AB366" s="866"/>
      <c r="AC366" s="990" t="s">
        <v>310</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15">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0" t="s">
        <v>274</v>
      </c>
      <c r="K399" s="991"/>
      <c r="L399" s="991"/>
      <c r="M399" s="991"/>
      <c r="N399" s="991"/>
      <c r="O399" s="991"/>
      <c r="P399" s="430" t="s">
        <v>25</v>
      </c>
      <c r="Q399" s="430"/>
      <c r="R399" s="430"/>
      <c r="S399" s="430"/>
      <c r="T399" s="430"/>
      <c r="U399" s="430"/>
      <c r="V399" s="430"/>
      <c r="W399" s="430"/>
      <c r="X399" s="430"/>
      <c r="Y399" s="865" t="s">
        <v>319</v>
      </c>
      <c r="Z399" s="866"/>
      <c r="AA399" s="866"/>
      <c r="AB399" s="866"/>
      <c r="AC399" s="990" t="s">
        <v>310</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15">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0" t="s">
        <v>274</v>
      </c>
      <c r="K432" s="991"/>
      <c r="L432" s="991"/>
      <c r="M432" s="991"/>
      <c r="N432" s="991"/>
      <c r="O432" s="991"/>
      <c r="P432" s="430" t="s">
        <v>25</v>
      </c>
      <c r="Q432" s="430"/>
      <c r="R432" s="430"/>
      <c r="S432" s="430"/>
      <c r="T432" s="430"/>
      <c r="U432" s="430"/>
      <c r="V432" s="430"/>
      <c r="W432" s="430"/>
      <c r="X432" s="430"/>
      <c r="Y432" s="865" t="s">
        <v>319</v>
      </c>
      <c r="Z432" s="866"/>
      <c r="AA432" s="866"/>
      <c r="AB432" s="866"/>
      <c r="AC432" s="990" t="s">
        <v>310</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15">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0" t="s">
        <v>274</v>
      </c>
      <c r="K465" s="991"/>
      <c r="L465" s="991"/>
      <c r="M465" s="991"/>
      <c r="N465" s="991"/>
      <c r="O465" s="991"/>
      <c r="P465" s="430" t="s">
        <v>25</v>
      </c>
      <c r="Q465" s="430"/>
      <c r="R465" s="430"/>
      <c r="S465" s="430"/>
      <c r="T465" s="430"/>
      <c r="U465" s="430"/>
      <c r="V465" s="430"/>
      <c r="W465" s="430"/>
      <c r="X465" s="430"/>
      <c r="Y465" s="865" t="s">
        <v>319</v>
      </c>
      <c r="Z465" s="866"/>
      <c r="AA465" s="866"/>
      <c r="AB465" s="866"/>
      <c r="AC465" s="990" t="s">
        <v>310</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15">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0" t="s">
        <v>274</v>
      </c>
      <c r="K498" s="991"/>
      <c r="L498" s="991"/>
      <c r="M498" s="991"/>
      <c r="N498" s="991"/>
      <c r="O498" s="991"/>
      <c r="P498" s="430" t="s">
        <v>25</v>
      </c>
      <c r="Q498" s="430"/>
      <c r="R498" s="430"/>
      <c r="S498" s="430"/>
      <c r="T498" s="430"/>
      <c r="U498" s="430"/>
      <c r="V498" s="430"/>
      <c r="W498" s="430"/>
      <c r="X498" s="430"/>
      <c r="Y498" s="865" t="s">
        <v>319</v>
      </c>
      <c r="Z498" s="866"/>
      <c r="AA498" s="866"/>
      <c r="AB498" s="866"/>
      <c r="AC498" s="990" t="s">
        <v>310</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15">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0" t="s">
        <v>274</v>
      </c>
      <c r="K531" s="991"/>
      <c r="L531" s="991"/>
      <c r="M531" s="991"/>
      <c r="N531" s="991"/>
      <c r="O531" s="991"/>
      <c r="P531" s="430" t="s">
        <v>25</v>
      </c>
      <c r="Q531" s="430"/>
      <c r="R531" s="430"/>
      <c r="S531" s="430"/>
      <c r="T531" s="430"/>
      <c r="U531" s="430"/>
      <c r="V531" s="430"/>
      <c r="W531" s="430"/>
      <c r="X531" s="430"/>
      <c r="Y531" s="865" t="s">
        <v>319</v>
      </c>
      <c r="Z531" s="866"/>
      <c r="AA531" s="866"/>
      <c r="AB531" s="866"/>
      <c r="AC531" s="990" t="s">
        <v>310</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15">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0" t="s">
        <v>274</v>
      </c>
      <c r="K564" s="991"/>
      <c r="L564" s="991"/>
      <c r="M564" s="991"/>
      <c r="N564" s="991"/>
      <c r="O564" s="991"/>
      <c r="P564" s="430" t="s">
        <v>25</v>
      </c>
      <c r="Q564" s="430"/>
      <c r="R564" s="430"/>
      <c r="S564" s="430"/>
      <c r="T564" s="430"/>
      <c r="U564" s="430"/>
      <c r="V564" s="430"/>
      <c r="W564" s="430"/>
      <c r="X564" s="430"/>
      <c r="Y564" s="865" t="s">
        <v>319</v>
      </c>
      <c r="Z564" s="866"/>
      <c r="AA564" s="866"/>
      <c r="AB564" s="866"/>
      <c r="AC564" s="990" t="s">
        <v>310</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15">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0" t="s">
        <v>274</v>
      </c>
      <c r="K597" s="991"/>
      <c r="L597" s="991"/>
      <c r="M597" s="991"/>
      <c r="N597" s="991"/>
      <c r="O597" s="991"/>
      <c r="P597" s="430" t="s">
        <v>25</v>
      </c>
      <c r="Q597" s="430"/>
      <c r="R597" s="430"/>
      <c r="S597" s="430"/>
      <c r="T597" s="430"/>
      <c r="U597" s="430"/>
      <c r="V597" s="430"/>
      <c r="W597" s="430"/>
      <c r="X597" s="430"/>
      <c r="Y597" s="865" t="s">
        <v>319</v>
      </c>
      <c r="Z597" s="866"/>
      <c r="AA597" s="866"/>
      <c r="AB597" s="866"/>
      <c r="AC597" s="990" t="s">
        <v>310</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15">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0" t="s">
        <v>274</v>
      </c>
      <c r="K630" s="991"/>
      <c r="L630" s="991"/>
      <c r="M630" s="991"/>
      <c r="N630" s="991"/>
      <c r="O630" s="991"/>
      <c r="P630" s="430" t="s">
        <v>25</v>
      </c>
      <c r="Q630" s="430"/>
      <c r="R630" s="430"/>
      <c r="S630" s="430"/>
      <c r="T630" s="430"/>
      <c r="U630" s="430"/>
      <c r="V630" s="430"/>
      <c r="W630" s="430"/>
      <c r="X630" s="430"/>
      <c r="Y630" s="865" t="s">
        <v>319</v>
      </c>
      <c r="Z630" s="866"/>
      <c r="AA630" s="866"/>
      <c r="AB630" s="866"/>
      <c r="AC630" s="990" t="s">
        <v>310</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15">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0" t="s">
        <v>274</v>
      </c>
      <c r="K663" s="991"/>
      <c r="L663" s="991"/>
      <c r="M663" s="991"/>
      <c r="N663" s="991"/>
      <c r="O663" s="991"/>
      <c r="P663" s="430" t="s">
        <v>25</v>
      </c>
      <c r="Q663" s="430"/>
      <c r="R663" s="430"/>
      <c r="S663" s="430"/>
      <c r="T663" s="430"/>
      <c r="U663" s="430"/>
      <c r="V663" s="430"/>
      <c r="W663" s="430"/>
      <c r="X663" s="430"/>
      <c r="Y663" s="865" t="s">
        <v>319</v>
      </c>
      <c r="Z663" s="866"/>
      <c r="AA663" s="866"/>
      <c r="AB663" s="866"/>
      <c r="AC663" s="990" t="s">
        <v>310</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15">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0" t="s">
        <v>274</v>
      </c>
      <c r="K696" s="991"/>
      <c r="L696" s="991"/>
      <c r="M696" s="991"/>
      <c r="N696" s="991"/>
      <c r="O696" s="991"/>
      <c r="P696" s="430" t="s">
        <v>25</v>
      </c>
      <c r="Q696" s="430"/>
      <c r="R696" s="430"/>
      <c r="S696" s="430"/>
      <c r="T696" s="430"/>
      <c r="U696" s="430"/>
      <c r="V696" s="430"/>
      <c r="W696" s="430"/>
      <c r="X696" s="430"/>
      <c r="Y696" s="865" t="s">
        <v>319</v>
      </c>
      <c r="Z696" s="866"/>
      <c r="AA696" s="866"/>
      <c r="AB696" s="866"/>
      <c r="AC696" s="990" t="s">
        <v>310</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15">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0" t="s">
        <v>274</v>
      </c>
      <c r="K729" s="991"/>
      <c r="L729" s="991"/>
      <c r="M729" s="991"/>
      <c r="N729" s="991"/>
      <c r="O729" s="991"/>
      <c r="P729" s="430" t="s">
        <v>25</v>
      </c>
      <c r="Q729" s="430"/>
      <c r="R729" s="430"/>
      <c r="S729" s="430"/>
      <c r="T729" s="430"/>
      <c r="U729" s="430"/>
      <c r="V729" s="430"/>
      <c r="W729" s="430"/>
      <c r="X729" s="430"/>
      <c r="Y729" s="865" t="s">
        <v>319</v>
      </c>
      <c r="Z729" s="866"/>
      <c r="AA729" s="866"/>
      <c r="AB729" s="866"/>
      <c r="AC729" s="990" t="s">
        <v>310</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15">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0" t="s">
        <v>274</v>
      </c>
      <c r="K762" s="991"/>
      <c r="L762" s="991"/>
      <c r="M762" s="991"/>
      <c r="N762" s="991"/>
      <c r="O762" s="991"/>
      <c r="P762" s="430" t="s">
        <v>25</v>
      </c>
      <c r="Q762" s="430"/>
      <c r="R762" s="430"/>
      <c r="S762" s="430"/>
      <c r="T762" s="430"/>
      <c r="U762" s="430"/>
      <c r="V762" s="430"/>
      <c r="W762" s="430"/>
      <c r="X762" s="430"/>
      <c r="Y762" s="865" t="s">
        <v>319</v>
      </c>
      <c r="Z762" s="866"/>
      <c r="AA762" s="866"/>
      <c r="AB762" s="866"/>
      <c r="AC762" s="990" t="s">
        <v>310</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15">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0" t="s">
        <v>274</v>
      </c>
      <c r="K795" s="991"/>
      <c r="L795" s="991"/>
      <c r="M795" s="991"/>
      <c r="N795" s="991"/>
      <c r="O795" s="991"/>
      <c r="P795" s="430" t="s">
        <v>25</v>
      </c>
      <c r="Q795" s="430"/>
      <c r="R795" s="430"/>
      <c r="S795" s="430"/>
      <c r="T795" s="430"/>
      <c r="U795" s="430"/>
      <c r="V795" s="430"/>
      <c r="W795" s="430"/>
      <c r="X795" s="430"/>
      <c r="Y795" s="865" t="s">
        <v>319</v>
      </c>
      <c r="Z795" s="866"/>
      <c r="AA795" s="866"/>
      <c r="AB795" s="866"/>
      <c r="AC795" s="990" t="s">
        <v>310</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15">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0" t="s">
        <v>274</v>
      </c>
      <c r="K828" s="991"/>
      <c r="L828" s="991"/>
      <c r="M828" s="991"/>
      <c r="N828" s="991"/>
      <c r="O828" s="991"/>
      <c r="P828" s="430" t="s">
        <v>25</v>
      </c>
      <c r="Q828" s="430"/>
      <c r="R828" s="430"/>
      <c r="S828" s="430"/>
      <c r="T828" s="430"/>
      <c r="U828" s="430"/>
      <c r="V828" s="430"/>
      <c r="W828" s="430"/>
      <c r="X828" s="430"/>
      <c r="Y828" s="865" t="s">
        <v>319</v>
      </c>
      <c r="Z828" s="866"/>
      <c r="AA828" s="866"/>
      <c r="AB828" s="866"/>
      <c r="AC828" s="990" t="s">
        <v>310</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15">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0" t="s">
        <v>274</v>
      </c>
      <c r="K861" s="991"/>
      <c r="L861" s="991"/>
      <c r="M861" s="991"/>
      <c r="N861" s="991"/>
      <c r="O861" s="991"/>
      <c r="P861" s="430" t="s">
        <v>25</v>
      </c>
      <c r="Q861" s="430"/>
      <c r="R861" s="430"/>
      <c r="S861" s="430"/>
      <c r="T861" s="430"/>
      <c r="U861" s="430"/>
      <c r="V861" s="430"/>
      <c r="W861" s="430"/>
      <c r="X861" s="430"/>
      <c r="Y861" s="865" t="s">
        <v>319</v>
      </c>
      <c r="Z861" s="866"/>
      <c r="AA861" s="866"/>
      <c r="AB861" s="866"/>
      <c r="AC861" s="990" t="s">
        <v>310</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15">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0" t="s">
        <v>274</v>
      </c>
      <c r="K894" s="991"/>
      <c r="L894" s="991"/>
      <c r="M894" s="991"/>
      <c r="N894" s="991"/>
      <c r="O894" s="991"/>
      <c r="P894" s="430" t="s">
        <v>25</v>
      </c>
      <c r="Q894" s="430"/>
      <c r="R894" s="430"/>
      <c r="S894" s="430"/>
      <c r="T894" s="430"/>
      <c r="U894" s="430"/>
      <c r="V894" s="430"/>
      <c r="W894" s="430"/>
      <c r="X894" s="430"/>
      <c r="Y894" s="865" t="s">
        <v>319</v>
      </c>
      <c r="Z894" s="866"/>
      <c r="AA894" s="866"/>
      <c r="AB894" s="866"/>
      <c r="AC894" s="990" t="s">
        <v>310</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15">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0" t="s">
        <v>274</v>
      </c>
      <c r="K927" s="991"/>
      <c r="L927" s="991"/>
      <c r="M927" s="991"/>
      <c r="N927" s="991"/>
      <c r="O927" s="991"/>
      <c r="P927" s="430" t="s">
        <v>25</v>
      </c>
      <c r="Q927" s="430"/>
      <c r="R927" s="430"/>
      <c r="S927" s="430"/>
      <c r="T927" s="430"/>
      <c r="U927" s="430"/>
      <c r="V927" s="430"/>
      <c r="W927" s="430"/>
      <c r="X927" s="430"/>
      <c r="Y927" s="865" t="s">
        <v>319</v>
      </c>
      <c r="Z927" s="866"/>
      <c r="AA927" s="866"/>
      <c r="AB927" s="866"/>
      <c r="AC927" s="990" t="s">
        <v>310</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15">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0" t="s">
        <v>274</v>
      </c>
      <c r="K960" s="991"/>
      <c r="L960" s="991"/>
      <c r="M960" s="991"/>
      <c r="N960" s="991"/>
      <c r="O960" s="991"/>
      <c r="P960" s="430" t="s">
        <v>25</v>
      </c>
      <c r="Q960" s="430"/>
      <c r="R960" s="430"/>
      <c r="S960" s="430"/>
      <c r="T960" s="430"/>
      <c r="U960" s="430"/>
      <c r="V960" s="430"/>
      <c r="W960" s="430"/>
      <c r="X960" s="430"/>
      <c r="Y960" s="865" t="s">
        <v>319</v>
      </c>
      <c r="Z960" s="866"/>
      <c r="AA960" s="866"/>
      <c r="AB960" s="866"/>
      <c r="AC960" s="990" t="s">
        <v>310</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15">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0" t="s">
        <v>274</v>
      </c>
      <c r="K993" s="991"/>
      <c r="L993" s="991"/>
      <c r="M993" s="991"/>
      <c r="N993" s="991"/>
      <c r="O993" s="991"/>
      <c r="P993" s="430" t="s">
        <v>25</v>
      </c>
      <c r="Q993" s="430"/>
      <c r="R993" s="430"/>
      <c r="S993" s="430"/>
      <c r="T993" s="430"/>
      <c r="U993" s="430"/>
      <c r="V993" s="430"/>
      <c r="W993" s="430"/>
      <c r="X993" s="430"/>
      <c r="Y993" s="865" t="s">
        <v>319</v>
      </c>
      <c r="Z993" s="866"/>
      <c r="AA993" s="866"/>
      <c r="AB993" s="866"/>
      <c r="AC993" s="990" t="s">
        <v>310</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15">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0" t="s">
        <v>274</v>
      </c>
      <c r="K1026" s="991"/>
      <c r="L1026" s="991"/>
      <c r="M1026" s="991"/>
      <c r="N1026" s="991"/>
      <c r="O1026" s="991"/>
      <c r="P1026" s="430" t="s">
        <v>25</v>
      </c>
      <c r="Q1026" s="430"/>
      <c r="R1026" s="430"/>
      <c r="S1026" s="430"/>
      <c r="T1026" s="430"/>
      <c r="U1026" s="430"/>
      <c r="V1026" s="430"/>
      <c r="W1026" s="430"/>
      <c r="X1026" s="430"/>
      <c r="Y1026" s="865" t="s">
        <v>319</v>
      </c>
      <c r="Z1026" s="866"/>
      <c r="AA1026" s="866"/>
      <c r="AB1026" s="866"/>
      <c r="AC1026" s="990" t="s">
        <v>310</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15">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0" t="s">
        <v>274</v>
      </c>
      <c r="K1059" s="991"/>
      <c r="L1059" s="991"/>
      <c r="M1059" s="991"/>
      <c r="N1059" s="991"/>
      <c r="O1059" s="991"/>
      <c r="P1059" s="430" t="s">
        <v>25</v>
      </c>
      <c r="Q1059" s="430"/>
      <c r="R1059" s="430"/>
      <c r="S1059" s="430"/>
      <c r="T1059" s="430"/>
      <c r="U1059" s="430"/>
      <c r="V1059" s="430"/>
      <c r="W1059" s="430"/>
      <c r="X1059" s="430"/>
      <c r="Y1059" s="865" t="s">
        <v>319</v>
      </c>
      <c r="Z1059" s="866"/>
      <c r="AA1059" s="866"/>
      <c r="AB1059" s="866"/>
      <c r="AC1059" s="990" t="s">
        <v>310</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15">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0" t="s">
        <v>274</v>
      </c>
      <c r="K1092" s="991"/>
      <c r="L1092" s="991"/>
      <c r="M1092" s="991"/>
      <c r="N1092" s="991"/>
      <c r="O1092" s="991"/>
      <c r="P1092" s="430" t="s">
        <v>25</v>
      </c>
      <c r="Q1092" s="430"/>
      <c r="R1092" s="430"/>
      <c r="S1092" s="430"/>
      <c r="T1092" s="430"/>
      <c r="U1092" s="430"/>
      <c r="V1092" s="430"/>
      <c r="W1092" s="430"/>
      <c r="X1092" s="430"/>
      <c r="Y1092" s="865" t="s">
        <v>319</v>
      </c>
      <c r="Z1092" s="866"/>
      <c r="AA1092" s="866"/>
      <c r="AB1092" s="866"/>
      <c r="AC1092" s="990" t="s">
        <v>310</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15">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0" t="s">
        <v>274</v>
      </c>
      <c r="K1125" s="991"/>
      <c r="L1125" s="991"/>
      <c r="M1125" s="991"/>
      <c r="N1125" s="991"/>
      <c r="O1125" s="991"/>
      <c r="P1125" s="430" t="s">
        <v>25</v>
      </c>
      <c r="Q1125" s="430"/>
      <c r="R1125" s="430"/>
      <c r="S1125" s="430"/>
      <c r="T1125" s="430"/>
      <c r="U1125" s="430"/>
      <c r="V1125" s="430"/>
      <c r="W1125" s="430"/>
      <c r="X1125" s="430"/>
      <c r="Y1125" s="865" t="s">
        <v>319</v>
      </c>
      <c r="Z1125" s="866"/>
      <c r="AA1125" s="866"/>
      <c r="AB1125" s="866"/>
      <c r="AC1125" s="990" t="s">
        <v>310</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15">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0" t="s">
        <v>274</v>
      </c>
      <c r="K1158" s="991"/>
      <c r="L1158" s="991"/>
      <c r="M1158" s="991"/>
      <c r="N1158" s="991"/>
      <c r="O1158" s="991"/>
      <c r="P1158" s="430" t="s">
        <v>25</v>
      </c>
      <c r="Q1158" s="430"/>
      <c r="R1158" s="430"/>
      <c r="S1158" s="430"/>
      <c r="T1158" s="430"/>
      <c r="U1158" s="430"/>
      <c r="V1158" s="430"/>
      <c r="W1158" s="430"/>
      <c r="X1158" s="430"/>
      <c r="Y1158" s="865" t="s">
        <v>319</v>
      </c>
      <c r="Z1158" s="866"/>
      <c r="AA1158" s="866"/>
      <c r="AB1158" s="866"/>
      <c r="AC1158" s="990" t="s">
        <v>310</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15">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0" t="s">
        <v>274</v>
      </c>
      <c r="K1191" s="991"/>
      <c r="L1191" s="991"/>
      <c r="M1191" s="991"/>
      <c r="N1191" s="991"/>
      <c r="O1191" s="991"/>
      <c r="P1191" s="430" t="s">
        <v>25</v>
      </c>
      <c r="Q1191" s="430"/>
      <c r="R1191" s="430"/>
      <c r="S1191" s="430"/>
      <c r="T1191" s="430"/>
      <c r="U1191" s="430"/>
      <c r="V1191" s="430"/>
      <c r="W1191" s="430"/>
      <c r="X1191" s="430"/>
      <c r="Y1191" s="865" t="s">
        <v>319</v>
      </c>
      <c r="Z1191" s="866"/>
      <c r="AA1191" s="866"/>
      <c r="AB1191" s="866"/>
      <c r="AC1191" s="990" t="s">
        <v>310</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15">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0" t="s">
        <v>274</v>
      </c>
      <c r="K1224" s="991"/>
      <c r="L1224" s="991"/>
      <c r="M1224" s="991"/>
      <c r="N1224" s="991"/>
      <c r="O1224" s="991"/>
      <c r="P1224" s="430" t="s">
        <v>25</v>
      </c>
      <c r="Q1224" s="430"/>
      <c r="R1224" s="430"/>
      <c r="S1224" s="430"/>
      <c r="T1224" s="430"/>
      <c r="U1224" s="430"/>
      <c r="V1224" s="430"/>
      <c r="W1224" s="430"/>
      <c r="X1224" s="430"/>
      <c r="Y1224" s="865" t="s">
        <v>319</v>
      </c>
      <c r="Z1224" s="866"/>
      <c r="AA1224" s="866"/>
      <c r="AB1224" s="866"/>
      <c r="AC1224" s="990" t="s">
        <v>310</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15">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0" t="s">
        <v>274</v>
      </c>
      <c r="K1257" s="991"/>
      <c r="L1257" s="991"/>
      <c r="M1257" s="991"/>
      <c r="N1257" s="991"/>
      <c r="O1257" s="991"/>
      <c r="P1257" s="430" t="s">
        <v>25</v>
      </c>
      <c r="Q1257" s="430"/>
      <c r="R1257" s="430"/>
      <c r="S1257" s="430"/>
      <c r="T1257" s="430"/>
      <c r="U1257" s="430"/>
      <c r="V1257" s="430"/>
      <c r="W1257" s="430"/>
      <c r="X1257" s="430"/>
      <c r="Y1257" s="865" t="s">
        <v>319</v>
      </c>
      <c r="Z1257" s="866"/>
      <c r="AA1257" s="866"/>
      <c r="AB1257" s="866"/>
      <c r="AC1257" s="990" t="s">
        <v>310</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15">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0" t="s">
        <v>274</v>
      </c>
      <c r="K1290" s="991"/>
      <c r="L1290" s="991"/>
      <c r="M1290" s="991"/>
      <c r="N1290" s="991"/>
      <c r="O1290" s="991"/>
      <c r="P1290" s="430" t="s">
        <v>25</v>
      </c>
      <c r="Q1290" s="430"/>
      <c r="R1290" s="430"/>
      <c r="S1290" s="430"/>
      <c r="T1290" s="430"/>
      <c r="U1290" s="430"/>
      <c r="V1290" s="430"/>
      <c r="W1290" s="430"/>
      <c r="X1290" s="430"/>
      <c r="Y1290" s="865" t="s">
        <v>319</v>
      </c>
      <c r="Z1290" s="866"/>
      <c r="AA1290" s="866"/>
      <c r="AB1290" s="866"/>
      <c r="AC1290" s="990" t="s">
        <v>310</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15">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A1208331</cp:lastModifiedBy>
  <cp:lastPrinted>2022-07-20T10:40:35Z</cp:lastPrinted>
  <dcterms:created xsi:type="dcterms:W3CDTF">2012-03-13T00:50:25Z</dcterms:created>
  <dcterms:modified xsi:type="dcterms:W3CDTF">2022-09-06T07:03:30Z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