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BAFDFB1C-7AB4-48BF-BD64-D8023887DAB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1" i="11" l="1"/>
  <c r="AY338" i="11"/>
  <c r="AY340" i="1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4" i="11"/>
  <c r="AY203" i="11"/>
  <c r="AY202"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4" i="11"/>
  <c r="AY153" i="11"/>
  <c r="AY146" i="11"/>
  <c r="AY150" i="11" s="1"/>
  <c r="AY127" i="11"/>
  <c r="AY131" i="11" s="1"/>
  <c r="AY122" i="11"/>
  <c r="AY126" i="11" s="1"/>
  <c r="AY112" i="11"/>
  <c r="AY117" i="11" s="1"/>
  <c r="AY99" i="11"/>
  <c r="AY101" i="11" s="1"/>
  <c r="AY98" i="11"/>
  <c r="AY102" i="11"/>
  <c r="AY104" i="11" s="1"/>
  <c r="AY172" i="11" l="1"/>
  <c r="AY210" i="11"/>
  <c r="AY207" i="11"/>
  <c r="AY114" i="11"/>
  <c r="AY118" i="11"/>
  <c r="AY155" i="11"/>
  <c r="AY119" i="11"/>
  <c r="AY211" i="11"/>
  <c r="AY212" i="11"/>
  <c r="AY100" i="11"/>
  <c r="AY152" i="11"/>
  <c r="AY175" i="11"/>
  <c r="AY213" i="11"/>
  <c r="AY179" i="11"/>
  <c r="AY205" i="11"/>
  <c r="AY206"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81" i="11"/>
  <c r="AY55" i="11"/>
  <c r="AY80" i="11"/>
  <c r="AY82" i="11"/>
  <c r="AY83" i="11"/>
  <c r="AY84" i="11"/>
  <c r="AY63" i="11"/>
  <c r="AY96"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<sst xmlns="http://schemas.openxmlformats.org/spreadsheetml/2006/main" count="2084" uniqueCount="756">
  <si>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</si>
  <si>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</si>
  <si>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</si>
  <si>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</si>
  <si>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</si>
  <si>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</si>
  <si>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</si>
  <si>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</si>
  <si>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</si>
  <si>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</si>
  <si>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</si>
  <si>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</si>
  <si>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</si>
  <si>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</si>
  <si>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</si>
  <si>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</si>
  <si>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</si>
  <si>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</si>
  <si>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</si>
  <si>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</si>
  <si>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</si>
  <si>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</si>
  <si>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</si>
  <si>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</si>
  <si>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</si>
  <si>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</si>
  <si>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</si>
  <si>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</si>
  <si>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</si>
  <si>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</si>
  <si>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</si>
  <si>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</si>
  <si>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</si>
  <si>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</si>
  <si>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</si>
  <si>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</si>
  <si>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</si>
  <si>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</si>
  <si>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</si>
  <si>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</si>
  <si>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</si>
  <si>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</si>
  <si>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</si>
  <si>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</si>
  <si>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</si>
  <si>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</si>
  <si>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</si>
  <si>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</si>
  <si>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</si>
  <si>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</si>
  <si>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</si>
  <si>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</si>
  <si>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</si>
  <si>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</si>
  <si>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</si>
  <si>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</si>
  <si>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</si>
  <si>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</si>
  <si>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</si>
  <si>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</si>
  <si>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</si>
  <si>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</si>
  <si>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</si>
  <si>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</si>
  <si>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</si>
  <si>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</si>
  <si>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</si>
  <si>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</si>
  <si>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</si>
  <si>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</si>
  <si>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</si>
  <si>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</si>
  <si>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</si>
  <si>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</si>
  <si>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</si>
  <si>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</si>
  <si>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</si>
  <si>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</si>
  <si>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</si>
  <si>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</si>
  <si>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</si>
  <si>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</si>
  <si>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</si>
  <si>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</si>
  <si>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</si>
  <si>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</si>
  <si>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</si>
  <si>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</si>
  <si>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</si>
  <si>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</si>
  <si>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</si>
  <si>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</si>
  <si>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</si>
  <si>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</si>
  <si>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</si>
  <si>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</si>
  <si>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</si>
  <si>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</si>
  <si>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</si>
  <si>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</si>
  <si>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</si>
  <si>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</si>
  <si>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</si>
  <si>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</si>
  <si>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</si>
  <si>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</si>
  <si>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</si>
  <si>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</si>
  <si>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</si>
  <si>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</si>
  <si>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</si>
  <si>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</si>
  <si>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</si>
  <si>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</si>
  <si>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</si>
  <si>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</si>
  <si>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</si>
  <si>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</si>
  <si>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</si>
  <si>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</si>
  <si>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</si>
  <si>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</si>
  <si>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</si>
  <si>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</si>
  <si>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</si>
  <si>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</si>
  <si>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</si>
  <si>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</si>
  <si>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</si>
  <si>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</si>
  <si>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</si>
  <si>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</si>
  <si>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</si>
  <si>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</si>
  <si>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</si>
  <si>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</si>
  <si>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</si>
  <si>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</si>
  <si>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</si>
  <si>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</si>
  <si>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</si>
  <si>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</si>
  <si>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</si>
  <si>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</si>
  <si>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</si>
  <si>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</si>
  <si>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</si>
  <si>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</si>
  <si>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</si>
  <si>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</si>
  <si>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</si>
  <si>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</si>
  <si>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</si>
  <si>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</si>
  <si>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</si>
  <si>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</si>
  <si>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</si>
  <si>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</si>
  <si>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</si>
  <si>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</si>
  <si>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</si>
  <si>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</si>
  <si>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</si>
  <si>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</si>
  <si>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</si>
  <si>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</si>
  <si>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</si>
  <si>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</si>
  <si>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</si>
  <si>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</si>
  <si>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</si>
  <si>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</si>
  <si>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</si>
  <si>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</si>
  <si>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</si>
  <si>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</si>
  <si>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</si>
  <si>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</si>
  <si>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</si>
  <si>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</si>
  <si>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</si>
  <si>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</si>
  <si>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</si>
  <si>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</si>
  <si>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</si>
  <si>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</si>
  <si>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</si>
  <si>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</si>
  <si>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</si>
  <si>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</si>
  <si>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</si>
  <si>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</si>
  <si>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</si>
  <si>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</si>
  <si>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</si>
  <si>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</si>
  <si>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</si>
  <si>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</si>
  <si>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</si>
  <si>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</si>
  <si>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</si>
  <si>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</si>
  <si>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</si>
  <si>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</si>
  <si>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</si>
  <si>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</si>
  <si>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</si>
  <si>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</si>
  <si>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</si>
  <si>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</si>
  <si>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</si>
  <si>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</si>
  <si>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</si>
  <si>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</si>
  <si>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</si>
  <si>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</si>
  <si>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</si>
  <si>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</si>
  <si>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</si>
  <si>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</si>
  <si>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</si>
  <si>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</si>
  <si>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</si>
  <si>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</si>
  <si>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</si>
  <si>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</si>
  <si>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</si>
  <si>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</si>
  <si>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</si>
  <si>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</si>
  <si>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</si>
  <si>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</si>
  <si>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</si>
  <si>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</si>
  <si>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</si>
  <si>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</si>
  <si>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</si>
  <si>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</si>
  <si>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</si>
  <si>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</si>
  <si>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</si>
  <si>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</si>
  <si>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</si>
  <si>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</si>
  <si>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</si>
  <si>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</si>
  <si>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</si>
  <si>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</si>
  <si>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</si>
  <si>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</si>
  <si>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</si>
  <si>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</si>
  <si>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</si>
  <si>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</si>
  <si>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</si>
  <si>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</si>
  <si>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</si>
  <si>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</si>
  <si>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</si>
  <si>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</si>
  <si>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</si>
  <si>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</si>
  <si>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</si>
  <si>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</si>
  <si>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</si>
  <si>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</si>
  <si>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</si>
  <si>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</si>
  <si>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</si>
  <si>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</si>
  <si>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</si>
  <si>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</si>
  <si>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</si>
  <si>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</si>
  <si>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</si>
  <si>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</si>
  <si>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</si>
  <si>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</si>
  <si>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</si>
  <si>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</si>
  <si>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</si>
  <si>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</si>
  <si>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</si>
  <si>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</si>
  <si>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</si>
  <si>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</si>
  <si>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</si>
  <si>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</si>
  <si>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</si>
  <si>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</si>
  <si>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</si>
  <si>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</si>
  <si>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</si>
  <si>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</si>
  <si>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</si>
  <si>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</si>
  <si>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</si>
  <si>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</si>
  <si>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</si>
  <si>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</si>
  <si>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</si>
  <si>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</si>
  <si>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</si>
  <si>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</si>
  <si>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</si>
  <si>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</si>
  <si>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</si>
  <si>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</si>
  <si>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</si>
  <si>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</si>
  <si>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</si>
  <si>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</si>
  <si>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</si>
  <si>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</si>
  <si>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</si>
  <si>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</si>
  <si>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</si>
  <si>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</si>
  <si>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</si>
  <si>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</si>
  <si>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</si>
  <si>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</si>
  <si>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</si>
  <si>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</si>
  <si>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</si>
  <si>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</si>
  <si>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</si>
  <si>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</si>
  <si>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</si>
  <si>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</si>
  <si>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</si>
  <si>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</si>
  <si>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</si>
  <si>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</si>
  <si>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</si>
  <si>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</si>
  <si>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</si>
  <si>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</si>
  <si>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</si>
  <si>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</si>
  <si>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</si>
  <si>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</si>
  <si>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</si>
  <si>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</si>
  <si>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</si>
  <si>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</si>
  <si>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</si>
  <si>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</si>
  <si>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</si>
  <si>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</si>
  <si>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</si>
  <si>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</si>
  <si>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</si>
  <si>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</si>
  <si>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</si>
  <si>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</si>
  <si>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</si>
  <si>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</si>
  <si>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</si>
  <si>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</si>
  <si>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</si>
  <si>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</si>
  <si>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</si>
  <si>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</si>
  <si>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</si>
  <si>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</si>
  <si>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</si>
  <si>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</si>
  <si>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</si>
  <si>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</si>
  <si>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</si>
  <si>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</si>
  <si>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</si>
  <si>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</si>
  <si>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</si>
  <si>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</si>
  <si>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</si>
  <si>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</si>
  <si>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</si>
  <si>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</si>
  <si>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</si>
  <si>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</si>
  <si>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</si>
  <si>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</si>
  <si>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</si>
  <si>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</si>
  <si>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</si>
  <si>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</si>
  <si>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</si>
  <si>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</si>
  <si>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</si>
  <si>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</si>
  <si>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</si>
  <si>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</si>
  <si>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</si>
  <si>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</si>
  <si>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</si>
  <si>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</si>
  <si>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</si>
  <si>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</si>
  <si>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</si>
  <si>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</si>
  <si>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</si>
  <si>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</si>
  <si>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</si>
  <si>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</si>
  <si>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</si>
  <si>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</si>
  <si>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</si>
  <si>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</si>
  <si>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</si>
  <si>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</si>
  <si>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</si>
  <si>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</si>
  <si>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</si>
  <si>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</si>
  <si>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</si>
  <si>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</si>
  <si>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</si>
  <si>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</si>
  <si>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</si>
  <si>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</si>
  <si>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</si>
  <si>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</si>
  <si>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</si>
  <si>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</si>
  <si>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</si>
  <si>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</si>
  <si>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</si>
  <si>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</si>
  <si>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</si>
  <si>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</si>
  <si>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</si>
  <si>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</si>
  <si>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</si>
  <si>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</si>
  <si>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</si>
  <si>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</si>
  <si>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</si>
  <si>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</si>
  <si>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</si>
  <si>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</si>
  <si>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</si>
  <si>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</si>
  <si>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</si>
  <si>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</si>
  <si>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</si>
  <si>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</si>
  <si>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</si>
  <si>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</si>
  <si>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</si>
  <si>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</si>
  <si>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</si>
  <si>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</si>
  <si>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</si>
  <si>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</si>
  <si>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</si>
  <si>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</si>
  <si>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</si>
  <si>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</si>
  <si>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</si>
  <si>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</si>
  <si>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</si>
  <si>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</si>
  <si>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</si>
  <si>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</si>
  <si>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</si>
  <si>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</si>
  <si>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</si>
  <si>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</si>
  <si>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</si>
  <si>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</si>
  <si>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</si>
  <si>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</si>
  <si>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</si>
  <si>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</si>
  <si>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</si>
  <si>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</si>
  <si>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</si>
  <si>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</si>
  <si>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</si>
  <si>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</si>
  <si>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</si>
  <si>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</si>
  <si>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</si>
  <si>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</si>
  <si>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</si>
  <si>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</si>
  <si>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</si>
  <si>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</si>
  <si>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</si>
  <si>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</si>
  <si>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</si>
  <si>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</si>
  <si>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</si>
  <si>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</si>
  <si>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</si>
  <si>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</si>
  <si>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</si>
  <si>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</si>
  <si>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</si>
  <si>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</si>
  <si>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</si>
  <si>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</si>
  <si>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</si>
  <si>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</si>
  <si>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</si>
  <si>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</si>
  <si>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</si>
  <si>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</si>
  <si>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</si>
  <si>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</si>
  <si>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</si>
  <si>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</si>
  <si>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</si>
  <si>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</si>
  <si>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</si>
  <si>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</si>
  <si>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</si>
  <si>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</si>
  <si>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</si>
  <si>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</si>
  <si>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</si>
  <si>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</si>
  <si>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</si>
  <si>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</si>
  <si>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</si>
  <si>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</si>
  <si>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</si>
  <si>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</si>
  <si>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</si>
  <si>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</si>
  <si>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</si>
  <si>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</si>
  <si>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</si>
  <si>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</si>
  <si>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</si>
  <si>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</si>
  <si>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</si>
  <si>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</si>
  <si>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</si>
  <si>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</si>
  <si>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</si>
  <si>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</si>
  <si>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</si>
  <si>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</si>
  <si>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</si>
  <si>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</si>
  <si>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</si>
  <si>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</si>
  <si>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</si>
  <si>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</si>
  <si>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</si>
  <si>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</si>
  <si>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</si>
  <si>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</si>
  <si>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</si>
  <si>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</si>
  <si>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</si>
  <si>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</si>
  <si>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</si>
  <si>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</si>
  <si>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</si>
  <si>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</si>
  <si>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</si>
  <si>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</si>
  <si>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</si>
  <si>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</si>
  <si>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</si>
  <si>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</si>
  <si>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</si>
  <si>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</si>
  <si>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</si>
  <si>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</si>
  <si>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</si>
  <si>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</si>
  <si>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</si>
  <si>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</si>
  <si>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</si>
  <si>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</si>
  <si>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</si>
  <si>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</si>
  <si>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</si>
  <si>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</si>
  <si>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</si>
  <si>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</si>
  <si>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</si>
  <si>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</si>
  <si>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</si>
  <si>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</si>
  <si>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</si>
  <si>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</si>
  <si>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</si>
  <si>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</si>
  <si>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</si>
  <si>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</si>
  <si>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</si>
  <si>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</si>
  <si>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</si>
  <si>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</si>
  <si>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</si>
  <si>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</si>
  <si>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</si>
  <si>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</si>
  <si>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</si>
  <si>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</si>
  <si>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</si>
  <si>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</si>
  <si>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</si>
  <si>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</si>
  <si>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</si>
  <si>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</si>
  <si>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</si>
  <si>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</si>
  <si>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</si>
  <si>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</si>
  <si>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</si>
  <si>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</si>
  <si>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</si>
  <si>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</si>
  <si>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</si>
  <si>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</si>
  <si>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</si>
  <si>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</si>
  <si>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</si>
  <si>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</si>
  <si>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</si>
  <si>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</si>
  <si>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</si>
  <si>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</si>
  <si>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</si>
  <si>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</si>
  <si>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</si>
  <si>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</si>
  <si>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</si>
  <si>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</si>
  <si>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</si>
  <si>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</si>
  <si>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</si>
  <si>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</si>
  <si>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</si>
  <si>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</si>
  <si>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</si>
  <si>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</si>
  <si>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</si>
  <si>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</si>
  <si>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</si>
  <si>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</si>
  <si>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</si>
  <si>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</si>
  <si>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</si>
  <si>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</si>
  <si>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</si>
  <si>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</si>
  <si>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</si>
  <si>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</si>
  <si>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</si>
  <si>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</si>
  <si>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</si>
  <si>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</si>
  <si>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</si>
  <si>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</si>
  <si>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</si>
  <si>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</si>
  <si>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</si>
  <si>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</si>
  <si>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</si>
  <si>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</si>
  <si>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</si>
  <si>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</si>
  <si>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</si>
  <si>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</si>
  <si>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</si>
  <si>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</si>
  <si>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</si>
  <si>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</si>
  <si>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</si>
  <si>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</si>
  <si>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</si>
  <si>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</si>
  <si>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</si>
  <si>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</si>
  <si>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</si>
  <si>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</si>
  <si>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</si>
  <si>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</si>
  <si>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</si>
  <si>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</si>
  <si>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</si>
  <si>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</si>
  <si>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</si>
  <si>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</si>
  <si>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</si>
  <si>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</si>
  <si>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令和3年度</t>
  </si>
  <si>
    <t>-</t>
  </si>
  <si>
    <t>試作品費</t>
  </si>
  <si>
    <t>件</t>
  </si>
  <si>
    <t>X/Y</t>
    <phoneticPr fontId="5"/>
  </si>
  <si>
    <t>／　</t>
    <phoneticPr fontId="5"/>
  </si>
  <si>
    <t>○</t>
  </si>
  <si>
    <t>-</t>
    <phoneticPr fontId="5"/>
  </si>
  <si>
    <t>-</t>
    <phoneticPr fontId="5"/>
  </si>
  <si>
    <t>令和10年度</t>
    <phoneticPr fontId="5"/>
  </si>
  <si>
    <t>当該事業は、12式地対艦誘導弾能力向上型の試作を実施するとともに、各種試験を実施して機能・性能を確認する。</t>
    <phoneticPr fontId="5"/>
  </si>
  <si>
    <t>自衛隊員の安全を確保しつつ、我が国への攻撃を効果的に阻止する必要があることから、島嶼部を含む我が国への侵攻を試みる艦艇等に対して、脅威圏の外からの対処を行うためのスタンド・オフ防衛能力の強化のため、多様なプラットフォームからの運用を前提とした12式地対艦誘導弾能力向上型の開発を行う。</t>
    <phoneticPr fontId="5"/>
  </si>
  <si>
    <t>１２式地対艦誘導弾能力向上型（その１）（１）</t>
    <phoneticPr fontId="5"/>
  </si>
  <si>
    <t>１２式地対艦誘導弾能力向上型（その１）（２）</t>
    <phoneticPr fontId="5"/>
  </si>
  <si>
    <t>12式地対艦誘導弾能力向上型の試作を実施する。</t>
    <phoneticPr fontId="5"/>
  </si>
  <si>
    <t>Ⅰ-１ 我が国自身の防衛体制の強化（領域横断作戦に必要な能力の強化における優先事項）
Ⅰ-２ 我が国自身の防衛体制の強化（防衛力の中心的な構成要素の強化における優先事項）</t>
    <rPh sb="61" eb="64">
      <t>ボウエイリョク</t>
    </rPh>
    <rPh sb="65" eb="68">
      <t>チュウシンテキ</t>
    </rPh>
    <rPh sb="69" eb="71">
      <t>コウセイ</t>
    </rPh>
    <rPh sb="71" eb="73">
      <t>ヨウソ</t>
    </rPh>
    <rPh sb="74" eb="76">
      <t>キョウカ</t>
    </rPh>
    <rPh sb="80" eb="82">
      <t>ユウセン</t>
    </rPh>
    <rPh sb="82" eb="84">
      <t>ジコウ</t>
    </rPh>
    <phoneticPr fontId="5"/>
  </si>
  <si>
    <t>Ⅰ-１-(２)従来の領域における能力の強化
Ⅰ-２-(２)装備体系の見直し
Ⅰ-２-(４)装備調達の最適化</t>
    <rPh sb="45" eb="47">
      <t>ソウビ</t>
    </rPh>
    <rPh sb="47" eb="49">
      <t>チョウタツ</t>
    </rPh>
    <rPh sb="50" eb="53">
      <t>サイテキカ</t>
    </rPh>
    <phoneticPr fontId="5"/>
  </si>
  <si>
    <t>自衛隊の装備品等の研究開発は、我が国の防衛力整備において重要な事業である。</t>
    <rPh sb="0" eb="3">
      <t>ジエイタイ</t>
    </rPh>
    <rPh sb="4" eb="7">
      <t>ソウビヒン</t>
    </rPh>
    <rPh sb="7" eb="8">
      <t>トウ</t>
    </rPh>
    <rPh sb="9" eb="11">
      <t>ケンキュウ</t>
    </rPh>
    <rPh sb="11" eb="13">
      <t>カイハツ</t>
    </rPh>
    <rPh sb="15" eb="16">
      <t>ワ</t>
    </rPh>
    <rPh sb="17" eb="18">
      <t>クニ</t>
    </rPh>
    <rPh sb="19" eb="21">
      <t>ボウエイ</t>
    </rPh>
    <rPh sb="21" eb="22">
      <t>リョク</t>
    </rPh>
    <rPh sb="22" eb="24">
      <t>セイビ</t>
    </rPh>
    <rPh sb="28" eb="30">
      <t>ジュウヨウ</t>
    </rPh>
    <rPh sb="31" eb="33">
      <t>ジギョウ</t>
    </rPh>
    <phoneticPr fontId="5"/>
  </si>
  <si>
    <t>本事業は自衛隊で運用する誘導弾の開発であるため、秘匿性が高く、防衛省が独自に研究する必要がある。したがって、民間における技術の発展は期待できず、民間委託は不可能であることから、防衛省が実施すべき事業である。</t>
    <phoneticPr fontId="5"/>
  </si>
  <si>
    <t>近年、我が国の安全保障上、脅威となる諸外国の装備品の高性能化・多様化に伴い、我が国の誘導弾の性能向上は急務であり、必要かつ適切な事業である。</t>
    <phoneticPr fontId="5"/>
  </si>
  <si>
    <t>無</t>
  </si>
  <si>
    <t>‐</t>
  </si>
  <si>
    <t>防衛</t>
  </si>
  <si>
    <t>百万円/件</t>
    <rPh sb="4" eb="5">
      <t>ケン</t>
    </rPh>
    <phoneticPr fontId="5"/>
  </si>
  <si>
    <t>件</t>
    <rPh sb="0" eb="1">
      <t>ケン</t>
    </rPh>
    <phoneticPr fontId="5"/>
  </si>
  <si>
    <t>執行額(X)／調達件数（Y)　　　　　　　　　　　　</t>
    <rPh sb="7" eb="9">
      <t>チョウタツ</t>
    </rPh>
    <rPh sb="9" eb="11">
      <t>ケンスウ</t>
    </rPh>
    <phoneticPr fontId="5"/>
  </si>
  <si>
    <t>平成31年度以降に係る防衛計画の大綱、中期防衛力整備計画（平成31年度～平成35年度）（平成30年12月18日国家安全保障会議決定及び閣議決定）
新たなミサイル防衛システムの整備等及びスタンド・オフ防衛能力の強化について（令和2年12月18日国家安全保障会議決定及び閣議決定）</t>
    <phoneticPr fontId="5"/>
  </si>
  <si>
    <t>令和４年度業務実施計画</t>
    <phoneticPr fontId="5"/>
  </si>
  <si>
    <t>事業監理官（誘導武器・統合装備担当）海老根　巧</t>
    <phoneticPr fontId="5"/>
  </si>
  <si>
    <t>-</t>
    <phoneticPr fontId="5"/>
  </si>
  <si>
    <t>１２式地対艦誘導弾能力
向上型のプロトタイプとして、誘導弾等を設計・製造</t>
    <phoneticPr fontId="5"/>
  </si>
  <si>
    <t>公共調達の改革</t>
    <rPh sb="0" eb="2">
      <t>コウキョウ</t>
    </rPh>
    <rPh sb="2" eb="4">
      <t>チョウタツ</t>
    </rPh>
    <rPh sb="5" eb="7">
      <t>カイカク</t>
    </rPh>
    <phoneticPr fontId="5"/>
  </si>
  <si>
    <t>https://www5.cao.go.jp/keizai-shimon/kaigi/special/reform/031223_divided/report_211223_2_2.pdf</t>
    <phoneticPr fontId="5"/>
  </si>
  <si>
    <t>111ページ</t>
    <phoneticPr fontId="5"/>
  </si>
  <si>
    <t>長射程化による対艦攻撃能力の向上及びマルチプラットフォーム化</t>
    <rPh sb="0" eb="1">
      <t>チョウ</t>
    </rPh>
    <rPh sb="1" eb="4">
      <t>シャテイカ</t>
    </rPh>
    <rPh sb="7" eb="9">
      <t>タイカン</t>
    </rPh>
    <rPh sb="9" eb="11">
      <t>コウゲキ</t>
    </rPh>
    <rPh sb="11" eb="13">
      <t>ノウリョク</t>
    </rPh>
    <rPh sb="14" eb="16">
      <t>コウジョウ</t>
    </rPh>
    <rPh sb="16" eb="17">
      <t>オヨ</t>
    </rPh>
    <rPh sb="29" eb="30">
      <t>カ</t>
    </rPh>
    <phoneticPr fontId="5"/>
  </si>
  <si>
    <t>部隊使用の承認</t>
    <phoneticPr fontId="5"/>
  </si>
  <si>
    <t>A</t>
  </si>
  <si>
    <t>B</t>
  </si>
  <si>
    <t>有</t>
  </si>
  <si>
    <t>①https://www.mod.go.jp/j/approach/hyouka/seisaku/2021/pdf/R03_bunseki_02.pdf
②https://www.mod.go.jp/j/approach/hyouka/seisaku/2021/pdf/R03_bunseki_05.pdf
③https://www.mod.go.jp/j/approach/hyouka/seisaku/2021/pdf/R03_bunseki_07.pdf</t>
    <phoneticPr fontId="5"/>
  </si>
  <si>
    <t>契約実績及び業者見積により確認している。</t>
    <phoneticPr fontId="5"/>
  </si>
  <si>
    <t>事業目的に即したものに限定している。</t>
    <phoneticPr fontId="5"/>
  </si>
  <si>
    <t>-</t>
    <phoneticPr fontId="5"/>
  </si>
  <si>
    <t>既存の技術的成果の活用やファミリー化により経費削減や事業の効率化を図っている。</t>
    <rPh sb="0" eb="2">
      <t>キゾン</t>
    </rPh>
    <rPh sb="3" eb="5">
      <t>ギジュツ</t>
    </rPh>
    <rPh sb="5" eb="6">
      <t>テキ</t>
    </rPh>
    <rPh sb="6" eb="8">
      <t>セイカ</t>
    </rPh>
    <rPh sb="9" eb="11">
      <t>カツヨウ</t>
    </rPh>
    <rPh sb="17" eb="18">
      <t>カ</t>
    </rPh>
    <rPh sb="21" eb="23">
      <t>ケイヒ</t>
    </rPh>
    <rPh sb="23" eb="25">
      <t>サクゲン</t>
    </rPh>
    <rPh sb="26" eb="28">
      <t>ジギョウ</t>
    </rPh>
    <rPh sb="29" eb="32">
      <t>コウリツカ</t>
    </rPh>
    <rPh sb="33" eb="34">
      <t>ハカ</t>
    </rPh>
    <phoneticPr fontId="5"/>
  </si>
  <si>
    <t>【必要性】
　相手の脅威圏外である 遠方から火力を発揮して 、 隊員の安全を確保しつつ、 侵攻する敵艦艇等や我の来援の妨害等を図る敵艦艇等を被侵攻島嶼正面の全海域及び周辺の海峡部において撃破するため、より遠方からの火力発揮を可能とする射程距離の延伸が図られた誘導弾（スタンドオフミサイル）が必要である。
【効率性】
　既存の技術的成果の活用やファミリー化により、経費削減や事業の効率化を図っている。</t>
    <rPh sb="159" eb="161">
      <t>キゾン</t>
    </rPh>
    <rPh sb="176" eb="177">
      <t>カ</t>
    </rPh>
    <phoneticPr fontId="5"/>
  </si>
  <si>
    <t>１２式地対艦誘導弾能力向上型（その１）（１）については、公募による公示を実施したが、応募者が契約相手方1者のみであった。また、同（２）については、米国政府の許可を経た米国企業との技術援助契約が必要であり、これを満足するのは契約相手方１者のみであるため随意契約とした。</t>
    <rPh sb="28" eb="30">
      <t>コウボ</t>
    </rPh>
    <rPh sb="42" eb="45">
      <t>オウボシャ</t>
    </rPh>
    <rPh sb="46" eb="48">
      <t>ケイヤク</t>
    </rPh>
    <rPh sb="48" eb="51">
      <t>アイテガタ</t>
    </rPh>
    <rPh sb="52" eb="53">
      <t>シャ</t>
    </rPh>
    <rPh sb="63" eb="64">
      <t>ドウ</t>
    </rPh>
    <rPh sb="73" eb="75">
      <t>ベイコク</t>
    </rPh>
    <rPh sb="75" eb="77">
      <t>セイフ</t>
    </rPh>
    <rPh sb="78" eb="80">
      <t>キョカ</t>
    </rPh>
    <rPh sb="81" eb="82">
      <t>ヘ</t>
    </rPh>
    <rPh sb="83" eb="85">
      <t>ベイコク</t>
    </rPh>
    <rPh sb="85" eb="87">
      <t>キギョウ</t>
    </rPh>
    <rPh sb="89" eb="91">
      <t>ギジュツ</t>
    </rPh>
    <rPh sb="91" eb="93">
      <t>エンジョ</t>
    </rPh>
    <rPh sb="93" eb="95">
      <t>ケイヤク</t>
    </rPh>
    <rPh sb="96" eb="98">
      <t>ヒツヨウ</t>
    </rPh>
    <rPh sb="105" eb="107">
      <t>マンゾク</t>
    </rPh>
    <rPh sb="111" eb="113">
      <t>ケイヤク</t>
    </rPh>
    <rPh sb="113" eb="116">
      <t>アイテガタ</t>
    </rPh>
    <rPh sb="117" eb="118">
      <t>シャ</t>
    </rPh>
    <rPh sb="125" eb="129">
      <t>ズイイケイヤク</t>
    </rPh>
    <phoneticPr fontId="5"/>
  </si>
  <si>
    <t>新規開発や諸外国の既存品の調達など複数の手段・方法について比較・検討した。</t>
    <rPh sb="0" eb="2">
      <t>シンキ</t>
    </rPh>
    <rPh sb="2" eb="4">
      <t>カイハツ</t>
    </rPh>
    <rPh sb="5" eb="8">
      <t>ショガイコク</t>
    </rPh>
    <rPh sb="9" eb="11">
      <t>キゾン</t>
    </rPh>
    <rPh sb="11" eb="12">
      <t>ヒン</t>
    </rPh>
    <rPh sb="13" eb="15">
      <t>チョウタツ</t>
    </rPh>
    <rPh sb="17" eb="19">
      <t>フクスウ</t>
    </rPh>
    <rPh sb="20" eb="22">
      <t>シュダン</t>
    </rPh>
    <rPh sb="23" eb="25">
      <t>ホウホウ</t>
    </rPh>
    <rPh sb="29" eb="31">
      <t>ヒカク</t>
    </rPh>
    <rPh sb="32" eb="34">
      <t>ケントウ</t>
    </rPh>
    <phoneticPr fontId="5"/>
  </si>
  <si>
    <t>スタンド・オフ防衛能力を速やかに獲得するため、事業を着実に実施し、引き続き事業の効率化に努める。</t>
    <rPh sb="12" eb="13">
      <t>スミ</t>
    </rPh>
    <rPh sb="23" eb="25">
      <t>ジギョウ</t>
    </rPh>
    <rPh sb="26" eb="28">
      <t>チャクジツ</t>
    </rPh>
    <rPh sb="29" eb="31">
      <t>ジッシ</t>
    </rPh>
    <rPh sb="33" eb="34">
      <t>ヒ</t>
    </rPh>
    <rPh sb="35" eb="36">
      <t>ツヅ</t>
    </rPh>
    <rPh sb="37" eb="39">
      <t>ジギョウ</t>
    </rPh>
    <rPh sb="40" eb="43">
      <t>コウリツカ</t>
    </rPh>
    <rPh sb="44" eb="45">
      <t>ツト</t>
    </rPh>
    <phoneticPr fontId="5"/>
  </si>
  <si>
    <t>97.8/1</t>
    <phoneticPr fontId="5"/>
  </si>
  <si>
    <t>１　開発リスクの削減、手戻りの削減のためには、プロジェクト管理が重要であることから、プロジェクト管理全般についても、民間のスキル、ノウハウをより積極的に活用できないか、検討するべき。
２　期間短縮への取り組みにはリスクマネジメントが必要であり、そのためにはマンパワー不足を補う必要があるが、人材要件に見合うマンパワーの確保とともに、リスクマネジメントのための組織能力をさらに高めるべき。
３　事業の早期化の様々な取り組みが実施されているが、開発から量産まで１０年弱の期間がかかることは、一層の早期化が望まれる。事業の中止が想定されない以上、早期化に向けて安全性に配慮しながら、部隊承認前の量産を開始するなど、制度の改正も含めた前広な検討を行うべき。
４　高額とはいえある種の消耗品であり、確実を期すウォーターフォール型開発ではなくアジャイル型開発の手法が適用できないか、検討するべき。また、関係機関、民間企業を含めたコンソーシアム（共同事業体）による開発研究方式を検討・導入など、抜本的な対策を講じるべき。</t>
    <phoneticPr fontId="5"/>
  </si>
  <si>
    <t>・公開プロセスの議論、有識者からのコメントを踏まえて、適切に対応されたい。</t>
    <phoneticPr fontId="5"/>
  </si>
  <si>
    <t>-</t>
    <phoneticPr fontId="5"/>
  </si>
  <si>
    <t>令和５年度は、国庫債務負担行為契約分の歳出化がないため。</t>
    <phoneticPr fontId="5"/>
  </si>
  <si>
    <t>執行等改善</t>
  </si>
  <si>
    <t>12式地対艦誘導弾能力向上型(地発型・艦発型・空発型)</t>
    <rPh sb="15" eb="16">
      <t>チ</t>
    </rPh>
    <rPh sb="16" eb="17">
      <t>ハツ</t>
    </rPh>
    <rPh sb="17" eb="18">
      <t>ガタ</t>
    </rPh>
    <rPh sb="19" eb="20">
      <t>カン</t>
    </rPh>
    <rPh sb="20" eb="21">
      <t>ハツ</t>
    </rPh>
    <rPh sb="21" eb="22">
      <t>ガタ</t>
    </rPh>
    <rPh sb="23" eb="24">
      <t>クウ</t>
    </rPh>
    <rPh sb="24" eb="25">
      <t>ハツ</t>
    </rPh>
    <rPh sb="25" eb="26">
      <t>ガタ</t>
    </rPh>
    <phoneticPr fontId="5"/>
  </si>
  <si>
    <t>事業監理官（誘導武器・統合装備担当）</t>
    <phoneticPr fontId="5"/>
  </si>
  <si>
    <t>防衛省設置法第四条第一項十四号</t>
    <phoneticPr fontId="5"/>
  </si>
  <si>
    <t>試作契約の調達件数</t>
    <phoneticPr fontId="5"/>
  </si>
  <si>
    <t>１　ご指摘の民間におけるプロジェクト管理のスキルやノウハウについて、企業との意見交換等を通じて、さらなる事業の改善が図れるよう検討を進めていく。
２　令和５年度機構・定員要求において、スタンド・オフ防衛能力に係る事業等の体制強化のため所要の機構・定員について要求中である。
３　開発途中であるものの、令和５年度概算要求において、量産に係る事業を要求中であるとともに、事業の早期化に向け研究開発制度の改正を含め検討を進めていく。
４　既に進捗中の本事業において開発方式や事業実施体制を抜本的に見直すことは困難であるものの、可能な限り開発完了時期が早まるよう、企業等と調整していく予定。また、今後の研究開発事業については、適用する装備品や技術の特性も踏まえた上で、最適な手法を取り入れつつ効率的な実施が図れるよう研究開発の手法について検討し、研究開発の強化につなげていく。</t>
    <rPh sb="75" eb="77">
      <t>レイワ</t>
    </rPh>
    <phoneticPr fontId="5"/>
  </si>
  <si>
    <t>三菱重工業株式会社</t>
    <rPh sb="5" eb="7">
      <t>カブシキ</t>
    </rPh>
    <rPh sb="7" eb="9">
      <t>カイシャ</t>
    </rPh>
    <phoneticPr fontId="5"/>
  </si>
  <si>
    <t>①２０ページ、②３ページ、③４、５ページ</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</si>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</sst>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30702</xdr:colOff>
      <xdr:row>274</xdr:row>
      <xdr:rowOff>324321</xdr:rowOff>
    </xdr:from>
    <xdr:ext cx="1800000" cy="233397"/>
    <xdr:sp macro="" textlink="">
      <xdr:nvSpPr>
        <xdr:cNvPr id="5" name="Rectangle 13">
          <a:extLst>
            <a:ext uri="{FF2B5EF4-FFF2-40B4-BE49-F238E27FC236}">
              <a16:creationId xmlns:a16="http://schemas.microsoft.com/office/drawing/2014/main" id="{4B9291C8-F8B8-496A-A25A-BFFAE9A455B9}"/>
            </a:ext>
          </a:extLst>
        </xdr:cNvPr>
        <xdr:cNvSpPr>
          <a:spLocks noChangeArrowheads="1"/>
        </xdr:cNvSpPr>
      </xdr:nvSpPr>
      <xdr:spPr bwMode="auto">
        <a:xfrm>
          <a:off x="2899408" y="40746180"/>
          <a:ext cx="1800000" cy="233397"/>
        </a:xfrm>
        <a:prstGeom prst="rect">
          <a:avLst/>
        </a:prstGeom>
        <a:noFill/>
        <a:ln w="9525">
          <a:noFill/>
          <a:miter lim="800000"/>
          <a:headEnd/>
          <a:tailEnd/>
        </a:ln>
      </xdr:spPr>
      <xdr:txBody>
        <a:bodyPr vertOverflow="clip" horzOverflow="clip" wrap="square" lIns="0" tIns="0" rIns="0" bIns="0" anchor="ctr" anchorCtr="0" upright="1">
          <a:sp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clientData/>
  </xdr:oneCellAnchor>
  <xdr:twoCellAnchor>
    <xdr:from>
      <xdr:col>14</xdr:col>
      <xdr:colOff>137290</xdr:colOff>
      <xdr:row>275</xdr:row>
      <xdr:rowOff>225031</xdr:rowOff>
    </xdr:from>
    <xdr:to>
      <xdr:col>27</xdr:col>
      <xdr:colOff>110467</xdr:colOff>
      <xdr:row>278</xdr:row>
      <xdr:rowOff>166231</xdr:rowOff>
    </xdr:to>
    <xdr:sp macro="" textlink="">
      <xdr:nvSpPr>
        <xdr:cNvPr id="6" name="Rectangle 7">
          <a:extLst>
            <a:ext uri="{FF2B5EF4-FFF2-40B4-BE49-F238E27FC236}">
              <a16:creationId xmlns:a16="http://schemas.microsoft.com/office/drawing/2014/main" id="{A46CC8E7-9A83-4B72-8BF2-791065F24CA4}"/>
            </a:ext>
          </a:extLst>
        </xdr:cNvPr>
        <xdr:cNvSpPr>
          <a:spLocks noChangeArrowheads="1"/>
        </xdr:cNvSpPr>
      </xdr:nvSpPr>
      <xdr:spPr bwMode="auto">
        <a:xfrm>
          <a:off x="2647408" y="41005478"/>
          <a:ext cx="2304000" cy="100800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noAutofit/>
        </a:bodyPr>
        <a:lstStyle/>
        <a:p>
          <a:pPr algn="ctr" rtl="0" eaLnBrk="1" fontAlgn="auto" latinLnBrk="0" hangingPunct="1"/>
          <a:r>
            <a:rPr lang="ja-JP" altLang="ja-JP" sz="2000" b="0" i="0" baseline="0">
              <a:effectLst/>
              <a:latin typeface="+mn-lt"/>
              <a:ea typeface="+mn-ea"/>
              <a:cs typeface="+mn-cs"/>
            </a:rPr>
            <a:t>Ａ．</a:t>
          </a:r>
          <a:r>
            <a:rPr lang="ja-JP" altLang="en-US" sz="2000" b="0" i="0" baseline="0">
              <a:effectLst/>
              <a:latin typeface="+mn-lt"/>
              <a:ea typeface="+mn-ea"/>
              <a:cs typeface="+mn-cs"/>
            </a:rPr>
            <a:t>三菱重工業（株）</a:t>
          </a:r>
          <a:endParaRPr lang="ja-JP" altLang="ja-JP" sz="2000">
            <a:effectLst/>
          </a:endParaRPr>
        </a:p>
        <a:p>
          <a:pPr algn="ctr" rtl="0" eaLnBrk="1" fontAlgn="auto" latinLnBrk="0" hangingPunct="1"/>
          <a:r>
            <a:rPr lang="ja-JP" altLang="en-US" sz="2000" b="0" i="0" baseline="0">
              <a:effectLst/>
              <a:latin typeface="+mn-lt"/>
              <a:ea typeface="+mn-ea"/>
              <a:cs typeface="+mn-cs"/>
            </a:rPr>
            <a:t>９７．８</a:t>
          </a:r>
          <a:r>
            <a:rPr lang="ja-JP" altLang="ja-JP" sz="2000" b="0" i="0" baseline="0">
              <a:effectLst/>
              <a:latin typeface="+mn-lt"/>
              <a:ea typeface="+mn-ea"/>
              <a:cs typeface="+mn-cs"/>
            </a:rPr>
            <a:t>百万円</a:t>
          </a:r>
          <a:endParaRPr lang="ja-JP" altLang="ja-JP" sz="2000">
            <a:effectLst/>
          </a:endParaRPr>
        </a:p>
      </xdr:txBody>
    </xdr:sp>
    <xdr:clientData/>
  </xdr:twoCellAnchor>
  <xdr:oneCellAnchor>
    <xdr:from>
      <xdr:col>13</xdr:col>
      <xdr:colOff>16925</xdr:colOff>
      <xdr:row>269</xdr:row>
      <xdr:rowOff>22235</xdr:rowOff>
    </xdr:from>
    <xdr:ext cx="1531235" cy="355729"/>
    <xdr:sp macro="" textlink="">
      <xdr:nvSpPr>
        <xdr:cNvPr id="7" name="Rectangle 7">
          <a:extLst>
            <a:ext uri="{FF2B5EF4-FFF2-40B4-BE49-F238E27FC236}">
              <a16:creationId xmlns:a16="http://schemas.microsoft.com/office/drawing/2014/main" id="{51DED30B-C062-45E7-BC57-77A682AEC449}"/>
            </a:ext>
          </a:extLst>
        </xdr:cNvPr>
        <xdr:cNvSpPr>
          <a:spLocks noChangeArrowheads="1"/>
        </xdr:cNvSpPr>
      </xdr:nvSpPr>
      <xdr:spPr bwMode="auto">
        <a:xfrm>
          <a:off x="2347749" y="38660117"/>
          <a:ext cx="1531235" cy="355729"/>
        </a:xfrm>
        <a:prstGeom prst="rect">
          <a:avLst/>
        </a:prstGeom>
        <a:solidFill>
          <a:srgbClr val="FFFFFF"/>
        </a:solidFill>
        <a:ln w="28575">
          <a:solidFill>
            <a:schemeClr val="tx1"/>
          </a:solidFill>
          <a:miter lim="800000"/>
          <a:headEnd/>
          <a:tailEnd/>
        </a:ln>
      </xdr:spPr>
      <xdr:txBody>
        <a:bodyPr vertOverflow="overflow" horzOverflow="overflow" wrap="none" lIns="72000" tIns="36000" rIns="72000" bIns="36000" anchor="ctr" upright="1">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1" i="0" u="none" strike="noStrike" kern="0" cap="none" spc="0" normalizeH="0" baseline="0">
              <a:ln>
                <a:noFill/>
              </a:ln>
              <a:solidFill>
                <a:srgbClr val="000000"/>
              </a:solidFill>
              <a:effectLst/>
              <a:uLnTx/>
              <a:uFillTx/>
              <a:latin typeface="ＭＳ Ｐゴシック"/>
              <a:ea typeface="ＭＳ Ｐゴシック"/>
            </a:rPr>
            <a:t>令和４年度（予定）</a:t>
          </a:r>
        </a:p>
      </xdr:txBody>
    </xdr:sp>
    <xdr:clientData/>
  </xdr:oneCellAnchor>
  <xdr:oneCellAnchor>
    <xdr:from>
      <xdr:col>33</xdr:col>
      <xdr:colOff>20763</xdr:colOff>
      <xdr:row>269</xdr:row>
      <xdr:rowOff>22235</xdr:rowOff>
    </xdr:from>
    <xdr:ext cx="1774570" cy="355729"/>
    <xdr:sp macro="" textlink="">
      <xdr:nvSpPr>
        <xdr:cNvPr id="8" name="Rectangle 7">
          <a:extLst>
            <a:ext uri="{FF2B5EF4-FFF2-40B4-BE49-F238E27FC236}">
              <a16:creationId xmlns:a16="http://schemas.microsoft.com/office/drawing/2014/main" id="{7C839FC6-79DD-414D-8BB6-BB7E9D33E084}"/>
            </a:ext>
          </a:extLst>
        </xdr:cNvPr>
        <xdr:cNvSpPr>
          <a:spLocks noChangeArrowheads="1"/>
        </xdr:cNvSpPr>
      </xdr:nvSpPr>
      <xdr:spPr bwMode="auto">
        <a:xfrm>
          <a:off x="5937469" y="38660117"/>
          <a:ext cx="1774570" cy="355729"/>
        </a:xfrm>
        <a:prstGeom prst="rect">
          <a:avLst/>
        </a:prstGeom>
        <a:solidFill>
          <a:srgbClr val="FFFFFF"/>
        </a:solidFill>
        <a:ln w="28575">
          <a:solidFill>
            <a:schemeClr val="tx1"/>
          </a:solidFill>
          <a:miter lim="800000"/>
          <a:headEnd/>
          <a:tailEnd/>
        </a:ln>
      </xdr:spPr>
      <xdr:txBody>
        <a:bodyPr vertOverflow="clip" horzOverflow="clip" wrap="none" lIns="72000" tIns="36000" rIns="72000" bIns="36000" anchor="ctr" upright="1">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1" i="0" u="none" strike="noStrike" kern="0" cap="none" spc="0" normalizeH="0" baseline="0">
              <a:ln>
                <a:noFill/>
              </a:ln>
              <a:solidFill>
                <a:srgbClr val="000000"/>
              </a:solidFill>
              <a:effectLst/>
              <a:uLnTx/>
              <a:uFillTx/>
              <a:latin typeface="ＭＳ Ｐゴシック"/>
              <a:ea typeface="ＭＳ Ｐゴシック"/>
            </a:rPr>
            <a:t>令和６，７年度（予定）</a:t>
          </a:r>
        </a:p>
      </xdr:txBody>
    </xdr:sp>
    <xdr:clientData/>
  </xdr:oneCellAnchor>
  <xdr:twoCellAnchor>
    <xdr:from>
      <xdr:col>15</xdr:col>
      <xdr:colOff>60333</xdr:colOff>
      <xdr:row>270</xdr:row>
      <xdr:rowOff>112068</xdr:rowOff>
    </xdr:from>
    <xdr:to>
      <xdr:col>27</xdr:col>
      <xdr:colOff>8131</xdr:colOff>
      <xdr:row>273</xdr:row>
      <xdr:rowOff>26895</xdr:rowOff>
    </xdr:to>
    <xdr:sp macro="" textlink="">
      <xdr:nvSpPr>
        <xdr:cNvPr id="10" name="Rectangle 7">
          <a:extLst>
            <a:ext uri="{FF2B5EF4-FFF2-40B4-BE49-F238E27FC236}">
              <a16:creationId xmlns:a16="http://schemas.microsoft.com/office/drawing/2014/main" id="{534A6E0C-FF6A-4D93-B871-266256A857CF}"/>
            </a:ext>
          </a:extLst>
        </xdr:cNvPr>
        <xdr:cNvSpPr>
          <a:spLocks noChangeArrowheads="1"/>
        </xdr:cNvSpPr>
      </xdr:nvSpPr>
      <xdr:spPr bwMode="auto">
        <a:xfrm>
          <a:off x="2749745" y="39108539"/>
          <a:ext cx="2099327" cy="98162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９７．８百万円　</a:t>
          </a:r>
        </a:p>
      </xdr:txBody>
    </xdr:sp>
    <xdr:clientData/>
  </xdr:twoCellAnchor>
  <xdr:oneCellAnchor>
    <xdr:from>
      <xdr:col>35</xdr:col>
      <xdr:colOff>74384</xdr:colOff>
      <xdr:row>274</xdr:row>
      <xdr:rowOff>303855</xdr:rowOff>
    </xdr:from>
    <xdr:ext cx="1800000" cy="238471"/>
    <xdr:sp macro="" textlink="">
      <xdr:nvSpPr>
        <xdr:cNvPr id="12" name="Rectangle 13">
          <a:extLst>
            <a:ext uri="{FF2B5EF4-FFF2-40B4-BE49-F238E27FC236}">
              <a16:creationId xmlns:a16="http://schemas.microsoft.com/office/drawing/2014/main" id="{51BC59A2-A28A-49C2-9A84-C9AD5D86CD16}"/>
            </a:ext>
          </a:extLst>
        </xdr:cNvPr>
        <xdr:cNvSpPr>
          <a:spLocks noChangeArrowheads="1"/>
        </xdr:cNvSpPr>
      </xdr:nvSpPr>
      <xdr:spPr bwMode="auto">
        <a:xfrm>
          <a:off x="6349678" y="41460820"/>
          <a:ext cx="1800000" cy="238471"/>
        </a:xfrm>
        <a:prstGeom prst="rect">
          <a:avLst/>
        </a:prstGeom>
        <a:noFill/>
        <a:ln w="9525">
          <a:noFill/>
          <a:miter lim="800000"/>
          <a:headEnd/>
          <a:tailEnd/>
        </a:ln>
      </xdr:spPr>
      <xdr:txBody>
        <a:bodyPr vertOverflow="clip" horzOverflow="clip" wrap="square" lIns="0" tIns="0" rIns="0" bIns="0" anchor="ctr" anchorCtr="0" upright="1">
          <a:sp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clientData/>
  </xdr:oneCellAnchor>
  <xdr:twoCellAnchor>
    <xdr:from>
      <xdr:col>33</xdr:col>
      <xdr:colOff>162972</xdr:colOff>
      <xdr:row>275</xdr:row>
      <xdr:rowOff>225031</xdr:rowOff>
    </xdr:from>
    <xdr:to>
      <xdr:col>46</xdr:col>
      <xdr:colOff>172149</xdr:colOff>
      <xdr:row>278</xdr:row>
      <xdr:rowOff>166231</xdr:rowOff>
    </xdr:to>
    <xdr:sp macro="" textlink="">
      <xdr:nvSpPr>
        <xdr:cNvPr id="13" name="Rectangle 7">
          <a:extLst>
            <a:ext uri="{FF2B5EF4-FFF2-40B4-BE49-F238E27FC236}">
              <a16:creationId xmlns:a16="http://schemas.microsoft.com/office/drawing/2014/main" id="{D39428D4-DC89-48E1-BB81-713481BC8093}"/>
            </a:ext>
          </a:extLst>
        </xdr:cNvPr>
        <xdr:cNvSpPr>
          <a:spLocks noChangeArrowheads="1"/>
        </xdr:cNvSpPr>
      </xdr:nvSpPr>
      <xdr:spPr bwMode="auto">
        <a:xfrm>
          <a:off x="6079678" y="41740584"/>
          <a:ext cx="2340000" cy="100800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noAutofit/>
        </a:bodyPr>
        <a:lstStyle/>
        <a:p>
          <a:pPr algn="ctr" rtl="0" eaLnBrk="1" fontAlgn="auto" latinLnBrk="0" hangingPunct="1"/>
          <a:r>
            <a:rPr lang="ja-JP" altLang="en-US" sz="2000" b="0" i="0" baseline="0">
              <a:effectLst/>
              <a:latin typeface="+mn-lt"/>
              <a:ea typeface="+mn-ea"/>
              <a:cs typeface="+mn-cs"/>
            </a:rPr>
            <a:t>Ｂ</a:t>
          </a:r>
          <a:r>
            <a:rPr lang="ja-JP" altLang="ja-JP" sz="2000" b="0" i="0" baseline="0">
              <a:effectLst/>
              <a:latin typeface="+mn-lt"/>
              <a:ea typeface="+mn-ea"/>
              <a:cs typeface="+mn-cs"/>
            </a:rPr>
            <a:t>．</a:t>
          </a:r>
          <a:r>
            <a:rPr lang="ja-JP" altLang="en-US" sz="2000" b="0" i="0" baseline="0">
              <a:effectLst/>
              <a:latin typeface="+mn-lt"/>
              <a:ea typeface="+mn-ea"/>
              <a:cs typeface="+mn-cs"/>
            </a:rPr>
            <a:t>三菱重工業（株）</a:t>
          </a:r>
          <a:endParaRPr lang="ja-JP" altLang="ja-JP" sz="2000">
            <a:effectLst/>
          </a:endParaRPr>
        </a:p>
        <a:p>
          <a:pPr algn="ctr" rtl="0" eaLnBrk="1" fontAlgn="auto" latinLnBrk="0" hangingPunct="1"/>
          <a:r>
            <a:rPr lang="ja-JP" altLang="en-US" sz="2000" b="0" i="0" baseline="0">
              <a:effectLst/>
              <a:latin typeface="+mn-lt"/>
              <a:ea typeface="+mn-ea"/>
              <a:cs typeface="+mn-cs"/>
            </a:rPr>
            <a:t>３３，４４５．４</a:t>
          </a:r>
          <a:r>
            <a:rPr lang="ja-JP" altLang="ja-JP" sz="2000" b="0" i="0" baseline="0">
              <a:effectLst/>
              <a:latin typeface="+mn-lt"/>
              <a:ea typeface="+mn-ea"/>
              <a:cs typeface="+mn-cs"/>
            </a:rPr>
            <a:t>百万円</a:t>
          </a:r>
          <a:endParaRPr lang="ja-JP" altLang="ja-JP" sz="2000">
            <a:effectLst/>
          </a:endParaRPr>
        </a:p>
      </xdr:txBody>
    </xdr:sp>
    <xdr:clientData/>
  </xdr:twoCellAnchor>
  <xdr:twoCellAnchor>
    <xdr:from>
      <xdr:col>13</xdr:col>
      <xdr:colOff>62756</xdr:colOff>
      <xdr:row>278</xdr:row>
      <xdr:rowOff>268942</xdr:rowOff>
    </xdr:from>
    <xdr:to>
      <xdr:col>28</xdr:col>
      <xdr:colOff>142932</xdr:colOff>
      <xdr:row>281</xdr:row>
      <xdr:rowOff>93177</xdr:rowOff>
    </xdr:to>
    <xdr:sp macro="" textlink="">
      <xdr:nvSpPr>
        <xdr:cNvPr id="14" name="大かっこ 13">
          <a:extLst>
            <a:ext uri="{FF2B5EF4-FFF2-40B4-BE49-F238E27FC236}">
              <a16:creationId xmlns:a16="http://schemas.microsoft.com/office/drawing/2014/main" id="{FB05EFDC-543F-49F0-9C15-5C2A629576A3}"/>
            </a:ext>
          </a:extLst>
        </xdr:cNvPr>
        <xdr:cNvSpPr/>
      </xdr:nvSpPr>
      <xdr:spPr>
        <a:xfrm>
          <a:off x="2393580" y="42116189"/>
          <a:ext cx="2769587" cy="900000"/>
        </a:xfrm>
        <a:prstGeom prst="bracketPair">
          <a:avLst>
            <a:gd name="adj" fmla="val 329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algn="l"/>
          <a:r>
            <a:rPr kumimoji="1" lang="ja-JP" altLang="en-US" sz="1200">
              <a:latin typeface="+mn-ea"/>
              <a:ea typeface="+mn-ea"/>
            </a:rPr>
            <a:t>１２式地対艦誘導弾能力向上型の航空機への搭載性の検討を実施する。</a:t>
          </a:r>
          <a:endParaRPr kumimoji="1" lang="en-US" altLang="ja-JP" sz="1200">
            <a:latin typeface="+mn-ea"/>
            <a:ea typeface="+mn-ea"/>
          </a:endParaRPr>
        </a:p>
      </xdr:txBody>
    </xdr:sp>
    <xdr:clientData/>
  </xdr:twoCellAnchor>
  <xdr:twoCellAnchor>
    <xdr:from>
      <xdr:col>32</xdr:col>
      <xdr:colOff>125504</xdr:colOff>
      <xdr:row>278</xdr:row>
      <xdr:rowOff>268942</xdr:rowOff>
    </xdr:from>
    <xdr:to>
      <xdr:col>48</xdr:col>
      <xdr:colOff>47211</xdr:colOff>
      <xdr:row>281</xdr:row>
      <xdr:rowOff>93177</xdr:rowOff>
    </xdr:to>
    <xdr:sp macro="" textlink="">
      <xdr:nvSpPr>
        <xdr:cNvPr id="15" name="大かっこ 14">
          <a:extLst>
            <a:ext uri="{FF2B5EF4-FFF2-40B4-BE49-F238E27FC236}">
              <a16:creationId xmlns:a16="http://schemas.microsoft.com/office/drawing/2014/main" id="{075518E7-C1CB-445E-A546-9A8C3FF2F410}"/>
            </a:ext>
          </a:extLst>
        </xdr:cNvPr>
        <xdr:cNvSpPr/>
      </xdr:nvSpPr>
      <xdr:spPr>
        <a:xfrm>
          <a:off x="5862916" y="42116189"/>
          <a:ext cx="2790413" cy="900000"/>
        </a:xfrm>
        <a:prstGeom prst="bracketPair">
          <a:avLst>
            <a:gd name="adj" fmla="val 329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algn="l"/>
          <a:r>
            <a:rPr kumimoji="1" lang="ja-JP" altLang="en-US" sz="1200">
              <a:latin typeface="+mn-ea"/>
              <a:ea typeface="+mn-ea"/>
            </a:rPr>
            <a:t>１２式地対艦誘導弾能力向上型の開発試作に係る試作品の設計、製造等を実施する。</a:t>
          </a:r>
          <a:endParaRPr kumimoji="1" lang="en-US" altLang="ja-JP" sz="1200">
            <a:latin typeface="+mn-ea"/>
            <a:ea typeface="+mn-ea"/>
          </a:endParaRPr>
        </a:p>
      </xdr:txBody>
    </xdr:sp>
    <xdr:clientData/>
  </xdr:twoCellAnchor>
  <xdr:twoCellAnchor>
    <xdr:from>
      <xdr:col>33</xdr:col>
      <xdr:colOff>162972</xdr:colOff>
      <xdr:row>270</xdr:row>
      <xdr:rowOff>103103</xdr:rowOff>
    </xdr:from>
    <xdr:to>
      <xdr:col>46</xdr:col>
      <xdr:colOff>172149</xdr:colOff>
      <xdr:row>273</xdr:row>
      <xdr:rowOff>17930</xdr:rowOff>
    </xdr:to>
    <xdr:sp macro="" textlink="">
      <xdr:nvSpPr>
        <xdr:cNvPr id="38" name="Rectangle 7">
          <a:extLst>
            <a:ext uri="{FF2B5EF4-FFF2-40B4-BE49-F238E27FC236}">
              <a16:creationId xmlns:a16="http://schemas.microsoft.com/office/drawing/2014/main" id="{82AE8C00-522F-4BEB-9AD5-3B857CEB09F4}"/>
            </a:ext>
          </a:extLst>
        </xdr:cNvPr>
        <xdr:cNvSpPr>
          <a:spLocks noChangeArrowheads="1"/>
        </xdr:cNvSpPr>
      </xdr:nvSpPr>
      <xdr:spPr bwMode="auto">
        <a:xfrm>
          <a:off x="6079678" y="39834679"/>
          <a:ext cx="2340000" cy="98162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３３，４４５．４百万円　</a:t>
          </a:r>
        </a:p>
      </xdr:txBody>
    </xdr:sp>
    <xdr:clientData/>
  </xdr:twoCellAnchor>
  <xdr:twoCellAnchor>
    <xdr:from>
      <xdr:col>21</xdr:col>
      <xdr:colOff>34232</xdr:colOff>
      <xdr:row>273</xdr:row>
      <xdr:rowOff>26895</xdr:rowOff>
    </xdr:from>
    <xdr:to>
      <xdr:col>21</xdr:col>
      <xdr:colOff>34233</xdr:colOff>
      <xdr:row>274</xdr:row>
      <xdr:rowOff>324321</xdr:rowOff>
    </xdr:to>
    <xdr:cxnSp macro="">
      <xdr:nvCxnSpPr>
        <xdr:cNvPr id="42" name="直線矢印コネクタ 41">
          <a:extLst>
            <a:ext uri="{FF2B5EF4-FFF2-40B4-BE49-F238E27FC236}">
              <a16:creationId xmlns:a16="http://schemas.microsoft.com/office/drawing/2014/main" id="{12D90F90-AA17-4CA2-9CE8-CD61E09A5621}"/>
            </a:ext>
          </a:extLst>
        </xdr:cNvPr>
        <xdr:cNvCxnSpPr>
          <a:stCxn id="10" idx="2"/>
          <a:endCxn id="5" idx="0"/>
        </xdr:cNvCxnSpPr>
      </xdr:nvCxnSpPr>
      <xdr:spPr>
        <a:xfrm flipH="1">
          <a:off x="3799408" y="40090166"/>
          <a:ext cx="1" cy="65601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77913</xdr:colOff>
      <xdr:row>273</xdr:row>
      <xdr:rowOff>17930</xdr:rowOff>
    </xdr:from>
    <xdr:to>
      <xdr:col>40</xdr:col>
      <xdr:colOff>77913</xdr:colOff>
      <xdr:row>274</xdr:row>
      <xdr:rowOff>303855</xdr:rowOff>
    </xdr:to>
    <xdr:cxnSp macro="">
      <xdr:nvCxnSpPr>
        <xdr:cNvPr id="43" name="直線矢印コネクタ 42">
          <a:extLst>
            <a:ext uri="{FF2B5EF4-FFF2-40B4-BE49-F238E27FC236}">
              <a16:creationId xmlns:a16="http://schemas.microsoft.com/office/drawing/2014/main" id="{10D822F7-E957-4670-B736-FB6C7AD3BE62}"/>
            </a:ext>
          </a:extLst>
        </xdr:cNvPr>
        <xdr:cNvCxnSpPr>
          <a:stCxn id="38" idx="2"/>
          <a:endCxn id="12" idx="0"/>
        </xdr:cNvCxnSpPr>
      </xdr:nvCxnSpPr>
      <xdr:spPr>
        <a:xfrm>
          <a:off x="7249678" y="40816306"/>
          <a:ext cx="0" cy="64451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6" zoomScale="85" zoomScaleNormal="75" zoomScaleSheetLayoutView="8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716</v>
      </c>
      <c r="AK2" s="187"/>
      <c r="AL2" s="187"/>
      <c r="AM2" s="187"/>
      <c r="AN2" s="90" t="s">
        <v>368</v>
      </c>
      <c r="AO2" s="187">
        <v>21</v>
      </c>
      <c r="AP2" s="187"/>
      <c r="AQ2" s="187"/>
      <c r="AR2" s="91" t="s">
        <v>368</v>
      </c>
      <c r="AS2" s="188">
        <v>141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748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57.6" customHeight="1" x14ac:dyDescent="0.15">
      <c r="A5" s="174" t="s">
        <v>63</v>
      </c>
      <c r="B5" s="175"/>
      <c r="C5" s="175"/>
      <c r="D5" s="175"/>
      <c r="E5" s="175"/>
      <c r="F5" s="176"/>
      <c r="G5" s="177" t="s">
        <v>694</v>
      </c>
      <c r="H5" s="178"/>
      <c r="I5" s="178"/>
      <c r="J5" s="178"/>
      <c r="K5" s="178"/>
      <c r="L5" s="178"/>
      <c r="M5" s="179" t="s">
        <v>62</v>
      </c>
      <c r="N5" s="180"/>
      <c r="O5" s="180"/>
      <c r="P5" s="180"/>
      <c r="Q5" s="180"/>
      <c r="R5" s="181"/>
      <c r="S5" s="182" t="s">
        <v>703</v>
      </c>
      <c r="T5" s="178"/>
      <c r="U5" s="178"/>
      <c r="V5" s="178"/>
      <c r="W5" s="178"/>
      <c r="X5" s="183"/>
      <c r="Y5" s="184" t="s">
        <v>3</v>
      </c>
      <c r="Z5" s="185"/>
      <c r="AA5" s="185"/>
      <c r="AB5" s="185"/>
      <c r="AC5" s="185"/>
      <c r="AD5" s="186"/>
      <c r="AE5" s="209" t="s">
        <v>749</v>
      </c>
      <c r="AF5" s="209"/>
      <c r="AG5" s="209"/>
      <c r="AH5" s="209"/>
      <c r="AI5" s="209"/>
      <c r="AJ5" s="209"/>
      <c r="AK5" s="209"/>
      <c r="AL5" s="209"/>
      <c r="AM5" s="209"/>
      <c r="AN5" s="209"/>
      <c r="AO5" s="209"/>
      <c r="AP5" s="210"/>
      <c r="AQ5" s="211" t="s">
        <v>722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89.45" customHeight="1" x14ac:dyDescent="0.15">
      <c r="A7" s="193" t="s">
        <v>20</v>
      </c>
      <c r="B7" s="194"/>
      <c r="C7" s="194"/>
      <c r="D7" s="194"/>
      <c r="E7" s="194"/>
      <c r="F7" s="195"/>
      <c r="G7" s="219" t="s">
        <v>750</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1.6" customHeight="1" x14ac:dyDescent="0.15">
      <c r="A10" s="249" t="s">
        <v>28</v>
      </c>
      <c r="B10" s="250"/>
      <c r="C10" s="250"/>
      <c r="D10" s="250"/>
      <c r="E10" s="250"/>
      <c r="F10" s="250"/>
      <c r="G10" s="251" t="s">
        <v>704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3"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695</v>
      </c>
      <c r="Q13" s="232"/>
      <c r="R13" s="232"/>
      <c r="S13" s="232"/>
      <c r="T13" s="232"/>
      <c r="U13" s="232"/>
      <c r="V13" s="233"/>
      <c r="W13" s="231" t="s">
        <v>695</v>
      </c>
      <c r="X13" s="232"/>
      <c r="Y13" s="232"/>
      <c r="Z13" s="232"/>
      <c r="AA13" s="232"/>
      <c r="AB13" s="232"/>
      <c r="AC13" s="233"/>
      <c r="AD13" s="231" t="s">
        <v>745</v>
      </c>
      <c r="AE13" s="232"/>
      <c r="AF13" s="232"/>
      <c r="AG13" s="232"/>
      <c r="AH13" s="232"/>
      <c r="AI13" s="232"/>
      <c r="AJ13" s="233"/>
      <c r="AK13" s="231">
        <v>98</v>
      </c>
      <c r="AL13" s="232"/>
      <c r="AM13" s="232"/>
      <c r="AN13" s="232"/>
      <c r="AO13" s="232"/>
      <c r="AP13" s="232"/>
      <c r="AQ13" s="233"/>
      <c r="AR13" s="243" t="s">
        <v>755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723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723</v>
      </c>
      <c r="AL15" s="232"/>
      <c r="AM15" s="232"/>
      <c r="AN15" s="232"/>
      <c r="AO15" s="232"/>
      <c r="AP15" s="232"/>
      <c r="AQ15" s="233"/>
      <c r="AR15" s="231" t="s">
        <v>755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723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723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98</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745</v>
      </c>
      <c r="Q19" s="232"/>
      <c r="R19" s="232"/>
      <c r="S19" s="232"/>
      <c r="T19" s="232"/>
      <c r="U19" s="232"/>
      <c r="V19" s="233"/>
      <c r="W19" s="231" t="s">
        <v>745</v>
      </c>
      <c r="X19" s="232"/>
      <c r="Y19" s="232"/>
      <c r="Z19" s="232"/>
      <c r="AA19" s="232"/>
      <c r="AB19" s="232"/>
      <c r="AC19" s="233"/>
      <c r="AD19" s="231" t="s">
        <v>745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3">
        <v>98</v>
      </c>
      <c r="Q23" s="244"/>
      <c r="R23" s="244"/>
      <c r="S23" s="244"/>
      <c r="T23" s="244"/>
      <c r="U23" s="244"/>
      <c r="V23" s="295"/>
      <c r="W23" s="243" t="s">
        <v>723</v>
      </c>
      <c r="X23" s="244"/>
      <c r="Y23" s="244"/>
      <c r="Z23" s="244"/>
      <c r="AA23" s="244"/>
      <c r="AB23" s="244"/>
      <c r="AC23" s="295"/>
      <c r="AD23" s="296" t="s">
        <v>746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695</v>
      </c>
      <c r="H24" s="303"/>
      <c r="I24" s="303"/>
      <c r="J24" s="303"/>
      <c r="K24" s="303"/>
      <c r="L24" s="303"/>
      <c r="M24" s="303"/>
      <c r="N24" s="303"/>
      <c r="O24" s="304"/>
      <c r="P24" s="231" t="s">
        <v>701</v>
      </c>
      <c r="Q24" s="232"/>
      <c r="R24" s="232"/>
      <c r="S24" s="232"/>
      <c r="T24" s="232"/>
      <c r="U24" s="232"/>
      <c r="V24" s="233"/>
      <c r="W24" s="231" t="s">
        <v>701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695</v>
      </c>
      <c r="H25" s="303"/>
      <c r="I25" s="303"/>
      <c r="J25" s="303"/>
      <c r="K25" s="303"/>
      <c r="L25" s="303"/>
      <c r="M25" s="303"/>
      <c r="N25" s="303"/>
      <c r="O25" s="304"/>
      <c r="P25" s="231" t="s">
        <v>701</v>
      </c>
      <c r="Q25" s="232"/>
      <c r="R25" s="232"/>
      <c r="S25" s="232"/>
      <c r="T25" s="232"/>
      <c r="U25" s="232"/>
      <c r="V25" s="233"/>
      <c r="W25" s="231" t="s">
        <v>701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695</v>
      </c>
      <c r="H26" s="303"/>
      <c r="I26" s="303"/>
      <c r="J26" s="303"/>
      <c r="K26" s="303"/>
      <c r="L26" s="303"/>
      <c r="M26" s="303"/>
      <c r="N26" s="303"/>
      <c r="O26" s="304"/>
      <c r="P26" s="231" t="s">
        <v>701</v>
      </c>
      <c r="Q26" s="232"/>
      <c r="R26" s="232"/>
      <c r="S26" s="232"/>
      <c r="T26" s="232"/>
      <c r="U26" s="232"/>
      <c r="V26" s="233"/>
      <c r="W26" s="231" t="s">
        <v>701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695</v>
      </c>
      <c r="H27" s="303"/>
      <c r="I27" s="303"/>
      <c r="J27" s="303"/>
      <c r="K27" s="303"/>
      <c r="L27" s="303"/>
      <c r="M27" s="303"/>
      <c r="N27" s="303"/>
      <c r="O27" s="304"/>
      <c r="P27" s="231" t="s">
        <v>701</v>
      </c>
      <c r="Q27" s="232"/>
      <c r="R27" s="232"/>
      <c r="S27" s="232"/>
      <c r="T27" s="232"/>
      <c r="U27" s="232"/>
      <c r="V27" s="233"/>
      <c r="W27" s="231" t="s">
        <v>701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98</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724</v>
      </c>
      <c r="H32" s="373"/>
      <c r="I32" s="373"/>
      <c r="J32" s="373"/>
      <c r="K32" s="373"/>
      <c r="L32" s="373"/>
      <c r="M32" s="373"/>
      <c r="N32" s="373"/>
      <c r="O32" s="373"/>
      <c r="P32" s="376" t="s">
        <v>751</v>
      </c>
      <c r="Q32" s="377"/>
      <c r="R32" s="377"/>
      <c r="S32" s="377"/>
      <c r="T32" s="377"/>
      <c r="U32" s="377"/>
      <c r="V32" s="377"/>
      <c r="W32" s="377"/>
      <c r="X32" s="378"/>
      <c r="Y32" s="382" t="s">
        <v>52</v>
      </c>
      <c r="Z32" s="383"/>
      <c r="AA32" s="384"/>
      <c r="AB32" s="385" t="s">
        <v>718</v>
      </c>
      <c r="AC32" s="386"/>
      <c r="AD32" s="386"/>
      <c r="AE32" s="387" t="s">
        <v>695</v>
      </c>
      <c r="AF32" s="387"/>
      <c r="AG32" s="387"/>
      <c r="AH32" s="387"/>
      <c r="AI32" s="387" t="s">
        <v>695</v>
      </c>
      <c r="AJ32" s="387"/>
      <c r="AK32" s="387"/>
      <c r="AL32" s="387"/>
      <c r="AM32" s="413" t="s">
        <v>702</v>
      </c>
      <c r="AN32" s="387"/>
      <c r="AO32" s="387"/>
      <c r="AP32" s="387"/>
      <c r="AQ32" s="413" t="s">
        <v>702</v>
      </c>
      <c r="AR32" s="387"/>
      <c r="AS32" s="387"/>
      <c r="AT32" s="387"/>
      <c r="AU32" s="404" t="s">
        <v>702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718</v>
      </c>
      <c r="AC33" s="386"/>
      <c r="AD33" s="386"/>
      <c r="AE33" s="387" t="s">
        <v>695</v>
      </c>
      <c r="AF33" s="387"/>
      <c r="AG33" s="387"/>
      <c r="AH33" s="387"/>
      <c r="AI33" s="387" t="s">
        <v>695</v>
      </c>
      <c r="AJ33" s="387"/>
      <c r="AK33" s="387"/>
      <c r="AL33" s="387"/>
      <c r="AM33" s="413" t="s">
        <v>702</v>
      </c>
      <c r="AN33" s="387"/>
      <c r="AO33" s="387"/>
      <c r="AP33" s="387"/>
      <c r="AQ33" s="387">
        <v>1</v>
      </c>
      <c r="AR33" s="387"/>
      <c r="AS33" s="387"/>
      <c r="AT33" s="387"/>
      <c r="AU33" s="404" t="s">
        <v>702</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719</v>
      </c>
      <c r="H35" s="410"/>
      <c r="I35" s="410"/>
      <c r="J35" s="410"/>
      <c r="K35" s="410"/>
      <c r="L35" s="410"/>
      <c r="M35" s="410"/>
      <c r="N35" s="410"/>
      <c r="O35" s="410"/>
      <c r="P35" s="410"/>
      <c r="Q35" s="410"/>
      <c r="R35" s="410"/>
      <c r="S35" s="410"/>
      <c r="T35" s="410"/>
      <c r="U35" s="410"/>
      <c r="V35" s="410"/>
      <c r="W35" s="410"/>
      <c r="X35" s="410"/>
      <c r="Y35" s="434" t="s">
        <v>666</v>
      </c>
      <c r="Z35" s="435"/>
      <c r="AA35" s="436"/>
      <c r="AB35" s="437" t="s">
        <v>717</v>
      </c>
      <c r="AC35" s="438"/>
      <c r="AD35" s="439"/>
      <c r="AE35" s="413" t="s">
        <v>695</v>
      </c>
      <c r="AF35" s="413"/>
      <c r="AG35" s="413"/>
      <c r="AH35" s="413"/>
      <c r="AI35" s="413" t="s">
        <v>695</v>
      </c>
      <c r="AJ35" s="413"/>
      <c r="AK35" s="413"/>
      <c r="AL35" s="413"/>
      <c r="AM35" s="413" t="s">
        <v>702</v>
      </c>
      <c r="AN35" s="413"/>
      <c r="AO35" s="413"/>
      <c r="AP35" s="413"/>
      <c r="AQ35" s="404">
        <v>97.8</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669</v>
      </c>
      <c r="Z36" s="414"/>
      <c r="AA36" s="415"/>
      <c r="AB36" s="440" t="s">
        <v>698</v>
      </c>
      <c r="AC36" s="441"/>
      <c r="AD36" s="442"/>
      <c r="AE36" s="443" t="s">
        <v>695</v>
      </c>
      <c r="AF36" s="443"/>
      <c r="AG36" s="443"/>
      <c r="AH36" s="443"/>
      <c r="AI36" s="443" t="s">
        <v>695</v>
      </c>
      <c r="AJ36" s="443"/>
      <c r="AK36" s="443"/>
      <c r="AL36" s="443"/>
      <c r="AM36" s="443" t="s">
        <v>702</v>
      </c>
      <c r="AN36" s="443"/>
      <c r="AO36" s="443"/>
      <c r="AP36" s="443"/>
      <c r="AQ36" s="443" t="s">
        <v>742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695</v>
      </c>
      <c r="AR38" s="448"/>
      <c r="AS38" s="449" t="s">
        <v>224</v>
      </c>
      <c r="AT38" s="450"/>
      <c r="AU38" s="451">
        <v>7</v>
      </c>
      <c r="AV38" s="451"/>
      <c r="AW38" s="339" t="s">
        <v>170</v>
      </c>
      <c r="AX38" s="344"/>
    </row>
    <row r="39" spans="1:51" ht="23.25" customHeight="1" x14ac:dyDescent="0.15">
      <c r="A39" s="488"/>
      <c r="B39" s="486"/>
      <c r="C39" s="486"/>
      <c r="D39" s="486"/>
      <c r="E39" s="486"/>
      <c r="F39" s="487"/>
      <c r="G39" s="390" t="s">
        <v>728</v>
      </c>
      <c r="H39" s="391"/>
      <c r="I39" s="391"/>
      <c r="J39" s="391"/>
      <c r="K39" s="391"/>
      <c r="L39" s="391"/>
      <c r="M39" s="391"/>
      <c r="N39" s="391"/>
      <c r="O39" s="392"/>
      <c r="P39" s="154" t="s">
        <v>729</v>
      </c>
      <c r="Q39" s="154"/>
      <c r="R39" s="154"/>
      <c r="S39" s="154"/>
      <c r="T39" s="154"/>
      <c r="U39" s="154"/>
      <c r="V39" s="154"/>
      <c r="W39" s="154"/>
      <c r="X39" s="155"/>
      <c r="Y39" s="401" t="s">
        <v>12</v>
      </c>
      <c r="Z39" s="402"/>
      <c r="AA39" s="403"/>
      <c r="AB39" s="385" t="s">
        <v>697</v>
      </c>
      <c r="AC39" s="385"/>
      <c r="AD39" s="385"/>
      <c r="AE39" s="404" t="s">
        <v>695</v>
      </c>
      <c r="AF39" s="388"/>
      <c r="AG39" s="388"/>
      <c r="AH39" s="388"/>
      <c r="AI39" s="404" t="s">
        <v>695</v>
      </c>
      <c r="AJ39" s="388"/>
      <c r="AK39" s="388"/>
      <c r="AL39" s="388"/>
      <c r="AM39" s="404" t="s">
        <v>702</v>
      </c>
      <c r="AN39" s="388"/>
      <c r="AO39" s="388"/>
      <c r="AP39" s="388"/>
      <c r="AQ39" s="406" t="s">
        <v>695</v>
      </c>
      <c r="AR39" s="407"/>
      <c r="AS39" s="407"/>
      <c r="AT39" s="408"/>
      <c r="AU39" s="388" t="s">
        <v>695</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697</v>
      </c>
      <c r="AC40" s="463"/>
      <c r="AD40" s="463"/>
      <c r="AE40" s="404" t="s">
        <v>695</v>
      </c>
      <c r="AF40" s="388"/>
      <c r="AG40" s="388"/>
      <c r="AH40" s="388"/>
      <c r="AI40" s="404" t="s">
        <v>695</v>
      </c>
      <c r="AJ40" s="388"/>
      <c r="AK40" s="388"/>
      <c r="AL40" s="388"/>
      <c r="AM40" s="404" t="s">
        <v>702</v>
      </c>
      <c r="AN40" s="388"/>
      <c r="AO40" s="388"/>
      <c r="AP40" s="388"/>
      <c r="AQ40" s="406" t="s">
        <v>695</v>
      </c>
      <c r="AR40" s="407"/>
      <c r="AS40" s="407"/>
      <c r="AT40" s="408"/>
      <c r="AU40" s="388">
        <v>1</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695</v>
      </c>
      <c r="AF41" s="388"/>
      <c r="AG41" s="388"/>
      <c r="AH41" s="388"/>
      <c r="AI41" s="404" t="s">
        <v>695</v>
      </c>
      <c r="AJ41" s="388"/>
      <c r="AK41" s="388"/>
      <c r="AL41" s="388"/>
      <c r="AM41" s="404" t="s">
        <v>702</v>
      </c>
      <c r="AN41" s="388"/>
      <c r="AO41" s="388"/>
      <c r="AP41" s="388"/>
      <c r="AQ41" s="406" t="s">
        <v>695</v>
      </c>
      <c r="AR41" s="407"/>
      <c r="AS41" s="407"/>
      <c r="AT41" s="408"/>
      <c r="AU41" s="388" t="s">
        <v>695</v>
      </c>
      <c r="AV41" s="388"/>
      <c r="AW41" s="388"/>
      <c r="AX41" s="389"/>
    </row>
    <row r="42" spans="1:51" ht="30.6" customHeight="1" x14ac:dyDescent="0.15">
      <c r="A42" s="476" t="s">
        <v>344</v>
      </c>
      <c r="B42" s="471"/>
      <c r="C42" s="471"/>
      <c r="D42" s="471"/>
      <c r="E42" s="471"/>
      <c r="F42" s="472"/>
      <c r="G42" s="512" t="s">
        <v>721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30"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699</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21.5" customHeight="1" x14ac:dyDescent="0.15">
      <c r="A216" s="668"/>
      <c r="B216" s="656"/>
      <c r="C216" s="655"/>
      <c r="D216" s="656"/>
      <c r="E216" s="470" t="s">
        <v>242</v>
      </c>
      <c r="F216" s="472"/>
      <c r="G216" s="153" t="s">
        <v>710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754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365</v>
      </c>
      <c r="K218" s="658"/>
      <c r="L218" s="658"/>
      <c r="M218" s="658"/>
      <c r="N218" s="658"/>
      <c r="O218" s="658"/>
      <c r="P218" s="658"/>
      <c r="Q218" s="658"/>
      <c r="R218" s="658"/>
      <c r="S218" s="658"/>
      <c r="T218" s="659"/>
      <c r="U218" s="632" t="s">
        <v>725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700</v>
      </c>
      <c r="AE223" s="721"/>
      <c r="AF223" s="721"/>
      <c r="AG223" s="722" t="s">
        <v>711</v>
      </c>
      <c r="AH223" s="723"/>
      <c r="AI223" s="723"/>
      <c r="AJ223" s="723"/>
      <c r="AK223" s="723"/>
      <c r="AL223" s="723"/>
      <c r="AM223" s="723"/>
      <c r="AN223" s="723"/>
      <c r="AO223" s="723"/>
      <c r="AP223" s="723"/>
      <c r="AQ223" s="723"/>
      <c r="AR223" s="723"/>
      <c r="AS223" s="723"/>
      <c r="AT223" s="723"/>
      <c r="AU223" s="723"/>
      <c r="AV223" s="723"/>
      <c r="AW223" s="723"/>
      <c r="AX223" s="724"/>
    </row>
    <row r="224" spans="1:51" ht="74.099999999999994"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700</v>
      </c>
      <c r="AE224" s="702"/>
      <c r="AF224" s="702"/>
      <c r="AG224" s="728" t="s">
        <v>712</v>
      </c>
      <c r="AH224" s="729"/>
      <c r="AI224" s="729"/>
      <c r="AJ224" s="729"/>
      <c r="AK224" s="729"/>
      <c r="AL224" s="729"/>
      <c r="AM224" s="729"/>
      <c r="AN224" s="729"/>
      <c r="AO224" s="729"/>
      <c r="AP224" s="729"/>
      <c r="AQ224" s="729"/>
      <c r="AR224" s="729"/>
      <c r="AS224" s="729"/>
      <c r="AT224" s="729"/>
      <c r="AU224" s="729"/>
      <c r="AV224" s="729"/>
      <c r="AW224" s="729"/>
      <c r="AX224" s="730"/>
    </row>
    <row r="225" spans="1:50" ht="46.3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700</v>
      </c>
      <c r="AE225" s="735"/>
      <c r="AF225" s="735"/>
      <c r="AG225" s="692" t="s">
        <v>713</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700</v>
      </c>
      <c r="AE226" s="690"/>
      <c r="AF226" s="690"/>
      <c r="AG226" s="376" t="s">
        <v>739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714</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732</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715</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700</v>
      </c>
      <c r="AE230" s="702"/>
      <c r="AF230" s="702"/>
      <c r="AG230" s="728" t="s">
        <v>734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715</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700</v>
      </c>
      <c r="AE232" s="702"/>
      <c r="AF232" s="702"/>
      <c r="AG232" s="728" t="s">
        <v>735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715</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715</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700</v>
      </c>
      <c r="AE235" s="743"/>
      <c r="AF235" s="744"/>
      <c r="AG235" s="745" t="s">
        <v>737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715</v>
      </c>
      <c r="AE236" s="754"/>
      <c r="AF236" s="764"/>
      <c r="AG236" s="755" t="s">
        <v>368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700</v>
      </c>
      <c r="AE237" s="769"/>
      <c r="AF237" s="769"/>
      <c r="AG237" s="728" t="s">
        <v>740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715</v>
      </c>
      <c r="AE238" s="702"/>
      <c r="AF238" s="702"/>
      <c r="AG238" s="728" t="s">
        <v>736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715</v>
      </c>
      <c r="AE239" s="702"/>
      <c r="AF239" s="702"/>
      <c r="AG239" s="758" t="s">
        <v>368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715</v>
      </c>
      <c r="AE240" s="690"/>
      <c r="AF240" s="781"/>
      <c r="AG240" s="376" t="s">
        <v>702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89.45" customHeight="1" x14ac:dyDescent="0.15">
      <c r="A247" s="137" t="s">
        <v>46</v>
      </c>
      <c r="B247" s="138"/>
      <c r="C247" s="141" t="s">
        <v>50</v>
      </c>
      <c r="D247" s="142"/>
      <c r="E247" s="142"/>
      <c r="F247" s="143"/>
      <c r="G247" s="144" t="s">
        <v>738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44.75" customHeight="1" thickBot="1" x14ac:dyDescent="0.2">
      <c r="A250" s="127" t="s">
        <v>743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744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125.45" customHeight="1" thickBot="1" x14ac:dyDescent="0.2">
      <c r="A254" s="133" t="s">
        <v>747</v>
      </c>
      <c r="B254" s="134"/>
      <c r="C254" s="134"/>
      <c r="D254" s="134"/>
      <c r="E254" s="135"/>
      <c r="F254" s="789" t="s">
        <v>752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736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695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695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695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695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695</v>
      </c>
      <c r="F266" s="805"/>
      <c r="G266" s="805"/>
      <c r="H266" s="92" t="str">
        <f>IF(E266="","","-")</f>
        <v>-</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695</v>
      </c>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716</v>
      </c>
      <c r="H268" s="805"/>
      <c r="I268" s="805"/>
      <c r="J268" s="152" t="s">
        <v>627</v>
      </c>
      <c r="K268" s="152"/>
      <c r="L268" s="121">
        <v>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702</v>
      </c>
      <c r="H310" s="839"/>
      <c r="I310" s="839"/>
      <c r="J310" s="839"/>
      <c r="K310" s="840"/>
      <c r="L310" s="841" t="s">
        <v>702</v>
      </c>
      <c r="M310" s="842"/>
      <c r="N310" s="842"/>
      <c r="O310" s="842"/>
      <c r="P310" s="842"/>
      <c r="Q310" s="842"/>
      <c r="R310" s="842"/>
      <c r="S310" s="842"/>
      <c r="T310" s="842"/>
      <c r="U310" s="842"/>
      <c r="V310" s="842"/>
      <c r="W310" s="842"/>
      <c r="X310" s="843"/>
      <c r="Y310" s="844" t="s">
        <v>702</v>
      </c>
      <c r="Z310" s="845"/>
      <c r="AA310" s="845"/>
      <c r="AB310" s="846"/>
      <c r="AC310" s="838" t="s">
        <v>702</v>
      </c>
      <c r="AD310" s="839"/>
      <c r="AE310" s="839"/>
      <c r="AF310" s="839"/>
      <c r="AG310" s="840"/>
      <c r="AH310" s="841" t="s">
        <v>702</v>
      </c>
      <c r="AI310" s="842"/>
      <c r="AJ310" s="842"/>
      <c r="AK310" s="842"/>
      <c r="AL310" s="842"/>
      <c r="AM310" s="842"/>
      <c r="AN310" s="842"/>
      <c r="AO310" s="842"/>
      <c r="AP310" s="842"/>
      <c r="AQ310" s="842"/>
      <c r="AR310" s="842"/>
      <c r="AS310" s="842"/>
      <c r="AT310" s="843"/>
      <c r="AU310" s="844" t="s">
        <v>702</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702</v>
      </c>
      <c r="D366" s="875"/>
      <c r="E366" s="875"/>
      <c r="F366" s="875"/>
      <c r="G366" s="875"/>
      <c r="H366" s="875"/>
      <c r="I366" s="875"/>
      <c r="J366" s="876" t="s">
        <v>702</v>
      </c>
      <c r="K366" s="877"/>
      <c r="L366" s="877"/>
      <c r="M366" s="877"/>
      <c r="N366" s="877"/>
      <c r="O366" s="877"/>
      <c r="P366" s="878" t="s">
        <v>702</v>
      </c>
      <c r="Q366" s="879"/>
      <c r="R366" s="879"/>
      <c r="S366" s="879"/>
      <c r="T366" s="879"/>
      <c r="U366" s="879"/>
      <c r="V366" s="879"/>
      <c r="W366" s="879"/>
      <c r="X366" s="879"/>
      <c r="Y366" s="880" t="s">
        <v>702</v>
      </c>
      <c r="Z366" s="881"/>
      <c r="AA366" s="881"/>
      <c r="AB366" s="882"/>
      <c r="AC366" s="883"/>
      <c r="AD366" s="884"/>
      <c r="AE366" s="884"/>
      <c r="AF366" s="884"/>
      <c r="AG366" s="884"/>
      <c r="AH366" s="867" t="s">
        <v>702</v>
      </c>
      <c r="AI366" s="868"/>
      <c r="AJ366" s="868"/>
      <c r="AK366" s="868"/>
      <c r="AL366" s="869" t="s">
        <v>702</v>
      </c>
      <c r="AM366" s="870"/>
      <c r="AN366" s="870"/>
      <c r="AO366" s="871"/>
      <c r="AP366" s="872" t="s">
        <v>702</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89.45" customHeight="1" x14ac:dyDescent="0.15">
      <c r="A631" s="873">
        <v>1</v>
      </c>
      <c r="B631" s="873">
        <v>1</v>
      </c>
      <c r="C631" s="895" t="s">
        <v>731</v>
      </c>
      <c r="D631" s="895"/>
      <c r="E631" s="663" t="s">
        <v>753</v>
      </c>
      <c r="F631" s="896"/>
      <c r="G631" s="896"/>
      <c r="H631" s="896"/>
      <c r="I631" s="896"/>
      <c r="J631" s="876">
        <v>8010401050387</v>
      </c>
      <c r="K631" s="877"/>
      <c r="L631" s="877"/>
      <c r="M631" s="877"/>
      <c r="N631" s="877"/>
      <c r="O631" s="877"/>
      <c r="P631" s="878" t="s">
        <v>706</v>
      </c>
      <c r="Q631" s="879"/>
      <c r="R631" s="879"/>
      <c r="S631" s="879"/>
      <c r="T631" s="879"/>
      <c r="U631" s="879"/>
      <c r="V631" s="879"/>
      <c r="W631" s="879"/>
      <c r="X631" s="879"/>
      <c r="Y631" s="880">
        <v>33445.4</v>
      </c>
      <c r="Z631" s="881"/>
      <c r="AA631" s="881"/>
      <c r="AB631" s="882"/>
      <c r="AC631" s="883" t="s">
        <v>341</v>
      </c>
      <c r="AD631" s="884"/>
      <c r="AE631" s="884"/>
      <c r="AF631" s="884"/>
      <c r="AG631" s="884"/>
      <c r="AH631" s="885">
        <v>1</v>
      </c>
      <c r="AI631" s="886"/>
      <c r="AJ631" s="886"/>
      <c r="AK631" s="886"/>
      <c r="AL631" s="869" t="s">
        <v>702</v>
      </c>
      <c r="AM631" s="870"/>
      <c r="AN631" s="870"/>
      <c r="AO631" s="871"/>
      <c r="AP631" s="872" t="s">
        <v>702</v>
      </c>
      <c r="AQ631" s="872"/>
      <c r="AR631" s="872"/>
      <c r="AS631" s="872"/>
      <c r="AT631" s="872"/>
      <c r="AU631" s="872"/>
      <c r="AV631" s="872"/>
      <c r="AW631" s="872"/>
      <c r="AX631" s="872"/>
    </row>
    <row r="632" spans="1:51" ht="89.45" customHeight="1" x14ac:dyDescent="0.15">
      <c r="A632" s="873">
        <v>2</v>
      </c>
      <c r="B632" s="873">
        <v>1</v>
      </c>
      <c r="C632" s="895" t="s">
        <v>730</v>
      </c>
      <c r="D632" s="895"/>
      <c r="E632" s="663" t="s">
        <v>753</v>
      </c>
      <c r="F632" s="896"/>
      <c r="G632" s="896"/>
      <c r="H632" s="896"/>
      <c r="I632" s="896"/>
      <c r="J632" s="876">
        <v>8010401050387</v>
      </c>
      <c r="K632" s="877"/>
      <c r="L632" s="877"/>
      <c r="M632" s="877"/>
      <c r="N632" s="877"/>
      <c r="O632" s="877"/>
      <c r="P632" s="878" t="s">
        <v>707</v>
      </c>
      <c r="Q632" s="879"/>
      <c r="R632" s="879"/>
      <c r="S632" s="879"/>
      <c r="T632" s="879"/>
      <c r="U632" s="879"/>
      <c r="V632" s="879"/>
      <c r="W632" s="879"/>
      <c r="X632" s="879"/>
      <c r="Y632" s="880">
        <v>97.8</v>
      </c>
      <c r="Z632" s="881"/>
      <c r="AA632" s="881"/>
      <c r="AB632" s="882"/>
      <c r="AC632" s="883" t="s">
        <v>343</v>
      </c>
      <c r="AD632" s="884"/>
      <c r="AE632" s="884"/>
      <c r="AF632" s="884"/>
      <c r="AG632" s="884"/>
      <c r="AH632" s="885">
        <v>1</v>
      </c>
      <c r="AI632" s="886"/>
      <c r="AJ632" s="886"/>
      <c r="AK632" s="886"/>
      <c r="AL632" s="869" t="s">
        <v>702</v>
      </c>
      <c r="AM632" s="870"/>
      <c r="AN632" s="870"/>
      <c r="AO632" s="871"/>
      <c r="AP632" s="872" t="s">
        <v>702</v>
      </c>
      <c r="AQ632" s="872"/>
      <c r="AR632" s="872"/>
      <c r="AS632" s="872"/>
      <c r="AT632" s="872"/>
      <c r="AU632" s="872"/>
      <c r="AV632" s="872"/>
      <c r="AW632" s="872"/>
      <c r="AX632" s="872"/>
      <c r="AY632">
        <f>COUNTA($E$632)</f>
        <v>1</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41" max="16383" man="1"/>
    <brk id="246" max="16383"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7" zoomScale="130" zoomScaleNormal="130" workbookViewId="0">
      <selection activeCell="A27" sqref="A27"/>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t="s">
        <v>700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700</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2022-09-02T06:52:35Z</cp:lastPrinted>
  <dcterms:created xsi:type="dcterms:W3CDTF">2012-03-13T00:50:25Z</dcterms:created>
  <dcterms:modified xsi:type="dcterms:W3CDTF">2022-09-05T15:25:32Z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