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65BF83C-2F2D-4AF4-A2B5-F898A52A7AF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P29" i="11" l="1"/>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41" i="11" l="1"/>
  <c r="AY398" i="11"/>
  <c r="AY399" i="11"/>
  <c r="AY336" i="11"/>
  <c r="AY337" i="11"/>
  <c r="AY338" i="11"/>
  <c r="AY340" i="11"/>
  <c r="AY325" i="11"/>
  <c r="AY333" i="11"/>
  <c r="AY326" i="11"/>
  <c r="AY327" i="11"/>
  <c r="AY328" i="11"/>
  <c r="AY329" i="11"/>
  <c r="AY322" i="11"/>
  <c r="AY330" i="11"/>
  <c r="AY69" i="11"/>
  <c r="AY323" i="11"/>
  <c r="AY331"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31" i="11" s="1"/>
  <c r="AY122" i="11"/>
  <c r="AY125" i="11" s="1"/>
  <c r="AY112" i="11"/>
  <c r="AY117" i="11" s="1"/>
  <c r="AY99" i="11"/>
  <c r="AY101" i="11" s="1"/>
  <c r="AY98" i="11"/>
  <c r="AY102" i="11"/>
  <c r="AY104" i="11" s="1"/>
  <c r="AY204" i="11" l="1"/>
  <c r="AY210" i="11"/>
  <c r="AY114" i="11"/>
  <c r="AY211" i="11"/>
  <c r="AY212" i="11"/>
  <c r="AY213" i="11"/>
  <c r="AY118" i="11"/>
  <c r="AY119" i="11"/>
  <c r="AY126" i="11"/>
  <c r="AY154" i="11"/>
  <c r="AY171" i="11"/>
  <c r="AY202" i="11"/>
  <c r="AY203" i="11"/>
  <c r="AY205" i="11"/>
  <c r="AY100" i="11"/>
  <c r="AY175" i="11"/>
  <c r="AY179" i="11"/>
  <c r="AY152" i="11"/>
  <c r="AY206" i="11"/>
  <c r="AY153" i="11"/>
  <c r="AY120" i="11"/>
  <c r="AY128" i="11"/>
  <c r="AY140" i="11"/>
  <c r="AY134" i="11"/>
  <c r="AY113" i="11"/>
  <c r="AY121" i="11"/>
  <c r="AY129" i="11"/>
  <c r="AY155" i="11"/>
  <c r="AY141" i="11"/>
  <c r="AY142" i="11"/>
  <c r="AY174" i="11"/>
  <c r="AY193" i="11"/>
  <c r="AY130" i="11"/>
  <c r="AY115" i="11"/>
  <c r="AY123" i="11"/>
  <c r="AY143" i="11"/>
  <c r="AY124" i="11"/>
  <c r="AY163" i="11"/>
  <c r="AY144" i="11"/>
  <c r="AY138" i="11"/>
  <c r="AY176" i="11"/>
  <c r="AY198" i="11"/>
  <c r="AY207" i="11"/>
  <c r="AY116"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80" i="11"/>
  <c r="AY96" i="11"/>
  <c r="AY81" i="11"/>
  <c r="AY97" i="11"/>
  <c r="AY82" i="11"/>
  <c r="AY83" i="11"/>
  <c r="AY84" i="11"/>
  <c r="AY49" i="11"/>
  <c r="AY55" i="11"/>
  <c r="AY89" i="11"/>
  <c r="AY63" i="11"/>
  <c r="AY91"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<sst xmlns="http://schemas.openxmlformats.org/spreadsheetml/2006/main" count="2302" uniqueCount="831">
  <si>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</si>
  <si>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</si>
  <si>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</si>
  <si>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</si>
  <si>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</si>
  <si>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</si>
  <si>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</si>
  <si>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</si>
  <si>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</si>
  <si>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</si>
  <si>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</si>
  <si>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</si>
  <si>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</si>
  <si>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</si>
  <si>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</si>
  <si>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</si>
  <si>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</si>
  <si>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</si>
  <si>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</si>
  <si>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</si>
  <si>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</si>
  <si>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</si>
  <si>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</si>
  <si>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</si>
  <si>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</si>
  <si>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</si>
  <si>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</si>
  <si>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</si>
  <si>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</si>
  <si>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</si>
  <si>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</si>
  <si>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</si>
  <si>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</si>
  <si>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</si>
  <si>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</si>
  <si>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</si>
  <si>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</si>
  <si>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</si>
  <si>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</si>
  <si>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</si>
  <si>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</si>
  <si>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</si>
  <si>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</si>
  <si>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</si>
  <si>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</si>
  <si>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</si>
  <si>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</si>
  <si>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</si>
  <si>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</si>
  <si>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</si>
  <si>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</si>
  <si>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</si>
  <si>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</si>
  <si>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</si>
  <si>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</si>
  <si>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</si>
  <si>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</si>
  <si>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</si>
  <si>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</si>
  <si>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</si>
  <si>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</si>
  <si>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</si>
  <si>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</si>
  <si>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</si>
  <si>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</si>
  <si>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</si>
  <si>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</si>
  <si>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</si>
  <si>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</si>
  <si>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</si>
  <si>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</si>
  <si>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</si>
  <si>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</si>
  <si>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</si>
  <si>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</si>
  <si>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</si>
  <si>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</si>
  <si>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</si>
  <si>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</si>
  <si>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</si>
  <si>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</si>
  <si>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</si>
  <si>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</si>
  <si>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</si>
  <si>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</si>
  <si>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</si>
  <si>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</si>
  <si>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</si>
  <si>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</si>
  <si>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</si>
  <si>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</si>
  <si>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</si>
  <si>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</si>
  <si>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</si>
  <si>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</si>
  <si>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</si>
  <si>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</si>
  <si>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</si>
  <si>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</si>
  <si>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</si>
  <si>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</si>
  <si>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</si>
  <si>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</si>
  <si>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</si>
  <si>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</si>
  <si>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</si>
  <si>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</si>
  <si>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</si>
  <si>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</si>
  <si>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</si>
  <si>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</si>
  <si>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</si>
  <si>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</si>
  <si>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</si>
  <si>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</si>
  <si>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</si>
  <si>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</si>
  <si>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</si>
  <si>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</si>
  <si>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</si>
  <si>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</si>
  <si>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</si>
  <si>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</si>
  <si>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</si>
  <si>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</si>
  <si>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</si>
  <si>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</si>
  <si>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</si>
  <si>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</si>
  <si>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</si>
  <si>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</si>
  <si>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</si>
  <si>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</si>
  <si>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</si>
  <si>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</si>
  <si>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</si>
  <si>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</si>
  <si>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</si>
  <si>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</si>
  <si>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</si>
  <si>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</si>
  <si>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</si>
  <si>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</si>
  <si>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</si>
  <si>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</si>
  <si>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</si>
  <si>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</si>
  <si>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</si>
  <si>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</si>
  <si>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</si>
  <si>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</si>
  <si>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</si>
  <si>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</si>
  <si>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</si>
  <si>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</si>
  <si>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</si>
  <si>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</si>
  <si>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</si>
  <si>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</si>
  <si>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</si>
  <si>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</si>
  <si>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</si>
  <si>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</si>
  <si>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</si>
  <si>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</si>
  <si>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</si>
  <si>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</si>
  <si>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</si>
  <si>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</si>
  <si>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</si>
  <si>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</si>
  <si>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</si>
  <si>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</si>
  <si>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</si>
  <si>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</si>
  <si>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</si>
  <si>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</si>
  <si>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</si>
  <si>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</si>
  <si>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</si>
  <si>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</si>
  <si>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</si>
  <si>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</si>
  <si>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</si>
  <si>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</si>
  <si>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</si>
  <si>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</si>
  <si>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</si>
  <si>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</si>
  <si>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</si>
  <si>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</si>
  <si>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</si>
  <si>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</si>
  <si>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</si>
  <si>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</si>
  <si>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</si>
  <si>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</si>
  <si>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</si>
  <si>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</si>
  <si>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</si>
  <si>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</si>
  <si>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</si>
  <si>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</si>
  <si>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</si>
  <si>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</si>
  <si>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</si>
  <si>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</si>
  <si>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</si>
  <si>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</si>
  <si>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</si>
  <si>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</si>
  <si>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</si>
  <si>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</si>
  <si>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</si>
  <si>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</si>
  <si>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</si>
  <si>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</si>
  <si>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</si>
  <si>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</si>
  <si>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</si>
  <si>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</si>
  <si>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</si>
  <si>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</si>
  <si>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</si>
  <si>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</si>
  <si>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</si>
  <si>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</si>
  <si>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</si>
  <si>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</si>
  <si>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</si>
  <si>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</si>
  <si>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</si>
  <si>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</si>
  <si>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</si>
  <si>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</si>
  <si>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</si>
  <si>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</si>
  <si>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</si>
  <si>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</si>
  <si>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</si>
  <si>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</si>
  <si>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</si>
  <si>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</si>
  <si>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</si>
  <si>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</si>
  <si>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</si>
  <si>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</si>
  <si>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</si>
  <si>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</si>
  <si>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</si>
  <si>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</si>
  <si>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</si>
  <si>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</si>
  <si>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</si>
  <si>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</si>
  <si>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</si>
  <si>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</si>
  <si>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</si>
  <si>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</si>
  <si>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</si>
  <si>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</si>
  <si>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</si>
  <si>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</si>
  <si>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</si>
  <si>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</si>
  <si>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</si>
  <si>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</si>
  <si>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</si>
  <si>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</si>
  <si>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</si>
  <si>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</si>
  <si>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</si>
  <si>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</si>
  <si>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</si>
  <si>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</si>
  <si>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</si>
  <si>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</si>
  <si>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</si>
  <si>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</si>
  <si>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</si>
  <si>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</si>
  <si>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</si>
  <si>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</si>
  <si>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</si>
  <si>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</si>
  <si>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</si>
  <si>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</si>
  <si>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</si>
  <si>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</si>
  <si>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</si>
  <si>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</si>
  <si>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</si>
  <si>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</si>
  <si>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</si>
  <si>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</si>
  <si>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</si>
  <si>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</si>
  <si>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</si>
  <si>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</si>
  <si>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</si>
  <si>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</si>
  <si>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</si>
  <si>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</si>
  <si>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</si>
  <si>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</si>
  <si>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</si>
  <si>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</si>
  <si>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</si>
  <si>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</si>
  <si>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</si>
  <si>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</si>
  <si>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</si>
  <si>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</si>
  <si>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</si>
  <si>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</si>
  <si>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</si>
  <si>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</si>
  <si>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</si>
  <si>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</si>
  <si>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</si>
  <si>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</si>
  <si>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</si>
  <si>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</si>
  <si>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</si>
  <si>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</si>
  <si>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</si>
  <si>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</si>
  <si>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</si>
  <si>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</si>
  <si>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</si>
  <si>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</si>
  <si>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</si>
  <si>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</si>
  <si>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</si>
  <si>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</si>
  <si>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</si>
  <si>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</si>
  <si>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</si>
  <si>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</si>
  <si>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</si>
  <si>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</si>
  <si>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</si>
  <si>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</si>
  <si>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</si>
  <si>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</si>
  <si>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</si>
  <si>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</si>
  <si>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</si>
  <si>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</si>
  <si>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</si>
  <si>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</si>
  <si>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</si>
  <si>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</si>
  <si>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</si>
  <si>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</si>
  <si>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</si>
  <si>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</si>
  <si>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</si>
  <si>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</si>
  <si>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</si>
  <si>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</si>
  <si>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</si>
  <si>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</si>
  <si>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</si>
  <si>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</si>
  <si>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</si>
  <si>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</si>
  <si>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</si>
  <si>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</si>
  <si>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</si>
  <si>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</si>
  <si>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</si>
  <si>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</si>
  <si>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</si>
  <si>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</si>
  <si>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</si>
  <si>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</si>
  <si>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</si>
  <si>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</si>
  <si>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</si>
  <si>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</si>
  <si>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</si>
  <si>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</si>
  <si>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</si>
  <si>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</si>
  <si>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</si>
  <si>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</si>
  <si>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</si>
  <si>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</si>
  <si>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</si>
  <si>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</si>
  <si>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</si>
  <si>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</si>
  <si>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</si>
  <si>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</si>
  <si>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</si>
  <si>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</si>
  <si>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</si>
  <si>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</si>
  <si>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</si>
  <si>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</si>
  <si>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</si>
  <si>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</si>
  <si>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</si>
  <si>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</si>
  <si>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</si>
  <si>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</si>
  <si>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</si>
  <si>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</si>
  <si>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</si>
  <si>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</si>
  <si>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</si>
  <si>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</si>
  <si>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</si>
  <si>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</si>
  <si>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</si>
  <si>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</si>
  <si>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</si>
  <si>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</si>
  <si>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</si>
  <si>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</si>
  <si>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</si>
  <si>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</si>
  <si>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</si>
  <si>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</si>
  <si>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</si>
  <si>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</si>
  <si>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</si>
  <si>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</si>
  <si>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</si>
  <si>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</si>
  <si>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</si>
  <si>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</si>
  <si>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</si>
  <si>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</si>
  <si>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</si>
  <si>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</si>
  <si>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</si>
  <si>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</si>
  <si>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</si>
  <si>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</si>
  <si>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</si>
  <si>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</si>
  <si>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</si>
  <si>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</si>
  <si>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</si>
  <si>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</si>
  <si>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</si>
  <si>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</si>
  <si>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</si>
  <si>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</si>
  <si>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</si>
  <si>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</si>
  <si>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</si>
  <si>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</si>
  <si>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</si>
  <si>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</si>
  <si>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</si>
  <si>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</si>
  <si>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</si>
  <si>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</si>
  <si>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</si>
  <si>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</si>
  <si>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</si>
  <si>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</si>
  <si>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</si>
  <si>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</si>
  <si>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</si>
  <si>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</si>
  <si>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</si>
  <si>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</si>
  <si>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</si>
  <si>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</si>
  <si>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</si>
  <si>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</si>
  <si>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</si>
  <si>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</si>
  <si>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</si>
  <si>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</si>
  <si>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</si>
  <si>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</si>
  <si>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</si>
  <si>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</si>
  <si>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</si>
  <si>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</si>
  <si>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</si>
  <si>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</si>
  <si>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</si>
  <si>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</si>
  <si>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</si>
  <si>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</si>
  <si>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</si>
  <si>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</si>
  <si>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</si>
  <si>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</si>
  <si>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</si>
  <si>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</si>
  <si>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</si>
  <si>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</si>
  <si>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</si>
  <si>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</si>
  <si>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</si>
  <si>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</si>
  <si>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</si>
  <si>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</si>
  <si>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</si>
  <si>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</si>
  <si>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</si>
  <si>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</si>
  <si>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</si>
  <si>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</si>
  <si>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</si>
  <si>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</si>
  <si>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</si>
  <si>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</si>
  <si>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</si>
  <si>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</si>
  <si>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</si>
  <si>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</si>
  <si>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</si>
  <si>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</si>
  <si>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</si>
  <si>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</si>
  <si>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</si>
  <si>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</si>
  <si>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</si>
  <si>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</si>
  <si>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</si>
  <si>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</si>
  <si>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</si>
  <si>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</si>
  <si>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</si>
  <si>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</si>
  <si>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</si>
  <si>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</si>
  <si>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</si>
  <si>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</si>
  <si>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</si>
  <si>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</si>
  <si>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</si>
  <si>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</si>
  <si>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</si>
  <si>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</si>
  <si>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</si>
  <si>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</si>
  <si>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</si>
  <si>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</si>
  <si>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</si>
  <si>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</si>
  <si>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</si>
  <si>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</si>
  <si>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</si>
  <si>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</si>
  <si>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</si>
  <si>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</si>
  <si>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</si>
  <si>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</si>
  <si>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</si>
  <si>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</si>
  <si>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</si>
  <si>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</si>
  <si>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</si>
  <si>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</si>
  <si>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</si>
  <si>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</si>
  <si>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</si>
  <si>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</si>
  <si>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</si>
  <si>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</si>
  <si>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</si>
  <si>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</si>
  <si>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</si>
  <si>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</si>
  <si>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</si>
  <si>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</si>
  <si>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</si>
  <si>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</si>
  <si>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</si>
  <si>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</si>
  <si>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</si>
  <si>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</si>
  <si>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</si>
  <si>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</si>
  <si>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</si>
  <si>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</si>
  <si>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</si>
  <si>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</si>
  <si>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</si>
  <si>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</si>
  <si>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</si>
  <si>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</si>
  <si>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</si>
  <si>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</si>
  <si>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</si>
  <si>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</si>
  <si>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</si>
  <si>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</si>
  <si>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</si>
  <si>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</si>
  <si>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</si>
  <si>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</si>
  <si>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</si>
  <si>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</si>
  <si>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</si>
  <si>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</si>
  <si>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</si>
  <si>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</si>
  <si>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</si>
  <si>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</si>
  <si>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</si>
  <si>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</si>
  <si>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</si>
  <si>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</si>
  <si>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</si>
  <si>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</si>
  <si>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</si>
  <si>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</si>
  <si>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</si>
  <si>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</si>
  <si>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</si>
  <si>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</si>
  <si>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</si>
  <si>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</si>
  <si>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</si>
  <si>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</si>
  <si>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</si>
  <si>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</si>
  <si>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</si>
  <si>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</si>
  <si>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</si>
  <si>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</si>
  <si>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</si>
  <si>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</si>
  <si>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</si>
  <si>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</si>
  <si>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</si>
  <si>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</si>
  <si>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</si>
  <si>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</si>
  <si>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</si>
  <si>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</si>
  <si>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</si>
  <si>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</si>
  <si>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</si>
  <si>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</si>
  <si>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</si>
  <si>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</si>
  <si>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</si>
  <si>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</si>
  <si>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</si>
  <si>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</si>
  <si>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</si>
  <si>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</si>
  <si>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</si>
  <si>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</si>
  <si>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</si>
  <si>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</si>
  <si>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</si>
  <si>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</si>
  <si>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</si>
  <si>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</si>
  <si>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</si>
  <si>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</si>
  <si>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</si>
  <si>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</si>
  <si>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</si>
  <si>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</si>
  <si>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</si>
  <si>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</si>
  <si>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</si>
  <si>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</si>
  <si>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</si>
  <si>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</si>
  <si>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</si>
  <si>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</si>
  <si>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</si>
  <si>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</si>
  <si>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</si>
  <si>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</si>
  <si>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</si>
  <si>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</si>
  <si>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</si>
  <si>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</si>
  <si>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</si>
  <si>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</si>
  <si>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</si>
  <si>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</si>
  <si>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</si>
  <si>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</si>
  <si>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マイナーオーバーホール</t>
    <phoneticPr fontId="5"/>
  </si>
  <si>
    <t>防衛</t>
  </si>
  <si>
    <t>防衛省</t>
  </si>
  <si>
    <t>防衛装備庁プロジェクト管理部</t>
    <phoneticPr fontId="5"/>
  </si>
  <si>
    <t>事業監理官（航空機担当）</t>
    <phoneticPr fontId="5"/>
  </si>
  <si>
    <t>事業監理官　射場　隆昌</t>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</si>
  <si>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</si>
  <si>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</si>
  <si>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t>
    <phoneticPr fontId="5"/>
  </si>
  <si>
    <t>故障又は定期修理時期に達した航空機用機器等の修理を実施し、安定した航空機の運用を図る。</t>
    <phoneticPr fontId="5"/>
  </si>
  <si>
    <t>国内修理会社又は海外商社と修理役務請負契約を締結し、航空機用機器等の修理作業を実施する。</t>
    <phoneticPr fontId="5"/>
  </si>
  <si>
    <t>-</t>
  </si>
  <si>
    <t>-</t>
    <phoneticPr fontId="5"/>
  </si>
  <si>
    <t>航空機修理費</t>
  </si>
  <si>
    <t>航空機用機器の定期修理等を計画的に実施し、機器の不具合を未然に防止することで航空機の任務可動状態を維持する。</t>
    <phoneticPr fontId="5"/>
  </si>
  <si>
    <t>航空機用機器の定期修理を計画的に実施</t>
    <rPh sb="0" eb="4">
      <t>コウクウキヨウ</t>
    </rPh>
    <rPh sb="4" eb="6">
      <t>キキ</t>
    </rPh>
    <rPh sb="7" eb="9">
      <t>テイキ</t>
    </rPh>
    <rPh sb="9" eb="11">
      <t>シュウリ</t>
    </rPh>
    <rPh sb="12" eb="15">
      <t>ケイカクテキ</t>
    </rPh>
    <rPh sb="16" eb="18">
      <t>ジッシ</t>
    </rPh>
    <phoneticPr fontId="5"/>
  </si>
  <si>
    <t>事業の実施数</t>
    <rPh sb="0" eb="2">
      <t>ジギョウ</t>
    </rPh>
    <rPh sb="3" eb="5">
      <t>ジッシ</t>
    </rPh>
    <rPh sb="5" eb="6">
      <t>スウ</t>
    </rPh>
    <phoneticPr fontId="5"/>
  </si>
  <si>
    <t>式</t>
    <rPh sb="0" eb="1">
      <t>シキ</t>
    </rPh>
    <phoneticPr fontId="5"/>
  </si>
  <si>
    <t>百万円/事業数</t>
    <phoneticPr fontId="5"/>
  </si>
  <si>
    <t>執行額／事業数　
Ｘ：執行額
Ｙ：事業数　　　　　　　　　　　　　　　　</t>
    <rPh sb="0" eb="2">
      <t>シッコウ</t>
    </rPh>
    <rPh sb="2" eb="3">
      <t>ガク</t>
    </rPh>
    <rPh sb="4" eb="6">
      <t>ジギョウ</t>
    </rPh>
    <rPh sb="6" eb="7">
      <t>スウ</t>
    </rPh>
    <phoneticPr fontId="5"/>
  </si>
  <si>
    <t>　X/Y</t>
    <phoneticPr fontId="5"/>
  </si>
  <si>
    <t>9,457/1</t>
    <phoneticPr fontId="5"/>
  </si>
  <si>
    <t>6,257/1</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</si>
  <si>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</si>
  <si>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Ⅰ－１－（３）　持続性・強靭性の強化
Ⅰ－３－（１）　大規模災害等への対応</t>
    <phoneticPr fontId="5"/>
  </si>
  <si>
    <t>我が国の安全保障環境が厳しさを増す中、周辺海空域における安全確保等は国民や社会のニーズである。その安全確保等のために海上自衛隊が保有する航空機の安定的運用は必要であり、航空機用機器等のオーバーホールを行う本事業は不可欠である。したがって、事業の目的は国民や社会のニーズを的確に反映している。</t>
    <phoneticPr fontId="5"/>
  </si>
  <si>
    <t>当事業は海上自衛隊で保有する航空機用機器等のオーバーホールであり、防衛省で実施することが適当である。</t>
    <phoneticPr fontId="5"/>
  </si>
  <si>
    <t>本事業は海自航空機用機器等を維持するために必要であり、周辺海空域の安全確保等のためにも優先度の高い事業である。</t>
    <phoneticPr fontId="5"/>
  </si>
  <si>
    <t>無</t>
  </si>
  <si>
    <t>有</t>
  </si>
  <si>
    <t>ライセンス製品等以外については、指名競争、公募を行うことにより、競争性の確保に努めている。</t>
    <phoneticPr fontId="5"/>
  </si>
  <si>
    <t>‐</t>
  </si>
  <si>
    <t>直近の契約実績を参考に、最新の経費率を使用して算出しているため妥当である。</t>
    <phoneticPr fontId="5"/>
  </si>
  <si>
    <t>航空機用機器等の維持に必要な経費であり、費目・使途は事業目的に必要なものに限定している。</t>
    <phoneticPr fontId="5"/>
  </si>
  <si>
    <t>過去の修理契約で交換実績が無かった部品で交換が発生し、部品の入手に期間を要したため。</t>
    <phoneticPr fontId="5"/>
  </si>
  <si>
    <t>修理実施計画を策定し、計画的な修理を実施するとともに、ライセンス品以外については、指名競争、公募を行うことにより、競争性を確保するように努めている。</t>
    <phoneticPr fontId="5"/>
  </si>
  <si>
    <t>活動実績及び見込みは同値となっており、活動実績は見込みに見合ったものとなっている。</t>
    <phoneticPr fontId="5"/>
  </si>
  <si>
    <t>当事業により整備された航空機用機器等は、海上自衛隊の任務に使用されている。</t>
    <phoneticPr fontId="5"/>
  </si>
  <si>
    <t>0272</t>
    <phoneticPr fontId="5"/>
  </si>
  <si>
    <t>0255</t>
    <phoneticPr fontId="5"/>
  </si>
  <si>
    <t>0253</t>
    <phoneticPr fontId="5"/>
  </si>
  <si>
    <t>0219</t>
    <phoneticPr fontId="5"/>
  </si>
  <si>
    <t>0152</t>
    <phoneticPr fontId="5"/>
  </si>
  <si>
    <t>0122</t>
    <phoneticPr fontId="5"/>
  </si>
  <si>
    <t>0117</t>
    <phoneticPr fontId="5"/>
  </si>
  <si>
    <t>0112</t>
    <phoneticPr fontId="5"/>
  </si>
  <si>
    <t>11,515/1</t>
    <phoneticPr fontId="5"/>
  </si>
  <si>
    <t>13,169/1</t>
    <phoneticPr fontId="5"/>
  </si>
  <si>
    <t>航空機修理費</t>
    <rPh sb="0" eb="3">
      <t>コウクウキ</t>
    </rPh>
    <rPh sb="3" eb="6">
      <t>シュウリヒ</t>
    </rPh>
    <phoneticPr fontId="5"/>
  </si>
  <si>
    <t>航空機用機器の修理に係る直接材料費、加工費等</t>
    <phoneticPr fontId="5"/>
  </si>
  <si>
    <t>国庫債務負担行為等</t>
  </si>
  <si>
    <t>-</t>
    <phoneticPr fontId="5"/>
  </si>
  <si>
    <t>ＣＯＭＰＲＥＳＳＯＲ，ＲＯＴＡＲＹ　オーバーホール作業　他２８件</t>
    <rPh sb="28" eb="29">
      <t>ホカ</t>
    </rPh>
    <rPh sb="31" eb="32">
      <t>ケン</t>
    </rPh>
    <phoneticPr fontId="5"/>
  </si>
  <si>
    <t>ＳＰＩＮＤＬＥ／ＨＩＮＧＥ　ＳＵＢ　１等　オーバーホール作業　他４０件</t>
    <rPh sb="31" eb="32">
      <t>ホカ</t>
    </rPh>
    <rPh sb="34" eb="35">
      <t>ケン</t>
    </rPh>
    <phoneticPr fontId="5"/>
  </si>
  <si>
    <t>ＡＣＴＵＡＴＯＲ，ＥＬＥＣＴＲＯ等　組立作業　他１８件</t>
    <rPh sb="23" eb="24">
      <t>ホカ</t>
    </rPh>
    <rPh sb="26" eb="27">
      <t>ケン</t>
    </rPh>
    <phoneticPr fontId="5"/>
  </si>
  <si>
    <t>ＬＯＡＤ　ＭＡＮＡＧＥＭＥＮＴ　ＣＥＮＴＥＲ　ＣＯＮＴＲＯＬＰＡＮＥＬ等　機能検査作業　他４９件</t>
    <rPh sb="44" eb="45">
      <t>ホカ</t>
    </rPh>
    <rPh sb="47" eb="48">
      <t>ケン</t>
    </rPh>
    <phoneticPr fontId="5"/>
  </si>
  <si>
    <t>ＨＯＵＳＩＮＧ　ＡＳＳＹ，ＶＡＬＶＥ　オーバーホール作業　他３２件</t>
    <rPh sb="29" eb="30">
      <t>ホカ</t>
    </rPh>
    <rPh sb="32" eb="33">
      <t>ケン</t>
    </rPh>
    <phoneticPr fontId="5"/>
  </si>
  <si>
    <t>（海外修理）ＤＯＯＲ　ＡＳＳＹ等　組立作業　他１７件</t>
    <rPh sb="22" eb="23">
      <t>ホカ</t>
    </rPh>
    <rPh sb="25" eb="26">
      <t>ケン</t>
    </rPh>
    <phoneticPr fontId="5"/>
  </si>
  <si>
    <t>（海外修理）ＥＣＳ　オーバーホール作業　他７件</t>
    <rPh sb="20" eb="21">
      <t>ホカ</t>
    </rPh>
    <rPh sb="22" eb="23">
      <t>ケン</t>
    </rPh>
    <phoneticPr fontId="5"/>
  </si>
  <si>
    <t>ＶＡＬＶＥ，ＴＥＭＰ　ＤＡＴＵＭ　組立作業　他１７件</t>
    <rPh sb="22" eb="23">
      <t>ホカ</t>
    </rPh>
    <rPh sb="25" eb="26">
      <t>ケン</t>
    </rPh>
    <phoneticPr fontId="5"/>
  </si>
  <si>
    <t>（海外修理）ＦＵＥＬ　ＰＵＭＰ　ＭＥＴＥＲＩＮＧ　ＵＮＩＴ　他８件</t>
    <rPh sb="30" eb="31">
      <t>ホカ</t>
    </rPh>
    <rPh sb="32" eb="33">
      <t>ケン</t>
    </rPh>
    <phoneticPr fontId="5"/>
  </si>
  <si>
    <t>ＩＮＤＩＣＡＴＯＲ，ＦＬＩＧＨＴ　組立作業　他１８件</t>
    <rPh sb="22" eb="23">
      <t>ホカ</t>
    </rPh>
    <rPh sb="25" eb="26">
      <t>ケン</t>
    </rPh>
    <phoneticPr fontId="5"/>
  </si>
  <si>
    <t>ＣＯＭＰＲＥＳＳＯＲ，ＲＯＴＡＲＹ　オーバーホール作業　他２５件</t>
    <rPh sb="28" eb="29">
      <t>ホカ</t>
    </rPh>
    <rPh sb="31" eb="32">
      <t>ケン</t>
    </rPh>
    <phoneticPr fontId="5"/>
  </si>
  <si>
    <t>ＰＵＭＰ，ＦＵＥＬ　組立作業　他７件</t>
    <rPh sb="15" eb="16">
      <t>ホカ</t>
    </rPh>
    <rPh sb="17" eb="18">
      <t>ケン</t>
    </rPh>
    <phoneticPr fontId="5"/>
  </si>
  <si>
    <t>ＲＧＢ　オーバーホール作業　他１１件</t>
    <rPh sb="14" eb="15">
      <t>ホカ</t>
    </rPh>
    <rPh sb="17" eb="18">
      <t>ケン</t>
    </rPh>
    <phoneticPr fontId="5"/>
  </si>
  <si>
    <t>ＣＯＷＬ　ＡＳＳＹ，ＮＯＳＥ等　小修理作業　他５件</t>
    <rPh sb="22" eb="23">
      <t>ホカ</t>
    </rPh>
    <rPh sb="24" eb="25">
      <t>ケン</t>
    </rPh>
    <phoneticPr fontId="5"/>
  </si>
  <si>
    <t>ＡＣＴＵＡＴＯＲ，ＰＲＯＢＥ等　オーバーホール作業　他１１件</t>
    <rPh sb="26" eb="27">
      <t>ホカ</t>
    </rPh>
    <rPh sb="29" eb="30">
      <t>ケン</t>
    </rPh>
    <phoneticPr fontId="5"/>
  </si>
  <si>
    <t>ＨＯＵＳＩＮＧ　ＡＳＳＹ，ＶＡＬＶＥ　オーバーホール作業　他１３件</t>
    <rPh sb="29" eb="30">
      <t>ホカ</t>
    </rPh>
    <rPh sb="32" eb="33">
      <t>ケン</t>
    </rPh>
    <phoneticPr fontId="5"/>
  </si>
  <si>
    <t>（海外修理）ＳＥＲＶＯ　ＡＳＳＹ，ＣＯＬＬＥＣＴＩＶＥ　オーバーホール作業　他２件</t>
    <rPh sb="38" eb="39">
      <t>ホカ</t>
    </rPh>
    <rPh sb="40" eb="41">
      <t>ケン</t>
    </rPh>
    <phoneticPr fontId="5"/>
  </si>
  <si>
    <t>ＢＯＯＭ　ＡＳＳＹ，ＲＡＤＯＭＥ　検査修理作業　他９件</t>
    <rPh sb="24" eb="25">
      <t>ホカ</t>
    </rPh>
    <rPh sb="26" eb="27">
      <t>ケン</t>
    </rPh>
    <phoneticPr fontId="5"/>
  </si>
  <si>
    <t>（海外修理）ＣＯＮＴＲＯＬＬＥＲ，ＡＩＲ　ＰＲＥＳＳ　オーバーホール作業　他８件</t>
    <rPh sb="37" eb="38">
      <t>ホカ</t>
    </rPh>
    <rPh sb="39" eb="40">
      <t>ケン</t>
    </rPh>
    <phoneticPr fontId="5"/>
  </si>
  <si>
    <t>ＢＬＡＤＥ　ＡＳＳＹ，ＭＡＩＮ　分解検査作業　他１２件</t>
    <rPh sb="23" eb="24">
      <t>ホカ</t>
    </rPh>
    <rPh sb="26" eb="27">
      <t>ケン</t>
    </rPh>
    <phoneticPr fontId="5"/>
  </si>
  <si>
    <t>（海外修理）ＳＨＡＦＴ　ＡＳＳＹ，ＤＲＩＶＥ　オーバーホール作業</t>
    <phoneticPr fontId="5"/>
  </si>
  <si>
    <t>（海外修理）ＣＯＭＰＵＴＥＲ　修理作業</t>
    <phoneticPr fontId="5"/>
  </si>
  <si>
    <t>（海外修理）ＩＮＤＩＣＡＴＯＲ，ＶＥＲＴＩＣＡＬ　修理作業</t>
    <phoneticPr fontId="5"/>
  </si>
  <si>
    <t>（海外修理）ＶＡＬＶＥ，ＢＵＴＴＥＲＦＬＹ　オーバーホール作業</t>
    <phoneticPr fontId="5"/>
  </si>
  <si>
    <t>（海外修理）ＡＭＰＬＩＦＩＥＲ　修理作業</t>
    <phoneticPr fontId="5"/>
  </si>
  <si>
    <t>（海外修理）ＳＥＡＬ，ＭＥＴＡＬＬＩＣ，ＡＩＲＣＲＡＦＴＧＡＳ　ＴＵＲＢＩＮＥ　ＥＮＧＩＮＥ　修理作業</t>
    <phoneticPr fontId="5"/>
  </si>
  <si>
    <t>（海外修理）　ＦＡＮ　ＡＳＳＹ，ＨＥＡＴ　ＥＸＴ　オーバーホール作業</t>
    <phoneticPr fontId="5"/>
  </si>
  <si>
    <t>（海外修理）ＯＩＬ　ＰＵＭＰ　オーバーホール作業</t>
    <phoneticPr fontId="5"/>
  </si>
  <si>
    <t>（海外修理）ＣＹＬＩＮＤＥＲ　オーバーホール作業</t>
    <phoneticPr fontId="5"/>
  </si>
  <si>
    <t>（海外修理）Ｔ－５　ＰＲＯＰ　オーバーホール作業</t>
    <phoneticPr fontId="5"/>
  </si>
  <si>
    <t>（海外修理）ＶＡＬＶＥ，ＡＮＴＩ－ＩＣＥ　オーバーホール作業</t>
    <phoneticPr fontId="5"/>
  </si>
  <si>
    <t>（海外修理）ＥＬＥＶＡＴＯＲ　ＳＥＲＶＯ　修理作業</t>
    <phoneticPr fontId="5"/>
  </si>
  <si>
    <t>（海外修理）ＡＬＴＩＭＥＴＥＲ　オーバーホール作業</t>
    <phoneticPr fontId="5"/>
  </si>
  <si>
    <t>（海外修理）　ＧＹＲＯ　ＣＯＭＰＡＳＳ　オーバーホール作業</t>
    <phoneticPr fontId="5"/>
  </si>
  <si>
    <t>ＮＯＳＥ　ＬＡＮＤＩＮＧ　ＧＥＡＲ　ＡＳＳＹ等　組立作業　他５５件</t>
    <rPh sb="29" eb="30">
      <t>ホカ</t>
    </rPh>
    <rPh sb="32" eb="33">
      <t>ケン</t>
    </rPh>
    <phoneticPr fontId="5"/>
  </si>
  <si>
    <t>A</t>
  </si>
  <si>
    <t>ＣＯＭＰＲＥＳＳＯＲ，ＲＯＴＡＲＹ　オーバーホール作業　他４３件</t>
    <rPh sb="28" eb="29">
      <t>ホカ</t>
    </rPh>
    <rPh sb="31" eb="32">
      <t>ケン</t>
    </rPh>
    <phoneticPr fontId="5"/>
  </si>
  <si>
    <t>ＨＯＵＳＩＮＧ　ＡＳＳＹ，ＣＯＮＴ　その他の作業　他３０件</t>
    <rPh sb="25" eb="26">
      <t>ホカ</t>
    </rPh>
    <rPh sb="28" eb="29">
      <t>ケン</t>
    </rPh>
    <phoneticPr fontId="5"/>
  </si>
  <si>
    <t>ＨＵＢ　ＳＵＢ　ＡＳＳＹ，ＭＡＩＮ等　オーバーホール作業　他３７件</t>
    <rPh sb="29" eb="30">
      <t>ホカ</t>
    </rPh>
    <rPh sb="32" eb="33">
      <t>ケン</t>
    </rPh>
    <phoneticPr fontId="5"/>
  </si>
  <si>
    <t>Ｒ　Ｇ　Ｂ　その他の作業　他１４件</t>
    <rPh sb="13" eb="14">
      <t>ホカ</t>
    </rPh>
    <rPh sb="16" eb="17">
      <t>ケン</t>
    </rPh>
    <phoneticPr fontId="5"/>
  </si>
  <si>
    <t>ＩＮＤＩＣＡＴＯＲ，ＦＬＩＧＨＴ　オーバーホール作業　他３４件</t>
    <rPh sb="27" eb="28">
      <t>ホカ</t>
    </rPh>
    <rPh sb="30" eb="31">
      <t>ケン</t>
    </rPh>
    <phoneticPr fontId="5"/>
  </si>
  <si>
    <t>（海外修理）ＳＥＲＶＯ　ＡＳＳＹ，ＹＡＷ等　オーバーホール作業　他１件</t>
    <rPh sb="32" eb="33">
      <t>ホカ</t>
    </rPh>
    <rPh sb="34" eb="35">
      <t>ケン</t>
    </rPh>
    <phoneticPr fontId="5"/>
  </si>
  <si>
    <t>（海外修理）ＣＯＮＴＲＯＬ，ＥＬＥＣＴＲＯＮＩＣ　修理作業</t>
    <phoneticPr fontId="5"/>
  </si>
  <si>
    <t>C</t>
  </si>
  <si>
    <t>ＩＮＤＩＣＡＴＯＲ，ＴＡＣＨＯＭＥＴＥＲ等　オーバーホール作業　他２０件</t>
    <rPh sb="32" eb="33">
      <t>ホカ</t>
    </rPh>
    <rPh sb="35" eb="36">
      <t>ケン</t>
    </rPh>
    <phoneticPr fontId="5"/>
  </si>
  <si>
    <t>（海外修理）ＦＵＥＬ　ＰＵＭＰ　ＭＥＴＥＲＩＮＧ　ＵＮＩＴ　オーバーホール作業　他６件</t>
    <rPh sb="40" eb="41">
      <t>ホカ</t>
    </rPh>
    <rPh sb="42" eb="43">
      <t>ケン</t>
    </rPh>
    <phoneticPr fontId="5"/>
  </si>
  <si>
    <t>（海外修理）ＩＧＮＩＴＩＯＮ　ＵＮＩＴ　ＡＳＳＹ　オーバーホール作業</t>
    <phoneticPr fontId="5"/>
  </si>
  <si>
    <t>-</t>
    <phoneticPr fontId="5"/>
  </si>
  <si>
    <t>過去の実績を踏まえ、調達及び仕様内容の精査等に努めることにより、また、交換率及び故障率等において顕著に改善の見られたものについてはオーバーホール間隔の見直しを検討し、価格低減を図る。</t>
    <rPh sb="35" eb="37">
      <t>コウカン</t>
    </rPh>
    <rPh sb="37" eb="38">
      <t>リツ</t>
    </rPh>
    <rPh sb="38" eb="39">
      <t>オヨ</t>
    </rPh>
    <rPh sb="40" eb="43">
      <t>コショウリツ</t>
    </rPh>
    <rPh sb="43" eb="44">
      <t>トウ</t>
    </rPh>
    <rPh sb="48" eb="50">
      <t>ケンチョ</t>
    </rPh>
    <rPh sb="51" eb="53">
      <t>カイゼン</t>
    </rPh>
    <rPh sb="54" eb="55">
      <t>ミ</t>
    </rPh>
    <rPh sb="72" eb="74">
      <t>カンカク</t>
    </rPh>
    <rPh sb="75" eb="77">
      <t>ミナオ</t>
    </rPh>
    <rPh sb="79" eb="81">
      <t>ケントウ</t>
    </rPh>
    <phoneticPr fontId="5"/>
  </si>
  <si>
    <t>オーバーホールが必要な機器を把握し、計画的に実施することで航空機の運用を維持する。</t>
    <rPh sb="11" eb="13">
      <t>キキ</t>
    </rPh>
    <phoneticPr fontId="5"/>
  </si>
  <si>
    <t>-</t>
    <phoneticPr fontId="5"/>
  </si>
  <si>
    <t>基地</t>
    <rPh sb="0" eb="2">
      <t>キチ</t>
    </rPh>
    <phoneticPr fontId="5"/>
  </si>
  <si>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phoneticPr fontId="5"/>
  </si>
  <si>
    <t>本事業で、必要な役務等を取得するとともに、所要の修理等を実施し、能力の維持を図ることにより、防衛力を保持する。</t>
    <phoneticPr fontId="5"/>
  </si>
  <si>
    <t>航空機を適正な状態に維持するのに必要な部品を提供した航空機保有基地数</t>
    <phoneticPr fontId="5"/>
  </si>
  <si>
    <t>オーバーホールが必要な機器を把握し、計画的に実施することで、海上自衛隊における航空機の運用は維持されている。</t>
    <rPh sb="8" eb="10">
      <t>ヒツヨウ</t>
    </rPh>
    <rPh sb="11" eb="13">
      <t>キキ</t>
    </rPh>
    <rPh sb="14" eb="16">
      <t>ハアク</t>
    </rPh>
    <rPh sb="18" eb="21">
      <t>ケイカクテキ</t>
    </rPh>
    <rPh sb="22" eb="24">
      <t>ジッシ</t>
    </rPh>
    <rPh sb="30" eb="35">
      <t>カイジョウジエイタイ</t>
    </rPh>
    <rPh sb="39" eb="42">
      <t>コウクウキ</t>
    </rPh>
    <rPh sb="43" eb="45">
      <t>ウンヨウ</t>
    </rPh>
    <rPh sb="46" eb="48">
      <t>イジ</t>
    </rPh>
    <phoneticPr fontId="5"/>
  </si>
  <si>
    <t>①https://www.mod.go.jp/j/approach/hyouka/seisaku/2021/pdf/R03_bunseki_02.pdf
②https://www.mod.go.jp/j/approach/hyouka/seisaku/2021/pdf/R03_bunseki_03.pdf
③https://www.mod.go.jp/j/approach/hyouka/seisaku/2021/pdf/R03_bunseki_10.pdf</t>
    <phoneticPr fontId="5"/>
  </si>
  <si>
    <t>①16ページ、17ページ
②7ページ、8ページ
③7ページ、8ページ</t>
    <phoneticPr fontId="5"/>
  </si>
  <si>
    <t>１　必要性
　　防衛省が保有する航空機の維持に必要な事業であり防衛省で実施することが適切である。
２　効率性
　　部隊整備並びに機体、発動機オーバーホールで不具合により取り卸された航空機用機器を充足するため、需給予測に基づき計画的に修理
  （オーバーホール）を実施することで、新規に航空機用機器を調達して供給することよりも経費を低減している。
３　有効性
　　航空機用機器等のオーバーホールを行い、部隊で必要となる機器等を確保することで安定した航空機の運用が可能となっている。
４　総合評価
　　本事業は防衛省で実施することが必要であり、マイナーオーバーホールを実施することの方が費用対効果も得られ効率化が図られている。
 また、部隊で必要となる機器等を確保することで航空機の安定的な運用が可能となるとともに、機体及び発動機オーバーホール時に必要とす
 る航空機用機器を官給することで経費の低減を図れる等、必要性、効率性、有効性の観点から評価した結果、本事業は継続すべきである。</t>
    <rPh sb="372" eb="374">
      <t>ヒツヨウ</t>
    </rPh>
    <phoneticPr fontId="5"/>
  </si>
  <si>
    <t>-</t>
    <phoneticPr fontId="5"/>
  </si>
  <si>
    <t>A.株式会社島津製作所</t>
    <rPh sb="2" eb="4">
      <t>カブシキ</t>
    </rPh>
    <rPh sb="4" eb="6">
      <t>カイシャ</t>
    </rPh>
    <phoneticPr fontId="5"/>
  </si>
  <si>
    <t>B.株式会社ミクニ</t>
    <rPh sb="2" eb="4">
      <t>カブシキ</t>
    </rPh>
    <rPh sb="4" eb="6">
      <t>カイシャ</t>
    </rPh>
    <phoneticPr fontId="5"/>
  </si>
  <si>
    <t>C.仁和貿易株式会社</t>
    <rPh sb="6" eb="8">
      <t>カブシキ</t>
    </rPh>
    <rPh sb="8" eb="10">
      <t>カイシャ</t>
    </rPh>
    <phoneticPr fontId="5"/>
  </si>
  <si>
    <t>D.株式会社島津製作所　
代理　株式会社島津製作所　東京支社</t>
    <rPh sb="2" eb="4">
      <t>カブシキ</t>
    </rPh>
    <rPh sb="4" eb="6">
      <t>カイシャ</t>
    </rPh>
    <rPh sb="16" eb="18">
      <t>カブシキ</t>
    </rPh>
    <rPh sb="18" eb="20">
      <t>カイシャ</t>
    </rPh>
    <phoneticPr fontId="5"/>
  </si>
  <si>
    <t>株式会社島津製作所</t>
    <rPh sb="0" eb="2">
      <t>カブシキ</t>
    </rPh>
    <rPh sb="2" eb="4">
      <t>カイシャ</t>
    </rPh>
    <phoneticPr fontId="5"/>
  </si>
  <si>
    <t>ナブテスコ株式会社</t>
    <rPh sb="5" eb="7">
      <t>カブシキ</t>
    </rPh>
    <rPh sb="7" eb="9">
      <t>カイシャ</t>
    </rPh>
    <phoneticPr fontId="5"/>
  </si>
  <si>
    <t>株式会社ＩＨＩ</t>
    <rPh sb="0" eb="2">
      <t>カブシキ</t>
    </rPh>
    <rPh sb="2" eb="4">
      <t>カイシャ</t>
    </rPh>
    <phoneticPr fontId="5"/>
  </si>
  <si>
    <t>日本飛行機株式会社</t>
    <rPh sb="5" eb="7">
      <t>カブシキ</t>
    </rPh>
    <rPh sb="7" eb="9">
      <t>カイシャ</t>
    </rPh>
    <phoneticPr fontId="5"/>
  </si>
  <si>
    <t>多摩川エアロシステムズ株式会社</t>
    <rPh sb="11" eb="13">
      <t>カブシキ</t>
    </rPh>
    <rPh sb="13" eb="15">
      <t>カイシャ</t>
    </rPh>
    <phoneticPr fontId="5"/>
  </si>
  <si>
    <t>住友精密工業株式会社</t>
    <rPh sb="6" eb="8">
      <t>カブシキ</t>
    </rPh>
    <rPh sb="8" eb="10">
      <t>カイシャ</t>
    </rPh>
    <phoneticPr fontId="5"/>
  </si>
  <si>
    <t>伊藤忠アビエーション株式会社</t>
    <rPh sb="10" eb="12">
      <t>カブシキ</t>
    </rPh>
    <rPh sb="12" eb="14">
      <t>カイシャ</t>
    </rPh>
    <phoneticPr fontId="5"/>
  </si>
  <si>
    <t>川崎重工業株式会社</t>
    <rPh sb="5" eb="7">
      <t>カブシキ</t>
    </rPh>
    <rPh sb="7" eb="9">
      <t>カイシャ</t>
    </rPh>
    <phoneticPr fontId="5"/>
  </si>
  <si>
    <t>株式会社エアロパートナーズ</t>
    <rPh sb="0" eb="2">
      <t>カブシキ</t>
    </rPh>
    <rPh sb="2" eb="4">
      <t>カイシャ</t>
    </rPh>
    <phoneticPr fontId="5"/>
  </si>
  <si>
    <t>三菱重工業株式会社</t>
    <rPh sb="5" eb="7">
      <t>カブシキ</t>
    </rPh>
    <rPh sb="7" eb="9">
      <t>カイシャ</t>
    </rPh>
    <phoneticPr fontId="5"/>
  </si>
  <si>
    <t>株式会社ミクニ</t>
    <rPh sb="0" eb="2">
      <t>カブシキ</t>
    </rPh>
    <rPh sb="2" eb="4">
      <t>カイシャ</t>
    </rPh>
    <phoneticPr fontId="5"/>
  </si>
  <si>
    <t>仁和貿易株式会社</t>
    <rPh sb="4" eb="6">
      <t>カブシキ</t>
    </rPh>
    <rPh sb="6" eb="8">
      <t>カイシャ</t>
    </rPh>
    <phoneticPr fontId="5"/>
  </si>
  <si>
    <t>株式会社Ｓ．Ｔ．ディバイス</t>
    <rPh sb="0" eb="2">
      <t>カブシキ</t>
    </rPh>
    <rPh sb="2" eb="4">
      <t>カイシャ</t>
    </rPh>
    <phoneticPr fontId="5"/>
  </si>
  <si>
    <t>株式会社島津製作所　代理　株式会社島津製作所　東京支社</t>
    <rPh sb="0" eb="2">
      <t>カブシキ</t>
    </rPh>
    <rPh sb="2" eb="4">
      <t>カイシャ</t>
    </rPh>
    <rPh sb="13" eb="15">
      <t>カブシキ</t>
    </rPh>
    <rPh sb="15" eb="17">
      <t>カイシャ</t>
    </rPh>
    <phoneticPr fontId="5"/>
  </si>
  <si>
    <t>新東亜交易株式会社</t>
    <rPh sb="5" eb="7">
      <t>カブシキ</t>
    </rPh>
    <rPh sb="7" eb="9">
      <t>カイシャ</t>
    </rPh>
    <phoneticPr fontId="5"/>
  </si>
  <si>
    <t>横河電機株式会社</t>
    <rPh sb="4" eb="6">
      <t>カブシキ</t>
    </rPh>
    <rPh sb="6" eb="8">
      <t>カイシャ</t>
    </rPh>
    <phoneticPr fontId="5"/>
  </si>
  <si>
    <t>東京航空計器株式会社</t>
    <rPh sb="6" eb="8">
      <t>カブシキ</t>
    </rPh>
    <rPh sb="8" eb="10">
      <t>カイシャ</t>
    </rPh>
    <phoneticPr fontId="5"/>
  </si>
  <si>
    <t>（海外修理）ＶＡＬＶＥ，ＰＮＥＵＭＡＴＩＣ等　オーバーホール作業　他１７件</t>
    <phoneticPr fontId="5"/>
  </si>
  <si>
    <t>（海外修理）ＣＯＮＴＲＯＬ　ＵＮＩＴ，ＡＰＵ　オーバーホール作業　他４件</t>
    <phoneticPr fontId="5"/>
  </si>
  <si>
    <t>-</t>
    <phoneticPr fontId="5"/>
  </si>
  <si>
    <t>-</t>
    <phoneticPr fontId="5"/>
  </si>
  <si>
    <t>・外部有識者抽出点検の対象外である。</t>
    <phoneticPr fontId="5"/>
  </si>
  <si>
    <t>・繰越発生の理由について、今後の対応方針も合わせて記載されたい。
・契約実績の分析及びコスト縮減方策の検討等を不断に実施し、その結果を反映することにより、効率的な予算要求、予算執行に努められたい。</t>
    <phoneticPr fontId="5"/>
  </si>
  <si>
    <t>執行等改善</t>
  </si>
  <si>
    <t>・繰越の主な理由は、半導体等の修理用材料の入手遅延及び予想外の交換率上昇に伴う官給部品の不足によるものである。今後は、製造・修理会社等と情報共有を図るとともに需給予測の精度向上に努め、適切なリードタイムを設定し予算要求に反映させる。
・執行実績等を分析し、これまで以上にコスト縮減に努めるとともに分析結果を予算要求等に適切に反映させる。</t>
    <rPh sb="1" eb="3">
      <t>クリコシ</t>
    </rPh>
    <rPh sb="4" eb="5">
      <t>オモ</t>
    </rPh>
    <rPh sb="6" eb="8">
      <t>リユウ</t>
    </rPh>
    <rPh sb="10" eb="13">
      <t>ハンドウタイ</t>
    </rPh>
    <rPh sb="13" eb="14">
      <t>トウ</t>
    </rPh>
    <rPh sb="15" eb="18">
      <t>シュウリヨウ</t>
    </rPh>
    <rPh sb="18" eb="20">
      <t>ザイリョウ</t>
    </rPh>
    <rPh sb="21" eb="23">
      <t>ニュウシュ</t>
    </rPh>
    <rPh sb="23" eb="25">
      <t>チエン</t>
    </rPh>
    <rPh sb="39" eb="41">
      <t>カンキュウ</t>
    </rPh>
    <rPh sb="55" eb="57">
      <t>コンゴ</t>
    </rPh>
    <rPh sb="92" eb="94">
      <t>テキセツ</t>
    </rPh>
    <rPh sb="102" eb="104">
      <t>セッテイ</t>
    </rPh>
    <rPh sb="105" eb="107">
      <t>ヨサン</t>
    </rPh>
    <rPh sb="107" eb="109">
      <t>ヨウキュウ</t>
    </rPh>
    <rPh sb="110" eb="112">
      <t>ハンエイ</t>
    </rPh>
    <rPh sb="118" eb="120">
      <t>シッコウ</t>
    </rPh>
    <rPh sb="120" eb="122">
      <t>ジッセキ</t>
    </rPh>
    <rPh sb="122" eb="123">
      <t>トウ</t>
    </rPh>
    <rPh sb="124" eb="126">
      <t>ブンセキ</t>
    </rPh>
    <rPh sb="132" eb="134">
      <t>イジョウ</t>
    </rPh>
    <rPh sb="138" eb="140">
      <t>シュクゲン</t>
    </rPh>
    <rPh sb="141" eb="142">
      <t>ツト</t>
    </rPh>
    <rPh sb="148" eb="150">
      <t>ブンセキ</t>
    </rPh>
    <rPh sb="150" eb="152">
      <t>ケッカ</t>
    </rPh>
    <rPh sb="153" eb="155">
      <t>ヨサン</t>
    </rPh>
    <rPh sb="155" eb="157">
      <t>ヨウキュウ</t>
    </rPh>
    <rPh sb="157" eb="158">
      <t>トウ</t>
    </rPh>
    <rPh sb="159" eb="161">
      <t>テキセツ</t>
    </rPh>
    <rPh sb="162" eb="164">
      <t>ハンエイ</t>
    </rPh>
    <phoneticPr fontId="5"/>
  </si>
  <si>
    <t>対象品目の差異によるため。
防衛力を５年以内に抜本的に強化するために必要な取組みについて事項要求している。</t>
    <rPh sb="0" eb="2">
      <t>タイショウ</t>
    </rPh>
    <rPh sb="2" eb="4">
      <t>ヒンモク</t>
    </rPh>
    <rPh sb="5" eb="7">
      <t>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</si>
</sst>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179296</xdr:colOff>
      <xdr:row>269</xdr:row>
      <xdr:rowOff>212912</xdr:rowOff>
    </xdr:from>
    <xdr:to>
      <xdr:col>49</xdr:col>
      <xdr:colOff>336178</xdr:colOff>
      <xdr:row>278</xdr:row>
      <xdr:rowOff>205138</xdr:rowOff>
    </xdr:to>
    <xdr:grpSp>
      <xdr:nvGrpSpPr>
        <xdr:cNvPr id="2" name="グループ化 1">
          <a:extLst>
            <a:ext uri="{FF2B5EF4-FFF2-40B4-BE49-F238E27FC236}">
              <a16:creationId xmlns:a16="http://schemas.microsoft.com/office/drawing/2014/main" id="{0CF26220-B998-477F-AFD6-71C4E1C69BDE}"/>
            </a:ext>
          </a:extLst>
        </xdr:cNvPr>
        <xdr:cNvGrpSpPr/>
      </xdr:nvGrpSpPr>
      <xdr:grpSpPr>
        <a:xfrm>
          <a:off x="1379446" y="45266162"/>
          <a:ext cx="8757957" cy="3164051"/>
          <a:chOff x="1432720" y="81370856"/>
          <a:chExt cx="9059742" cy="3215585"/>
        </a:xfrm>
      </xdr:grpSpPr>
      <xdr:grpSp>
        <xdr:nvGrpSpPr>
          <xdr:cNvPr id="3" name="グループ化 2">
            <a:extLst>
              <a:ext uri="{FF2B5EF4-FFF2-40B4-BE49-F238E27FC236}">
                <a16:creationId xmlns:a16="http://schemas.microsoft.com/office/drawing/2014/main" id="{5225D39E-8BEF-4568-A078-33F394E2D11D}"/>
              </a:ext>
            </a:extLst>
          </xdr:cNvPr>
          <xdr:cNvGrpSpPr/>
        </xdr:nvGrpSpPr>
        <xdr:grpSpPr>
          <a:xfrm>
            <a:off x="1594150" y="81370856"/>
            <a:ext cx="8688478" cy="3188094"/>
            <a:chOff x="1406437" y="81826100"/>
            <a:chExt cx="8800113" cy="3137586"/>
          </a:xfrm>
        </xdr:grpSpPr>
        <xdr:cxnSp macro="">
          <xdr:nvCxnSpPr>
            <xdr:cNvPr id="8" name="AutoShape 14">
              <a:extLst>
                <a:ext uri="{FF2B5EF4-FFF2-40B4-BE49-F238E27FC236}">
                  <a16:creationId xmlns:a16="http://schemas.microsoft.com/office/drawing/2014/main" id="{515E9AEC-4DF7-4A35-8449-3D9887C5BD7A}"/>
                </a:ext>
              </a:extLst>
            </xdr:cNvPr>
            <xdr:cNvCxnSpPr>
              <a:cxnSpLocks noChangeShapeType="1"/>
            </xdr:cNvCxnSpPr>
          </xdr:nvCxnSpPr>
          <xdr:spPr bwMode="auto">
            <a:xfrm>
              <a:off x="5636886" y="82373265"/>
              <a:ext cx="0" cy="768443"/>
            </a:xfrm>
            <a:prstGeom prst="straightConnector1">
              <a:avLst/>
            </a:prstGeom>
            <a:noFill/>
            <a:ln w="9525">
              <a:solidFill>
                <a:srgbClr val="000000"/>
              </a:solidFill>
              <a:round/>
              <a:headEnd/>
              <a:tailEnd/>
            </a:ln>
          </xdr:spPr>
        </xdr:cxnSp>
        <xdr:sp macro="" textlink="">
          <xdr:nvSpPr>
            <xdr:cNvPr id="9" name="Rectangle 11">
              <a:extLst>
                <a:ext uri="{FF2B5EF4-FFF2-40B4-BE49-F238E27FC236}">
                  <a16:creationId xmlns:a16="http://schemas.microsoft.com/office/drawing/2014/main" id="{7FE0CC38-2303-4F63-AFDB-CA8C70E2B6F9}"/>
                </a:ext>
              </a:extLst>
            </xdr:cNvPr>
            <xdr:cNvSpPr>
              <a:spLocks noChangeArrowheads="1"/>
            </xdr:cNvSpPr>
          </xdr:nvSpPr>
          <xdr:spPr bwMode="auto">
            <a:xfrm>
              <a:off x="1406437" y="84163605"/>
              <a:ext cx="1583232" cy="56550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A：民間会社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1,453.1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0" name="Rectangle 11">
              <a:extLst>
                <a:ext uri="{FF2B5EF4-FFF2-40B4-BE49-F238E27FC236}">
                  <a16:creationId xmlns:a16="http://schemas.microsoft.com/office/drawing/2014/main" id="{018FBDAC-2181-42A1-8FC0-853971FB042C}"/>
                </a:ext>
              </a:extLst>
            </xdr:cNvPr>
            <xdr:cNvSpPr>
              <a:spLocks noChangeArrowheads="1"/>
            </xdr:cNvSpPr>
          </xdr:nvSpPr>
          <xdr:spPr bwMode="auto">
            <a:xfrm>
              <a:off x="6537928" y="84163928"/>
              <a:ext cx="1299086" cy="487249"/>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85.6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1" name="Text Box 17">
              <a:extLst>
                <a:ext uri="{FF2B5EF4-FFF2-40B4-BE49-F238E27FC236}">
                  <a16:creationId xmlns:a16="http://schemas.microsoft.com/office/drawing/2014/main" id="{BF566D2E-E64E-4472-9DC8-590DD43E5F73}"/>
                </a:ext>
              </a:extLst>
            </xdr:cNvPr>
            <xdr:cNvSpPr txBox="1">
              <a:spLocks noChangeArrowheads="1"/>
            </xdr:cNvSpPr>
          </xdr:nvSpPr>
          <xdr:spPr bwMode="auto">
            <a:xfrm>
              <a:off x="6427300" y="83951073"/>
              <a:ext cx="1487007" cy="165631"/>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指名競争（最低価格）</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2" name="Text Box 21">
              <a:extLst>
                <a:ext uri="{FF2B5EF4-FFF2-40B4-BE49-F238E27FC236}">
                  <a16:creationId xmlns:a16="http://schemas.microsoft.com/office/drawing/2014/main" id="{FC8E2E02-6196-499B-A0D2-89D1A4912B09}"/>
                </a:ext>
              </a:extLst>
            </xdr:cNvPr>
            <xdr:cNvSpPr txBox="1">
              <a:spLocks noChangeArrowheads="1"/>
            </xdr:cNvSpPr>
          </xdr:nvSpPr>
          <xdr:spPr bwMode="auto">
            <a:xfrm>
              <a:off x="6204314" y="84756895"/>
              <a:ext cx="2068193" cy="162975"/>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13" name="Rectangle 11">
              <a:extLst>
                <a:ext uri="{FF2B5EF4-FFF2-40B4-BE49-F238E27FC236}">
                  <a16:creationId xmlns:a16="http://schemas.microsoft.com/office/drawing/2014/main" id="{011E6413-9FC1-45D8-95E4-B0FF95B7202E}"/>
                </a:ext>
              </a:extLst>
            </xdr:cNvPr>
            <xdr:cNvSpPr>
              <a:spLocks noChangeArrowheads="1"/>
            </xdr:cNvSpPr>
          </xdr:nvSpPr>
          <xdr:spPr bwMode="auto">
            <a:xfrm>
              <a:off x="8786280" y="84168227"/>
              <a:ext cx="1420270" cy="51707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43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9,879.8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4" name="Rectangle 11">
              <a:extLst>
                <a:ext uri="{FF2B5EF4-FFF2-40B4-BE49-F238E27FC236}">
                  <a16:creationId xmlns:a16="http://schemas.microsoft.com/office/drawing/2014/main" id="{BE3EF762-7FEF-44CC-83C6-643CA3CE6441}"/>
                </a:ext>
              </a:extLst>
            </xdr:cNvPr>
            <xdr:cNvSpPr>
              <a:spLocks noChangeArrowheads="1"/>
            </xdr:cNvSpPr>
          </xdr:nvSpPr>
          <xdr:spPr bwMode="auto">
            <a:xfrm>
              <a:off x="3999509" y="84157815"/>
              <a:ext cx="1299087" cy="487113"/>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Ｂ：民間会社</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96.8</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5" name="Text Box 17">
              <a:extLst>
                <a:ext uri="{FF2B5EF4-FFF2-40B4-BE49-F238E27FC236}">
                  <a16:creationId xmlns:a16="http://schemas.microsoft.com/office/drawing/2014/main" id="{8037337F-ED1E-4F6F-927A-59693F27A3EA}"/>
                </a:ext>
              </a:extLst>
            </xdr:cNvPr>
            <xdr:cNvSpPr txBox="1">
              <a:spLocks noChangeArrowheads="1"/>
            </xdr:cNvSpPr>
          </xdr:nvSpPr>
          <xdr:spPr bwMode="auto">
            <a:xfrm>
              <a:off x="3997211" y="83943503"/>
              <a:ext cx="1318771" cy="18867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6" name="Text Box 21">
              <a:extLst>
                <a:ext uri="{FF2B5EF4-FFF2-40B4-BE49-F238E27FC236}">
                  <a16:creationId xmlns:a16="http://schemas.microsoft.com/office/drawing/2014/main" id="{384840FC-E559-4C9F-BEAF-CF290165B3DA}"/>
                </a:ext>
              </a:extLst>
            </xdr:cNvPr>
            <xdr:cNvSpPr txBox="1">
              <a:spLocks noChangeArrowheads="1"/>
            </xdr:cNvSpPr>
          </xdr:nvSpPr>
          <xdr:spPr bwMode="auto">
            <a:xfrm>
              <a:off x="3539415" y="84759098"/>
              <a:ext cx="2342293" cy="204588"/>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cxnSp macro="">
          <xdr:nvCxnSpPr>
            <xdr:cNvPr id="17" name="直線コネクタ 16">
              <a:extLst>
                <a:ext uri="{FF2B5EF4-FFF2-40B4-BE49-F238E27FC236}">
                  <a16:creationId xmlns:a16="http://schemas.microsoft.com/office/drawing/2014/main" id="{1C72E1C3-2608-45A4-B66C-7672F9D3F8AB}"/>
                </a:ext>
              </a:extLst>
            </xdr:cNvPr>
            <xdr:cNvCxnSpPr/>
          </xdr:nvCxnSpPr>
          <xdr:spPr>
            <a:xfrm>
              <a:off x="2171700" y="83141373"/>
              <a:ext cx="7315200" cy="0"/>
            </a:xfrm>
            <a:prstGeom prst="line">
              <a:avLst/>
            </a:prstGeom>
            <a:noFill/>
            <a:ln w="9525" cap="flat" cmpd="sng" algn="ctr">
              <a:solidFill>
                <a:sysClr val="windowText" lastClr="000000">
                  <a:shade val="95000"/>
                  <a:satMod val="105000"/>
                </a:sysClr>
              </a:solidFill>
              <a:prstDash val="solid"/>
            </a:ln>
            <a:effectLst/>
          </xdr:spPr>
        </xdr:cxnSp>
        <xdr:cxnSp macro="">
          <xdr:nvCxnSpPr>
            <xdr:cNvPr id="18" name="直線コネクタ 17">
              <a:extLst>
                <a:ext uri="{FF2B5EF4-FFF2-40B4-BE49-F238E27FC236}">
                  <a16:creationId xmlns:a16="http://schemas.microsoft.com/office/drawing/2014/main" id="{87F7568B-AD22-4FB1-ACA6-28FC4A312860}"/>
                </a:ext>
              </a:extLst>
            </xdr:cNvPr>
            <xdr:cNvCxnSpPr/>
          </xdr:nvCxnSpPr>
          <xdr:spPr>
            <a:xfrm>
              <a:off x="7171983" y="83141708"/>
              <a:ext cx="0" cy="641483"/>
            </a:xfrm>
            <a:prstGeom prst="line">
              <a:avLst/>
            </a:prstGeom>
            <a:noFill/>
            <a:ln w="9525" cap="flat" cmpd="sng" algn="ctr">
              <a:solidFill>
                <a:sysClr val="windowText" lastClr="000000">
                  <a:shade val="95000"/>
                  <a:satMod val="105000"/>
                </a:sysClr>
              </a:solidFill>
              <a:prstDash val="solid"/>
            </a:ln>
            <a:effectLst/>
          </xdr:spPr>
        </xdr:cxnSp>
        <xdr:cxnSp macro="">
          <xdr:nvCxnSpPr>
            <xdr:cNvPr id="19" name="直線コネクタ 18">
              <a:extLst>
                <a:ext uri="{FF2B5EF4-FFF2-40B4-BE49-F238E27FC236}">
                  <a16:creationId xmlns:a16="http://schemas.microsoft.com/office/drawing/2014/main" id="{19C55A44-B180-4738-AE1A-3071C3C97F80}"/>
                </a:ext>
              </a:extLst>
            </xdr:cNvPr>
            <xdr:cNvCxnSpPr/>
          </xdr:nvCxnSpPr>
          <xdr:spPr>
            <a:xfrm>
              <a:off x="4647603" y="83148390"/>
              <a:ext cx="597" cy="646210"/>
            </a:xfrm>
            <a:prstGeom prst="line">
              <a:avLst/>
            </a:prstGeom>
            <a:noFill/>
            <a:ln w="9525" cap="flat" cmpd="sng" algn="ctr">
              <a:solidFill>
                <a:sysClr val="windowText" lastClr="000000">
                  <a:shade val="95000"/>
                  <a:satMod val="105000"/>
                </a:sysClr>
              </a:solidFill>
              <a:prstDash val="solid"/>
            </a:ln>
            <a:effectLst/>
          </xdr:spPr>
        </xdr:cxnSp>
        <xdr:cxnSp macro="">
          <xdr:nvCxnSpPr>
            <xdr:cNvPr id="20" name="直線コネクタ 19">
              <a:extLst>
                <a:ext uri="{FF2B5EF4-FFF2-40B4-BE49-F238E27FC236}">
                  <a16:creationId xmlns:a16="http://schemas.microsoft.com/office/drawing/2014/main" id="{41822FFD-012A-44CB-BEB5-D881370F242D}"/>
                </a:ext>
              </a:extLst>
            </xdr:cNvPr>
            <xdr:cNvCxnSpPr/>
          </xdr:nvCxnSpPr>
          <xdr:spPr>
            <a:xfrm>
              <a:off x="2177806" y="83135027"/>
              <a:ext cx="6594" cy="672274"/>
            </a:xfrm>
            <a:prstGeom prst="line">
              <a:avLst/>
            </a:prstGeom>
            <a:noFill/>
            <a:ln w="9525" cap="flat" cmpd="sng" algn="ctr">
              <a:solidFill>
                <a:sysClr val="windowText" lastClr="000000">
                  <a:shade val="95000"/>
                  <a:satMod val="105000"/>
                </a:sysClr>
              </a:solidFill>
              <a:prstDash val="solid"/>
            </a:ln>
            <a:effectLst/>
          </xdr:spPr>
        </xdr:cxnSp>
        <xdr:cxnSp macro="">
          <xdr:nvCxnSpPr>
            <xdr:cNvPr id="21" name="直線コネクタ 20">
              <a:extLst>
                <a:ext uri="{FF2B5EF4-FFF2-40B4-BE49-F238E27FC236}">
                  <a16:creationId xmlns:a16="http://schemas.microsoft.com/office/drawing/2014/main" id="{E971CE2B-503E-49F4-A4EB-BFCB163BDF08}"/>
                </a:ext>
              </a:extLst>
            </xdr:cNvPr>
            <xdr:cNvCxnSpPr/>
          </xdr:nvCxnSpPr>
          <xdr:spPr>
            <a:xfrm>
              <a:off x="9491678" y="83141708"/>
              <a:ext cx="0" cy="634801"/>
            </a:xfrm>
            <a:prstGeom prst="line">
              <a:avLst/>
            </a:prstGeom>
            <a:noFill/>
            <a:ln w="9525" cap="flat" cmpd="sng" algn="ctr">
              <a:solidFill>
                <a:sysClr val="windowText" lastClr="000000">
                  <a:shade val="95000"/>
                  <a:satMod val="105000"/>
                </a:sysClr>
              </a:solidFill>
              <a:prstDash val="solid"/>
            </a:ln>
            <a:effectLst/>
          </xdr:spPr>
        </xdr:cxnSp>
        <xdr:sp macro="" textlink="">
          <xdr:nvSpPr>
            <xdr:cNvPr id="22" name="Rectangle 9">
              <a:extLst>
                <a:ext uri="{FF2B5EF4-FFF2-40B4-BE49-F238E27FC236}">
                  <a16:creationId xmlns:a16="http://schemas.microsoft.com/office/drawing/2014/main" id="{DA8C4A7E-592A-4444-84BE-74123E80B9A0}"/>
                </a:ext>
              </a:extLst>
            </xdr:cNvPr>
            <xdr:cNvSpPr>
              <a:spLocks noChangeArrowheads="1"/>
            </xdr:cNvSpPr>
          </xdr:nvSpPr>
          <xdr:spPr bwMode="auto">
            <a:xfrm>
              <a:off x="4535473" y="81826100"/>
              <a:ext cx="2100010" cy="653782"/>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FF0000"/>
                </a:solidFill>
                <a:effectLst/>
                <a:uLnTx/>
                <a:uFillTx/>
                <a:latin typeface="ＭＳ Ｐゴシック"/>
                <a:ea typeface="ＭＳ Ｐゴシック"/>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11,515.3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sp macro="" textlink="">
        <xdr:nvSpPr>
          <xdr:cNvPr id="4" name="Text Box 17">
            <a:extLst>
              <a:ext uri="{FF2B5EF4-FFF2-40B4-BE49-F238E27FC236}">
                <a16:creationId xmlns:a16="http://schemas.microsoft.com/office/drawing/2014/main" id="{2EC080AB-51AC-4426-81F6-76C4E5868441}"/>
              </a:ext>
            </a:extLst>
          </xdr:cNvPr>
          <xdr:cNvSpPr txBox="1">
            <a:spLocks noChangeArrowheads="1"/>
          </xdr:cNvSpPr>
        </xdr:nvSpPr>
        <xdr:spPr bwMode="auto">
          <a:xfrm>
            <a:off x="1781969" y="83508435"/>
            <a:ext cx="1301482" cy="190834"/>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5" name="Text Box 21">
            <a:extLst>
              <a:ext uri="{FF2B5EF4-FFF2-40B4-BE49-F238E27FC236}">
                <a16:creationId xmlns:a16="http://schemas.microsoft.com/office/drawing/2014/main" id="{FD5779E1-CD45-4280-B607-15BFBF98CEDA}"/>
              </a:ext>
            </a:extLst>
          </xdr:cNvPr>
          <xdr:cNvSpPr txBox="1">
            <a:spLocks noChangeArrowheads="1"/>
          </xdr:cNvSpPr>
        </xdr:nvSpPr>
        <xdr:spPr bwMode="auto">
          <a:xfrm>
            <a:off x="1432720" y="84376418"/>
            <a:ext cx="2312721" cy="208522"/>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6" name="Text Box 21">
            <a:extLst>
              <a:ext uri="{FF2B5EF4-FFF2-40B4-BE49-F238E27FC236}">
                <a16:creationId xmlns:a16="http://schemas.microsoft.com/office/drawing/2014/main" id="{F9824371-81D8-4A96-8305-161046A905DF}"/>
              </a:ext>
            </a:extLst>
          </xdr:cNvPr>
          <xdr:cNvSpPr txBox="1">
            <a:spLocks noChangeArrowheads="1"/>
          </xdr:cNvSpPr>
        </xdr:nvSpPr>
        <xdr:spPr bwMode="auto">
          <a:xfrm>
            <a:off x="8411813" y="84362131"/>
            <a:ext cx="2080649" cy="224310"/>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（航空機用機器の修理を実施）</a:t>
            </a:r>
            <a:endParaRPr kumimoji="0" lang="ja-JP" altLang="ja-JP" sz="1100" b="0" i="0" u="none" strike="noStrike" kern="0" cap="none" spc="0" normalizeH="0" baseline="0" noProof="0">
              <a:ln>
                <a:noFill/>
              </a:ln>
              <a:solidFill>
                <a:sysClr val="windowText" lastClr="000000"/>
              </a:solidFill>
              <a:effectLst/>
              <a:uLnTx/>
              <a:uFillTx/>
            </a:endParaRPr>
          </a:p>
        </xdr:txBody>
      </xdr:sp>
      <xdr:sp macro="" textlink="">
        <xdr:nvSpPr>
          <xdr:cNvPr id="7" name="Text Box 17">
            <a:extLst>
              <a:ext uri="{FF2B5EF4-FFF2-40B4-BE49-F238E27FC236}">
                <a16:creationId xmlns:a16="http://schemas.microsoft.com/office/drawing/2014/main" id="{7ACC97F8-8B45-4147-A9AD-4127D18DABC4}"/>
              </a:ext>
            </a:extLst>
          </xdr:cNvPr>
          <xdr:cNvSpPr txBox="1">
            <a:spLocks noChangeArrowheads="1"/>
          </xdr:cNvSpPr>
        </xdr:nvSpPr>
        <xdr:spPr bwMode="auto">
          <a:xfrm>
            <a:off x="8839832" y="83519737"/>
            <a:ext cx="1488865" cy="226603"/>
          </a:xfrm>
          <a:prstGeom prst="rect">
            <a:avLst/>
          </a:prstGeom>
          <a:solidFill>
            <a:srgbClr val="FFFFFF"/>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0"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000" b="0" i="0" u="none" strike="noStrike" kern="0" cap="none" spc="0" normalizeH="0" baseline="0" noProof="0">
              <a:ln>
                <a:noFill/>
              </a:ln>
              <a:solidFill>
                <a:sysClr val="windowText" lastClr="000000"/>
              </a:solidFill>
              <a:effectLst/>
              <a:uLnTx/>
              <a:uFillTx/>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6" zoomScaleNormal="75" zoomScaleSheetLayoutView="100" zoomScalePageLayoutView="85" workbookViewId="0">
      <selection activeCell="AK20" sqref="AK20:AQ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690</v>
      </c>
      <c r="AK2" s="850"/>
      <c r="AL2" s="850"/>
      <c r="AM2" s="850"/>
      <c r="AN2" s="90" t="s">
        <v>365</v>
      </c>
      <c r="AO2" s="850">
        <v>21</v>
      </c>
      <c r="AP2" s="850"/>
      <c r="AQ2" s="850"/>
      <c r="AR2" s="91" t="s">
        <v>365</v>
      </c>
      <c r="AS2" s="851">
        <v>140</v>
      </c>
      <c r="AT2" s="851"/>
      <c r="AU2" s="851"/>
      <c r="AV2" s="90" t="str">
        <f>IF(AW2="","","-")</f>
        <v/>
      </c>
      <c r="AW2" s="852"/>
      <c r="AX2" s="852"/>
    </row>
    <row r="3" spans="1:50" ht="21" customHeight="1" thickBot="1" x14ac:dyDescent="0.2">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689</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419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9" t="s">
        <v>498</v>
      </c>
      <c r="Q12" s="200"/>
      <c r="R12" s="200"/>
      <c r="S12" s="200"/>
      <c r="T12" s="200"/>
      <c r="U12" s="200"/>
      <c r="V12" s="201"/>
      <c r="W12" s="199" t="s">
        <v>650</v>
      </c>
      <c r="X12" s="200"/>
      <c r="Y12" s="200"/>
      <c r="Z12" s="200"/>
      <c r="AA12" s="200"/>
      <c r="AB12" s="200"/>
      <c r="AC12" s="201"/>
      <c r="AD12" s="199" t="s">
        <v>652</v>
      </c>
      <c r="AE12" s="200"/>
      <c r="AF12" s="200"/>
      <c r="AG12" s="200"/>
      <c r="AH12" s="200"/>
      <c r="AI12" s="200"/>
      <c r="AJ12" s="201"/>
      <c r="AK12" s="199" t="s">
        <v>670</v>
      </c>
      <c r="AL12" s="200"/>
      <c r="AM12" s="200"/>
      <c r="AN12" s="200"/>
      <c r="AO12" s="200"/>
      <c r="AP12" s="200"/>
      <c r="AQ12" s="201"/>
      <c r="AR12" s="199" t="s">
        <v>671</v>
      </c>
      <c r="AS12" s="200"/>
      <c r="AT12" s="200"/>
      <c r="AU12" s="200"/>
      <c r="AV12" s="200"/>
      <c r="AW12" s="200"/>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12121</v>
      </c>
      <c r="Q13" s="714"/>
      <c r="R13" s="714"/>
      <c r="S13" s="714"/>
      <c r="T13" s="714"/>
      <c r="U13" s="714"/>
      <c r="V13" s="715"/>
      <c r="W13" s="713">
        <v>9670</v>
      </c>
      <c r="X13" s="714"/>
      <c r="Y13" s="714"/>
      <c r="Z13" s="714"/>
      <c r="AA13" s="714"/>
      <c r="AB13" s="714"/>
      <c r="AC13" s="715"/>
      <c r="AD13" s="713">
        <v>11763</v>
      </c>
      <c r="AE13" s="714"/>
      <c r="AF13" s="714"/>
      <c r="AG13" s="714"/>
      <c r="AH13" s="714"/>
      <c r="AI13" s="714"/>
      <c r="AJ13" s="715"/>
      <c r="AK13" s="713">
        <v>13169</v>
      </c>
      <c r="AL13" s="714"/>
      <c r="AM13" s="714"/>
      <c r="AN13" s="714"/>
      <c r="AO13" s="714"/>
      <c r="AP13" s="714"/>
      <c r="AQ13" s="715"/>
      <c r="AR13" s="750">
        <v>17777</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701</v>
      </c>
      <c r="Q14" s="714"/>
      <c r="R14" s="714"/>
      <c r="S14" s="714"/>
      <c r="T14" s="714"/>
      <c r="U14" s="714"/>
      <c r="V14" s="715"/>
      <c r="W14" s="713" t="s">
        <v>701</v>
      </c>
      <c r="X14" s="714"/>
      <c r="Y14" s="714"/>
      <c r="Z14" s="714"/>
      <c r="AA14" s="714"/>
      <c r="AB14" s="714"/>
      <c r="AC14" s="715"/>
      <c r="AD14" s="713">
        <v>-400</v>
      </c>
      <c r="AE14" s="714"/>
      <c r="AF14" s="714"/>
      <c r="AG14" s="714"/>
      <c r="AH14" s="714"/>
      <c r="AI14" s="714"/>
      <c r="AJ14" s="715"/>
      <c r="AK14" s="713" t="s">
        <v>701</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v>998</v>
      </c>
      <c r="Q15" s="714"/>
      <c r="R15" s="714"/>
      <c r="S15" s="714"/>
      <c r="T15" s="714"/>
      <c r="U15" s="714"/>
      <c r="V15" s="715"/>
      <c r="W15" s="713">
        <v>2333</v>
      </c>
      <c r="X15" s="714"/>
      <c r="Y15" s="714"/>
      <c r="Z15" s="714"/>
      <c r="AA15" s="714"/>
      <c r="AB15" s="714"/>
      <c r="AC15" s="715"/>
      <c r="AD15" s="713">
        <v>3246</v>
      </c>
      <c r="AE15" s="714"/>
      <c r="AF15" s="714"/>
      <c r="AG15" s="714"/>
      <c r="AH15" s="714"/>
      <c r="AI15" s="714"/>
      <c r="AJ15" s="715"/>
      <c r="AK15" s="713">
        <v>1175</v>
      </c>
      <c r="AL15" s="714"/>
      <c r="AM15" s="714"/>
      <c r="AN15" s="714"/>
      <c r="AO15" s="714"/>
      <c r="AP15" s="714"/>
      <c r="AQ15" s="715"/>
      <c r="AR15" s="713" t="s">
        <v>701</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v>-2333</v>
      </c>
      <c r="Q16" s="714"/>
      <c r="R16" s="714"/>
      <c r="S16" s="714"/>
      <c r="T16" s="714"/>
      <c r="U16" s="714"/>
      <c r="V16" s="715"/>
      <c r="W16" s="713">
        <v>-3246</v>
      </c>
      <c r="X16" s="714"/>
      <c r="Y16" s="714"/>
      <c r="Z16" s="714"/>
      <c r="AA16" s="714"/>
      <c r="AB16" s="714"/>
      <c r="AC16" s="715"/>
      <c r="AD16" s="713">
        <v>-1175</v>
      </c>
      <c r="AE16" s="714"/>
      <c r="AF16" s="714"/>
      <c r="AG16" s="714"/>
      <c r="AH16" s="714"/>
      <c r="AI16" s="714"/>
      <c r="AJ16" s="715"/>
      <c r="AK16" s="713" t="s">
        <v>701</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701</v>
      </c>
      <c r="Q17" s="714"/>
      <c r="R17" s="714"/>
      <c r="S17" s="714"/>
      <c r="T17" s="714"/>
      <c r="U17" s="714"/>
      <c r="V17" s="715"/>
      <c r="W17" s="713" t="s">
        <v>701</v>
      </c>
      <c r="X17" s="714"/>
      <c r="Y17" s="714"/>
      <c r="Z17" s="714"/>
      <c r="AA17" s="714"/>
      <c r="AB17" s="714"/>
      <c r="AC17" s="715"/>
      <c r="AD17" s="713" t="s">
        <v>701</v>
      </c>
      <c r="AE17" s="714"/>
      <c r="AF17" s="714"/>
      <c r="AG17" s="714"/>
      <c r="AH17" s="714"/>
      <c r="AI17" s="714"/>
      <c r="AJ17" s="715"/>
      <c r="AK17" s="713" t="s">
        <v>701</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10786</v>
      </c>
      <c r="Q18" s="794"/>
      <c r="R18" s="794"/>
      <c r="S18" s="794"/>
      <c r="T18" s="794"/>
      <c r="U18" s="794"/>
      <c r="V18" s="795"/>
      <c r="W18" s="793">
        <f>SUM(W13:AC17)</f>
        <v>8757</v>
      </c>
      <c r="X18" s="794"/>
      <c r="Y18" s="794"/>
      <c r="Z18" s="794"/>
      <c r="AA18" s="794"/>
      <c r="AB18" s="794"/>
      <c r="AC18" s="795"/>
      <c r="AD18" s="793">
        <f>SUM(AD13:AJ17)</f>
        <v>13434</v>
      </c>
      <c r="AE18" s="794"/>
      <c r="AF18" s="794"/>
      <c r="AG18" s="794"/>
      <c r="AH18" s="794"/>
      <c r="AI18" s="794"/>
      <c r="AJ18" s="795"/>
      <c r="AK18" s="793">
        <f>SUM(AK13:AQ17)</f>
        <v>14344</v>
      </c>
      <c r="AL18" s="794"/>
      <c r="AM18" s="794"/>
      <c r="AN18" s="794"/>
      <c r="AO18" s="794"/>
      <c r="AP18" s="794"/>
      <c r="AQ18" s="795"/>
      <c r="AR18" s="793">
        <f>SUM(AR13:AX17)</f>
        <v>17777</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9457</v>
      </c>
      <c r="Q19" s="714"/>
      <c r="R19" s="714"/>
      <c r="S19" s="714"/>
      <c r="T19" s="714"/>
      <c r="U19" s="714"/>
      <c r="V19" s="715"/>
      <c r="W19" s="713">
        <v>6257</v>
      </c>
      <c r="X19" s="714"/>
      <c r="Y19" s="714"/>
      <c r="Z19" s="714"/>
      <c r="AA19" s="714"/>
      <c r="AB19" s="714"/>
      <c r="AC19" s="715"/>
      <c r="AD19" s="713">
        <v>11515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0.87678472093454474</v>
      </c>
      <c r="Q20" s="761"/>
      <c r="R20" s="761"/>
      <c r="S20" s="761"/>
      <c r="T20" s="761"/>
      <c r="U20" s="761"/>
      <c r="V20" s="761"/>
      <c r="W20" s="761">
        <f>IF(W18=0, "-", SUM(W19)/W18)</f>
        <v>0.71451410300331164</v>
      </c>
      <c r="X20" s="761"/>
      <c r="Y20" s="761"/>
      <c r="Z20" s="761"/>
      <c r="AA20" s="761"/>
      <c r="AB20" s="761"/>
      <c r="AC20" s="761"/>
      <c r="AD20" s="761">
        <f>IF(AD18=0, "-", SUM(AD19)/AD18)</f>
        <v>0.85715349114187878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318</v>
      </c>
      <c r="H21" s="760"/>
      <c r="I21" s="760"/>
      <c r="J21" s="760"/>
      <c r="K21" s="760"/>
      <c r="L21" s="760"/>
      <c r="M21" s="760"/>
      <c r="N21" s="760"/>
      <c r="O21" s="760"/>
      <c r="P21" s="761">
        <f>IF(P19=0, "-", SUM(P19)/SUM(P13,P14))</f>
        <v>0.78021615378269116</v>
      </c>
      <c r="Q21" s="761"/>
      <c r="R21" s="761"/>
      <c r="S21" s="761"/>
      <c r="T21" s="761"/>
      <c r="U21" s="761"/>
      <c r="V21" s="761"/>
      <c r="W21" s="761">
        <f>IF(W19=0, "-", SUM(W19)/SUM(W13,W14))</f>
        <v>0.64705274043433303</v>
      </c>
      <c r="X21" s="761"/>
      <c r="Y21" s="761"/>
      <c r="Z21" s="761"/>
      <c r="AA21" s="761"/>
      <c r="AB21" s="761"/>
      <c r="AC21" s="761"/>
      <c r="AD21" s="761">
        <f>IF(AD19=0, "-", SUM(AD19)/SUM(AD13,AD14))</f>
        <v>1.0133767490979495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674</v>
      </c>
      <c r="B22" s="720"/>
      <c r="C22" s="720"/>
      <c r="D22" s="720"/>
      <c r="E22" s="720"/>
      <c r="F22" s="721"/>
      <c r="G22" s="725" t="s">
        <v>307</v>
      </c>
      <c r="H22" s="565"/>
      <c r="I22" s="565"/>
      <c r="J22" s="565"/>
      <c r="K22" s="565"/>
      <c r="L22" s="565"/>
      <c r="M22" s="565"/>
      <c r="N22" s="565"/>
      <c r="O22" s="566"/>
      <c r="P22" s="726" t="s">
        <v>672</v>
      </c>
      <c r="Q22" s="565"/>
      <c r="R22" s="565"/>
      <c r="S22" s="565"/>
      <c r="T22" s="565"/>
      <c r="U22" s="565"/>
      <c r="V22" s="566"/>
      <c r="W22" s="726" t="s">
        <v>673</v>
      </c>
      <c r="X22" s="565"/>
      <c r="Y22" s="565"/>
      <c r="Z22" s="565"/>
      <c r="AA22" s="565"/>
      <c r="AB22" s="565"/>
      <c r="AC22" s="566"/>
      <c r="AD22" s="726"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702</v>
      </c>
      <c r="H23" s="748"/>
      <c r="I23" s="748"/>
      <c r="J23" s="748"/>
      <c r="K23" s="748"/>
      <c r="L23" s="748"/>
      <c r="M23" s="748"/>
      <c r="N23" s="748"/>
      <c r="O23" s="749"/>
      <c r="P23" s="750">
        <v>13169</v>
      </c>
      <c r="Q23" s="751"/>
      <c r="R23" s="751"/>
      <c r="S23" s="751"/>
      <c r="T23" s="751"/>
      <c r="U23" s="751"/>
      <c r="V23" s="752"/>
      <c r="W23" s="750">
        <v>17777</v>
      </c>
      <c r="X23" s="751"/>
      <c r="Y23" s="751"/>
      <c r="Z23" s="751"/>
      <c r="AA23" s="751"/>
      <c r="AB23" s="751"/>
      <c r="AC23" s="752"/>
      <c r="AD23" s="753" t="s">
        <v>830</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t="s">
        <v>788</v>
      </c>
      <c r="Q24" s="714"/>
      <c r="R24" s="714"/>
      <c r="S24" s="714"/>
      <c r="T24" s="714"/>
      <c r="U24" s="714"/>
      <c r="V24" s="715"/>
      <c r="W24" s="713" t="s">
        <v>788</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t="s">
        <v>788</v>
      </c>
      <c r="Q25" s="714"/>
      <c r="R25" s="714"/>
      <c r="S25" s="714"/>
      <c r="T25" s="714"/>
      <c r="U25" s="714"/>
      <c r="V25" s="715"/>
      <c r="W25" s="713" t="s">
        <v>788</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788</v>
      </c>
      <c r="Q26" s="714"/>
      <c r="R26" s="714"/>
      <c r="S26" s="714"/>
      <c r="T26" s="714"/>
      <c r="U26" s="714"/>
      <c r="V26" s="715"/>
      <c r="W26" s="713" t="s">
        <v>788</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788</v>
      </c>
      <c r="Q27" s="714"/>
      <c r="R27" s="714"/>
      <c r="S27" s="714"/>
      <c r="T27" s="714"/>
      <c r="U27" s="714"/>
      <c r="V27" s="715"/>
      <c r="W27" s="713" t="s">
        <v>788</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825</v>
      </c>
      <c r="H28" s="768"/>
      <c r="I28" s="768"/>
      <c r="J28" s="768"/>
      <c r="K28" s="768"/>
      <c r="L28" s="768"/>
      <c r="M28" s="768"/>
      <c r="N28" s="768"/>
      <c r="O28" s="769"/>
      <c r="P28" s="770" t="s">
        <v>825</v>
      </c>
      <c r="Q28" s="771"/>
      <c r="R28" s="771"/>
      <c r="S28" s="771"/>
      <c r="T28" s="771"/>
      <c r="U28" s="771"/>
      <c r="V28" s="772"/>
      <c r="W28" s="770" t="s">
        <v>825</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13169</v>
      </c>
      <c r="Q29" s="736"/>
      <c r="R29" s="736"/>
      <c r="S29" s="736"/>
      <c r="T29" s="736"/>
      <c r="U29" s="736"/>
      <c r="V29" s="737"/>
      <c r="W29" s="738">
        <f>AR13</f>
        <v>17777</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661</v>
      </c>
      <c r="B30" s="742"/>
      <c r="C30" s="742"/>
      <c r="D30" s="742"/>
      <c r="E30" s="742"/>
      <c r="F30" s="743"/>
      <c r="G30" s="744" t="s">
        <v>703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15">
      <c r="A32" s="663"/>
      <c r="B32" s="168"/>
      <c r="C32" s="168"/>
      <c r="D32" s="168"/>
      <c r="E32" s="168"/>
      <c r="F32" s="169"/>
      <c r="G32" s="745" t="s">
        <v>704</v>
      </c>
      <c r="H32" s="650"/>
      <c r="I32" s="650"/>
      <c r="J32" s="650"/>
      <c r="K32" s="650"/>
      <c r="L32" s="650"/>
      <c r="M32" s="650"/>
      <c r="N32" s="650"/>
      <c r="O32" s="650"/>
      <c r="P32" s="400" t="s">
        <v>705</v>
      </c>
      <c r="Q32" s="654"/>
      <c r="R32" s="654"/>
      <c r="S32" s="654"/>
      <c r="T32" s="654"/>
      <c r="U32" s="654"/>
      <c r="V32" s="654"/>
      <c r="W32" s="654"/>
      <c r="X32" s="655"/>
      <c r="Y32" s="659" t="s">
        <v>52</v>
      </c>
      <c r="Z32" s="660"/>
      <c r="AA32" s="661"/>
      <c r="AB32" s="163" t="s">
        <v>706</v>
      </c>
      <c r="AC32" s="662"/>
      <c r="AD32" s="662"/>
      <c r="AE32" s="631">
        <v>1</v>
      </c>
      <c r="AF32" s="631"/>
      <c r="AG32" s="631"/>
      <c r="AH32" s="631"/>
      <c r="AI32" s="631">
        <v>1</v>
      </c>
      <c r="AJ32" s="631"/>
      <c r="AK32" s="631"/>
      <c r="AL32" s="631"/>
      <c r="AM32" s="631">
        <v>1</v>
      </c>
      <c r="AN32" s="631"/>
      <c r="AO32" s="631"/>
      <c r="AP32" s="631"/>
      <c r="AQ32" s="677" t="s">
        <v>701</v>
      </c>
      <c r="AR32" s="631"/>
      <c r="AS32" s="631"/>
      <c r="AT32" s="631"/>
      <c r="AU32" s="108" t="s">
        <v>701</v>
      </c>
      <c r="AV32" s="633"/>
      <c r="AW32" s="633"/>
      <c r="AX32" s="634"/>
    </row>
    <row r="33" spans="1:51" ht="23.25" customHeight="1" x14ac:dyDescent="0.15">
      <c r="A33" s="203"/>
      <c r="B33" s="182"/>
      <c r="C33" s="182"/>
      <c r="D33" s="182"/>
      <c r="E33" s="182"/>
      <c r="F33" s="183"/>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706</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663</v>
      </c>
      <c r="B34" s="696"/>
      <c r="C34" s="696"/>
      <c r="D34" s="696"/>
      <c r="E34" s="696"/>
      <c r="F34" s="697"/>
      <c r="G34" s="200" t="s">
        <v>664</v>
      </c>
      <c r="H34" s="200"/>
      <c r="I34" s="200"/>
      <c r="J34" s="200"/>
      <c r="K34" s="200"/>
      <c r="L34" s="200"/>
      <c r="M34" s="200"/>
      <c r="N34" s="200"/>
      <c r="O34" s="200"/>
      <c r="P34" s="200"/>
      <c r="Q34" s="200"/>
      <c r="R34" s="200"/>
      <c r="S34" s="200"/>
      <c r="T34" s="200"/>
      <c r="U34" s="200"/>
      <c r="V34" s="200"/>
      <c r="W34" s="200"/>
      <c r="X34" s="201"/>
      <c r="Y34" s="645"/>
      <c r="Z34" s="646"/>
      <c r="AA34" s="647"/>
      <c r="AB34" s="199" t="s">
        <v>11</v>
      </c>
      <c r="AC34" s="200"/>
      <c r="AD34" s="201"/>
      <c r="AE34" s="199" t="s">
        <v>498</v>
      </c>
      <c r="AF34" s="200"/>
      <c r="AG34" s="200"/>
      <c r="AH34" s="201"/>
      <c r="AI34" s="199" t="s">
        <v>650</v>
      </c>
      <c r="AJ34" s="200"/>
      <c r="AK34" s="200"/>
      <c r="AL34" s="201"/>
      <c r="AM34" s="199" t="s">
        <v>466</v>
      </c>
      <c r="AN34" s="200"/>
      <c r="AO34" s="200"/>
      <c r="AP34" s="201"/>
      <c r="AQ34" s="642" t="s">
        <v>676</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663</v>
      </c>
      <c r="Z35" s="672"/>
      <c r="AA35" s="673"/>
      <c r="AB35" s="674" t="s">
        <v>707</v>
      </c>
      <c r="AC35" s="675"/>
      <c r="AD35" s="676"/>
      <c r="AE35" s="677">
        <v>9457</v>
      </c>
      <c r="AF35" s="677"/>
      <c r="AG35" s="677"/>
      <c r="AH35" s="677"/>
      <c r="AI35" s="677">
        <v>6257</v>
      </c>
      <c r="AJ35" s="677"/>
      <c r="AK35" s="677"/>
      <c r="AL35" s="677"/>
      <c r="AM35" s="677">
        <v>11515</v>
      </c>
      <c r="AN35" s="677"/>
      <c r="AO35" s="677"/>
      <c r="AP35" s="677"/>
      <c r="AQ35" s="108">
        <v>13169</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709</v>
      </c>
      <c r="AC36" s="628"/>
      <c r="AD36" s="629"/>
      <c r="AE36" s="630" t="s">
        <v>710</v>
      </c>
      <c r="AF36" s="630"/>
      <c r="AG36" s="630"/>
      <c r="AH36" s="630"/>
      <c r="AI36" s="630" t="s">
        <v>711</v>
      </c>
      <c r="AJ36" s="630"/>
      <c r="AK36" s="630"/>
      <c r="AL36" s="630"/>
      <c r="AM36" s="630" t="s">
        <v>735</v>
      </c>
      <c r="AN36" s="630"/>
      <c r="AO36" s="630"/>
      <c r="AP36" s="630"/>
      <c r="AQ36" s="630" t="s">
        <v>736</v>
      </c>
      <c r="AR36" s="630"/>
      <c r="AS36" s="630"/>
      <c r="AT36" s="630"/>
      <c r="AU36" s="630"/>
      <c r="AV36" s="630"/>
      <c r="AW36" s="630"/>
      <c r="AX36" s="666"/>
    </row>
    <row r="37" spans="1:51" ht="18.75" customHeight="1" x14ac:dyDescent="0.15">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791</v>
      </c>
      <c r="AR38" s="523"/>
      <c r="AS38" s="142" t="s">
        <v>224</v>
      </c>
      <c r="AT38" s="143"/>
      <c r="AU38" s="141" t="s">
        <v>701</v>
      </c>
      <c r="AV38" s="141"/>
      <c r="AW38" s="123" t="s">
        <v>170</v>
      </c>
      <c r="AX38" s="144"/>
    </row>
    <row r="39" spans="1:51" ht="23.25" customHeight="1" x14ac:dyDescent="0.15">
      <c r="A39" s="689"/>
      <c r="B39" s="687"/>
      <c r="C39" s="687"/>
      <c r="D39" s="687"/>
      <c r="E39" s="687"/>
      <c r="F39" s="688"/>
      <c r="G39" s="172" t="s">
        <v>791</v>
      </c>
      <c r="H39" s="173"/>
      <c r="I39" s="173"/>
      <c r="J39" s="173"/>
      <c r="K39" s="173"/>
      <c r="L39" s="173"/>
      <c r="M39" s="173"/>
      <c r="N39" s="173"/>
      <c r="O39" s="174"/>
      <c r="P39" s="146" t="s">
        <v>791</v>
      </c>
      <c r="Q39" s="146"/>
      <c r="R39" s="146"/>
      <c r="S39" s="146"/>
      <c r="T39" s="146"/>
      <c r="U39" s="146"/>
      <c r="V39" s="146"/>
      <c r="W39" s="146"/>
      <c r="X39" s="147"/>
      <c r="Y39" s="234" t="s">
        <v>12</v>
      </c>
      <c r="Z39" s="235"/>
      <c r="AA39" s="236"/>
      <c r="AB39" s="163" t="s">
        <v>365</v>
      </c>
      <c r="AC39" s="163"/>
      <c r="AD39" s="163"/>
      <c r="AE39" s="108" t="s">
        <v>791</v>
      </c>
      <c r="AF39" s="102"/>
      <c r="AG39" s="102"/>
      <c r="AH39" s="102"/>
      <c r="AI39" s="108" t="s">
        <v>791</v>
      </c>
      <c r="AJ39" s="102"/>
      <c r="AK39" s="102"/>
      <c r="AL39" s="102"/>
      <c r="AM39" s="108" t="s">
        <v>791</v>
      </c>
      <c r="AN39" s="102"/>
      <c r="AO39" s="102"/>
      <c r="AP39" s="102"/>
      <c r="AQ39" s="109" t="s">
        <v>701</v>
      </c>
      <c r="AR39" s="110"/>
      <c r="AS39" s="110"/>
      <c r="AT39" s="111"/>
      <c r="AU39" s="102" t="s">
        <v>701</v>
      </c>
      <c r="AV39" s="102"/>
      <c r="AW39" s="102"/>
      <c r="AX39" s="103"/>
    </row>
    <row r="40" spans="1:51" ht="23.25" customHeight="1" x14ac:dyDescent="0.15">
      <c r="A40" s="690"/>
      <c r="B40" s="691"/>
      <c r="C40" s="691"/>
      <c r="D40" s="691"/>
      <c r="E40" s="691"/>
      <c r="F40" s="692"/>
      <c r="G40" s="175"/>
      <c r="H40" s="176"/>
      <c r="I40" s="176"/>
      <c r="J40" s="176"/>
      <c r="K40" s="176"/>
      <c r="L40" s="176"/>
      <c r="M40" s="176"/>
      <c r="N40" s="176"/>
      <c r="O40" s="177"/>
      <c r="P40" s="149"/>
      <c r="Q40" s="149"/>
      <c r="R40" s="149"/>
      <c r="S40" s="149"/>
      <c r="T40" s="149"/>
      <c r="U40" s="149"/>
      <c r="V40" s="149"/>
      <c r="W40" s="149"/>
      <c r="X40" s="150"/>
      <c r="Y40" s="199" t="s">
        <v>51</v>
      </c>
      <c r="Z40" s="200"/>
      <c r="AA40" s="201"/>
      <c r="AB40" s="107" t="s">
        <v>365</v>
      </c>
      <c r="AC40" s="107"/>
      <c r="AD40" s="107"/>
      <c r="AE40" s="108" t="s">
        <v>791</v>
      </c>
      <c r="AF40" s="102"/>
      <c r="AG40" s="102"/>
      <c r="AH40" s="102"/>
      <c r="AI40" s="108" t="s">
        <v>791</v>
      </c>
      <c r="AJ40" s="102"/>
      <c r="AK40" s="102"/>
      <c r="AL40" s="102"/>
      <c r="AM40" s="108" t="s">
        <v>791</v>
      </c>
      <c r="AN40" s="102"/>
      <c r="AO40" s="102"/>
      <c r="AP40" s="102"/>
      <c r="AQ40" s="109" t="s">
        <v>791</v>
      </c>
      <c r="AR40" s="110"/>
      <c r="AS40" s="110"/>
      <c r="AT40" s="111"/>
      <c r="AU40" s="102" t="s">
        <v>701</v>
      </c>
      <c r="AV40" s="102"/>
      <c r="AW40" s="102"/>
      <c r="AX40" s="103"/>
    </row>
    <row r="41" spans="1:51" ht="23.25" customHeight="1" x14ac:dyDescent="0.15">
      <c r="A41" s="689"/>
      <c r="B41" s="687"/>
      <c r="C41" s="687"/>
      <c r="D41" s="687"/>
      <c r="E41" s="687"/>
      <c r="F41" s="688"/>
      <c r="G41" s="178"/>
      <c r="H41" s="179"/>
      <c r="I41" s="179"/>
      <c r="J41" s="179"/>
      <c r="K41" s="179"/>
      <c r="L41" s="179"/>
      <c r="M41" s="179"/>
      <c r="N41" s="179"/>
      <c r="O41" s="180"/>
      <c r="P41" s="152"/>
      <c r="Q41" s="152"/>
      <c r="R41" s="152"/>
      <c r="S41" s="152"/>
      <c r="T41" s="152"/>
      <c r="U41" s="152"/>
      <c r="V41" s="152"/>
      <c r="W41" s="152"/>
      <c r="X41" s="153"/>
      <c r="Y41" s="199" t="s">
        <v>13</v>
      </c>
      <c r="Z41" s="200"/>
      <c r="AA41" s="201"/>
      <c r="AB41" s="607" t="s">
        <v>14</v>
      </c>
      <c r="AC41" s="607"/>
      <c r="AD41" s="607"/>
      <c r="AE41" s="108" t="s">
        <v>791</v>
      </c>
      <c r="AF41" s="102"/>
      <c r="AG41" s="102"/>
      <c r="AH41" s="102"/>
      <c r="AI41" s="108" t="s">
        <v>791</v>
      </c>
      <c r="AJ41" s="102"/>
      <c r="AK41" s="102"/>
      <c r="AL41" s="102"/>
      <c r="AM41" s="108" t="s">
        <v>791</v>
      </c>
      <c r="AN41" s="102"/>
      <c r="AO41" s="102"/>
      <c r="AP41" s="102"/>
      <c r="AQ41" s="109" t="s">
        <v>701</v>
      </c>
      <c r="AR41" s="110"/>
      <c r="AS41" s="110"/>
      <c r="AT41" s="111"/>
      <c r="AU41" s="102" t="s">
        <v>701</v>
      </c>
      <c r="AV41" s="102"/>
      <c r="AW41" s="102"/>
      <c r="AX41" s="103"/>
    </row>
    <row r="42" spans="1:51" ht="23.25" customHeight="1" x14ac:dyDescent="0.15">
      <c r="A42" s="202" t="s">
        <v>341</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793</v>
      </c>
      <c r="H46" s="216"/>
      <c r="I46" s="216"/>
      <c r="J46" s="216"/>
      <c r="K46" s="216"/>
      <c r="L46" s="216"/>
      <c r="M46" s="216"/>
      <c r="N46" s="216"/>
      <c r="O46" s="216"/>
      <c r="P46" s="216"/>
      <c r="Q46" s="216"/>
      <c r="R46" s="216"/>
      <c r="S46" s="216"/>
      <c r="T46" s="216"/>
      <c r="U46" s="216"/>
      <c r="V46" s="216"/>
      <c r="W46" s="216"/>
      <c r="X46" s="216"/>
      <c r="Y46" s="216"/>
      <c r="Z46" s="216"/>
      <c r="AA46" s="217"/>
      <c r="AB46" s="222" t="s">
        <v>794</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791</v>
      </c>
      <c r="AR50" s="141"/>
      <c r="AS50" s="142" t="s">
        <v>224</v>
      </c>
      <c r="AT50" s="143"/>
      <c r="AU50" s="141" t="s">
        <v>791</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790</v>
      </c>
      <c r="H51" s="173"/>
      <c r="I51" s="173"/>
      <c r="J51" s="173"/>
      <c r="K51" s="173"/>
      <c r="L51" s="173"/>
      <c r="M51" s="173"/>
      <c r="N51" s="173"/>
      <c r="O51" s="174"/>
      <c r="P51" s="146" t="s">
        <v>795</v>
      </c>
      <c r="Q51" s="146"/>
      <c r="R51" s="146"/>
      <c r="S51" s="146"/>
      <c r="T51" s="146"/>
      <c r="U51" s="146"/>
      <c r="V51" s="146"/>
      <c r="W51" s="146"/>
      <c r="X51" s="147"/>
      <c r="Y51" s="160" t="s">
        <v>58</v>
      </c>
      <c r="Z51" s="161"/>
      <c r="AA51" s="162"/>
      <c r="AB51" s="163" t="s">
        <v>792</v>
      </c>
      <c r="AC51" s="163"/>
      <c r="AD51" s="163"/>
      <c r="AE51" s="108">
        <v>13</v>
      </c>
      <c r="AF51" s="102"/>
      <c r="AG51" s="102"/>
      <c r="AH51" s="102"/>
      <c r="AI51" s="108">
        <v>13</v>
      </c>
      <c r="AJ51" s="102"/>
      <c r="AK51" s="102"/>
      <c r="AL51" s="102"/>
      <c r="AM51" s="108">
        <v>13</v>
      </c>
      <c r="AN51" s="102"/>
      <c r="AO51" s="102"/>
      <c r="AP51" s="102"/>
      <c r="AQ51" s="109" t="s">
        <v>791</v>
      </c>
      <c r="AR51" s="110"/>
      <c r="AS51" s="110"/>
      <c r="AT51" s="111"/>
      <c r="AU51" s="102" t="s">
        <v>791</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792</v>
      </c>
      <c r="AC52" s="107"/>
      <c r="AD52" s="107"/>
      <c r="AE52" s="108">
        <v>13</v>
      </c>
      <c r="AF52" s="102"/>
      <c r="AG52" s="102"/>
      <c r="AH52" s="102"/>
      <c r="AI52" s="108">
        <v>13</v>
      </c>
      <c r="AJ52" s="102"/>
      <c r="AK52" s="102"/>
      <c r="AL52" s="102"/>
      <c r="AM52" s="108">
        <v>13</v>
      </c>
      <c r="AN52" s="102"/>
      <c r="AO52" s="102"/>
      <c r="AP52" s="102"/>
      <c r="AQ52" s="109" t="s">
        <v>791</v>
      </c>
      <c r="AR52" s="110"/>
      <c r="AS52" s="110"/>
      <c r="AT52" s="111"/>
      <c r="AU52" s="102" t="s">
        <v>791</v>
      </c>
      <c r="AV52" s="102"/>
      <c r="AW52" s="102"/>
      <c r="AX52" s="103"/>
      <c r="AY52">
        <f t="shared" si="0"/>
        <v>1</v>
      </c>
      <c r="AZ52" s="10"/>
      <c r="BA52" s="10"/>
      <c r="BB52" s="10"/>
      <c r="BC52" s="10"/>
    </row>
    <row r="53" spans="1:60" ht="23.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791</v>
      </c>
      <c r="AR53" s="110"/>
      <c r="AS53" s="110"/>
      <c r="AT53" s="111"/>
      <c r="AU53" s="102" t="s">
        <v>791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661</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82"/>
      <c r="C67" s="182"/>
      <c r="D67" s="182"/>
      <c r="E67" s="182"/>
      <c r="F67" s="183"/>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663</v>
      </c>
      <c r="B68" s="696"/>
      <c r="C68" s="696"/>
      <c r="D68" s="696"/>
      <c r="E68" s="696"/>
      <c r="F68" s="697"/>
      <c r="G68" s="200" t="s">
        <v>664</v>
      </c>
      <c r="H68" s="200"/>
      <c r="I68" s="200"/>
      <c r="J68" s="200"/>
      <c r="K68" s="200"/>
      <c r="L68" s="200"/>
      <c r="M68" s="200"/>
      <c r="N68" s="200"/>
      <c r="O68" s="200"/>
      <c r="P68" s="200"/>
      <c r="Q68" s="200"/>
      <c r="R68" s="200"/>
      <c r="S68" s="200"/>
      <c r="T68" s="200"/>
      <c r="U68" s="200"/>
      <c r="V68" s="200"/>
      <c r="W68" s="200"/>
      <c r="X68" s="201"/>
      <c r="Y68" s="645"/>
      <c r="Z68" s="646"/>
      <c r="AA68" s="647"/>
      <c r="AB68" s="199" t="s">
        <v>11</v>
      </c>
      <c r="AC68" s="200"/>
      <c r="AD68" s="201"/>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665</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72"/>
      <c r="H73" s="173"/>
      <c r="I73" s="173"/>
      <c r="J73" s="173"/>
      <c r="K73" s="173"/>
      <c r="L73" s="173"/>
      <c r="M73" s="173"/>
      <c r="N73" s="173"/>
      <c r="O73" s="174"/>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75"/>
      <c r="H74" s="176"/>
      <c r="I74" s="176"/>
      <c r="J74" s="176"/>
      <c r="K74" s="176"/>
      <c r="L74" s="176"/>
      <c r="M74" s="176"/>
      <c r="N74" s="176"/>
      <c r="O74" s="177"/>
      <c r="P74" s="149"/>
      <c r="Q74" s="149"/>
      <c r="R74" s="149"/>
      <c r="S74" s="149"/>
      <c r="T74" s="149"/>
      <c r="U74" s="149"/>
      <c r="V74" s="149"/>
      <c r="W74" s="149"/>
      <c r="X74" s="150"/>
      <c r="Y74" s="199" t="s">
        <v>51</v>
      </c>
      <c r="Z74" s="200"/>
      <c r="AA74" s="20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78"/>
      <c r="H75" s="179"/>
      <c r="I75" s="179"/>
      <c r="J75" s="179"/>
      <c r="K75" s="179"/>
      <c r="L75" s="179"/>
      <c r="M75" s="179"/>
      <c r="N75" s="179"/>
      <c r="O75" s="180"/>
      <c r="P75" s="152"/>
      <c r="Q75" s="152"/>
      <c r="R75" s="152"/>
      <c r="S75" s="152"/>
      <c r="T75" s="152"/>
      <c r="U75" s="152"/>
      <c r="V75" s="152"/>
      <c r="W75" s="152"/>
      <c r="X75" s="153"/>
      <c r="Y75" s="199" t="s">
        <v>13</v>
      </c>
      <c r="Z75" s="200"/>
      <c r="AA75" s="201"/>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661</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82"/>
      <c r="C101" s="182"/>
      <c r="D101" s="182"/>
      <c r="E101" s="182"/>
      <c r="F101" s="183"/>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200" t="s">
        <v>664</v>
      </c>
      <c r="H102" s="200"/>
      <c r="I102" s="200"/>
      <c r="J102" s="200"/>
      <c r="K102" s="200"/>
      <c r="L102" s="200"/>
      <c r="M102" s="200"/>
      <c r="N102" s="200"/>
      <c r="O102" s="200"/>
      <c r="P102" s="200"/>
      <c r="Q102" s="200"/>
      <c r="R102" s="200"/>
      <c r="S102" s="200"/>
      <c r="T102" s="200"/>
      <c r="U102" s="200"/>
      <c r="V102" s="200"/>
      <c r="W102" s="200"/>
      <c r="X102" s="201"/>
      <c r="Y102" s="645"/>
      <c r="Z102" s="646"/>
      <c r="AA102" s="647"/>
      <c r="AB102" s="199" t="s">
        <v>11</v>
      </c>
      <c r="AC102" s="200"/>
      <c r="AD102" s="201"/>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72"/>
      <c r="H107" s="173"/>
      <c r="I107" s="173"/>
      <c r="J107" s="173"/>
      <c r="K107" s="173"/>
      <c r="L107" s="173"/>
      <c r="M107" s="173"/>
      <c r="N107" s="173"/>
      <c r="O107" s="174"/>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661</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82"/>
      <c r="C135" s="182"/>
      <c r="D135" s="182"/>
      <c r="E135" s="182"/>
      <c r="F135" s="183"/>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200" t="s">
        <v>664</v>
      </c>
      <c r="H136" s="200"/>
      <c r="I136" s="200"/>
      <c r="J136" s="200"/>
      <c r="K136" s="200"/>
      <c r="L136" s="200"/>
      <c r="M136" s="200"/>
      <c r="N136" s="200"/>
      <c r="O136" s="200"/>
      <c r="P136" s="200"/>
      <c r="Q136" s="200"/>
      <c r="R136" s="200"/>
      <c r="S136" s="200"/>
      <c r="T136" s="200"/>
      <c r="U136" s="200"/>
      <c r="V136" s="200"/>
      <c r="W136" s="200"/>
      <c r="X136" s="201"/>
      <c r="Y136" s="645"/>
      <c r="Z136" s="646"/>
      <c r="AA136" s="647"/>
      <c r="AB136" s="199" t="s">
        <v>11</v>
      </c>
      <c r="AC136" s="200"/>
      <c r="AD136" s="201"/>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27" t="s">
        <v>661</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82"/>
      <c r="C169" s="182"/>
      <c r="D169" s="182"/>
      <c r="E169" s="182"/>
      <c r="F169" s="183"/>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200" t="s">
        <v>664</v>
      </c>
      <c r="H170" s="200"/>
      <c r="I170" s="200"/>
      <c r="J170" s="200"/>
      <c r="K170" s="200"/>
      <c r="L170" s="200"/>
      <c r="M170" s="200"/>
      <c r="N170" s="200"/>
      <c r="O170" s="200"/>
      <c r="P170" s="200"/>
      <c r="Q170" s="200"/>
      <c r="R170" s="200"/>
      <c r="S170" s="200"/>
      <c r="T170" s="200"/>
      <c r="U170" s="200"/>
      <c r="V170" s="200"/>
      <c r="W170" s="200"/>
      <c r="X170" s="201"/>
      <c r="Y170" s="645"/>
      <c r="Z170" s="646"/>
      <c r="AA170" s="647"/>
      <c r="AB170" s="199" t="s">
        <v>11</v>
      </c>
      <c r="AC170" s="200"/>
      <c r="AD170" s="201"/>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5.75"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712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21.5" customHeight="1" x14ac:dyDescent="0.15">
      <c r="A216" s="423"/>
      <c r="B216" s="424"/>
      <c r="C216" s="426"/>
      <c r="D216" s="424"/>
      <c r="E216" s="164" t="s">
        <v>242</v>
      </c>
      <c r="F216" s="166"/>
      <c r="G216" s="145" t="s">
        <v>713</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797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48.75" customHeight="1" x14ac:dyDescent="0.15">
      <c r="A217" s="423"/>
      <c r="B217" s="424"/>
      <c r="C217" s="426"/>
      <c r="D217" s="424"/>
      <c r="E217" s="181"/>
      <c r="F217" s="183"/>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798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700</v>
      </c>
      <c r="K218" s="509"/>
      <c r="L218" s="509"/>
      <c r="M218" s="509"/>
      <c r="N218" s="509"/>
      <c r="O218" s="509"/>
      <c r="P218" s="509"/>
      <c r="Q218" s="509"/>
      <c r="R218" s="509"/>
      <c r="S218" s="509"/>
      <c r="T218" s="510"/>
      <c r="U218" s="485" t="s">
        <v>701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701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81"/>
      <c r="F220" s="183"/>
      <c r="G220" s="487" t="s">
        <v>669</v>
      </c>
      <c r="H220" s="488"/>
      <c r="I220" s="488"/>
      <c r="J220" s="488"/>
      <c r="K220" s="488"/>
      <c r="L220" s="488"/>
      <c r="M220" s="488"/>
      <c r="N220" s="488"/>
      <c r="O220" s="488"/>
      <c r="P220" s="488"/>
      <c r="Q220" s="488"/>
      <c r="R220" s="488"/>
      <c r="S220" s="488"/>
      <c r="T220" s="488"/>
      <c r="U220" s="824" t="s">
        <v>701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6.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714</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42"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716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695</v>
      </c>
      <c r="AE226" s="398"/>
      <c r="AF226" s="398"/>
      <c r="AG226" s="400" t="s">
        <v>719</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717</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701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695</v>
      </c>
      <c r="AE230" s="380"/>
      <c r="AF230" s="380"/>
      <c r="AG230" s="374" t="s">
        <v>721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720</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695</v>
      </c>
      <c r="AE232" s="380"/>
      <c r="AF232" s="380"/>
      <c r="AG232" s="374" t="s">
        <v>722</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720</v>
      </c>
      <c r="AE233" s="417"/>
      <c r="AF233" s="417"/>
      <c r="AG233" s="418" t="s">
        <v>701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695</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44.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695</v>
      </c>
      <c r="AE235" s="410"/>
      <c r="AF235" s="411"/>
      <c r="AG235" s="412" t="s">
        <v>724</v>
      </c>
      <c r="AH235" s="413"/>
      <c r="AI235" s="413"/>
      <c r="AJ235" s="413"/>
      <c r="AK235" s="413"/>
      <c r="AL235" s="413"/>
      <c r="AM235" s="413"/>
      <c r="AN235" s="413"/>
      <c r="AO235" s="413"/>
      <c r="AP235" s="413"/>
      <c r="AQ235" s="413"/>
      <c r="AR235" s="413"/>
      <c r="AS235" s="413"/>
      <c r="AT235" s="413"/>
      <c r="AU235" s="413"/>
      <c r="AV235" s="413"/>
      <c r="AW235" s="413"/>
      <c r="AX235" s="414"/>
    </row>
    <row r="236" spans="1:50" ht="51"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695</v>
      </c>
      <c r="AE236" s="364"/>
      <c r="AF236" s="365"/>
      <c r="AG236" s="366" t="s">
        <v>796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720</v>
      </c>
      <c r="AE237" s="373"/>
      <c r="AF237" s="373"/>
      <c r="AG237" s="374" t="s">
        <v>701</v>
      </c>
      <c r="AH237" s="375"/>
      <c r="AI237" s="375"/>
      <c r="AJ237" s="375"/>
      <c r="AK237" s="375"/>
      <c r="AL237" s="375"/>
      <c r="AM237" s="375"/>
      <c r="AN237" s="375"/>
      <c r="AO237" s="375"/>
      <c r="AP237" s="375"/>
      <c r="AQ237" s="375"/>
      <c r="AR237" s="375"/>
      <c r="AS237" s="375"/>
      <c r="AT237" s="375"/>
      <c r="AU237" s="375"/>
      <c r="AV237" s="375"/>
      <c r="AW237" s="375"/>
      <c r="AX237" s="376"/>
    </row>
    <row r="238" spans="1:50" ht="45.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695</v>
      </c>
      <c r="AE238" s="380"/>
      <c r="AF238" s="380"/>
      <c r="AG238" s="374" t="s">
        <v>725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695</v>
      </c>
      <c r="AE239" s="380"/>
      <c r="AF239" s="380"/>
      <c r="AG239" s="404" t="s">
        <v>726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720</v>
      </c>
      <c r="AE240" s="398"/>
      <c r="AF240" s="399"/>
      <c r="AG240" s="400" t="s">
        <v>701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90.15" customHeight="1" x14ac:dyDescent="0.15">
      <c r="A247" s="354" t="s">
        <v>46</v>
      </c>
      <c r="B247" s="915"/>
      <c r="C247" s="313" t="s">
        <v>50</v>
      </c>
      <c r="D247" s="733"/>
      <c r="E247" s="733"/>
      <c r="F247" s="734"/>
      <c r="G247" s="918" t="s">
        <v>799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789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826</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827</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828</v>
      </c>
      <c r="B254" s="339"/>
      <c r="C254" s="339"/>
      <c r="D254" s="339"/>
      <c r="E254" s="340"/>
      <c r="F254" s="341" t="s">
        <v>829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3.75" customHeight="1" thickBot="1" x14ac:dyDescent="0.2">
      <c r="A256" s="347" t="s">
        <v>800</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727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728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729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730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731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732</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733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734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t="s">
        <v>691</v>
      </c>
      <c r="F266" s="101"/>
      <c r="G266" s="101"/>
      <c r="H266" s="92" t="str">
        <f>IF(E266="","","-")</f>
        <v>-</v>
      </c>
      <c r="I266" s="101"/>
      <c r="J266" s="101"/>
      <c r="K266" s="92" t="str">
        <f>IF(I266="","","-")</f>
        <v/>
      </c>
      <c r="L266" s="116">
        <v>105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691</v>
      </c>
      <c r="F267" s="101"/>
      <c r="G267" s="101"/>
      <c r="H267" s="92"/>
      <c r="I267" s="101"/>
      <c r="J267" s="101"/>
      <c r="K267" s="92"/>
      <c r="L267" s="116">
        <v>146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690</v>
      </c>
      <c r="H268" s="101"/>
      <c r="I268" s="101"/>
      <c r="J268" s="100">
        <v>20</v>
      </c>
      <c r="K268" s="100"/>
      <c r="L268" s="116">
        <v>139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801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802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737</v>
      </c>
      <c r="H310" s="300"/>
      <c r="I310" s="300"/>
      <c r="J310" s="300"/>
      <c r="K310" s="301"/>
      <c r="L310" s="302" t="s">
        <v>738</v>
      </c>
      <c r="M310" s="303"/>
      <c r="N310" s="303"/>
      <c r="O310" s="303"/>
      <c r="P310" s="303"/>
      <c r="Q310" s="303"/>
      <c r="R310" s="303"/>
      <c r="S310" s="303"/>
      <c r="T310" s="303"/>
      <c r="U310" s="303"/>
      <c r="V310" s="303"/>
      <c r="W310" s="303"/>
      <c r="X310" s="304"/>
      <c r="Y310" s="305">
        <v>556.79999999999995</v>
      </c>
      <c r="Z310" s="306"/>
      <c r="AA310" s="306"/>
      <c r="AB310" s="307"/>
      <c r="AC310" s="299" t="s">
        <v>737</v>
      </c>
      <c r="AD310" s="300"/>
      <c r="AE310" s="300"/>
      <c r="AF310" s="300"/>
      <c r="AG310" s="301"/>
      <c r="AH310" s="302" t="s">
        <v>738</v>
      </c>
      <c r="AI310" s="303"/>
      <c r="AJ310" s="303"/>
      <c r="AK310" s="303"/>
      <c r="AL310" s="303"/>
      <c r="AM310" s="303"/>
      <c r="AN310" s="303"/>
      <c r="AO310" s="303"/>
      <c r="AP310" s="303"/>
      <c r="AQ310" s="303"/>
      <c r="AR310" s="303"/>
      <c r="AS310" s="303"/>
      <c r="AT310" s="304"/>
      <c r="AU310" s="305">
        <v>60.6</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556.79999999999995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60.6</v>
      </c>
      <c r="AV320" s="286"/>
      <c r="AW320" s="286"/>
      <c r="AX320" s="288"/>
    </row>
    <row r="321" spans="1:51" ht="38.25" customHeight="1" x14ac:dyDescent="0.15">
      <c r="A321" s="331"/>
      <c r="B321" s="332"/>
      <c r="C321" s="332"/>
      <c r="D321" s="332"/>
      <c r="E321" s="332"/>
      <c r="F321" s="333"/>
      <c r="G321" s="309" t="s">
        <v>803</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804</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737</v>
      </c>
      <c r="H323" s="300"/>
      <c r="I323" s="300"/>
      <c r="J323" s="300"/>
      <c r="K323" s="301"/>
      <c r="L323" s="302" t="s">
        <v>738</v>
      </c>
      <c r="M323" s="303"/>
      <c r="N323" s="303"/>
      <c r="O323" s="303"/>
      <c r="P323" s="303"/>
      <c r="Q323" s="303"/>
      <c r="R323" s="303"/>
      <c r="S323" s="303"/>
      <c r="T323" s="303"/>
      <c r="U323" s="303"/>
      <c r="V323" s="303"/>
      <c r="W323" s="303"/>
      <c r="X323" s="304"/>
      <c r="Y323" s="305">
        <v>46</v>
      </c>
      <c r="Z323" s="306"/>
      <c r="AA323" s="306"/>
      <c r="AB323" s="307"/>
      <c r="AC323" s="299" t="s">
        <v>737</v>
      </c>
      <c r="AD323" s="300"/>
      <c r="AE323" s="300"/>
      <c r="AF323" s="300"/>
      <c r="AG323" s="301"/>
      <c r="AH323" s="302" t="s">
        <v>738</v>
      </c>
      <c r="AI323" s="303"/>
      <c r="AJ323" s="303"/>
      <c r="AK323" s="303"/>
      <c r="AL323" s="303"/>
      <c r="AM323" s="303"/>
      <c r="AN323" s="303"/>
      <c r="AO323" s="303"/>
      <c r="AP323" s="303"/>
      <c r="AQ323" s="303"/>
      <c r="AR323" s="303"/>
      <c r="AS323" s="303"/>
      <c r="AT323" s="304"/>
      <c r="AU323" s="305">
        <v>2215.3000000000002</v>
      </c>
      <c r="AV323" s="306"/>
      <c r="AW323" s="306"/>
      <c r="AX323" s="308"/>
      <c r="AY323">
        <f t="shared" si="11"/>
        <v>2</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46</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2215.3000000000002</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308</v>
      </c>
      <c r="AD365" s="257"/>
      <c r="AE365" s="257"/>
      <c r="AF365" s="257"/>
      <c r="AG365" s="257"/>
      <c r="AH365" s="272" t="s">
        <v>328</v>
      </c>
      <c r="AI365" s="270"/>
      <c r="AJ365" s="270"/>
      <c r="AK365" s="270"/>
      <c r="AL365" s="270" t="s">
        <v>19</v>
      </c>
      <c r="AM365" s="270"/>
      <c r="AN365" s="270"/>
      <c r="AO365" s="274"/>
      <c r="AP365" s="260" t="s">
        <v>275</v>
      </c>
      <c r="AQ365" s="260"/>
      <c r="AR365" s="260"/>
      <c r="AS365" s="260"/>
      <c r="AT365" s="260"/>
      <c r="AU365" s="260"/>
      <c r="AV365" s="260"/>
      <c r="AW365" s="260"/>
      <c r="AX365" s="260"/>
    </row>
    <row r="366" spans="1:51" ht="53.25" customHeight="1" x14ac:dyDescent="0.15">
      <c r="A366" s="245">
        <v>1</v>
      </c>
      <c r="B366" s="245">
        <v>1</v>
      </c>
      <c r="C366" s="267" t="s">
        <v>805</v>
      </c>
      <c r="D366" s="266"/>
      <c r="E366" s="266"/>
      <c r="F366" s="266"/>
      <c r="G366" s="266"/>
      <c r="H366" s="266"/>
      <c r="I366" s="266"/>
      <c r="J366" s="248">
        <v>6130001021068</v>
      </c>
      <c r="K366" s="249"/>
      <c r="L366" s="249"/>
      <c r="M366" s="249"/>
      <c r="N366" s="249"/>
      <c r="O366" s="249"/>
      <c r="P366" s="256" t="s">
        <v>751</v>
      </c>
      <c r="Q366" s="250"/>
      <c r="R366" s="250"/>
      <c r="S366" s="250"/>
      <c r="T366" s="250"/>
      <c r="U366" s="250"/>
      <c r="V366" s="250"/>
      <c r="W366" s="250"/>
      <c r="X366" s="250"/>
      <c r="Y366" s="251">
        <v>556.79999999999995</v>
      </c>
      <c r="Z366" s="252"/>
      <c r="AA366" s="252"/>
      <c r="AB366" s="253"/>
      <c r="AC366" s="237" t="s">
        <v>338</v>
      </c>
      <c r="AD366" s="238"/>
      <c r="AE366" s="238"/>
      <c r="AF366" s="238"/>
      <c r="AG366" s="238"/>
      <c r="AH366" s="268" t="s">
        <v>740</v>
      </c>
      <c r="AI366" s="269"/>
      <c r="AJ366" s="269"/>
      <c r="AK366" s="269"/>
      <c r="AL366" s="241">
        <v>99.9</v>
      </c>
      <c r="AM366" s="242"/>
      <c r="AN366" s="242"/>
      <c r="AO366" s="243"/>
      <c r="AP366" s="244" t="s">
        <v>740</v>
      </c>
      <c r="AQ366" s="244"/>
      <c r="AR366" s="244"/>
      <c r="AS366" s="244"/>
      <c r="AT366" s="244"/>
      <c r="AU366" s="244"/>
      <c r="AV366" s="244"/>
      <c r="AW366" s="244"/>
      <c r="AX366" s="244"/>
    </row>
    <row r="367" spans="1:51" ht="30" customHeight="1" x14ac:dyDescent="0.15">
      <c r="A367" s="245">
        <v>2</v>
      </c>
      <c r="B367" s="245">
        <v>1</v>
      </c>
      <c r="C367" s="267" t="s">
        <v>806</v>
      </c>
      <c r="D367" s="266"/>
      <c r="E367" s="266"/>
      <c r="F367" s="266"/>
      <c r="G367" s="266"/>
      <c r="H367" s="266"/>
      <c r="I367" s="266"/>
      <c r="J367" s="248">
        <v>3010001142283</v>
      </c>
      <c r="K367" s="249"/>
      <c r="L367" s="249"/>
      <c r="M367" s="249"/>
      <c r="N367" s="249"/>
      <c r="O367" s="249"/>
      <c r="P367" s="256" t="s">
        <v>752</v>
      </c>
      <c r="Q367" s="250"/>
      <c r="R367" s="250"/>
      <c r="S367" s="250"/>
      <c r="T367" s="250"/>
      <c r="U367" s="250"/>
      <c r="V367" s="250"/>
      <c r="W367" s="250"/>
      <c r="X367" s="250"/>
      <c r="Y367" s="251">
        <v>144</v>
      </c>
      <c r="Z367" s="252"/>
      <c r="AA367" s="252"/>
      <c r="AB367" s="253"/>
      <c r="AC367" s="237" t="s">
        <v>338</v>
      </c>
      <c r="AD367" s="238"/>
      <c r="AE367" s="238"/>
      <c r="AF367" s="238"/>
      <c r="AG367" s="238"/>
      <c r="AH367" s="268" t="s">
        <v>740</v>
      </c>
      <c r="AI367" s="269"/>
      <c r="AJ367" s="269"/>
      <c r="AK367" s="269"/>
      <c r="AL367" s="241">
        <v>99.9</v>
      </c>
      <c r="AM367" s="242"/>
      <c r="AN367" s="242"/>
      <c r="AO367" s="243"/>
      <c r="AP367" s="244" t="s">
        <v>740</v>
      </c>
      <c r="AQ367" s="244"/>
      <c r="AR367" s="244"/>
      <c r="AS367" s="244"/>
      <c r="AT367" s="244"/>
      <c r="AU367" s="244"/>
      <c r="AV367" s="244"/>
      <c r="AW367" s="244"/>
      <c r="AX367" s="244"/>
      <c r="AY367">
        <f>COUNTA($C$367)</f>
        <v>1</v>
      </c>
    </row>
    <row r="368" spans="1:51" ht="30" customHeight="1" x14ac:dyDescent="0.15">
      <c r="A368" s="245">
        <v>3</v>
      </c>
      <c r="B368" s="245">
        <v>1</v>
      </c>
      <c r="C368" s="267" t="s">
        <v>807</v>
      </c>
      <c r="D368" s="266"/>
      <c r="E368" s="266"/>
      <c r="F368" s="266"/>
      <c r="G368" s="266"/>
      <c r="H368" s="266"/>
      <c r="I368" s="266"/>
      <c r="J368" s="248">
        <v>4010601031604</v>
      </c>
      <c r="K368" s="249"/>
      <c r="L368" s="249"/>
      <c r="M368" s="249"/>
      <c r="N368" s="249"/>
      <c r="O368" s="249"/>
      <c r="P368" s="256" t="s">
        <v>753</v>
      </c>
      <c r="Q368" s="250"/>
      <c r="R368" s="250"/>
      <c r="S368" s="250"/>
      <c r="T368" s="250"/>
      <c r="U368" s="250"/>
      <c r="V368" s="250"/>
      <c r="W368" s="250"/>
      <c r="X368" s="250"/>
      <c r="Y368" s="251">
        <v>130.9</v>
      </c>
      <c r="Z368" s="252"/>
      <c r="AA368" s="252"/>
      <c r="AB368" s="253"/>
      <c r="AC368" s="237" t="s">
        <v>338</v>
      </c>
      <c r="AD368" s="238"/>
      <c r="AE368" s="238"/>
      <c r="AF368" s="238"/>
      <c r="AG368" s="238"/>
      <c r="AH368" s="239" t="s">
        <v>740</v>
      </c>
      <c r="AI368" s="240"/>
      <c r="AJ368" s="240"/>
      <c r="AK368" s="240"/>
      <c r="AL368" s="241">
        <v>99.9</v>
      </c>
      <c r="AM368" s="242"/>
      <c r="AN368" s="242"/>
      <c r="AO368" s="243"/>
      <c r="AP368" s="244" t="s">
        <v>740</v>
      </c>
      <c r="AQ368" s="244"/>
      <c r="AR368" s="244"/>
      <c r="AS368" s="244"/>
      <c r="AT368" s="244"/>
      <c r="AU368" s="244"/>
      <c r="AV368" s="244"/>
      <c r="AW368" s="244"/>
      <c r="AX368" s="244"/>
      <c r="AY368">
        <f>COUNTA($C$368)</f>
        <v>1</v>
      </c>
    </row>
    <row r="369" spans="1:51" ht="30" customHeight="1" x14ac:dyDescent="0.15">
      <c r="A369" s="245">
        <v>4</v>
      </c>
      <c r="B369" s="245">
        <v>1</v>
      </c>
      <c r="C369" s="267" t="s">
        <v>808</v>
      </c>
      <c r="D369" s="266"/>
      <c r="E369" s="266"/>
      <c r="F369" s="266"/>
      <c r="G369" s="266"/>
      <c r="H369" s="266"/>
      <c r="I369" s="266"/>
      <c r="J369" s="248">
        <v>1020001006613</v>
      </c>
      <c r="K369" s="249"/>
      <c r="L369" s="249"/>
      <c r="M369" s="249"/>
      <c r="N369" s="249"/>
      <c r="O369" s="249"/>
      <c r="P369" s="256" t="s">
        <v>754</v>
      </c>
      <c r="Q369" s="250"/>
      <c r="R369" s="250"/>
      <c r="S369" s="250"/>
      <c r="T369" s="250"/>
      <c r="U369" s="250"/>
      <c r="V369" s="250"/>
      <c r="W369" s="250"/>
      <c r="X369" s="250"/>
      <c r="Y369" s="251">
        <v>98.4</v>
      </c>
      <c r="Z369" s="252"/>
      <c r="AA369" s="252"/>
      <c r="AB369" s="253"/>
      <c r="AC369" s="237" t="s">
        <v>338</v>
      </c>
      <c r="AD369" s="238"/>
      <c r="AE369" s="238"/>
      <c r="AF369" s="238"/>
      <c r="AG369" s="238"/>
      <c r="AH369" s="239" t="s">
        <v>740</v>
      </c>
      <c r="AI369" s="240"/>
      <c r="AJ369" s="240"/>
      <c r="AK369" s="240"/>
      <c r="AL369" s="241">
        <v>99.9</v>
      </c>
      <c r="AM369" s="242"/>
      <c r="AN369" s="242"/>
      <c r="AO369" s="243"/>
      <c r="AP369" s="244" t="s">
        <v>740</v>
      </c>
      <c r="AQ369" s="244"/>
      <c r="AR369" s="244"/>
      <c r="AS369" s="244"/>
      <c r="AT369" s="244"/>
      <c r="AU369" s="244"/>
      <c r="AV369" s="244"/>
      <c r="AW369" s="244"/>
      <c r="AX369" s="244"/>
      <c r="AY369">
        <f>COUNTA($C$369)</f>
        <v>1</v>
      </c>
    </row>
    <row r="370" spans="1:51" ht="49.9" customHeight="1" x14ac:dyDescent="0.15">
      <c r="A370" s="245">
        <v>5</v>
      </c>
      <c r="B370" s="245">
        <v>1</v>
      </c>
      <c r="C370" s="267" t="s">
        <v>809</v>
      </c>
      <c r="D370" s="266"/>
      <c r="E370" s="266"/>
      <c r="F370" s="266"/>
      <c r="G370" s="266"/>
      <c r="H370" s="266"/>
      <c r="I370" s="266"/>
      <c r="J370" s="248">
        <v>1020001093908</v>
      </c>
      <c r="K370" s="249"/>
      <c r="L370" s="249"/>
      <c r="M370" s="249"/>
      <c r="N370" s="249"/>
      <c r="O370" s="249"/>
      <c r="P370" s="256" t="s">
        <v>755</v>
      </c>
      <c r="Q370" s="250"/>
      <c r="R370" s="250"/>
      <c r="S370" s="250"/>
      <c r="T370" s="250"/>
      <c r="U370" s="250"/>
      <c r="V370" s="250"/>
      <c r="W370" s="250"/>
      <c r="X370" s="250"/>
      <c r="Y370" s="251">
        <v>83.2</v>
      </c>
      <c r="Z370" s="252"/>
      <c r="AA370" s="252"/>
      <c r="AB370" s="253"/>
      <c r="AC370" s="237" t="s">
        <v>338</v>
      </c>
      <c r="AD370" s="238"/>
      <c r="AE370" s="238"/>
      <c r="AF370" s="238"/>
      <c r="AG370" s="238"/>
      <c r="AH370" s="239" t="s">
        <v>740</v>
      </c>
      <c r="AI370" s="240"/>
      <c r="AJ370" s="240"/>
      <c r="AK370" s="240"/>
      <c r="AL370" s="241">
        <v>99.9</v>
      </c>
      <c r="AM370" s="242"/>
      <c r="AN370" s="242"/>
      <c r="AO370" s="243"/>
      <c r="AP370" s="244" t="s">
        <v>740</v>
      </c>
      <c r="AQ370" s="244"/>
      <c r="AR370" s="244"/>
      <c r="AS370" s="244"/>
      <c r="AT370" s="244"/>
      <c r="AU370" s="244"/>
      <c r="AV370" s="244"/>
      <c r="AW370" s="244"/>
      <c r="AX370" s="244"/>
      <c r="AY370">
        <f>COUNTA($C$370)</f>
        <v>1</v>
      </c>
    </row>
    <row r="371" spans="1:51" ht="49.15" customHeight="1" x14ac:dyDescent="0.15">
      <c r="A371" s="245">
        <v>6</v>
      </c>
      <c r="B371" s="245">
        <v>1</v>
      </c>
      <c r="C371" s="267" t="s">
        <v>810</v>
      </c>
      <c r="D371" s="266"/>
      <c r="E371" s="266"/>
      <c r="F371" s="266"/>
      <c r="G371" s="266"/>
      <c r="H371" s="266"/>
      <c r="I371" s="266"/>
      <c r="J371" s="248">
        <v>4140001049416</v>
      </c>
      <c r="K371" s="249"/>
      <c r="L371" s="249"/>
      <c r="M371" s="249"/>
      <c r="N371" s="249"/>
      <c r="O371" s="249"/>
      <c r="P371" s="256" t="s">
        <v>756</v>
      </c>
      <c r="Q371" s="250"/>
      <c r="R371" s="250"/>
      <c r="S371" s="250"/>
      <c r="T371" s="250"/>
      <c r="U371" s="250"/>
      <c r="V371" s="250"/>
      <c r="W371" s="250"/>
      <c r="X371" s="250"/>
      <c r="Y371" s="251">
        <v>78.099999999999994</v>
      </c>
      <c r="Z371" s="252"/>
      <c r="AA371" s="252"/>
      <c r="AB371" s="253"/>
      <c r="AC371" s="237" t="s">
        <v>338</v>
      </c>
      <c r="AD371" s="238"/>
      <c r="AE371" s="238"/>
      <c r="AF371" s="238"/>
      <c r="AG371" s="238"/>
      <c r="AH371" s="239" t="s">
        <v>740</v>
      </c>
      <c r="AI371" s="240"/>
      <c r="AJ371" s="240"/>
      <c r="AK371" s="240"/>
      <c r="AL371" s="241">
        <v>99.7</v>
      </c>
      <c r="AM371" s="242"/>
      <c r="AN371" s="242"/>
      <c r="AO371" s="243"/>
      <c r="AP371" s="244" t="s">
        <v>740</v>
      </c>
      <c r="AQ371" s="244"/>
      <c r="AR371" s="244"/>
      <c r="AS371" s="244"/>
      <c r="AT371" s="244"/>
      <c r="AU371" s="244"/>
      <c r="AV371" s="244"/>
      <c r="AW371" s="244"/>
      <c r="AX371" s="244"/>
      <c r="AY371">
        <f>COUNTA($C$371)</f>
        <v>1</v>
      </c>
    </row>
    <row r="372" spans="1:51" ht="45" customHeight="1" x14ac:dyDescent="0.15">
      <c r="A372" s="245">
        <v>7</v>
      </c>
      <c r="B372" s="245">
        <v>1</v>
      </c>
      <c r="C372" s="267" t="s">
        <v>811</v>
      </c>
      <c r="D372" s="266"/>
      <c r="E372" s="266"/>
      <c r="F372" s="266"/>
      <c r="G372" s="266"/>
      <c r="H372" s="266"/>
      <c r="I372" s="266"/>
      <c r="J372" s="248">
        <v>1010401002840</v>
      </c>
      <c r="K372" s="249"/>
      <c r="L372" s="249"/>
      <c r="M372" s="249"/>
      <c r="N372" s="249"/>
      <c r="O372" s="249"/>
      <c r="P372" s="256" t="s">
        <v>757</v>
      </c>
      <c r="Q372" s="250"/>
      <c r="R372" s="250"/>
      <c r="S372" s="250"/>
      <c r="T372" s="250"/>
      <c r="U372" s="250"/>
      <c r="V372" s="250"/>
      <c r="W372" s="250"/>
      <c r="X372" s="250"/>
      <c r="Y372" s="251">
        <v>48.1</v>
      </c>
      <c r="Z372" s="252"/>
      <c r="AA372" s="252"/>
      <c r="AB372" s="253"/>
      <c r="AC372" s="237" t="s">
        <v>338</v>
      </c>
      <c r="AD372" s="238"/>
      <c r="AE372" s="238"/>
      <c r="AF372" s="238"/>
      <c r="AG372" s="238"/>
      <c r="AH372" s="239" t="s">
        <v>740</v>
      </c>
      <c r="AI372" s="240"/>
      <c r="AJ372" s="240"/>
      <c r="AK372" s="240"/>
      <c r="AL372" s="241">
        <v>99.9</v>
      </c>
      <c r="AM372" s="242"/>
      <c r="AN372" s="242"/>
      <c r="AO372" s="243"/>
      <c r="AP372" s="244" t="s">
        <v>740</v>
      </c>
      <c r="AQ372" s="244"/>
      <c r="AR372" s="244"/>
      <c r="AS372" s="244"/>
      <c r="AT372" s="244"/>
      <c r="AU372" s="244"/>
      <c r="AV372" s="244"/>
      <c r="AW372" s="244"/>
      <c r="AX372" s="244"/>
      <c r="AY372">
        <f>COUNTA($C$372)</f>
        <v>1</v>
      </c>
    </row>
    <row r="373" spans="1:51" ht="50.45" customHeight="1" x14ac:dyDescent="0.15">
      <c r="A373" s="245">
        <v>8</v>
      </c>
      <c r="B373" s="245">
        <v>1</v>
      </c>
      <c r="C373" s="267" t="s">
        <v>812</v>
      </c>
      <c r="D373" s="266"/>
      <c r="E373" s="266"/>
      <c r="F373" s="266"/>
      <c r="G373" s="266"/>
      <c r="H373" s="266"/>
      <c r="I373" s="266"/>
      <c r="J373" s="248">
        <v>1140001005719</v>
      </c>
      <c r="K373" s="249"/>
      <c r="L373" s="249"/>
      <c r="M373" s="249"/>
      <c r="N373" s="249"/>
      <c r="O373" s="249"/>
      <c r="P373" s="256" t="s">
        <v>758</v>
      </c>
      <c r="Q373" s="250"/>
      <c r="R373" s="250"/>
      <c r="S373" s="250"/>
      <c r="T373" s="250"/>
      <c r="U373" s="250"/>
      <c r="V373" s="250"/>
      <c r="W373" s="250"/>
      <c r="X373" s="250"/>
      <c r="Y373" s="251">
        <v>46.5</v>
      </c>
      <c r="Z373" s="252"/>
      <c r="AA373" s="252"/>
      <c r="AB373" s="253"/>
      <c r="AC373" s="237" t="s">
        <v>338</v>
      </c>
      <c r="AD373" s="238"/>
      <c r="AE373" s="238"/>
      <c r="AF373" s="238"/>
      <c r="AG373" s="238"/>
      <c r="AH373" s="239" t="s">
        <v>740</v>
      </c>
      <c r="AI373" s="240"/>
      <c r="AJ373" s="240"/>
      <c r="AK373" s="240"/>
      <c r="AL373" s="241">
        <v>99.7</v>
      </c>
      <c r="AM373" s="242"/>
      <c r="AN373" s="242"/>
      <c r="AO373" s="243"/>
      <c r="AP373" s="244" t="s">
        <v>740</v>
      </c>
      <c r="AQ373" s="244"/>
      <c r="AR373" s="244"/>
      <c r="AS373" s="244"/>
      <c r="AT373" s="244"/>
      <c r="AU373" s="244"/>
      <c r="AV373" s="244"/>
      <c r="AW373" s="244"/>
      <c r="AX373" s="244"/>
      <c r="AY373">
        <f>COUNTA($C$373)</f>
        <v>1</v>
      </c>
    </row>
    <row r="374" spans="1:51" ht="44.25" customHeight="1" x14ac:dyDescent="0.15">
      <c r="A374" s="245">
        <v>9</v>
      </c>
      <c r="B374" s="245">
        <v>1</v>
      </c>
      <c r="C374" s="267" t="s">
        <v>813</v>
      </c>
      <c r="D374" s="266"/>
      <c r="E374" s="266"/>
      <c r="F374" s="266"/>
      <c r="G374" s="266"/>
      <c r="H374" s="266"/>
      <c r="I374" s="266"/>
      <c r="J374" s="248">
        <v>4010001052390</v>
      </c>
      <c r="K374" s="249"/>
      <c r="L374" s="249"/>
      <c r="M374" s="249"/>
      <c r="N374" s="249"/>
      <c r="O374" s="249"/>
      <c r="P374" s="256" t="s">
        <v>759</v>
      </c>
      <c r="Q374" s="250"/>
      <c r="R374" s="250"/>
      <c r="S374" s="250"/>
      <c r="T374" s="250"/>
      <c r="U374" s="250"/>
      <c r="V374" s="250"/>
      <c r="W374" s="250"/>
      <c r="X374" s="250"/>
      <c r="Y374" s="251">
        <v>39.200000000000003</v>
      </c>
      <c r="Z374" s="252"/>
      <c r="AA374" s="252"/>
      <c r="AB374" s="253"/>
      <c r="AC374" s="237" t="s">
        <v>338</v>
      </c>
      <c r="AD374" s="238"/>
      <c r="AE374" s="238"/>
      <c r="AF374" s="238"/>
      <c r="AG374" s="238"/>
      <c r="AH374" s="239" t="s">
        <v>740</v>
      </c>
      <c r="AI374" s="240"/>
      <c r="AJ374" s="240"/>
      <c r="AK374" s="240"/>
      <c r="AL374" s="241">
        <v>99.9</v>
      </c>
      <c r="AM374" s="242"/>
      <c r="AN374" s="242"/>
      <c r="AO374" s="243"/>
      <c r="AP374" s="244" t="s">
        <v>740</v>
      </c>
      <c r="AQ374" s="244"/>
      <c r="AR374" s="244"/>
      <c r="AS374" s="244"/>
      <c r="AT374" s="244"/>
      <c r="AU374" s="244"/>
      <c r="AV374" s="244"/>
      <c r="AW374" s="244"/>
      <c r="AX374" s="244"/>
      <c r="AY374">
        <f>COUNTA($C$374)</f>
        <v>1</v>
      </c>
    </row>
    <row r="375" spans="1:51" ht="30" customHeight="1" x14ac:dyDescent="0.15">
      <c r="A375" s="245">
        <v>10</v>
      </c>
      <c r="B375" s="245">
        <v>1</v>
      </c>
      <c r="C375" s="267" t="s">
        <v>814</v>
      </c>
      <c r="D375" s="266"/>
      <c r="E375" s="266"/>
      <c r="F375" s="266"/>
      <c r="G375" s="266"/>
      <c r="H375" s="266"/>
      <c r="I375" s="266"/>
      <c r="J375" s="248">
        <v>8010401050387</v>
      </c>
      <c r="K375" s="249"/>
      <c r="L375" s="249"/>
      <c r="M375" s="249"/>
      <c r="N375" s="249"/>
      <c r="O375" s="249"/>
      <c r="P375" s="256" t="s">
        <v>760</v>
      </c>
      <c r="Q375" s="250"/>
      <c r="R375" s="250"/>
      <c r="S375" s="250"/>
      <c r="T375" s="250"/>
      <c r="U375" s="250"/>
      <c r="V375" s="250"/>
      <c r="W375" s="250"/>
      <c r="X375" s="250"/>
      <c r="Y375" s="251">
        <v>32.9</v>
      </c>
      <c r="Z375" s="252"/>
      <c r="AA375" s="252"/>
      <c r="AB375" s="253"/>
      <c r="AC375" s="237" t="s">
        <v>338</v>
      </c>
      <c r="AD375" s="238"/>
      <c r="AE375" s="238"/>
      <c r="AF375" s="238"/>
      <c r="AG375" s="238"/>
      <c r="AH375" s="239" t="s">
        <v>740</v>
      </c>
      <c r="AI375" s="240"/>
      <c r="AJ375" s="240"/>
      <c r="AK375" s="240"/>
      <c r="AL375" s="241">
        <v>99.6</v>
      </c>
      <c r="AM375" s="242"/>
      <c r="AN375" s="242"/>
      <c r="AO375" s="243"/>
      <c r="AP375" s="244" t="s">
        <v>740</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308</v>
      </c>
      <c r="AD398" s="257"/>
      <c r="AE398" s="257"/>
      <c r="AF398" s="257"/>
      <c r="AG398" s="257"/>
      <c r="AH398" s="272" t="s">
        <v>328</v>
      </c>
      <c r="AI398" s="270"/>
      <c r="AJ398" s="270"/>
      <c r="AK398" s="270"/>
      <c r="AL398" s="270" t="s">
        <v>19</v>
      </c>
      <c r="AM398" s="270"/>
      <c r="AN398" s="270"/>
      <c r="AO398" s="274"/>
      <c r="AP398" s="260" t="s">
        <v>275</v>
      </c>
      <c r="AQ398" s="260"/>
      <c r="AR398" s="260"/>
      <c r="AS398" s="260"/>
      <c r="AT398" s="260"/>
      <c r="AU398" s="260"/>
      <c r="AV398" s="260"/>
      <c r="AW398" s="260"/>
      <c r="AX398" s="260"/>
      <c r="AY398">
        <f>$AY$396</f>
        <v>1</v>
      </c>
    </row>
    <row r="399" spans="1:51" ht="55.5" customHeight="1" x14ac:dyDescent="0.15">
      <c r="A399" s="245">
        <v>1</v>
      </c>
      <c r="B399" s="245">
        <v>1</v>
      </c>
      <c r="C399" s="267" t="s">
        <v>815</v>
      </c>
      <c r="D399" s="266"/>
      <c r="E399" s="266"/>
      <c r="F399" s="266"/>
      <c r="G399" s="266"/>
      <c r="H399" s="266"/>
      <c r="I399" s="266"/>
      <c r="J399" s="248">
        <v>1010001008791</v>
      </c>
      <c r="K399" s="249"/>
      <c r="L399" s="249"/>
      <c r="M399" s="249"/>
      <c r="N399" s="249"/>
      <c r="O399" s="249"/>
      <c r="P399" s="256" t="s">
        <v>761</v>
      </c>
      <c r="Q399" s="250"/>
      <c r="R399" s="250"/>
      <c r="S399" s="250"/>
      <c r="T399" s="250"/>
      <c r="U399" s="250"/>
      <c r="V399" s="250"/>
      <c r="W399" s="250"/>
      <c r="X399" s="250"/>
      <c r="Y399" s="251">
        <v>60.6</v>
      </c>
      <c r="Z399" s="252"/>
      <c r="AA399" s="252"/>
      <c r="AB399" s="253"/>
      <c r="AC399" s="237" t="s">
        <v>340</v>
      </c>
      <c r="AD399" s="238"/>
      <c r="AE399" s="238"/>
      <c r="AF399" s="238"/>
      <c r="AG399" s="238"/>
      <c r="AH399" s="268" t="s">
        <v>824</v>
      </c>
      <c r="AI399" s="269"/>
      <c r="AJ399" s="269"/>
      <c r="AK399" s="269"/>
      <c r="AL399" s="241">
        <v>99.4</v>
      </c>
      <c r="AM399" s="242"/>
      <c r="AN399" s="242"/>
      <c r="AO399" s="243"/>
      <c r="AP399" s="244" t="s">
        <v>740</v>
      </c>
      <c r="AQ399" s="244"/>
      <c r="AR399" s="244"/>
      <c r="AS399" s="244"/>
      <c r="AT399" s="244"/>
      <c r="AU399" s="244"/>
      <c r="AV399" s="244"/>
      <c r="AW399" s="244"/>
      <c r="AX399" s="244"/>
      <c r="AY399">
        <f>$AY$396</f>
        <v>1</v>
      </c>
    </row>
    <row r="400" spans="1:51" ht="30" customHeight="1" x14ac:dyDescent="0.15">
      <c r="A400" s="245">
        <v>2</v>
      </c>
      <c r="B400" s="245">
        <v>1</v>
      </c>
      <c r="C400" s="267" t="s">
        <v>816</v>
      </c>
      <c r="D400" s="266"/>
      <c r="E400" s="266"/>
      <c r="F400" s="266"/>
      <c r="G400" s="266"/>
      <c r="H400" s="266"/>
      <c r="I400" s="266"/>
      <c r="J400" s="248">
        <v>4180001068478</v>
      </c>
      <c r="K400" s="249"/>
      <c r="L400" s="249"/>
      <c r="M400" s="249"/>
      <c r="N400" s="249"/>
      <c r="O400" s="249"/>
      <c r="P400" s="256" t="s">
        <v>762</v>
      </c>
      <c r="Q400" s="250"/>
      <c r="R400" s="250"/>
      <c r="S400" s="250"/>
      <c r="T400" s="250"/>
      <c r="U400" s="250"/>
      <c r="V400" s="250"/>
      <c r="W400" s="250"/>
      <c r="X400" s="250"/>
      <c r="Y400" s="251">
        <v>20.2</v>
      </c>
      <c r="Z400" s="252"/>
      <c r="AA400" s="252"/>
      <c r="AB400" s="253"/>
      <c r="AC400" s="237" t="s">
        <v>340</v>
      </c>
      <c r="AD400" s="238"/>
      <c r="AE400" s="238"/>
      <c r="AF400" s="238"/>
      <c r="AG400" s="238"/>
      <c r="AH400" s="268" t="s">
        <v>824</v>
      </c>
      <c r="AI400" s="269"/>
      <c r="AJ400" s="269"/>
      <c r="AK400" s="269"/>
      <c r="AL400" s="241">
        <v>99.9</v>
      </c>
      <c r="AM400" s="242"/>
      <c r="AN400" s="242"/>
      <c r="AO400" s="243"/>
      <c r="AP400" s="244" t="s">
        <v>740</v>
      </c>
      <c r="AQ400" s="244"/>
      <c r="AR400" s="244"/>
      <c r="AS400" s="244"/>
      <c r="AT400" s="244"/>
      <c r="AU400" s="244"/>
      <c r="AV400" s="244"/>
      <c r="AW400" s="244"/>
      <c r="AX400" s="244"/>
      <c r="AY400">
        <f>COUNTA($C$400)</f>
        <v>1</v>
      </c>
    </row>
    <row r="401" spans="1:51" ht="30" customHeight="1" x14ac:dyDescent="0.15">
      <c r="A401" s="245">
        <v>3</v>
      </c>
      <c r="B401" s="245">
        <v>1</v>
      </c>
      <c r="C401" s="267" t="s">
        <v>816</v>
      </c>
      <c r="D401" s="266"/>
      <c r="E401" s="266"/>
      <c r="F401" s="266"/>
      <c r="G401" s="266"/>
      <c r="H401" s="266"/>
      <c r="I401" s="266"/>
      <c r="J401" s="248">
        <v>4180001068478</v>
      </c>
      <c r="K401" s="249"/>
      <c r="L401" s="249"/>
      <c r="M401" s="249"/>
      <c r="N401" s="249"/>
      <c r="O401" s="249"/>
      <c r="P401" s="256" t="s">
        <v>763</v>
      </c>
      <c r="Q401" s="250"/>
      <c r="R401" s="250"/>
      <c r="S401" s="250"/>
      <c r="T401" s="250"/>
      <c r="U401" s="250"/>
      <c r="V401" s="250"/>
      <c r="W401" s="250"/>
      <c r="X401" s="250"/>
      <c r="Y401" s="251">
        <v>16.100000000000001</v>
      </c>
      <c r="Z401" s="252"/>
      <c r="AA401" s="252"/>
      <c r="AB401" s="253"/>
      <c r="AC401" s="237" t="s">
        <v>340</v>
      </c>
      <c r="AD401" s="238"/>
      <c r="AE401" s="238"/>
      <c r="AF401" s="238"/>
      <c r="AG401" s="238"/>
      <c r="AH401" s="239" t="s">
        <v>824</v>
      </c>
      <c r="AI401" s="240"/>
      <c r="AJ401" s="240"/>
      <c r="AK401" s="240"/>
      <c r="AL401" s="241">
        <v>99.9</v>
      </c>
      <c r="AM401" s="242"/>
      <c r="AN401" s="242"/>
      <c r="AO401" s="243"/>
      <c r="AP401" s="244" t="s">
        <v>740</v>
      </c>
      <c r="AQ401" s="244"/>
      <c r="AR401" s="244"/>
      <c r="AS401" s="244"/>
      <c r="AT401" s="244"/>
      <c r="AU401" s="244"/>
      <c r="AV401" s="244"/>
      <c r="AW401" s="244"/>
      <c r="AX401" s="244"/>
      <c r="AY401">
        <f>COUNTA($C$401)</f>
        <v>1</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308</v>
      </c>
      <c r="AD431" s="257"/>
      <c r="AE431" s="257"/>
      <c r="AF431" s="257"/>
      <c r="AG431" s="257"/>
      <c r="AH431" s="272" t="s">
        <v>328</v>
      </c>
      <c r="AI431" s="270"/>
      <c r="AJ431" s="270"/>
      <c r="AK431" s="270"/>
      <c r="AL431" s="270" t="s">
        <v>19</v>
      </c>
      <c r="AM431" s="270"/>
      <c r="AN431" s="270"/>
      <c r="AO431" s="274"/>
      <c r="AP431" s="260" t="s">
        <v>275</v>
      </c>
      <c r="AQ431" s="260"/>
      <c r="AR431" s="260"/>
      <c r="AS431" s="260"/>
      <c r="AT431" s="260"/>
      <c r="AU431" s="260"/>
      <c r="AV431" s="260"/>
      <c r="AW431" s="260"/>
      <c r="AX431" s="260"/>
      <c r="AY431">
        <f>$AY$429</f>
        <v>1</v>
      </c>
    </row>
    <row r="432" spans="1:51" ht="45.75" customHeight="1" x14ac:dyDescent="0.15">
      <c r="A432" s="245">
        <v>1</v>
      </c>
      <c r="B432" s="245">
        <v>1</v>
      </c>
      <c r="C432" s="267" t="s">
        <v>816</v>
      </c>
      <c r="D432" s="266"/>
      <c r="E432" s="266"/>
      <c r="F432" s="266"/>
      <c r="G432" s="266"/>
      <c r="H432" s="266"/>
      <c r="I432" s="266"/>
      <c r="J432" s="248">
        <v>4180001068478</v>
      </c>
      <c r="K432" s="249"/>
      <c r="L432" s="249"/>
      <c r="M432" s="249"/>
      <c r="N432" s="249"/>
      <c r="O432" s="249"/>
      <c r="P432" s="256" t="s">
        <v>764</v>
      </c>
      <c r="Q432" s="250"/>
      <c r="R432" s="250"/>
      <c r="S432" s="250"/>
      <c r="T432" s="250"/>
      <c r="U432" s="250"/>
      <c r="V432" s="250"/>
      <c r="W432" s="250"/>
      <c r="X432" s="250"/>
      <c r="Y432" s="251">
        <v>14.8</v>
      </c>
      <c r="Z432" s="252"/>
      <c r="AA432" s="252"/>
      <c r="AB432" s="253"/>
      <c r="AC432" s="237" t="s">
        <v>335</v>
      </c>
      <c r="AD432" s="238"/>
      <c r="AE432" s="238"/>
      <c r="AF432" s="238"/>
      <c r="AG432" s="238"/>
      <c r="AH432" s="268">
        <v>2</v>
      </c>
      <c r="AI432" s="269"/>
      <c r="AJ432" s="269"/>
      <c r="AK432" s="269"/>
      <c r="AL432" s="241">
        <v>72.8</v>
      </c>
      <c r="AM432" s="242"/>
      <c r="AN432" s="242"/>
      <c r="AO432" s="243"/>
      <c r="AP432" s="244" t="s">
        <v>740</v>
      </c>
      <c r="AQ432" s="244"/>
      <c r="AR432" s="244"/>
      <c r="AS432" s="244"/>
      <c r="AT432" s="244"/>
      <c r="AU432" s="244"/>
      <c r="AV432" s="244"/>
      <c r="AW432" s="244"/>
      <c r="AX432" s="244"/>
      <c r="AY432">
        <f>$AY$429</f>
        <v>1</v>
      </c>
    </row>
    <row r="433" spans="1:51" ht="51" customHeight="1" x14ac:dyDescent="0.15">
      <c r="A433" s="245">
        <v>2</v>
      </c>
      <c r="B433" s="245">
        <v>1</v>
      </c>
      <c r="C433" s="267" t="s">
        <v>816</v>
      </c>
      <c r="D433" s="266"/>
      <c r="E433" s="266"/>
      <c r="F433" s="266"/>
      <c r="G433" s="266"/>
      <c r="H433" s="266"/>
      <c r="I433" s="266"/>
      <c r="J433" s="248">
        <v>4180001068478</v>
      </c>
      <c r="K433" s="249"/>
      <c r="L433" s="249"/>
      <c r="M433" s="249"/>
      <c r="N433" s="249"/>
      <c r="O433" s="249"/>
      <c r="P433" s="256" t="s">
        <v>765</v>
      </c>
      <c r="Q433" s="250"/>
      <c r="R433" s="250"/>
      <c r="S433" s="250"/>
      <c r="T433" s="250"/>
      <c r="U433" s="250"/>
      <c r="V433" s="250"/>
      <c r="W433" s="250"/>
      <c r="X433" s="250"/>
      <c r="Y433" s="251">
        <v>13.8</v>
      </c>
      <c r="Z433" s="252"/>
      <c r="AA433" s="252"/>
      <c r="AB433" s="253"/>
      <c r="AC433" s="237" t="s">
        <v>335</v>
      </c>
      <c r="AD433" s="238"/>
      <c r="AE433" s="238"/>
      <c r="AF433" s="238"/>
      <c r="AG433" s="238"/>
      <c r="AH433" s="268">
        <v>2</v>
      </c>
      <c r="AI433" s="269"/>
      <c r="AJ433" s="269"/>
      <c r="AK433" s="269"/>
      <c r="AL433" s="241">
        <v>99.7</v>
      </c>
      <c r="AM433" s="242"/>
      <c r="AN433" s="242"/>
      <c r="AO433" s="243"/>
      <c r="AP433" s="244" t="s">
        <v>740</v>
      </c>
      <c r="AQ433" s="244"/>
      <c r="AR433" s="244"/>
      <c r="AS433" s="244"/>
      <c r="AT433" s="244"/>
      <c r="AU433" s="244"/>
      <c r="AV433" s="244"/>
      <c r="AW433" s="244"/>
      <c r="AX433" s="244"/>
      <c r="AY433">
        <f>COUNTA($C$433)</f>
        <v>1</v>
      </c>
    </row>
    <row r="434" spans="1:51" ht="68.45" customHeight="1" x14ac:dyDescent="0.15">
      <c r="A434" s="245">
        <v>3</v>
      </c>
      <c r="B434" s="245">
        <v>1</v>
      </c>
      <c r="C434" s="267" t="s">
        <v>816</v>
      </c>
      <c r="D434" s="266"/>
      <c r="E434" s="266"/>
      <c r="F434" s="266"/>
      <c r="G434" s="266"/>
      <c r="H434" s="266"/>
      <c r="I434" s="266"/>
      <c r="J434" s="248">
        <v>4180001068478</v>
      </c>
      <c r="K434" s="249"/>
      <c r="L434" s="249"/>
      <c r="M434" s="249"/>
      <c r="N434" s="249"/>
      <c r="O434" s="249"/>
      <c r="P434" s="256" t="s">
        <v>766</v>
      </c>
      <c r="Q434" s="250"/>
      <c r="R434" s="250"/>
      <c r="S434" s="250"/>
      <c r="T434" s="250"/>
      <c r="U434" s="250"/>
      <c r="V434" s="250"/>
      <c r="W434" s="250"/>
      <c r="X434" s="250"/>
      <c r="Y434" s="251">
        <v>7.9</v>
      </c>
      <c r="Z434" s="252"/>
      <c r="AA434" s="252"/>
      <c r="AB434" s="253"/>
      <c r="AC434" s="237" t="s">
        <v>335</v>
      </c>
      <c r="AD434" s="238"/>
      <c r="AE434" s="238"/>
      <c r="AF434" s="238"/>
      <c r="AG434" s="238"/>
      <c r="AH434" s="239">
        <v>2</v>
      </c>
      <c r="AI434" s="240"/>
      <c r="AJ434" s="240"/>
      <c r="AK434" s="240"/>
      <c r="AL434" s="241">
        <v>98.8</v>
      </c>
      <c r="AM434" s="242"/>
      <c r="AN434" s="242"/>
      <c r="AO434" s="243"/>
      <c r="AP434" s="244" t="s">
        <v>740</v>
      </c>
      <c r="AQ434" s="244"/>
      <c r="AR434" s="244"/>
      <c r="AS434" s="244"/>
      <c r="AT434" s="244"/>
      <c r="AU434" s="244"/>
      <c r="AV434" s="244"/>
      <c r="AW434" s="244"/>
      <c r="AX434" s="244"/>
      <c r="AY434">
        <f>COUNTA($C$434)</f>
        <v>1</v>
      </c>
    </row>
    <row r="435" spans="1:51" ht="43.5" customHeight="1" x14ac:dyDescent="0.15">
      <c r="A435" s="245">
        <v>4</v>
      </c>
      <c r="B435" s="245">
        <v>1</v>
      </c>
      <c r="C435" s="267" t="s">
        <v>816</v>
      </c>
      <c r="D435" s="266"/>
      <c r="E435" s="266"/>
      <c r="F435" s="266"/>
      <c r="G435" s="266"/>
      <c r="H435" s="266"/>
      <c r="I435" s="266"/>
      <c r="J435" s="248">
        <v>4180001068478</v>
      </c>
      <c r="K435" s="249"/>
      <c r="L435" s="249"/>
      <c r="M435" s="249"/>
      <c r="N435" s="249"/>
      <c r="O435" s="249"/>
      <c r="P435" s="256" t="s">
        <v>767</v>
      </c>
      <c r="Q435" s="250"/>
      <c r="R435" s="250"/>
      <c r="S435" s="250"/>
      <c r="T435" s="250"/>
      <c r="U435" s="250"/>
      <c r="V435" s="250"/>
      <c r="W435" s="250"/>
      <c r="X435" s="250"/>
      <c r="Y435" s="251">
        <v>6.5</v>
      </c>
      <c r="Z435" s="252"/>
      <c r="AA435" s="252"/>
      <c r="AB435" s="253"/>
      <c r="AC435" s="237" t="s">
        <v>335</v>
      </c>
      <c r="AD435" s="238"/>
      <c r="AE435" s="238"/>
      <c r="AF435" s="238"/>
      <c r="AG435" s="238"/>
      <c r="AH435" s="239">
        <v>2</v>
      </c>
      <c r="AI435" s="240"/>
      <c r="AJ435" s="240"/>
      <c r="AK435" s="240"/>
      <c r="AL435" s="241">
        <v>65.3</v>
      </c>
      <c r="AM435" s="242"/>
      <c r="AN435" s="242"/>
      <c r="AO435" s="243"/>
      <c r="AP435" s="244" t="s">
        <v>740</v>
      </c>
      <c r="AQ435" s="244"/>
      <c r="AR435" s="244"/>
      <c r="AS435" s="244"/>
      <c r="AT435" s="244"/>
      <c r="AU435" s="244"/>
      <c r="AV435" s="244"/>
      <c r="AW435" s="244"/>
      <c r="AX435" s="244"/>
      <c r="AY435">
        <f>COUNTA($C$435)</f>
        <v>1</v>
      </c>
    </row>
    <row r="436" spans="1:51" ht="30" customHeight="1" x14ac:dyDescent="0.15">
      <c r="A436" s="245">
        <v>5</v>
      </c>
      <c r="B436" s="245">
        <v>1</v>
      </c>
      <c r="C436" s="267" t="s">
        <v>816</v>
      </c>
      <c r="D436" s="266"/>
      <c r="E436" s="266"/>
      <c r="F436" s="266"/>
      <c r="G436" s="266"/>
      <c r="H436" s="266"/>
      <c r="I436" s="266"/>
      <c r="J436" s="248">
        <v>4180001068478</v>
      </c>
      <c r="K436" s="249"/>
      <c r="L436" s="249"/>
      <c r="M436" s="249"/>
      <c r="N436" s="249"/>
      <c r="O436" s="249"/>
      <c r="P436" s="256" t="s">
        <v>768</v>
      </c>
      <c r="Q436" s="250"/>
      <c r="R436" s="250"/>
      <c r="S436" s="250"/>
      <c r="T436" s="250"/>
      <c r="U436" s="250"/>
      <c r="V436" s="250"/>
      <c r="W436" s="250"/>
      <c r="X436" s="250"/>
      <c r="Y436" s="251">
        <v>2.9</v>
      </c>
      <c r="Z436" s="252"/>
      <c r="AA436" s="252"/>
      <c r="AB436" s="253"/>
      <c r="AC436" s="237" t="s">
        <v>335</v>
      </c>
      <c r="AD436" s="238"/>
      <c r="AE436" s="238"/>
      <c r="AF436" s="238"/>
      <c r="AG436" s="238"/>
      <c r="AH436" s="239">
        <v>2</v>
      </c>
      <c r="AI436" s="240"/>
      <c r="AJ436" s="240"/>
      <c r="AK436" s="240"/>
      <c r="AL436" s="241">
        <v>22.2</v>
      </c>
      <c r="AM436" s="242"/>
      <c r="AN436" s="242"/>
      <c r="AO436" s="243"/>
      <c r="AP436" s="244" t="s">
        <v>740</v>
      </c>
      <c r="AQ436" s="244"/>
      <c r="AR436" s="244"/>
      <c r="AS436" s="244"/>
      <c r="AT436" s="244"/>
      <c r="AU436" s="244"/>
      <c r="AV436" s="244"/>
      <c r="AW436" s="244"/>
      <c r="AX436" s="244"/>
      <c r="AY436">
        <f>COUNTA($C$436)</f>
        <v>1</v>
      </c>
    </row>
    <row r="437" spans="1:51" ht="30" customHeight="1" x14ac:dyDescent="0.15">
      <c r="A437" s="245">
        <v>6</v>
      </c>
      <c r="B437" s="245">
        <v>1</v>
      </c>
      <c r="C437" s="267" t="s">
        <v>815</v>
      </c>
      <c r="D437" s="266"/>
      <c r="E437" s="266"/>
      <c r="F437" s="266"/>
      <c r="G437" s="266"/>
      <c r="H437" s="266"/>
      <c r="I437" s="266"/>
      <c r="J437" s="248">
        <v>1010001008791</v>
      </c>
      <c r="K437" s="249"/>
      <c r="L437" s="249"/>
      <c r="M437" s="249"/>
      <c r="N437" s="249"/>
      <c r="O437" s="249"/>
      <c r="P437" s="256" t="s">
        <v>769</v>
      </c>
      <c r="Q437" s="250"/>
      <c r="R437" s="250"/>
      <c r="S437" s="250"/>
      <c r="T437" s="250"/>
      <c r="U437" s="250"/>
      <c r="V437" s="250"/>
      <c r="W437" s="250"/>
      <c r="X437" s="250"/>
      <c r="Y437" s="251">
        <v>10.1</v>
      </c>
      <c r="Z437" s="252"/>
      <c r="AA437" s="252"/>
      <c r="AB437" s="253"/>
      <c r="AC437" s="237" t="s">
        <v>335</v>
      </c>
      <c r="AD437" s="238"/>
      <c r="AE437" s="238"/>
      <c r="AF437" s="238"/>
      <c r="AG437" s="238"/>
      <c r="AH437" s="239">
        <v>2</v>
      </c>
      <c r="AI437" s="240"/>
      <c r="AJ437" s="240"/>
      <c r="AK437" s="240"/>
      <c r="AL437" s="241">
        <v>98.8</v>
      </c>
      <c r="AM437" s="242"/>
      <c r="AN437" s="242"/>
      <c r="AO437" s="243"/>
      <c r="AP437" s="244" t="s">
        <v>740</v>
      </c>
      <c r="AQ437" s="244"/>
      <c r="AR437" s="244"/>
      <c r="AS437" s="244"/>
      <c r="AT437" s="244"/>
      <c r="AU437" s="244"/>
      <c r="AV437" s="244"/>
      <c r="AW437" s="244"/>
      <c r="AX437" s="244"/>
      <c r="AY437">
        <f>COUNTA($C$437)</f>
        <v>1</v>
      </c>
    </row>
    <row r="438" spans="1:51" ht="30" customHeight="1" x14ac:dyDescent="0.15">
      <c r="A438" s="245">
        <v>7</v>
      </c>
      <c r="B438" s="245">
        <v>1</v>
      </c>
      <c r="C438" s="267" t="s">
        <v>815</v>
      </c>
      <c r="D438" s="266"/>
      <c r="E438" s="266"/>
      <c r="F438" s="266"/>
      <c r="G438" s="266"/>
      <c r="H438" s="266"/>
      <c r="I438" s="266"/>
      <c r="J438" s="248">
        <v>1010001008791</v>
      </c>
      <c r="K438" s="249"/>
      <c r="L438" s="249"/>
      <c r="M438" s="249"/>
      <c r="N438" s="249"/>
      <c r="O438" s="249"/>
      <c r="P438" s="256" t="s">
        <v>770</v>
      </c>
      <c r="Q438" s="250"/>
      <c r="R438" s="250"/>
      <c r="S438" s="250"/>
      <c r="T438" s="250"/>
      <c r="U438" s="250"/>
      <c r="V438" s="250"/>
      <c r="W438" s="250"/>
      <c r="X438" s="250"/>
      <c r="Y438" s="251">
        <v>8.1999999999999993</v>
      </c>
      <c r="Z438" s="252"/>
      <c r="AA438" s="252"/>
      <c r="AB438" s="253"/>
      <c r="AC438" s="237" t="s">
        <v>335</v>
      </c>
      <c r="AD438" s="238"/>
      <c r="AE438" s="238"/>
      <c r="AF438" s="238"/>
      <c r="AG438" s="238"/>
      <c r="AH438" s="239">
        <v>4</v>
      </c>
      <c r="AI438" s="240"/>
      <c r="AJ438" s="240"/>
      <c r="AK438" s="240"/>
      <c r="AL438" s="241">
        <v>99.9</v>
      </c>
      <c r="AM438" s="242"/>
      <c r="AN438" s="242"/>
      <c r="AO438" s="243"/>
      <c r="AP438" s="244" t="s">
        <v>740</v>
      </c>
      <c r="AQ438" s="244"/>
      <c r="AR438" s="244"/>
      <c r="AS438" s="244"/>
      <c r="AT438" s="244"/>
      <c r="AU438" s="244"/>
      <c r="AV438" s="244"/>
      <c r="AW438" s="244"/>
      <c r="AX438" s="244"/>
      <c r="AY438">
        <f>COUNTA($C$438)</f>
        <v>1</v>
      </c>
    </row>
    <row r="439" spans="1:51" ht="53.25" customHeight="1" x14ac:dyDescent="0.15">
      <c r="A439" s="245">
        <v>8</v>
      </c>
      <c r="B439" s="245">
        <v>1</v>
      </c>
      <c r="C439" s="267" t="s">
        <v>813</v>
      </c>
      <c r="D439" s="266"/>
      <c r="E439" s="266"/>
      <c r="F439" s="266"/>
      <c r="G439" s="266"/>
      <c r="H439" s="266"/>
      <c r="I439" s="266"/>
      <c r="J439" s="248">
        <v>4010001052390</v>
      </c>
      <c r="K439" s="249"/>
      <c r="L439" s="249"/>
      <c r="M439" s="249"/>
      <c r="N439" s="249"/>
      <c r="O439" s="249"/>
      <c r="P439" s="256" t="s">
        <v>771</v>
      </c>
      <c r="Q439" s="250"/>
      <c r="R439" s="250"/>
      <c r="S439" s="250"/>
      <c r="T439" s="250"/>
      <c r="U439" s="250"/>
      <c r="V439" s="250"/>
      <c r="W439" s="250"/>
      <c r="X439" s="250"/>
      <c r="Y439" s="251">
        <v>15.3</v>
      </c>
      <c r="Z439" s="252"/>
      <c r="AA439" s="252"/>
      <c r="AB439" s="253"/>
      <c r="AC439" s="237" t="s">
        <v>335</v>
      </c>
      <c r="AD439" s="238"/>
      <c r="AE439" s="238"/>
      <c r="AF439" s="238"/>
      <c r="AG439" s="238"/>
      <c r="AH439" s="239">
        <v>2</v>
      </c>
      <c r="AI439" s="240"/>
      <c r="AJ439" s="240"/>
      <c r="AK439" s="240"/>
      <c r="AL439" s="241">
        <v>86.7</v>
      </c>
      <c r="AM439" s="242"/>
      <c r="AN439" s="242"/>
      <c r="AO439" s="243"/>
      <c r="AP439" s="244" t="s">
        <v>740</v>
      </c>
      <c r="AQ439" s="244"/>
      <c r="AR439" s="244"/>
      <c r="AS439" s="244"/>
      <c r="AT439" s="244"/>
      <c r="AU439" s="244"/>
      <c r="AV439" s="244"/>
      <c r="AW439" s="244"/>
      <c r="AX439" s="244"/>
      <c r="AY439">
        <f>COUNTA($C$439)</f>
        <v>1</v>
      </c>
    </row>
    <row r="440" spans="1:51" ht="30" customHeight="1" x14ac:dyDescent="0.15">
      <c r="A440" s="245">
        <v>9</v>
      </c>
      <c r="B440" s="245">
        <v>1</v>
      </c>
      <c r="C440" s="267" t="s">
        <v>817</v>
      </c>
      <c r="D440" s="266"/>
      <c r="E440" s="266"/>
      <c r="F440" s="266"/>
      <c r="G440" s="266"/>
      <c r="H440" s="266"/>
      <c r="I440" s="266"/>
      <c r="J440" s="248">
        <v>6010901021583</v>
      </c>
      <c r="K440" s="249"/>
      <c r="L440" s="249"/>
      <c r="M440" s="249"/>
      <c r="N440" s="249"/>
      <c r="O440" s="249"/>
      <c r="P440" s="256" t="s">
        <v>772</v>
      </c>
      <c r="Q440" s="250"/>
      <c r="R440" s="250"/>
      <c r="S440" s="250"/>
      <c r="T440" s="250"/>
      <c r="U440" s="250"/>
      <c r="V440" s="250"/>
      <c r="W440" s="250"/>
      <c r="X440" s="250"/>
      <c r="Y440" s="251">
        <v>2.6</v>
      </c>
      <c r="Z440" s="252"/>
      <c r="AA440" s="252"/>
      <c r="AB440" s="253"/>
      <c r="AC440" s="237" t="s">
        <v>335</v>
      </c>
      <c r="AD440" s="238"/>
      <c r="AE440" s="238"/>
      <c r="AF440" s="238"/>
      <c r="AG440" s="238"/>
      <c r="AH440" s="239">
        <v>2</v>
      </c>
      <c r="AI440" s="240"/>
      <c r="AJ440" s="240"/>
      <c r="AK440" s="240"/>
      <c r="AL440" s="241">
        <v>97.7</v>
      </c>
      <c r="AM440" s="242"/>
      <c r="AN440" s="242"/>
      <c r="AO440" s="243"/>
      <c r="AP440" s="244" t="s">
        <v>740</v>
      </c>
      <c r="AQ440" s="244"/>
      <c r="AR440" s="244"/>
      <c r="AS440" s="244"/>
      <c r="AT440" s="244"/>
      <c r="AU440" s="244"/>
      <c r="AV440" s="244"/>
      <c r="AW440" s="244"/>
      <c r="AX440" s="244"/>
      <c r="AY440">
        <f>COUNTA($C$440)</f>
        <v>1</v>
      </c>
    </row>
    <row r="441" spans="1:51" ht="30" customHeight="1" x14ac:dyDescent="0.15">
      <c r="A441" s="245">
        <v>10</v>
      </c>
      <c r="B441" s="245">
        <v>1</v>
      </c>
      <c r="C441" s="267" t="s">
        <v>817</v>
      </c>
      <c r="D441" s="266"/>
      <c r="E441" s="266"/>
      <c r="F441" s="266"/>
      <c r="G441" s="266"/>
      <c r="H441" s="266"/>
      <c r="I441" s="266"/>
      <c r="J441" s="248">
        <v>6010901021583</v>
      </c>
      <c r="K441" s="249"/>
      <c r="L441" s="249"/>
      <c r="M441" s="249"/>
      <c r="N441" s="249"/>
      <c r="O441" s="249"/>
      <c r="P441" s="256" t="s">
        <v>773</v>
      </c>
      <c r="Q441" s="250"/>
      <c r="R441" s="250"/>
      <c r="S441" s="250"/>
      <c r="T441" s="250"/>
      <c r="U441" s="250"/>
      <c r="V441" s="250"/>
      <c r="W441" s="250"/>
      <c r="X441" s="250"/>
      <c r="Y441" s="251">
        <v>1.9</v>
      </c>
      <c r="Z441" s="252"/>
      <c r="AA441" s="252"/>
      <c r="AB441" s="253"/>
      <c r="AC441" s="237" t="s">
        <v>335</v>
      </c>
      <c r="AD441" s="238"/>
      <c r="AE441" s="238"/>
      <c r="AF441" s="238"/>
      <c r="AG441" s="238"/>
      <c r="AH441" s="239">
        <v>2</v>
      </c>
      <c r="AI441" s="240"/>
      <c r="AJ441" s="240"/>
      <c r="AK441" s="240"/>
      <c r="AL441" s="241">
        <v>96.7</v>
      </c>
      <c r="AM441" s="242"/>
      <c r="AN441" s="242"/>
      <c r="AO441" s="243"/>
      <c r="AP441" s="244" t="s">
        <v>740</v>
      </c>
      <c r="AQ441" s="244"/>
      <c r="AR441" s="244"/>
      <c r="AS441" s="244"/>
      <c r="AT441" s="244"/>
      <c r="AU441" s="244"/>
      <c r="AV441" s="244"/>
      <c r="AW441" s="244"/>
      <c r="AX441" s="244"/>
      <c r="AY441">
        <f>COUNTA($C$441)</f>
        <v>1</v>
      </c>
    </row>
    <row r="442" spans="1:51" ht="42" customHeight="1" x14ac:dyDescent="0.15">
      <c r="A442" s="245">
        <v>11</v>
      </c>
      <c r="B442" s="245">
        <v>1</v>
      </c>
      <c r="C442" s="267" t="s">
        <v>817</v>
      </c>
      <c r="D442" s="266"/>
      <c r="E442" s="266"/>
      <c r="F442" s="266"/>
      <c r="G442" s="266"/>
      <c r="H442" s="266"/>
      <c r="I442" s="266"/>
      <c r="J442" s="248">
        <v>6010901021583</v>
      </c>
      <c r="K442" s="249"/>
      <c r="L442" s="249"/>
      <c r="M442" s="249"/>
      <c r="N442" s="249"/>
      <c r="O442" s="249"/>
      <c r="P442" s="256" t="s">
        <v>774</v>
      </c>
      <c r="Q442" s="250"/>
      <c r="R442" s="250"/>
      <c r="S442" s="250"/>
      <c r="T442" s="250"/>
      <c r="U442" s="250"/>
      <c r="V442" s="250"/>
      <c r="W442" s="250"/>
      <c r="X442" s="250"/>
      <c r="Y442" s="251">
        <v>1.5</v>
      </c>
      <c r="Z442" s="252"/>
      <c r="AA442" s="252"/>
      <c r="AB442" s="253"/>
      <c r="AC442" s="237" t="s">
        <v>335</v>
      </c>
      <c r="AD442" s="238"/>
      <c r="AE442" s="238"/>
      <c r="AF442" s="238"/>
      <c r="AG442" s="238"/>
      <c r="AH442" s="239">
        <v>2</v>
      </c>
      <c r="AI442" s="240"/>
      <c r="AJ442" s="240"/>
      <c r="AK442" s="240"/>
      <c r="AL442" s="241">
        <v>97.2</v>
      </c>
      <c r="AM442" s="242"/>
      <c r="AN442" s="242"/>
      <c r="AO442" s="243"/>
      <c r="AP442" s="244" t="s">
        <v>740</v>
      </c>
      <c r="AQ442" s="244"/>
      <c r="AR442" s="244"/>
      <c r="AS442" s="244"/>
      <c r="AT442" s="244"/>
      <c r="AU442" s="244"/>
      <c r="AV442" s="244"/>
      <c r="AW442" s="244"/>
      <c r="AX442" s="244"/>
      <c r="AY442">
        <f>COUNTA($C$442)</f>
        <v>1</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1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308</v>
      </c>
      <c r="AD464" s="257"/>
      <c r="AE464" s="257"/>
      <c r="AF464" s="257"/>
      <c r="AG464" s="257"/>
      <c r="AH464" s="272" t="s">
        <v>328</v>
      </c>
      <c r="AI464" s="270"/>
      <c r="AJ464" s="270"/>
      <c r="AK464" s="270"/>
      <c r="AL464" s="270" t="s">
        <v>19</v>
      </c>
      <c r="AM464" s="270"/>
      <c r="AN464" s="270"/>
      <c r="AO464" s="274"/>
      <c r="AP464" s="260" t="s">
        <v>275</v>
      </c>
      <c r="AQ464" s="260"/>
      <c r="AR464" s="260"/>
      <c r="AS464" s="260"/>
      <c r="AT464" s="260"/>
      <c r="AU464" s="260"/>
      <c r="AV464" s="260"/>
      <c r="AW464" s="260"/>
      <c r="AX464" s="260"/>
      <c r="AY464">
        <f>$AY$462</f>
        <v>1</v>
      </c>
    </row>
    <row r="465" spans="1:51" ht="39.75" customHeight="1" x14ac:dyDescent="0.15">
      <c r="A465" s="245">
        <v>1</v>
      </c>
      <c r="B465" s="245">
        <v>1</v>
      </c>
      <c r="C465" s="267" t="s">
        <v>818</v>
      </c>
      <c r="D465" s="266"/>
      <c r="E465" s="266"/>
      <c r="F465" s="266"/>
      <c r="G465" s="266"/>
      <c r="H465" s="266"/>
      <c r="I465" s="266"/>
      <c r="J465" s="248">
        <v>6130001021068</v>
      </c>
      <c r="K465" s="249"/>
      <c r="L465" s="249"/>
      <c r="M465" s="249"/>
      <c r="N465" s="249"/>
      <c r="O465" s="249"/>
      <c r="P465" s="256" t="s">
        <v>741</v>
      </c>
      <c r="Q465" s="250"/>
      <c r="R465" s="250"/>
      <c r="S465" s="250"/>
      <c r="T465" s="250"/>
      <c r="U465" s="250"/>
      <c r="V465" s="250"/>
      <c r="W465" s="250"/>
      <c r="X465" s="250"/>
      <c r="Y465" s="251">
        <v>2215.3000000000002</v>
      </c>
      <c r="Z465" s="252"/>
      <c r="AA465" s="252"/>
      <c r="AB465" s="253"/>
      <c r="AC465" s="237" t="s">
        <v>739</v>
      </c>
      <c r="AD465" s="238"/>
      <c r="AE465" s="238"/>
      <c r="AF465" s="238"/>
      <c r="AG465" s="238"/>
      <c r="AH465" s="268" t="s">
        <v>740</v>
      </c>
      <c r="AI465" s="269"/>
      <c r="AJ465" s="269"/>
      <c r="AK465" s="269"/>
      <c r="AL465" s="241" t="s">
        <v>740</v>
      </c>
      <c r="AM465" s="242"/>
      <c r="AN465" s="242"/>
      <c r="AO465" s="243"/>
      <c r="AP465" s="244" t="s">
        <v>740</v>
      </c>
      <c r="AQ465" s="244"/>
      <c r="AR465" s="244"/>
      <c r="AS465" s="244"/>
      <c r="AT465" s="244"/>
      <c r="AU465" s="244"/>
      <c r="AV465" s="244"/>
      <c r="AW465" s="244"/>
      <c r="AX465" s="244"/>
      <c r="AY465">
        <f>$AY$462</f>
        <v>1</v>
      </c>
    </row>
    <row r="466" spans="1:51" ht="45.75" customHeight="1" x14ac:dyDescent="0.15">
      <c r="A466" s="245">
        <v>2</v>
      </c>
      <c r="B466" s="245">
        <v>1</v>
      </c>
      <c r="C466" s="267" t="s">
        <v>814</v>
      </c>
      <c r="D466" s="266"/>
      <c r="E466" s="266"/>
      <c r="F466" s="266"/>
      <c r="G466" s="266"/>
      <c r="H466" s="266"/>
      <c r="I466" s="266"/>
      <c r="J466" s="248">
        <v>8010401050387</v>
      </c>
      <c r="K466" s="249"/>
      <c r="L466" s="249"/>
      <c r="M466" s="249"/>
      <c r="N466" s="249"/>
      <c r="O466" s="249"/>
      <c r="P466" s="256" t="s">
        <v>742</v>
      </c>
      <c r="Q466" s="250"/>
      <c r="R466" s="250"/>
      <c r="S466" s="250"/>
      <c r="T466" s="250"/>
      <c r="U466" s="250"/>
      <c r="V466" s="250"/>
      <c r="W466" s="250"/>
      <c r="X466" s="250"/>
      <c r="Y466" s="251">
        <v>1381</v>
      </c>
      <c r="Z466" s="252"/>
      <c r="AA466" s="252"/>
      <c r="AB466" s="253"/>
      <c r="AC466" s="237" t="s">
        <v>739</v>
      </c>
      <c r="AD466" s="238"/>
      <c r="AE466" s="238"/>
      <c r="AF466" s="238"/>
      <c r="AG466" s="238"/>
      <c r="AH466" s="268" t="s">
        <v>740</v>
      </c>
      <c r="AI466" s="269"/>
      <c r="AJ466" s="269"/>
      <c r="AK466" s="269"/>
      <c r="AL466" s="241" t="s">
        <v>740</v>
      </c>
      <c r="AM466" s="242"/>
      <c r="AN466" s="242"/>
      <c r="AO466" s="243"/>
      <c r="AP466" s="244" t="s">
        <v>740</v>
      </c>
      <c r="AQ466" s="244"/>
      <c r="AR466" s="244"/>
      <c r="AS466" s="244"/>
      <c r="AT466" s="244"/>
      <c r="AU466" s="244"/>
      <c r="AV466" s="244"/>
      <c r="AW466" s="244"/>
      <c r="AX466" s="244"/>
      <c r="AY466">
        <f>COUNTA($C$466)</f>
        <v>1</v>
      </c>
    </row>
    <row r="467" spans="1:51" ht="30" customHeight="1" x14ac:dyDescent="0.15">
      <c r="A467" s="245">
        <v>3</v>
      </c>
      <c r="B467" s="245">
        <v>1</v>
      </c>
      <c r="C467" s="267" t="s">
        <v>807</v>
      </c>
      <c r="D467" s="266"/>
      <c r="E467" s="266"/>
      <c r="F467" s="266"/>
      <c r="G467" s="266"/>
      <c r="H467" s="266"/>
      <c r="I467" s="266"/>
      <c r="J467" s="248">
        <v>4010601031604</v>
      </c>
      <c r="K467" s="249"/>
      <c r="L467" s="249"/>
      <c r="M467" s="249"/>
      <c r="N467" s="249"/>
      <c r="O467" s="249"/>
      <c r="P467" s="256" t="s">
        <v>743</v>
      </c>
      <c r="Q467" s="250"/>
      <c r="R467" s="250"/>
      <c r="S467" s="250"/>
      <c r="T467" s="250"/>
      <c r="U467" s="250"/>
      <c r="V467" s="250"/>
      <c r="W467" s="250"/>
      <c r="X467" s="250"/>
      <c r="Y467" s="251">
        <v>1135.2</v>
      </c>
      <c r="Z467" s="252"/>
      <c r="AA467" s="252"/>
      <c r="AB467" s="253"/>
      <c r="AC467" s="237" t="s">
        <v>739</v>
      </c>
      <c r="AD467" s="238"/>
      <c r="AE467" s="238"/>
      <c r="AF467" s="238"/>
      <c r="AG467" s="238"/>
      <c r="AH467" s="239" t="s">
        <v>740</v>
      </c>
      <c r="AI467" s="240"/>
      <c r="AJ467" s="240"/>
      <c r="AK467" s="240"/>
      <c r="AL467" s="241" t="s">
        <v>740</v>
      </c>
      <c r="AM467" s="242"/>
      <c r="AN467" s="242"/>
      <c r="AO467" s="243"/>
      <c r="AP467" s="244" t="s">
        <v>740</v>
      </c>
      <c r="AQ467" s="244"/>
      <c r="AR467" s="244"/>
      <c r="AS467" s="244"/>
      <c r="AT467" s="244"/>
      <c r="AU467" s="244"/>
      <c r="AV467" s="244"/>
      <c r="AW467" s="244"/>
      <c r="AX467" s="244"/>
      <c r="AY467">
        <f>COUNTA($C$467)</f>
        <v>1</v>
      </c>
    </row>
    <row r="468" spans="1:51" ht="63" customHeight="1" x14ac:dyDescent="0.15">
      <c r="A468" s="245">
        <v>4</v>
      </c>
      <c r="B468" s="245">
        <v>1</v>
      </c>
      <c r="C468" s="267" t="s">
        <v>812</v>
      </c>
      <c r="D468" s="266"/>
      <c r="E468" s="266"/>
      <c r="F468" s="266"/>
      <c r="G468" s="266"/>
      <c r="H468" s="266"/>
      <c r="I468" s="266"/>
      <c r="J468" s="248">
        <v>1140001005719</v>
      </c>
      <c r="K468" s="249"/>
      <c r="L468" s="249"/>
      <c r="M468" s="249"/>
      <c r="N468" s="249"/>
      <c r="O468" s="249"/>
      <c r="P468" s="256" t="s">
        <v>744</v>
      </c>
      <c r="Q468" s="250"/>
      <c r="R468" s="250"/>
      <c r="S468" s="250"/>
      <c r="T468" s="250"/>
      <c r="U468" s="250"/>
      <c r="V468" s="250"/>
      <c r="W468" s="250"/>
      <c r="X468" s="250"/>
      <c r="Y468" s="251">
        <v>1019.4</v>
      </c>
      <c r="Z468" s="252"/>
      <c r="AA468" s="252"/>
      <c r="AB468" s="253"/>
      <c r="AC468" s="237" t="s">
        <v>739</v>
      </c>
      <c r="AD468" s="238"/>
      <c r="AE468" s="238"/>
      <c r="AF468" s="238"/>
      <c r="AG468" s="238"/>
      <c r="AH468" s="239" t="s">
        <v>740</v>
      </c>
      <c r="AI468" s="240"/>
      <c r="AJ468" s="240"/>
      <c r="AK468" s="240"/>
      <c r="AL468" s="241" t="s">
        <v>740</v>
      </c>
      <c r="AM468" s="242"/>
      <c r="AN468" s="242"/>
      <c r="AO468" s="243"/>
      <c r="AP468" s="244" t="s">
        <v>740</v>
      </c>
      <c r="AQ468" s="244"/>
      <c r="AR468" s="244"/>
      <c r="AS468" s="244"/>
      <c r="AT468" s="244"/>
      <c r="AU468" s="244"/>
      <c r="AV468" s="244"/>
      <c r="AW468" s="244"/>
      <c r="AX468" s="244"/>
      <c r="AY468">
        <f>COUNTA($C$468)</f>
        <v>1</v>
      </c>
    </row>
    <row r="469" spans="1:51" ht="51.75" customHeight="1" x14ac:dyDescent="0.15">
      <c r="A469" s="245">
        <v>5</v>
      </c>
      <c r="B469" s="245">
        <v>1</v>
      </c>
      <c r="C469" s="267" t="s">
        <v>810</v>
      </c>
      <c r="D469" s="266"/>
      <c r="E469" s="266"/>
      <c r="F469" s="266"/>
      <c r="G469" s="266"/>
      <c r="H469" s="266"/>
      <c r="I469" s="266"/>
      <c r="J469" s="248">
        <v>4140001049416</v>
      </c>
      <c r="K469" s="249"/>
      <c r="L469" s="249"/>
      <c r="M469" s="249"/>
      <c r="N469" s="249"/>
      <c r="O469" s="249"/>
      <c r="P469" s="256" t="s">
        <v>745</v>
      </c>
      <c r="Q469" s="250"/>
      <c r="R469" s="250"/>
      <c r="S469" s="250"/>
      <c r="T469" s="250"/>
      <c r="U469" s="250"/>
      <c r="V469" s="250"/>
      <c r="W469" s="250"/>
      <c r="X469" s="250"/>
      <c r="Y469" s="251">
        <v>1007.4</v>
      </c>
      <c r="Z469" s="252"/>
      <c r="AA469" s="252"/>
      <c r="AB469" s="253"/>
      <c r="AC469" s="237" t="s">
        <v>739</v>
      </c>
      <c r="AD469" s="238"/>
      <c r="AE469" s="238"/>
      <c r="AF469" s="238"/>
      <c r="AG469" s="238"/>
      <c r="AH469" s="239" t="s">
        <v>740</v>
      </c>
      <c r="AI469" s="240"/>
      <c r="AJ469" s="240"/>
      <c r="AK469" s="240"/>
      <c r="AL469" s="241" t="s">
        <v>740</v>
      </c>
      <c r="AM469" s="242"/>
      <c r="AN469" s="242"/>
      <c r="AO469" s="243"/>
      <c r="AP469" s="244" t="s">
        <v>740</v>
      </c>
      <c r="AQ469" s="244"/>
      <c r="AR469" s="244"/>
      <c r="AS469" s="244"/>
      <c r="AT469" s="244"/>
      <c r="AU469" s="244"/>
      <c r="AV469" s="244"/>
      <c r="AW469" s="244"/>
      <c r="AX469" s="244"/>
      <c r="AY469">
        <f>COUNTA($C$469)</f>
        <v>1</v>
      </c>
    </row>
    <row r="470" spans="1:51" ht="30" customHeight="1" x14ac:dyDescent="0.15">
      <c r="A470" s="245">
        <v>6</v>
      </c>
      <c r="B470" s="245">
        <v>1</v>
      </c>
      <c r="C470" s="267" t="s">
        <v>813</v>
      </c>
      <c r="D470" s="266"/>
      <c r="E470" s="266"/>
      <c r="F470" s="266"/>
      <c r="G470" s="266"/>
      <c r="H470" s="266"/>
      <c r="I470" s="266"/>
      <c r="J470" s="248">
        <v>4010001052390</v>
      </c>
      <c r="K470" s="249"/>
      <c r="L470" s="249"/>
      <c r="M470" s="249"/>
      <c r="N470" s="249"/>
      <c r="O470" s="249"/>
      <c r="P470" s="256" t="s">
        <v>746</v>
      </c>
      <c r="Q470" s="250"/>
      <c r="R470" s="250"/>
      <c r="S470" s="250"/>
      <c r="T470" s="250"/>
      <c r="U470" s="250"/>
      <c r="V470" s="250"/>
      <c r="W470" s="250"/>
      <c r="X470" s="250"/>
      <c r="Y470" s="251">
        <v>552.5</v>
      </c>
      <c r="Z470" s="252"/>
      <c r="AA470" s="252"/>
      <c r="AB470" s="253"/>
      <c r="AC470" s="237" t="s">
        <v>739</v>
      </c>
      <c r="AD470" s="238"/>
      <c r="AE470" s="238"/>
      <c r="AF470" s="238"/>
      <c r="AG470" s="238"/>
      <c r="AH470" s="239" t="s">
        <v>740</v>
      </c>
      <c r="AI470" s="240"/>
      <c r="AJ470" s="240"/>
      <c r="AK470" s="240"/>
      <c r="AL470" s="241" t="s">
        <v>740</v>
      </c>
      <c r="AM470" s="242"/>
      <c r="AN470" s="242"/>
      <c r="AO470" s="243"/>
      <c r="AP470" s="244" t="s">
        <v>740</v>
      </c>
      <c r="AQ470" s="244"/>
      <c r="AR470" s="244"/>
      <c r="AS470" s="244"/>
      <c r="AT470" s="244"/>
      <c r="AU470" s="244"/>
      <c r="AV470" s="244"/>
      <c r="AW470" s="244"/>
      <c r="AX470" s="244"/>
      <c r="AY470">
        <f>COUNTA($C$470)</f>
        <v>1</v>
      </c>
    </row>
    <row r="471" spans="1:51" ht="30" customHeight="1" x14ac:dyDescent="0.15">
      <c r="A471" s="245">
        <v>7</v>
      </c>
      <c r="B471" s="245">
        <v>1</v>
      </c>
      <c r="C471" s="267" t="s">
        <v>811</v>
      </c>
      <c r="D471" s="266"/>
      <c r="E471" s="266"/>
      <c r="F471" s="266"/>
      <c r="G471" s="266"/>
      <c r="H471" s="266"/>
      <c r="I471" s="266"/>
      <c r="J471" s="248">
        <v>1010401002840</v>
      </c>
      <c r="K471" s="249"/>
      <c r="L471" s="249"/>
      <c r="M471" s="249"/>
      <c r="N471" s="249"/>
      <c r="O471" s="249"/>
      <c r="P471" s="256" t="s">
        <v>747</v>
      </c>
      <c r="Q471" s="250"/>
      <c r="R471" s="250"/>
      <c r="S471" s="250"/>
      <c r="T471" s="250"/>
      <c r="U471" s="250"/>
      <c r="V471" s="250"/>
      <c r="W471" s="250"/>
      <c r="X471" s="250"/>
      <c r="Y471" s="251">
        <v>295.89999999999998</v>
      </c>
      <c r="Z471" s="252"/>
      <c r="AA471" s="252"/>
      <c r="AB471" s="253"/>
      <c r="AC471" s="237" t="s">
        <v>739</v>
      </c>
      <c r="AD471" s="238"/>
      <c r="AE471" s="238"/>
      <c r="AF471" s="238"/>
      <c r="AG471" s="238"/>
      <c r="AH471" s="239" t="s">
        <v>740</v>
      </c>
      <c r="AI471" s="240"/>
      <c r="AJ471" s="240"/>
      <c r="AK471" s="240"/>
      <c r="AL471" s="241" t="s">
        <v>740</v>
      </c>
      <c r="AM471" s="242"/>
      <c r="AN471" s="242"/>
      <c r="AO471" s="243"/>
      <c r="AP471" s="244" t="s">
        <v>740</v>
      </c>
      <c r="AQ471" s="244"/>
      <c r="AR471" s="244"/>
      <c r="AS471" s="244"/>
      <c r="AT471" s="244"/>
      <c r="AU471" s="244"/>
      <c r="AV471" s="244"/>
      <c r="AW471" s="244"/>
      <c r="AX471" s="244"/>
      <c r="AY471">
        <f>COUNTA($C$471)</f>
        <v>1</v>
      </c>
    </row>
    <row r="472" spans="1:51" ht="30" customHeight="1" x14ac:dyDescent="0.15">
      <c r="A472" s="245">
        <v>8</v>
      </c>
      <c r="B472" s="245">
        <v>1</v>
      </c>
      <c r="C472" s="267" t="s">
        <v>806</v>
      </c>
      <c r="D472" s="266"/>
      <c r="E472" s="266"/>
      <c r="F472" s="266"/>
      <c r="G472" s="266"/>
      <c r="H472" s="266"/>
      <c r="I472" s="266"/>
      <c r="J472" s="248">
        <v>3010001142283</v>
      </c>
      <c r="K472" s="249"/>
      <c r="L472" s="249"/>
      <c r="M472" s="249"/>
      <c r="N472" s="249"/>
      <c r="O472" s="249"/>
      <c r="P472" s="256" t="s">
        <v>748</v>
      </c>
      <c r="Q472" s="250"/>
      <c r="R472" s="250"/>
      <c r="S472" s="250"/>
      <c r="T472" s="250"/>
      <c r="U472" s="250"/>
      <c r="V472" s="250"/>
      <c r="W472" s="250"/>
      <c r="X472" s="250"/>
      <c r="Y472" s="251">
        <v>279.5</v>
      </c>
      <c r="Z472" s="252"/>
      <c r="AA472" s="252"/>
      <c r="AB472" s="253"/>
      <c r="AC472" s="237" t="s">
        <v>739</v>
      </c>
      <c r="AD472" s="238"/>
      <c r="AE472" s="238"/>
      <c r="AF472" s="238"/>
      <c r="AG472" s="238"/>
      <c r="AH472" s="239" t="s">
        <v>740</v>
      </c>
      <c r="AI472" s="240"/>
      <c r="AJ472" s="240"/>
      <c r="AK472" s="240"/>
      <c r="AL472" s="241" t="s">
        <v>740</v>
      </c>
      <c r="AM472" s="242"/>
      <c r="AN472" s="242"/>
      <c r="AO472" s="243"/>
      <c r="AP472" s="244" t="s">
        <v>740</v>
      </c>
      <c r="AQ472" s="244"/>
      <c r="AR472" s="244"/>
      <c r="AS472" s="244"/>
      <c r="AT472" s="244"/>
      <c r="AU472" s="244"/>
      <c r="AV472" s="244"/>
      <c r="AW472" s="244"/>
      <c r="AX472" s="244"/>
      <c r="AY472">
        <f>COUNTA($C$472)</f>
        <v>1</v>
      </c>
    </row>
    <row r="473" spans="1:51" ht="46.5" customHeight="1" x14ac:dyDescent="0.15">
      <c r="A473" s="245">
        <v>9</v>
      </c>
      <c r="B473" s="245">
        <v>1</v>
      </c>
      <c r="C473" s="267" t="s">
        <v>819</v>
      </c>
      <c r="D473" s="266"/>
      <c r="E473" s="266"/>
      <c r="F473" s="266"/>
      <c r="G473" s="266"/>
      <c r="H473" s="266"/>
      <c r="I473" s="266"/>
      <c r="J473" s="248">
        <v>6010001018290</v>
      </c>
      <c r="K473" s="249"/>
      <c r="L473" s="249"/>
      <c r="M473" s="249"/>
      <c r="N473" s="249"/>
      <c r="O473" s="249"/>
      <c r="P473" s="256" t="s">
        <v>749</v>
      </c>
      <c r="Q473" s="250"/>
      <c r="R473" s="250"/>
      <c r="S473" s="250"/>
      <c r="T473" s="250"/>
      <c r="U473" s="250"/>
      <c r="V473" s="250"/>
      <c r="W473" s="250"/>
      <c r="X473" s="250"/>
      <c r="Y473" s="251">
        <v>242.6</v>
      </c>
      <c r="Z473" s="252"/>
      <c r="AA473" s="252"/>
      <c r="AB473" s="253"/>
      <c r="AC473" s="237" t="s">
        <v>739</v>
      </c>
      <c r="AD473" s="238"/>
      <c r="AE473" s="238"/>
      <c r="AF473" s="238"/>
      <c r="AG473" s="238"/>
      <c r="AH473" s="239" t="s">
        <v>740</v>
      </c>
      <c r="AI473" s="240"/>
      <c r="AJ473" s="240"/>
      <c r="AK473" s="240"/>
      <c r="AL473" s="241" t="s">
        <v>740</v>
      </c>
      <c r="AM473" s="242"/>
      <c r="AN473" s="242"/>
      <c r="AO473" s="243"/>
      <c r="AP473" s="244" t="s">
        <v>740</v>
      </c>
      <c r="AQ473" s="244"/>
      <c r="AR473" s="244"/>
      <c r="AS473" s="244"/>
      <c r="AT473" s="244"/>
      <c r="AU473" s="244"/>
      <c r="AV473" s="244"/>
      <c r="AW473" s="244"/>
      <c r="AX473" s="244"/>
      <c r="AY473">
        <f>COUNTA($C$473)</f>
        <v>1</v>
      </c>
    </row>
    <row r="474" spans="1:51" ht="46.5" customHeight="1" x14ac:dyDescent="0.15">
      <c r="A474" s="245">
        <v>10</v>
      </c>
      <c r="B474" s="245">
        <v>1</v>
      </c>
      <c r="C474" s="267" t="s">
        <v>820</v>
      </c>
      <c r="D474" s="266"/>
      <c r="E474" s="266"/>
      <c r="F474" s="266"/>
      <c r="G474" s="266"/>
      <c r="H474" s="266"/>
      <c r="I474" s="266"/>
      <c r="J474" s="248">
        <v>4012401012569</v>
      </c>
      <c r="K474" s="249"/>
      <c r="L474" s="249"/>
      <c r="M474" s="249"/>
      <c r="N474" s="249"/>
      <c r="O474" s="249"/>
      <c r="P474" s="256" t="s">
        <v>750</v>
      </c>
      <c r="Q474" s="250"/>
      <c r="R474" s="250"/>
      <c r="S474" s="250"/>
      <c r="T474" s="250"/>
      <c r="U474" s="250"/>
      <c r="V474" s="250"/>
      <c r="W474" s="250"/>
      <c r="X474" s="250"/>
      <c r="Y474" s="251">
        <v>218</v>
      </c>
      <c r="Z474" s="252"/>
      <c r="AA474" s="252"/>
      <c r="AB474" s="253"/>
      <c r="AC474" s="237" t="s">
        <v>739</v>
      </c>
      <c r="AD474" s="238"/>
      <c r="AE474" s="238"/>
      <c r="AF474" s="238"/>
      <c r="AG474" s="238"/>
      <c r="AH474" s="239" t="s">
        <v>740</v>
      </c>
      <c r="AI474" s="240"/>
      <c r="AJ474" s="240"/>
      <c r="AK474" s="240"/>
      <c r="AL474" s="241" t="s">
        <v>740</v>
      </c>
      <c r="AM474" s="242"/>
      <c r="AN474" s="242"/>
      <c r="AO474" s="243"/>
      <c r="AP474" s="244" t="s">
        <v>740</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308</v>
      </c>
      <c r="AD497" s="257"/>
      <c r="AE497" s="257"/>
      <c r="AF497" s="257"/>
      <c r="AG497" s="257"/>
      <c r="AH497" s="272" t="s">
        <v>328</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308</v>
      </c>
      <c r="AD530" s="257"/>
      <c r="AE530" s="257"/>
      <c r="AF530" s="257"/>
      <c r="AG530" s="257"/>
      <c r="AH530" s="272" t="s">
        <v>328</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308</v>
      </c>
      <c r="AD563" s="257"/>
      <c r="AE563" s="257"/>
      <c r="AF563" s="257"/>
      <c r="AG563" s="257"/>
      <c r="AH563" s="272" t="s">
        <v>328</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308</v>
      </c>
      <c r="AD596" s="257"/>
      <c r="AE596" s="257"/>
      <c r="AF596" s="257"/>
      <c r="AG596" s="257"/>
      <c r="AH596" s="272" t="s">
        <v>328</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304</v>
      </c>
      <c r="AQ630" s="260"/>
      <c r="AR630" s="260"/>
      <c r="AS630" s="260"/>
      <c r="AT630" s="260"/>
      <c r="AU630" s="260"/>
      <c r="AV630" s="260"/>
      <c r="AW630" s="260"/>
      <c r="AX630" s="260"/>
    </row>
    <row r="631" spans="1:51" ht="44.25" customHeight="1" x14ac:dyDescent="0.15">
      <c r="A631" s="245">
        <v>1</v>
      </c>
      <c r="B631" s="245">
        <v>1</v>
      </c>
      <c r="C631" s="246" t="s">
        <v>776</v>
      </c>
      <c r="D631" s="246"/>
      <c r="E631" s="255" t="s">
        <v>812</v>
      </c>
      <c r="F631" s="247"/>
      <c r="G631" s="247"/>
      <c r="H631" s="247"/>
      <c r="I631" s="247"/>
      <c r="J631" s="248">
        <v>1140001005719</v>
      </c>
      <c r="K631" s="249"/>
      <c r="L631" s="249"/>
      <c r="M631" s="249"/>
      <c r="N631" s="249"/>
      <c r="O631" s="249"/>
      <c r="P631" s="256" t="s">
        <v>775</v>
      </c>
      <c r="Q631" s="250"/>
      <c r="R631" s="250"/>
      <c r="S631" s="250"/>
      <c r="T631" s="250"/>
      <c r="U631" s="250"/>
      <c r="V631" s="250"/>
      <c r="W631" s="250"/>
      <c r="X631" s="250"/>
      <c r="Y631" s="251">
        <v>1901.9</v>
      </c>
      <c r="Z631" s="252"/>
      <c r="AA631" s="252"/>
      <c r="AB631" s="253"/>
      <c r="AC631" s="237" t="s">
        <v>338</v>
      </c>
      <c r="AD631" s="238"/>
      <c r="AE631" s="238"/>
      <c r="AF631" s="238"/>
      <c r="AG631" s="238"/>
      <c r="AH631" s="239" t="s">
        <v>740</v>
      </c>
      <c r="AI631" s="240"/>
      <c r="AJ631" s="240"/>
      <c r="AK631" s="240"/>
      <c r="AL631" s="241">
        <v>99.8</v>
      </c>
      <c r="AM631" s="242"/>
      <c r="AN631" s="242"/>
      <c r="AO631" s="243"/>
      <c r="AP631" s="244" t="s">
        <v>740</v>
      </c>
      <c r="AQ631" s="244"/>
      <c r="AR631" s="244"/>
      <c r="AS631" s="244"/>
      <c r="AT631" s="244"/>
      <c r="AU631" s="244"/>
      <c r="AV631" s="244"/>
      <c r="AW631" s="244"/>
      <c r="AX631" s="244"/>
    </row>
    <row r="632" spans="1:51" ht="44.25" customHeight="1" x14ac:dyDescent="0.15">
      <c r="A632" s="245">
        <v>2</v>
      </c>
      <c r="B632" s="245">
        <v>1</v>
      </c>
      <c r="C632" s="246" t="s">
        <v>776</v>
      </c>
      <c r="D632" s="246"/>
      <c r="E632" s="255" t="s">
        <v>805</v>
      </c>
      <c r="F632" s="247"/>
      <c r="G632" s="247"/>
      <c r="H632" s="247"/>
      <c r="I632" s="247"/>
      <c r="J632" s="248">
        <v>6130001021068</v>
      </c>
      <c r="K632" s="249"/>
      <c r="L632" s="249"/>
      <c r="M632" s="249"/>
      <c r="N632" s="249"/>
      <c r="O632" s="249"/>
      <c r="P632" s="256" t="s">
        <v>777</v>
      </c>
      <c r="Q632" s="250"/>
      <c r="R632" s="250"/>
      <c r="S632" s="250"/>
      <c r="T632" s="250"/>
      <c r="U632" s="250"/>
      <c r="V632" s="250"/>
      <c r="W632" s="250"/>
      <c r="X632" s="250"/>
      <c r="Y632" s="251">
        <v>1602.5</v>
      </c>
      <c r="Z632" s="252"/>
      <c r="AA632" s="252"/>
      <c r="AB632" s="253"/>
      <c r="AC632" s="237" t="s">
        <v>338</v>
      </c>
      <c r="AD632" s="238"/>
      <c r="AE632" s="238"/>
      <c r="AF632" s="238"/>
      <c r="AG632" s="238"/>
      <c r="AH632" s="239" t="s">
        <v>740</v>
      </c>
      <c r="AI632" s="240"/>
      <c r="AJ632" s="240"/>
      <c r="AK632" s="240"/>
      <c r="AL632" s="241">
        <v>99.9</v>
      </c>
      <c r="AM632" s="242"/>
      <c r="AN632" s="242"/>
      <c r="AO632" s="243"/>
      <c r="AP632" s="244" t="s">
        <v>740</v>
      </c>
      <c r="AQ632" s="244"/>
      <c r="AR632" s="244"/>
      <c r="AS632" s="244"/>
      <c r="AT632" s="244"/>
      <c r="AU632" s="244"/>
      <c r="AV632" s="244"/>
      <c r="AW632" s="244"/>
      <c r="AX632" s="244"/>
      <c r="AY632">
        <f>COUNTA($E$632)</f>
        <v>1</v>
      </c>
    </row>
    <row r="633" spans="1:51" ht="50.45" customHeight="1" x14ac:dyDescent="0.15">
      <c r="A633" s="245">
        <v>3</v>
      </c>
      <c r="B633" s="245">
        <v>1</v>
      </c>
      <c r="C633" s="246" t="s">
        <v>776</v>
      </c>
      <c r="D633" s="246"/>
      <c r="E633" s="255" t="s">
        <v>810</v>
      </c>
      <c r="F633" s="247"/>
      <c r="G633" s="247"/>
      <c r="H633" s="247"/>
      <c r="I633" s="247"/>
      <c r="J633" s="248">
        <v>4140001049416</v>
      </c>
      <c r="K633" s="249"/>
      <c r="L633" s="249"/>
      <c r="M633" s="249"/>
      <c r="N633" s="249"/>
      <c r="O633" s="249"/>
      <c r="P633" s="256" t="s">
        <v>778</v>
      </c>
      <c r="Q633" s="250"/>
      <c r="R633" s="250"/>
      <c r="S633" s="250"/>
      <c r="T633" s="250"/>
      <c r="U633" s="250"/>
      <c r="V633" s="250"/>
      <c r="W633" s="250"/>
      <c r="X633" s="250"/>
      <c r="Y633" s="251">
        <v>1301.4000000000001</v>
      </c>
      <c r="Z633" s="252"/>
      <c r="AA633" s="252"/>
      <c r="AB633" s="253"/>
      <c r="AC633" s="237" t="s">
        <v>338</v>
      </c>
      <c r="AD633" s="238"/>
      <c r="AE633" s="238"/>
      <c r="AF633" s="238"/>
      <c r="AG633" s="238"/>
      <c r="AH633" s="239" t="s">
        <v>740</v>
      </c>
      <c r="AI633" s="240"/>
      <c r="AJ633" s="240"/>
      <c r="AK633" s="240"/>
      <c r="AL633" s="241">
        <v>99.9</v>
      </c>
      <c r="AM633" s="242"/>
      <c r="AN633" s="242"/>
      <c r="AO633" s="243"/>
      <c r="AP633" s="244" t="s">
        <v>740</v>
      </c>
      <c r="AQ633" s="244"/>
      <c r="AR633" s="244"/>
      <c r="AS633" s="244"/>
      <c r="AT633" s="244"/>
      <c r="AU633" s="244"/>
      <c r="AV633" s="244"/>
      <c r="AW633" s="244"/>
      <c r="AX633" s="244"/>
      <c r="AY633">
        <f>COUNTA($E$633)</f>
        <v>1</v>
      </c>
    </row>
    <row r="634" spans="1:51" ht="48.75" customHeight="1" x14ac:dyDescent="0.15">
      <c r="A634" s="245">
        <v>4</v>
      </c>
      <c r="B634" s="245">
        <v>1</v>
      </c>
      <c r="C634" s="246" t="s">
        <v>776</v>
      </c>
      <c r="D634" s="246"/>
      <c r="E634" s="255" t="s">
        <v>814</v>
      </c>
      <c r="F634" s="247"/>
      <c r="G634" s="247"/>
      <c r="H634" s="247"/>
      <c r="I634" s="247"/>
      <c r="J634" s="248">
        <v>8010401050387</v>
      </c>
      <c r="K634" s="249"/>
      <c r="L634" s="249"/>
      <c r="M634" s="249"/>
      <c r="N634" s="249"/>
      <c r="O634" s="249"/>
      <c r="P634" s="256" t="s">
        <v>779</v>
      </c>
      <c r="Q634" s="250"/>
      <c r="R634" s="250"/>
      <c r="S634" s="250"/>
      <c r="T634" s="250"/>
      <c r="U634" s="250"/>
      <c r="V634" s="250"/>
      <c r="W634" s="250"/>
      <c r="X634" s="250"/>
      <c r="Y634" s="251">
        <v>1093.5</v>
      </c>
      <c r="Z634" s="252"/>
      <c r="AA634" s="252"/>
      <c r="AB634" s="253"/>
      <c r="AC634" s="237" t="s">
        <v>338</v>
      </c>
      <c r="AD634" s="238"/>
      <c r="AE634" s="238"/>
      <c r="AF634" s="238"/>
      <c r="AG634" s="238"/>
      <c r="AH634" s="239" t="s">
        <v>740</v>
      </c>
      <c r="AI634" s="240"/>
      <c r="AJ634" s="240"/>
      <c r="AK634" s="240"/>
      <c r="AL634" s="241">
        <v>98.5</v>
      </c>
      <c r="AM634" s="242"/>
      <c r="AN634" s="242"/>
      <c r="AO634" s="243"/>
      <c r="AP634" s="244" t="s">
        <v>740</v>
      </c>
      <c r="AQ634" s="244"/>
      <c r="AR634" s="244"/>
      <c r="AS634" s="244"/>
      <c r="AT634" s="244"/>
      <c r="AU634" s="244"/>
      <c r="AV634" s="244"/>
      <c r="AW634" s="244"/>
      <c r="AX634" s="244"/>
      <c r="AY634">
        <f>COUNTA($E$634)</f>
        <v>1</v>
      </c>
    </row>
    <row r="635" spans="1:51" ht="30" customHeight="1" x14ac:dyDescent="0.15">
      <c r="A635" s="245">
        <v>5</v>
      </c>
      <c r="B635" s="245">
        <v>1</v>
      </c>
      <c r="C635" s="246" t="s">
        <v>776</v>
      </c>
      <c r="D635" s="246"/>
      <c r="E635" s="255" t="s">
        <v>807</v>
      </c>
      <c r="F635" s="247"/>
      <c r="G635" s="247"/>
      <c r="H635" s="247"/>
      <c r="I635" s="247"/>
      <c r="J635" s="248">
        <v>4010601031604</v>
      </c>
      <c r="K635" s="249"/>
      <c r="L635" s="249"/>
      <c r="M635" s="249"/>
      <c r="N635" s="249"/>
      <c r="O635" s="249"/>
      <c r="P635" s="256" t="s">
        <v>780</v>
      </c>
      <c r="Q635" s="250"/>
      <c r="R635" s="250"/>
      <c r="S635" s="250"/>
      <c r="T635" s="250"/>
      <c r="U635" s="250"/>
      <c r="V635" s="250"/>
      <c r="W635" s="250"/>
      <c r="X635" s="250"/>
      <c r="Y635" s="251">
        <v>935.3</v>
      </c>
      <c r="Z635" s="252"/>
      <c r="AA635" s="252"/>
      <c r="AB635" s="253"/>
      <c r="AC635" s="237" t="s">
        <v>338</v>
      </c>
      <c r="AD635" s="238"/>
      <c r="AE635" s="238"/>
      <c r="AF635" s="238"/>
      <c r="AG635" s="238"/>
      <c r="AH635" s="239" t="s">
        <v>740</v>
      </c>
      <c r="AI635" s="240"/>
      <c r="AJ635" s="240"/>
      <c r="AK635" s="240"/>
      <c r="AL635" s="241">
        <v>94.5</v>
      </c>
      <c r="AM635" s="242"/>
      <c r="AN635" s="242"/>
      <c r="AO635" s="243"/>
      <c r="AP635" s="244" t="s">
        <v>740</v>
      </c>
      <c r="AQ635" s="244"/>
      <c r="AR635" s="244"/>
      <c r="AS635" s="244"/>
      <c r="AT635" s="244"/>
      <c r="AU635" s="244"/>
      <c r="AV635" s="244"/>
      <c r="AW635" s="244"/>
      <c r="AX635" s="244"/>
      <c r="AY635">
        <f>COUNTA($E$635)</f>
        <v>1</v>
      </c>
    </row>
    <row r="636" spans="1:51" ht="51" customHeight="1" x14ac:dyDescent="0.15">
      <c r="A636" s="245">
        <v>6</v>
      </c>
      <c r="B636" s="245">
        <v>1</v>
      </c>
      <c r="C636" s="246" t="s">
        <v>776</v>
      </c>
      <c r="D636" s="246"/>
      <c r="E636" s="255" t="s">
        <v>820</v>
      </c>
      <c r="F636" s="247"/>
      <c r="G636" s="247"/>
      <c r="H636" s="247"/>
      <c r="I636" s="247"/>
      <c r="J636" s="248">
        <v>4012401012569</v>
      </c>
      <c r="K636" s="249"/>
      <c r="L636" s="249"/>
      <c r="M636" s="249"/>
      <c r="N636" s="249"/>
      <c r="O636" s="249"/>
      <c r="P636" s="256" t="s">
        <v>781</v>
      </c>
      <c r="Q636" s="250"/>
      <c r="R636" s="250"/>
      <c r="S636" s="250"/>
      <c r="T636" s="250"/>
      <c r="U636" s="250"/>
      <c r="V636" s="250"/>
      <c r="W636" s="250"/>
      <c r="X636" s="250"/>
      <c r="Y636" s="251">
        <v>520.20000000000005</v>
      </c>
      <c r="Z636" s="252"/>
      <c r="AA636" s="252"/>
      <c r="AB636" s="253"/>
      <c r="AC636" s="237" t="s">
        <v>338</v>
      </c>
      <c r="AD636" s="238"/>
      <c r="AE636" s="238"/>
      <c r="AF636" s="238"/>
      <c r="AG636" s="238"/>
      <c r="AH636" s="239" t="s">
        <v>740</v>
      </c>
      <c r="AI636" s="240"/>
      <c r="AJ636" s="240"/>
      <c r="AK636" s="240"/>
      <c r="AL636" s="241">
        <v>99.7</v>
      </c>
      <c r="AM636" s="242"/>
      <c r="AN636" s="242"/>
      <c r="AO636" s="243"/>
      <c r="AP636" s="244" t="s">
        <v>740</v>
      </c>
      <c r="AQ636" s="244"/>
      <c r="AR636" s="244"/>
      <c r="AS636" s="244"/>
      <c r="AT636" s="244"/>
      <c r="AU636" s="244"/>
      <c r="AV636" s="244"/>
      <c r="AW636" s="244"/>
      <c r="AX636" s="244"/>
      <c r="AY636">
        <f>COUNTA($E$636)</f>
        <v>1</v>
      </c>
    </row>
    <row r="637" spans="1:51" ht="51.75" customHeight="1" x14ac:dyDescent="0.15">
      <c r="A637" s="245">
        <v>7</v>
      </c>
      <c r="B637" s="245">
        <v>1</v>
      </c>
      <c r="C637" s="246" t="s">
        <v>776</v>
      </c>
      <c r="D637" s="246"/>
      <c r="E637" s="255" t="s">
        <v>811</v>
      </c>
      <c r="F637" s="247"/>
      <c r="G637" s="247"/>
      <c r="H637" s="247"/>
      <c r="I637" s="247"/>
      <c r="J637" s="248">
        <v>1010401002840</v>
      </c>
      <c r="K637" s="249"/>
      <c r="L637" s="249"/>
      <c r="M637" s="249"/>
      <c r="N637" s="249"/>
      <c r="O637" s="249"/>
      <c r="P637" s="256" t="s">
        <v>782</v>
      </c>
      <c r="Q637" s="250"/>
      <c r="R637" s="250"/>
      <c r="S637" s="250"/>
      <c r="T637" s="250"/>
      <c r="U637" s="250"/>
      <c r="V637" s="250"/>
      <c r="W637" s="250"/>
      <c r="X637" s="250"/>
      <c r="Y637" s="251">
        <v>466.2</v>
      </c>
      <c r="Z637" s="252"/>
      <c r="AA637" s="252"/>
      <c r="AB637" s="253"/>
      <c r="AC637" s="237" t="s">
        <v>338</v>
      </c>
      <c r="AD637" s="238"/>
      <c r="AE637" s="238"/>
      <c r="AF637" s="238"/>
      <c r="AG637" s="238"/>
      <c r="AH637" s="239" t="s">
        <v>740</v>
      </c>
      <c r="AI637" s="240"/>
      <c r="AJ637" s="240"/>
      <c r="AK637" s="240"/>
      <c r="AL637" s="241">
        <v>99.9</v>
      </c>
      <c r="AM637" s="242"/>
      <c r="AN637" s="242"/>
      <c r="AO637" s="243"/>
      <c r="AP637" s="244" t="s">
        <v>740</v>
      </c>
      <c r="AQ637" s="244"/>
      <c r="AR637" s="244"/>
      <c r="AS637" s="244"/>
      <c r="AT637" s="244"/>
      <c r="AU637" s="244"/>
      <c r="AV637" s="244"/>
      <c r="AW637" s="244"/>
      <c r="AX637" s="244"/>
      <c r="AY637">
        <f>COUNTA($E$637)</f>
        <v>1</v>
      </c>
    </row>
    <row r="638" spans="1:51" ht="38.25" customHeight="1" x14ac:dyDescent="0.15">
      <c r="A638" s="245">
        <v>8</v>
      </c>
      <c r="B638" s="245">
        <v>1</v>
      </c>
      <c r="C638" s="246" t="s">
        <v>784</v>
      </c>
      <c r="D638" s="246"/>
      <c r="E638" s="255" t="s">
        <v>811</v>
      </c>
      <c r="F638" s="247"/>
      <c r="G638" s="247"/>
      <c r="H638" s="247"/>
      <c r="I638" s="247"/>
      <c r="J638" s="248">
        <v>1010401002840</v>
      </c>
      <c r="K638" s="249"/>
      <c r="L638" s="249"/>
      <c r="M638" s="249"/>
      <c r="N638" s="249"/>
      <c r="O638" s="249"/>
      <c r="P638" s="256" t="s">
        <v>783</v>
      </c>
      <c r="Q638" s="250"/>
      <c r="R638" s="250"/>
      <c r="S638" s="250"/>
      <c r="T638" s="250"/>
      <c r="U638" s="250"/>
      <c r="V638" s="250"/>
      <c r="W638" s="250"/>
      <c r="X638" s="250"/>
      <c r="Y638" s="251">
        <v>11.1</v>
      </c>
      <c r="Z638" s="252"/>
      <c r="AA638" s="252"/>
      <c r="AB638" s="253"/>
      <c r="AC638" s="237" t="s">
        <v>335</v>
      </c>
      <c r="AD638" s="238"/>
      <c r="AE638" s="238"/>
      <c r="AF638" s="238"/>
      <c r="AG638" s="238"/>
      <c r="AH638" s="239">
        <v>3</v>
      </c>
      <c r="AI638" s="240"/>
      <c r="AJ638" s="240"/>
      <c r="AK638" s="240"/>
      <c r="AL638" s="241">
        <v>97.9</v>
      </c>
      <c r="AM638" s="242"/>
      <c r="AN638" s="242"/>
      <c r="AO638" s="243"/>
      <c r="AP638" s="244" t="s">
        <v>740</v>
      </c>
      <c r="AQ638" s="244"/>
      <c r="AR638" s="244"/>
      <c r="AS638" s="244"/>
      <c r="AT638" s="244"/>
      <c r="AU638" s="244"/>
      <c r="AV638" s="244"/>
      <c r="AW638" s="244"/>
      <c r="AX638" s="244"/>
      <c r="AY638">
        <f>COUNTA($E$638)</f>
        <v>1</v>
      </c>
    </row>
    <row r="639" spans="1:51" ht="40.5" customHeight="1" x14ac:dyDescent="0.15">
      <c r="A639" s="245">
        <v>9</v>
      </c>
      <c r="B639" s="245">
        <v>1</v>
      </c>
      <c r="C639" s="246" t="s">
        <v>776</v>
      </c>
      <c r="D639" s="246"/>
      <c r="E639" s="255" t="s">
        <v>821</v>
      </c>
      <c r="F639" s="247"/>
      <c r="G639" s="247"/>
      <c r="H639" s="247"/>
      <c r="I639" s="247"/>
      <c r="J639" s="248">
        <v>8012301008250</v>
      </c>
      <c r="K639" s="249"/>
      <c r="L639" s="249"/>
      <c r="M639" s="249"/>
      <c r="N639" s="249"/>
      <c r="O639" s="249"/>
      <c r="P639" s="256" t="s">
        <v>785</v>
      </c>
      <c r="Q639" s="250"/>
      <c r="R639" s="250"/>
      <c r="S639" s="250"/>
      <c r="T639" s="250"/>
      <c r="U639" s="250"/>
      <c r="V639" s="250"/>
      <c r="W639" s="250"/>
      <c r="X639" s="250"/>
      <c r="Y639" s="251">
        <v>426.1</v>
      </c>
      <c r="Z639" s="252"/>
      <c r="AA639" s="252"/>
      <c r="AB639" s="253"/>
      <c r="AC639" s="237" t="s">
        <v>338</v>
      </c>
      <c r="AD639" s="238"/>
      <c r="AE639" s="238"/>
      <c r="AF639" s="238"/>
      <c r="AG639" s="238"/>
      <c r="AH639" s="239" t="s">
        <v>740</v>
      </c>
      <c r="AI639" s="240"/>
      <c r="AJ639" s="240"/>
      <c r="AK639" s="240"/>
      <c r="AL639" s="241">
        <v>99.9</v>
      </c>
      <c r="AM639" s="242"/>
      <c r="AN639" s="242"/>
      <c r="AO639" s="243"/>
      <c r="AP639" s="244" t="s">
        <v>740</v>
      </c>
      <c r="AQ639" s="244"/>
      <c r="AR639" s="244"/>
      <c r="AS639" s="244"/>
      <c r="AT639" s="244"/>
      <c r="AU639" s="244"/>
      <c r="AV639" s="244"/>
      <c r="AW639" s="244"/>
      <c r="AX639" s="244"/>
      <c r="AY639">
        <f>COUNTA($E$639)</f>
        <v>1</v>
      </c>
    </row>
    <row r="640" spans="1:51" ht="56.45" customHeight="1" x14ac:dyDescent="0.15">
      <c r="A640" s="245">
        <v>10</v>
      </c>
      <c r="B640" s="245">
        <v>1</v>
      </c>
      <c r="C640" s="246" t="s">
        <v>776</v>
      </c>
      <c r="D640" s="246"/>
      <c r="E640" s="255" t="s">
        <v>819</v>
      </c>
      <c r="F640" s="247"/>
      <c r="G640" s="247"/>
      <c r="H640" s="247"/>
      <c r="I640" s="247"/>
      <c r="J640" s="248">
        <v>6010001018290</v>
      </c>
      <c r="K640" s="249"/>
      <c r="L640" s="249"/>
      <c r="M640" s="249"/>
      <c r="N640" s="249"/>
      <c r="O640" s="249"/>
      <c r="P640" s="256" t="s">
        <v>786</v>
      </c>
      <c r="Q640" s="250"/>
      <c r="R640" s="250"/>
      <c r="S640" s="250"/>
      <c r="T640" s="250"/>
      <c r="U640" s="250"/>
      <c r="V640" s="250"/>
      <c r="W640" s="250"/>
      <c r="X640" s="250"/>
      <c r="Y640" s="251">
        <v>419</v>
      </c>
      <c r="Z640" s="252"/>
      <c r="AA640" s="252"/>
      <c r="AB640" s="253"/>
      <c r="AC640" s="237" t="s">
        <v>338</v>
      </c>
      <c r="AD640" s="238"/>
      <c r="AE640" s="238"/>
      <c r="AF640" s="238"/>
      <c r="AG640" s="238"/>
      <c r="AH640" s="239" t="s">
        <v>740</v>
      </c>
      <c r="AI640" s="240"/>
      <c r="AJ640" s="240"/>
      <c r="AK640" s="240"/>
      <c r="AL640" s="241">
        <v>99.9</v>
      </c>
      <c r="AM640" s="242"/>
      <c r="AN640" s="242"/>
      <c r="AO640" s="243"/>
      <c r="AP640" s="244" t="s">
        <v>740</v>
      </c>
      <c r="AQ640" s="244"/>
      <c r="AR640" s="244"/>
      <c r="AS640" s="244"/>
      <c r="AT640" s="244"/>
      <c r="AU640" s="244"/>
      <c r="AV640" s="244"/>
      <c r="AW640" s="244"/>
      <c r="AX640" s="244"/>
      <c r="AY640">
        <f>COUNTA($E$640)</f>
        <v>1</v>
      </c>
    </row>
    <row r="641" spans="1:51" ht="48" customHeight="1" x14ac:dyDescent="0.15">
      <c r="A641" s="245">
        <v>11</v>
      </c>
      <c r="B641" s="245">
        <v>1</v>
      </c>
      <c r="C641" s="246" t="s">
        <v>784</v>
      </c>
      <c r="D641" s="246"/>
      <c r="E641" s="255" t="s">
        <v>819</v>
      </c>
      <c r="F641" s="247"/>
      <c r="G641" s="247"/>
      <c r="H641" s="247"/>
      <c r="I641" s="247"/>
      <c r="J641" s="248">
        <v>6010001018290</v>
      </c>
      <c r="K641" s="249"/>
      <c r="L641" s="249"/>
      <c r="M641" s="249"/>
      <c r="N641" s="249"/>
      <c r="O641" s="249"/>
      <c r="P641" s="256" t="s">
        <v>787</v>
      </c>
      <c r="Q641" s="250"/>
      <c r="R641" s="250"/>
      <c r="S641" s="250"/>
      <c r="T641" s="250"/>
      <c r="U641" s="250"/>
      <c r="V641" s="250"/>
      <c r="W641" s="250"/>
      <c r="X641" s="250"/>
      <c r="Y641" s="251">
        <v>1.1000000000000001</v>
      </c>
      <c r="Z641" s="252"/>
      <c r="AA641" s="252"/>
      <c r="AB641" s="253"/>
      <c r="AC641" s="237" t="s">
        <v>335</v>
      </c>
      <c r="AD641" s="238"/>
      <c r="AE641" s="238"/>
      <c r="AF641" s="238"/>
      <c r="AG641" s="238"/>
      <c r="AH641" s="239">
        <v>2</v>
      </c>
      <c r="AI641" s="240"/>
      <c r="AJ641" s="240"/>
      <c r="AK641" s="240"/>
      <c r="AL641" s="241">
        <v>94.3</v>
      </c>
      <c r="AM641" s="242"/>
      <c r="AN641" s="242"/>
      <c r="AO641" s="243"/>
      <c r="AP641" s="244" t="s">
        <v>740</v>
      </c>
      <c r="AQ641" s="244"/>
      <c r="AR641" s="244"/>
      <c r="AS641" s="244"/>
      <c r="AT641" s="244"/>
      <c r="AU641" s="244"/>
      <c r="AV641" s="244"/>
      <c r="AW641" s="244"/>
      <c r="AX641" s="244"/>
      <c r="AY641">
        <f>COUNTA($E$641)</f>
        <v>1</v>
      </c>
    </row>
    <row r="642" spans="1:51" ht="45" customHeight="1" x14ac:dyDescent="0.15">
      <c r="A642" s="245">
        <v>12</v>
      </c>
      <c r="B642" s="245">
        <v>1</v>
      </c>
      <c r="C642" s="246" t="s">
        <v>784</v>
      </c>
      <c r="D642" s="246"/>
      <c r="E642" s="255" t="s">
        <v>813</v>
      </c>
      <c r="F642" s="247"/>
      <c r="G642" s="247"/>
      <c r="H642" s="247"/>
      <c r="I642" s="247"/>
      <c r="J642" s="248">
        <v>4010001052390</v>
      </c>
      <c r="K642" s="249"/>
      <c r="L642" s="249"/>
      <c r="M642" s="249"/>
      <c r="N642" s="249"/>
      <c r="O642" s="249"/>
      <c r="P642" s="256" t="s">
        <v>822</v>
      </c>
      <c r="Q642" s="250"/>
      <c r="R642" s="250"/>
      <c r="S642" s="250"/>
      <c r="T642" s="250"/>
      <c r="U642" s="250"/>
      <c r="V642" s="250"/>
      <c r="W642" s="250"/>
      <c r="X642" s="250"/>
      <c r="Y642" s="251">
        <v>249.1</v>
      </c>
      <c r="Z642" s="252"/>
      <c r="AA642" s="252"/>
      <c r="AB642" s="253"/>
      <c r="AC642" s="237" t="s">
        <v>335</v>
      </c>
      <c r="AD642" s="238"/>
      <c r="AE642" s="238"/>
      <c r="AF642" s="238"/>
      <c r="AG642" s="238"/>
      <c r="AH642" s="239">
        <v>3</v>
      </c>
      <c r="AI642" s="240"/>
      <c r="AJ642" s="240"/>
      <c r="AK642" s="240"/>
      <c r="AL642" s="241">
        <v>70.5</v>
      </c>
      <c r="AM642" s="242"/>
      <c r="AN642" s="242"/>
      <c r="AO642" s="243"/>
      <c r="AP642" s="244" t="s">
        <v>740</v>
      </c>
      <c r="AQ642" s="244"/>
      <c r="AR642" s="244"/>
      <c r="AS642" s="244"/>
      <c r="AT642" s="244"/>
      <c r="AU642" s="244"/>
      <c r="AV642" s="244"/>
      <c r="AW642" s="244"/>
      <c r="AX642" s="244"/>
      <c r="AY642">
        <f>COUNTA($E$642)</f>
        <v>1</v>
      </c>
    </row>
    <row r="643" spans="1:51" ht="48" customHeight="1" x14ac:dyDescent="0.15">
      <c r="A643" s="245">
        <v>13</v>
      </c>
      <c r="B643" s="245">
        <v>1</v>
      </c>
      <c r="C643" s="246" t="s">
        <v>776</v>
      </c>
      <c r="D643" s="246"/>
      <c r="E643" s="255" t="s">
        <v>813</v>
      </c>
      <c r="F643" s="247"/>
      <c r="G643" s="247"/>
      <c r="H643" s="247"/>
      <c r="I643" s="247"/>
      <c r="J643" s="248">
        <v>4010001052390</v>
      </c>
      <c r="K643" s="249"/>
      <c r="L643" s="249"/>
      <c r="M643" s="249"/>
      <c r="N643" s="249"/>
      <c r="O643" s="249"/>
      <c r="P643" s="256" t="s">
        <v>823</v>
      </c>
      <c r="Q643" s="250"/>
      <c r="R643" s="250"/>
      <c r="S643" s="250"/>
      <c r="T643" s="250"/>
      <c r="U643" s="250"/>
      <c r="V643" s="250"/>
      <c r="W643" s="250"/>
      <c r="X643" s="250"/>
      <c r="Y643" s="251">
        <v>151.80000000000001</v>
      </c>
      <c r="Z643" s="252"/>
      <c r="AA643" s="252"/>
      <c r="AB643" s="253"/>
      <c r="AC643" s="237" t="s">
        <v>338</v>
      </c>
      <c r="AD643" s="238"/>
      <c r="AE643" s="238"/>
      <c r="AF643" s="238"/>
      <c r="AG643" s="238"/>
      <c r="AH643" s="239" t="s">
        <v>800</v>
      </c>
      <c r="AI643" s="240"/>
      <c r="AJ643" s="240"/>
      <c r="AK643" s="240"/>
      <c r="AL643" s="241">
        <v>99.9</v>
      </c>
      <c r="AM643" s="242"/>
      <c r="AN643" s="242"/>
      <c r="AO643" s="243"/>
      <c r="AP643" s="244" t="s">
        <v>740</v>
      </c>
      <c r="AQ643" s="244"/>
      <c r="AR643" s="244"/>
      <c r="AS643" s="244"/>
      <c r="AT643" s="244"/>
      <c r="AU643" s="244"/>
      <c r="AV643" s="244"/>
      <c r="AW643" s="244"/>
      <c r="AX643" s="244"/>
      <c r="AY643">
        <f>COUNTA($E$643)</f>
        <v>1</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7">
      <formula>IF(RIGHT(TEXT(P14,"0.#"),1)=".",FALSE,TRUE)</formula>
    </cfRule>
    <cfRule type="expression" dxfId="1502" priority="918">
      <formula>IF(RIGHT(TEXT(P14,"0.#"),1)=".",TRUE,FALSE)</formula>
    </cfRule>
  </conditionalFormatting>
  <conditionalFormatting sqref="P18:AX18">
    <cfRule type="expression" dxfId="1501" priority="915">
      <formula>IF(RIGHT(TEXT(P18,"0.#"),1)=".",FALSE,TRUE)</formula>
    </cfRule>
    <cfRule type="expression" dxfId="1500" priority="916">
      <formula>IF(RIGHT(TEXT(P18,"0.#"),1)=".",TRUE,FALSE)</formula>
    </cfRule>
  </conditionalFormatting>
  <conditionalFormatting sqref="Y311">
    <cfRule type="expression" dxfId="1499" priority="913">
      <formula>IF(RIGHT(TEXT(Y311,"0.#"),1)=".",FALSE,TRUE)</formula>
    </cfRule>
    <cfRule type="expression" dxfId="1498" priority="914">
      <formula>IF(RIGHT(TEXT(Y311,"0.#"),1)=".",TRUE,FALSE)</formula>
    </cfRule>
  </conditionalFormatting>
  <conditionalFormatting sqref="Y320">
    <cfRule type="expression" dxfId="1497" priority="911">
      <formula>IF(RIGHT(TEXT(Y320,"0.#"),1)=".",FALSE,TRUE)</formula>
    </cfRule>
    <cfRule type="expression" dxfId="1496" priority="912">
      <formula>IF(RIGHT(TEXT(Y320,"0.#"),1)=".",TRUE,FALSE)</formula>
    </cfRule>
  </conditionalFormatting>
  <conditionalFormatting sqref="Y351:Y358 Y349 Y338:Y345 Y336 Y325:Y332 Y323">
    <cfRule type="expression" dxfId="1495" priority="891">
      <formula>IF(RIGHT(TEXT(Y323,"0.#"),1)=".",FALSE,TRUE)</formula>
    </cfRule>
    <cfRule type="expression" dxfId="1494" priority="892">
      <formula>IF(RIGHT(TEXT(Y323,"0.#"),1)=".",TRUE,FALSE)</formula>
    </cfRule>
  </conditionalFormatting>
  <conditionalFormatting sqref="P16:AQ17 P15:AX15 P13:AX13">
    <cfRule type="expression" dxfId="1493" priority="909">
      <formula>IF(RIGHT(TEXT(P13,"0.#"),1)=".",FALSE,TRUE)</formula>
    </cfRule>
    <cfRule type="expression" dxfId="1492" priority="910">
      <formula>IF(RIGHT(TEXT(P13,"0.#"),1)=".",TRUE,FALSE)</formula>
    </cfRule>
  </conditionalFormatting>
  <conditionalFormatting sqref="P19:AJ19">
    <cfRule type="expression" dxfId="1491" priority="907">
      <formula>IF(RIGHT(TEXT(P19,"0.#"),1)=".",FALSE,TRUE)</formula>
    </cfRule>
    <cfRule type="expression" dxfId="1490" priority="908">
      <formula>IF(RIGHT(TEXT(P19,"0.#"),1)=".",TRUE,FALSE)</formula>
    </cfRule>
  </conditionalFormatting>
  <conditionalFormatting sqref="AE32 AQ32">
    <cfRule type="expression" dxfId="1489" priority="905">
      <formula>IF(RIGHT(TEXT(AE32,"0.#"),1)=".",FALSE,TRUE)</formula>
    </cfRule>
    <cfRule type="expression" dxfId="1488" priority="906">
      <formula>IF(RIGHT(TEXT(AE32,"0.#"),1)=".",TRUE,FALSE)</formula>
    </cfRule>
  </conditionalFormatting>
  <conditionalFormatting sqref="Y312:Y319 Y310">
    <cfRule type="expression" dxfId="1487" priority="903">
      <formula>IF(RIGHT(TEXT(Y310,"0.#"),1)=".",FALSE,TRUE)</formula>
    </cfRule>
    <cfRule type="expression" dxfId="1486" priority="904">
      <formula>IF(RIGHT(TEXT(Y310,"0.#"),1)=".",TRUE,FALSE)</formula>
    </cfRule>
  </conditionalFormatting>
  <conditionalFormatting sqref="AU311">
    <cfRule type="expression" dxfId="1485" priority="901">
      <formula>IF(RIGHT(TEXT(AU311,"0.#"),1)=".",FALSE,TRUE)</formula>
    </cfRule>
    <cfRule type="expression" dxfId="1484" priority="902">
      <formula>IF(RIGHT(TEXT(AU311,"0.#"),1)=".",TRUE,FALSE)</formula>
    </cfRule>
  </conditionalFormatting>
  <conditionalFormatting sqref="AU320">
    <cfRule type="expression" dxfId="1483" priority="899">
      <formula>IF(RIGHT(TEXT(AU320,"0.#"),1)=".",FALSE,TRUE)</formula>
    </cfRule>
    <cfRule type="expression" dxfId="1482" priority="900">
      <formula>IF(RIGHT(TEXT(AU320,"0.#"),1)=".",TRUE,FALSE)</formula>
    </cfRule>
  </conditionalFormatting>
  <conditionalFormatting sqref="AU312:AU319 AU310">
    <cfRule type="expression" dxfId="1481" priority="897">
      <formula>IF(RIGHT(TEXT(AU310,"0.#"),1)=".",FALSE,TRUE)</formula>
    </cfRule>
    <cfRule type="expression" dxfId="1480" priority="898">
      <formula>IF(RIGHT(TEXT(AU310,"0.#"),1)=".",TRUE,FALSE)</formula>
    </cfRule>
  </conditionalFormatting>
  <conditionalFormatting sqref="Y350 Y337 Y324">
    <cfRule type="expression" dxfId="1479" priority="895">
      <formula>IF(RIGHT(TEXT(Y324,"0.#"),1)=".",FALSE,TRUE)</formula>
    </cfRule>
    <cfRule type="expression" dxfId="1478" priority="896">
      <formula>IF(RIGHT(TEXT(Y324,"0.#"),1)=".",TRUE,FALSE)</formula>
    </cfRule>
  </conditionalFormatting>
  <conditionalFormatting sqref="Y359 Y346 Y333">
    <cfRule type="expression" dxfId="1477" priority="893">
      <formula>IF(RIGHT(TEXT(Y333,"0.#"),1)=".",FALSE,TRUE)</formula>
    </cfRule>
    <cfRule type="expression" dxfId="1476" priority="894">
      <formula>IF(RIGHT(TEXT(Y333,"0.#"),1)=".",TRUE,FALSE)</formula>
    </cfRule>
  </conditionalFormatting>
  <conditionalFormatting sqref="AU350 AU337 AU324">
    <cfRule type="expression" dxfId="1475" priority="889">
      <formula>IF(RIGHT(TEXT(AU324,"0.#"),1)=".",FALSE,TRUE)</formula>
    </cfRule>
    <cfRule type="expression" dxfId="1474" priority="890">
      <formula>IF(RIGHT(TEXT(AU324,"0.#"),1)=".",TRUE,FALSE)</formula>
    </cfRule>
  </conditionalFormatting>
  <conditionalFormatting sqref="AU359 AU346 AU333">
    <cfRule type="expression" dxfId="1473" priority="887">
      <formula>IF(RIGHT(TEXT(AU333,"0.#"),1)=".",FALSE,TRUE)</formula>
    </cfRule>
    <cfRule type="expression" dxfId="1472" priority="888">
      <formula>IF(RIGHT(TEXT(AU333,"0.#"),1)=".",TRUE,FALSE)</formula>
    </cfRule>
  </conditionalFormatting>
  <conditionalFormatting sqref="AU351:AU358 AU349 AU338:AU345 AU336 AU325:AU332 AU323">
    <cfRule type="expression" dxfId="1471" priority="885">
      <formula>IF(RIGHT(TEXT(AU323,"0.#"),1)=".",FALSE,TRUE)</formula>
    </cfRule>
    <cfRule type="expression" dxfId="1470" priority="886">
      <formula>IF(RIGHT(TEXT(AU323,"0.#"),1)=".",TRUE,FALSE)</formula>
    </cfRule>
  </conditionalFormatting>
  <conditionalFormatting sqref="AI32">
    <cfRule type="expression" dxfId="1469" priority="883">
      <formula>IF(RIGHT(TEXT(AI32,"0.#"),1)=".",FALSE,TRUE)</formula>
    </cfRule>
    <cfRule type="expression" dxfId="1468" priority="884">
      <formula>IF(RIGHT(TEXT(AI32,"0.#"),1)=".",TRUE,FALSE)</formula>
    </cfRule>
  </conditionalFormatting>
  <conditionalFormatting sqref="AM32">
    <cfRule type="expression" dxfId="1467" priority="881">
      <formula>IF(RIGHT(TEXT(AM32,"0.#"),1)=".",FALSE,TRUE)</formula>
    </cfRule>
    <cfRule type="expression" dxfId="1466" priority="882">
      <formula>IF(RIGHT(TEXT(AM32,"0.#"),1)=".",TRUE,FALSE)</formula>
    </cfRule>
  </conditionalFormatting>
  <conditionalFormatting sqref="AE33">
    <cfRule type="expression" dxfId="1465" priority="879">
      <formula>IF(RIGHT(TEXT(AE33,"0.#"),1)=".",FALSE,TRUE)</formula>
    </cfRule>
    <cfRule type="expression" dxfId="1464" priority="880">
      <formula>IF(RIGHT(TEXT(AE33,"0.#"),1)=".",TRUE,FALSE)</formula>
    </cfRule>
  </conditionalFormatting>
  <conditionalFormatting sqref="AI33">
    <cfRule type="expression" dxfId="1463" priority="877">
      <formula>IF(RIGHT(TEXT(AI33,"0.#"),1)=".",FALSE,TRUE)</formula>
    </cfRule>
    <cfRule type="expression" dxfId="1462" priority="878">
      <formula>IF(RIGHT(TEXT(AI33,"0.#"),1)=".",TRUE,FALSE)</formula>
    </cfRule>
  </conditionalFormatting>
  <conditionalFormatting sqref="AM33">
    <cfRule type="expression" dxfId="1461" priority="875">
      <formula>IF(RIGHT(TEXT(AM33,"0.#"),1)=".",FALSE,TRUE)</formula>
    </cfRule>
    <cfRule type="expression" dxfId="1460" priority="876">
      <formula>IF(RIGHT(TEXT(AM33,"0.#"),1)=".",TRUE,FALSE)</formula>
    </cfRule>
  </conditionalFormatting>
  <conditionalFormatting sqref="AQ33">
    <cfRule type="expression" dxfId="1459" priority="873">
      <formula>IF(RIGHT(TEXT(AQ33,"0.#"),1)=".",FALSE,TRUE)</formula>
    </cfRule>
    <cfRule type="expression" dxfId="1458" priority="874">
      <formula>IF(RIGHT(TEXT(AQ33,"0.#"),1)=".",TRUE,FALSE)</formula>
    </cfRule>
  </conditionalFormatting>
  <conditionalFormatting sqref="AE210">
    <cfRule type="expression" dxfId="1457" priority="871">
      <formula>IF(RIGHT(TEXT(AE210,"0.#"),1)=".",FALSE,TRUE)</formula>
    </cfRule>
    <cfRule type="expression" dxfId="1456" priority="872">
      <formula>IF(RIGHT(TEXT(AE210,"0.#"),1)=".",TRUE,FALSE)</formula>
    </cfRule>
  </conditionalFormatting>
  <conditionalFormatting sqref="AE211">
    <cfRule type="expression" dxfId="1455" priority="869">
      <formula>IF(RIGHT(TEXT(AE211,"0.#"),1)=".",FALSE,TRUE)</formula>
    </cfRule>
    <cfRule type="expression" dxfId="1454" priority="870">
      <formula>IF(RIGHT(TEXT(AE211,"0.#"),1)=".",TRUE,FALSE)</formula>
    </cfRule>
  </conditionalFormatting>
  <conditionalFormatting sqref="AE212">
    <cfRule type="expression" dxfId="1453" priority="867">
      <formula>IF(RIGHT(TEXT(AE212,"0.#"),1)=".",FALSE,TRUE)</formula>
    </cfRule>
    <cfRule type="expression" dxfId="1452" priority="868">
      <formula>IF(RIGHT(TEXT(AE212,"0.#"),1)=".",TRUE,FALSE)</formula>
    </cfRule>
  </conditionalFormatting>
  <conditionalFormatting sqref="AI212">
    <cfRule type="expression" dxfId="1451" priority="865">
      <formula>IF(RIGHT(TEXT(AI212,"0.#"),1)=".",FALSE,TRUE)</formula>
    </cfRule>
    <cfRule type="expression" dxfId="1450" priority="866">
      <formula>IF(RIGHT(TEXT(AI212,"0.#"),1)=".",TRUE,FALSE)</formula>
    </cfRule>
  </conditionalFormatting>
  <conditionalFormatting sqref="AI211">
    <cfRule type="expression" dxfId="1449" priority="863">
      <formula>IF(RIGHT(TEXT(AI211,"0.#"),1)=".",FALSE,TRUE)</formula>
    </cfRule>
    <cfRule type="expression" dxfId="1448" priority="864">
      <formula>IF(RIGHT(TEXT(AI211,"0.#"),1)=".",TRUE,FALSE)</formula>
    </cfRule>
  </conditionalFormatting>
  <conditionalFormatting sqref="AI210">
    <cfRule type="expression" dxfId="1447" priority="861">
      <formula>IF(RIGHT(TEXT(AI210,"0.#"),1)=".",FALSE,TRUE)</formula>
    </cfRule>
    <cfRule type="expression" dxfId="1446" priority="862">
      <formula>IF(RIGHT(TEXT(AI210,"0.#"),1)=".",TRUE,FALSE)</formula>
    </cfRule>
  </conditionalFormatting>
  <conditionalFormatting sqref="AM210">
    <cfRule type="expression" dxfId="1445" priority="859">
      <formula>IF(RIGHT(TEXT(AM210,"0.#"),1)=".",FALSE,TRUE)</formula>
    </cfRule>
    <cfRule type="expression" dxfId="1444" priority="860">
      <formula>IF(RIGHT(TEXT(AM210,"0.#"),1)=".",TRUE,FALSE)</formula>
    </cfRule>
  </conditionalFormatting>
  <conditionalFormatting sqref="AM211">
    <cfRule type="expression" dxfId="1443" priority="857">
      <formula>IF(RIGHT(TEXT(AM211,"0.#"),1)=".",FALSE,TRUE)</formula>
    </cfRule>
    <cfRule type="expression" dxfId="1442" priority="858">
      <formula>IF(RIGHT(TEXT(AM211,"0.#"),1)=".",TRUE,FALSE)</formula>
    </cfRule>
  </conditionalFormatting>
  <conditionalFormatting sqref="AM212">
    <cfRule type="expression" dxfId="1441" priority="855">
      <formula>IF(RIGHT(TEXT(AM212,"0.#"),1)=".",FALSE,TRUE)</formula>
    </cfRule>
    <cfRule type="expression" dxfId="1440" priority="856">
      <formula>IF(RIGHT(TEXT(AM212,"0.#"),1)=".",TRUE,FALSE)</formula>
    </cfRule>
  </conditionalFormatting>
  <conditionalFormatting sqref="AL368:AO395">
    <cfRule type="expression" dxfId="1439" priority="851">
      <formula>IF(AND(AL368&gt;=0, RIGHT(TEXT(AL368,"0.#"),1)&lt;&gt;"."),TRUE,FALSE)</formula>
    </cfRule>
    <cfRule type="expression" dxfId="1438" priority="852">
      <formula>IF(AND(AL368&gt;=0, RIGHT(TEXT(AL368,"0.#"),1)="."),TRUE,FALSE)</formula>
    </cfRule>
    <cfRule type="expression" dxfId="1437" priority="853">
      <formula>IF(AND(AL368&lt;0, RIGHT(TEXT(AL368,"0.#"),1)&lt;&gt;"."),TRUE,FALSE)</formula>
    </cfRule>
    <cfRule type="expression" dxfId="1436" priority="854">
      <formula>IF(AND(AL368&lt;0, RIGHT(TEXT(AL368,"0.#"),1)="."),TRUE,FALSE)</formula>
    </cfRule>
  </conditionalFormatting>
  <conditionalFormatting sqref="AQ210:AQ212">
    <cfRule type="expression" dxfId="1435" priority="849">
      <formula>IF(RIGHT(TEXT(AQ210,"0.#"),1)=".",FALSE,TRUE)</formula>
    </cfRule>
    <cfRule type="expression" dxfId="1434" priority="850">
      <formula>IF(RIGHT(TEXT(AQ210,"0.#"),1)=".",TRUE,FALSE)</formula>
    </cfRule>
  </conditionalFormatting>
  <conditionalFormatting sqref="AU210:AU212">
    <cfRule type="expression" dxfId="1433" priority="847">
      <formula>IF(RIGHT(TEXT(AU210,"0.#"),1)=".",FALSE,TRUE)</formula>
    </cfRule>
    <cfRule type="expression" dxfId="1432" priority="848">
      <formula>IF(RIGHT(TEXT(AU210,"0.#"),1)=".",TRUE,FALSE)</formula>
    </cfRule>
  </conditionalFormatting>
  <conditionalFormatting sqref="Y368:Y395">
    <cfRule type="expression" dxfId="1431" priority="845">
      <formula>IF(RIGHT(TEXT(Y368,"0.#"),1)=".",FALSE,TRUE)</formula>
    </cfRule>
    <cfRule type="expression" dxfId="1430" priority="846">
      <formula>IF(RIGHT(TEXT(Y368,"0.#"),1)=".",TRUE,FALSE)</formula>
    </cfRule>
  </conditionalFormatting>
  <conditionalFormatting sqref="AL631:AO660">
    <cfRule type="expression" dxfId="1429" priority="841">
      <formula>IF(AND(AL631&gt;=0, RIGHT(TEXT(AL631,"0.#"),1)&lt;&gt;"."),TRUE,FALSE)</formula>
    </cfRule>
    <cfRule type="expression" dxfId="1428" priority="842">
      <formula>IF(AND(AL631&gt;=0, RIGHT(TEXT(AL631,"0.#"),1)="."),TRUE,FALSE)</formula>
    </cfRule>
    <cfRule type="expression" dxfId="1427" priority="843">
      <formula>IF(AND(AL631&lt;0, RIGHT(TEXT(AL631,"0.#"),1)&lt;&gt;"."),TRUE,FALSE)</formula>
    </cfRule>
    <cfRule type="expression" dxfId="1426" priority="844">
      <formula>IF(AND(AL631&lt;0, RIGHT(TEXT(AL631,"0.#"),1)="."),TRUE,FALSE)</formula>
    </cfRule>
  </conditionalFormatting>
  <conditionalFormatting sqref="Y631:Y660">
    <cfRule type="expression" dxfId="1425" priority="839">
      <formula>IF(RIGHT(TEXT(Y631,"0.#"),1)=".",FALSE,TRUE)</formula>
    </cfRule>
    <cfRule type="expression" dxfId="1424" priority="840">
      <formula>IF(RIGHT(TEXT(Y631,"0.#"),1)=".",TRUE,FALSE)</formula>
    </cfRule>
  </conditionalFormatting>
  <conditionalFormatting sqref="AL366:AO367">
    <cfRule type="expression" dxfId="1423" priority="835">
      <formula>IF(AND(AL366&gt;=0, RIGHT(TEXT(AL366,"0.#"),1)&lt;&gt;"."),TRUE,FALSE)</formula>
    </cfRule>
    <cfRule type="expression" dxfId="1422" priority="836">
      <formula>IF(AND(AL366&gt;=0, RIGHT(TEXT(AL366,"0.#"),1)="."),TRUE,FALSE)</formula>
    </cfRule>
    <cfRule type="expression" dxfId="1421" priority="837">
      <formula>IF(AND(AL366&lt;0, RIGHT(TEXT(AL366,"0.#"),1)&lt;&gt;"."),TRUE,FALSE)</formula>
    </cfRule>
    <cfRule type="expression" dxfId="1420" priority="838">
      <formula>IF(AND(AL366&lt;0, RIGHT(TEXT(AL366,"0.#"),1)="."),TRUE,FALSE)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3">
    <cfRule type="expression" dxfId="1399" priority="831">
      <formula>IF(RIGHT(TEXT(W23,"0.#"),1)=".",FALSE,TRUE)</formula>
    </cfRule>
    <cfRule type="expression" dxfId="1398" priority="832">
      <formula>IF(RIGHT(TEXT(W23,"0.#"),1)=".",TRUE,FALSE)</formula>
    </cfRule>
  </conditionalFormatting>
  <conditionalFormatting sqref="W24:W27">
    <cfRule type="expression" dxfId="1397" priority="829">
      <formula>IF(RIGHT(TEXT(W24,"0.#"),1)=".",FALSE,TRUE)</formula>
    </cfRule>
    <cfRule type="expression" dxfId="1396" priority="830">
      <formula>IF(RIGHT(TEXT(W24,"0.#"),1)=".",TRUE,FALSE)</formula>
    </cfRule>
  </conditionalFormatting>
  <conditionalFormatting sqref="W28">
    <cfRule type="expression" dxfId="1395" priority="827">
      <formula>IF(RIGHT(TEXT(W28,"0.#"),1)=".",FALSE,TRUE)</formula>
    </cfRule>
    <cfRule type="expression" dxfId="1394" priority="828">
      <formula>IF(RIGHT(TEXT(W28,"0.#"),1)=".",TRUE,FALSE)</formula>
    </cfRule>
  </conditionalFormatting>
  <conditionalFormatting sqref="P23">
    <cfRule type="expression" dxfId="1393" priority="825">
      <formula>IF(RIGHT(TEXT(P23,"0.#"),1)=".",FALSE,TRUE)</formula>
    </cfRule>
    <cfRule type="expression" dxfId="1392" priority="826">
      <formula>IF(RIGHT(TEXT(P23,"0.#"),1)=".",TRUE,FALSE)</formula>
    </cfRule>
  </conditionalFormatting>
  <conditionalFormatting sqref="P24:P27">
    <cfRule type="expression" dxfId="1391" priority="823">
      <formula>IF(RIGHT(TEXT(P24,"0.#"),1)=".",FALSE,TRUE)</formula>
    </cfRule>
    <cfRule type="expression" dxfId="1390" priority="824">
      <formula>IF(RIGHT(TEXT(P24,"0.#"),1)=".",TRUE,FALSE)</formula>
    </cfRule>
  </conditionalFormatting>
  <conditionalFormatting sqref="P28">
    <cfRule type="expression" dxfId="1389" priority="821">
      <formula>IF(RIGHT(TEXT(P28,"0.#"),1)=".",FALSE,TRUE)</formula>
    </cfRule>
    <cfRule type="expression" dxfId="1388" priority="822">
      <formula>IF(RIGHT(TEXT(P28,"0.#"),1)=".",TRUE,FALSE)</formula>
    </cfRule>
  </conditionalFormatting>
  <conditionalFormatting sqref="AE202">
    <cfRule type="expression" dxfId="1387" priority="819">
      <formula>IF(RIGHT(TEXT(AE202,"0.#"),1)=".",FALSE,TRUE)</formula>
    </cfRule>
    <cfRule type="expression" dxfId="1386" priority="820">
      <formula>IF(RIGHT(TEXT(AE202,"0.#"),1)=".",TRUE,FALSE)</formula>
    </cfRule>
  </conditionalFormatting>
  <conditionalFormatting sqref="AE203">
    <cfRule type="expression" dxfId="1385" priority="817">
      <formula>IF(RIGHT(TEXT(AE203,"0.#"),1)=".",FALSE,TRUE)</formula>
    </cfRule>
    <cfRule type="expression" dxfId="1384" priority="818">
      <formula>IF(RIGHT(TEXT(AE203,"0.#"),1)=".",TRUE,FALSE)</formula>
    </cfRule>
  </conditionalFormatting>
  <conditionalFormatting sqref="AE204">
    <cfRule type="expression" dxfId="1383" priority="815">
      <formula>IF(RIGHT(TEXT(AE204,"0.#"),1)=".",FALSE,TRUE)</formula>
    </cfRule>
    <cfRule type="expression" dxfId="1382" priority="816">
      <formula>IF(RIGHT(TEXT(AE204,"0.#"),1)=".",TRUE,FALSE)</formula>
    </cfRule>
  </conditionalFormatting>
  <conditionalFormatting sqref="AI204">
    <cfRule type="expression" dxfId="1381" priority="813">
      <formula>IF(RIGHT(TEXT(AI204,"0.#"),1)=".",FALSE,TRUE)</formula>
    </cfRule>
    <cfRule type="expression" dxfId="1380" priority="814">
      <formula>IF(RIGHT(TEXT(AI204,"0.#"),1)=".",TRUE,FALSE)</formula>
    </cfRule>
  </conditionalFormatting>
  <conditionalFormatting sqref="AI203">
    <cfRule type="expression" dxfId="1379" priority="811">
      <formula>IF(RIGHT(TEXT(AI203,"0.#"),1)=".",FALSE,TRUE)</formula>
    </cfRule>
    <cfRule type="expression" dxfId="1378" priority="812">
      <formula>IF(RIGHT(TEXT(AI203,"0.#"),1)=".",TRUE,FALSE)</formula>
    </cfRule>
  </conditionalFormatting>
  <conditionalFormatting sqref="AI202">
    <cfRule type="expression" dxfId="1377" priority="809">
      <formula>IF(RIGHT(TEXT(AI202,"0.#"),1)=".",FALSE,TRUE)</formula>
    </cfRule>
    <cfRule type="expression" dxfId="1376" priority="810">
      <formula>IF(RIGHT(TEXT(AI202,"0.#"),1)=".",TRUE,FALSE)</formula>
    </cfRule>
  </conditionalFormatting>
  <conditionalFormatting sqref="AM202">
    <cfRule type="expression" dxfId="1375" priority="807">
      <formula>IF(RIGHT(TEXT(AM202,"0.#"),1)=".",FALSE,TRUE)</formula>
    </cfRule>
    <cfRule type="expression" dxfId="1374" priority="808">
      <formula>IF(RIGHT(TEXT(AM202,"0.#"),1)=".",TRUE,FALSE)</formula>
    </cfRule>
  </conditionalFormatting>
  <conditionalFormatting sqref="AM203">
    <cfRule type="expression" dxfId="1373" priority="805">
      <formula>IF(RIGHT(TEXT(AM203,"0.#"),1)=".",FALSE,TRUE)</formula>
    </cfRule>
    <cfRule type="expression" dxfId="1372" priority="806">
      <formula>IF(RIGHT(TEXT(AM203,"0.#"),1)=".",TRUE,FALSE)</formula>
    </cfRule>
  </conditionalFormatting>
  <conditionalFormatting sqref="AM204">
    <cfRule type="expression" dxfId="1371" priority="803">
      <formula>IF(RIGHT(TEXT(AM204,"0.#"),1)=".",FALSE,TRUE)</formula>
    </cfRule>
    <cfRule type="expression" dxfId="1370" priority="804">
      <formula>IF(RIGHT(TEXT(AM204,"0.#"),1)=".",TRUE,FALSE)</formula>
    </cfRule>
  </conditionalFormatting>
  <conditionalFormatting sqref="AQ202:AQ204">
    <cfRule type="expression" dxfId="1369" priority="801">
      <formula>IF(RIGHT(TEXT(AQ202,"0.#"),1)=".",FALSE,TRUE)</formula>
    </cfRule>
    <cfRule type="expression" dxfId="1368" priority="802">
      <formula>IF(RIGHT(TEXT(AQ202,"0.#"),1)=".",TRUE,FALSE)</formula>
    </cfRule>
  </conditionalFormatting>
  <conditionalFormatting sqref="AU202:AU204">
    <cfRule type="expression" dxfId="1367" priority="799">
      <formula>IF(RIGHT(TEXT(AU202,"0.#"),1)=".",FALSE,TRUE)</formula>
    </cfRule>
    <cfRule type="expression" dxfId="1366" priority="800">
      <formula>IF(RIGHT(TEXT(AU202,"0.#"),1)=".",TRUE,FALSE)</formula>
    </cfRule>
  </conditionalFormatting>
  <conditionalFormatting sqref="AE205">
    <cfRule type="expression" dxfId="1365" priority="797">
      <formula>IF(RIGHT(TEXT(AE205,"0.#"),1)=".",FALSE,TRUE)</formula>
    </cfRule>
    <cfRule type="expression" dxfId="1364" priority="798">
      <formula>IF(RIGHT(TEXT(AE205,"0.#"),1)=".",TRUE,FALSE)</formula>
    </cfRule>
  </conditionalFormatting>
  <conditionalFormatting sqref="AE206">
    <cfRule type="expression" dxfId="1363" priority="795">
      <formula>IF(RIGHT(TEXT(AE206,"0.#"),1)=".",FALSE,TRUE)</formula>
    </cfRule>
    <cfRule type="expression" dxfId="1362" priority="796">
      <formula>IF(RIGHT(TEXT(AE206,"0.#"),1)=".",TRUE,FALSE)</formula>
    </cfRule>
  </conditionalFormatting>
  <conditionalFormatting sqref="AE207">
    <cfRule type="expression" dxfId="1361" priority="793">
      <formula>IF(RIGHT(TEXT(AE207,"0.#"),1)=".",FALSE,TRUE)</formula>
    </cfRule>
    <cfRule type="expression" dxfId="1360" priority="794">
      <formula>IF(RIGHT(TEXT(AE207,"0.#"),1)=".",TRUE,FALSE)</formula>
    </cfRule>
  </conditionalFormatting>
  <conditionalFormatting sqref="AI207">
    <cfRule type="expression" dxfId="1359" priority="791">
      <formula>IF(RIGHT(TEXT(AI207,"0.#"),1)=".",FALSE,TRUE)</formula>
    </cfRule>
    <cfRule type="expression" dxfId="1358" priority="792">
      <formula>IF(RIGHT(TEXT(AI207,"0.#"),1)=".",TRUE,FALSE)</formula>
    </cfRule>
  </conditionalFormatting>
  <conditionalFormatting sqref="AI206">
    <cfRule type="expression" dxfId="1357" priority="789">
      <formula>IF(RIGHT(TEXT(AI206,"0.#"),1)=".",FALSE,TRUE)</formula>
    </cfRule>
    <cfRule type="expression" dxfId="1356" priority="790">
      <formula>IF(RIGHT(TEXT(AI206,"0.#"),1)=".",TRUE,FALSE)</formula>
    </cfRule>
  </conditionalFormatting>
  <conditionalFormatting sqref="AI205">
    <cfRule type="expression" dxfId="1355" priority="787">
      <formula>IF(RIGHT(TEXT(AI205,"0.#"),1)=".",FALSE,TRUE)</formula>
    </cfRule>
    <cfRule type="expression" dxfId="1354" priority="788">
      <formula>IF(RIGHT(TEXT(AI205,"0.#"),1)=".",TRUE,FALSE)</formula>
    </cfRule>
  </conditionalFormatting>
  <conditionalFormatting sqref="AM205">
    <cfRule type="expression" dxfId="1353" priority="785">
      <formula>IF(RIGHT(TEXT(AM205,"0.#"),1)=".",FALSE,TRUE)</formula>
    </cfRule>
    <cfRule type="expression" dxfId="1352" priority="786">
      <formula>IF(RIGHT(TEXT(AM205,"0.#"),1)=".",TRUE,FALSE)</formula>
    </cfRule>
  </conditionalFormatting>
  <conditionalFormatting sqref="AM206">
    <cfRule type="expression" dxfId="1351" priority="783">
      <formula>IF(RIGHT(TEXT(AM206,"0.#"),1)=".",FALSE,TRUE)</formula>
    </cfRule>
    <cfRule type="expression" dxfId="1350" priority="784">
      <formula>IF(RIGHT(TEXT(AM206,"0.#"),1)=".",TRUE,FALSE)</formula>
    </cfRule>
  </conditionalFormatting>
  <conditionalFormatting sqref="AM207">
    <cfRule type="expression" dxfId="1349" priority="781">
      <formula>IF(RIGHT(TEXT(AM207,"0.#"),1)=".",FALSE,TRUE)</formula>
    </cfRule>
    <cfRule type="expression" dxfId="1348" priority="782">
      <formula>IF(RIGHT(TEXT(AM207,"0.#"),1)=".",TRUE,FALSE)</formula>
    </cfRule>
  </conditionalFormatting>
  <conditionalFormatting sqref="AQ205:AQ207">
    <cfRule type="expression" dxfId="1347" priority="779">
      <formula>IF(RIGHT(TEXT(AQ205,"0.#"),1)=".",FALSE,TRUE)</formula>
    </cfRule>
    <cfRule type="expression" dxfId="1346" priority="780">
      <formula>IF(RIGHT(TEXT(AQ205,"0.#"),1)=".",TRUE,FALSE)</formula>
    </cfRule>
  </conditionalFormatting>
  <conditionalFormatting sqref="AU205:AU207">
    <cfRule type="expression" dxfId="1345" priority="777">
      <formula>IF(RIGHT(TEXT(AU205,"0.#"),1)=".",FALSE,TRUE)</formula>
    </cfRule>
    <cfRule type="expression" dxfId="1344" priority="778">
      <formula>IF(RIGHT(TEXT(AU205,"0.#"),1)=".",TRUE,FALSE)</formula>
    </cfRule>
  </conditionalFormatting>
  <conditionalFormatting sqref="AL401:AO428">
    <cfRule type="expression" dxfId="1343" priority="773">
      <formula>IF(AND(AL401&gt;=0, RIGHT(TEXT(AL401,"0.#"),1)&lt;&gt;"."),TRUE,FALSE)</formula>
    </cfRule>
    <cfRule type="expression" dxfId="1342" priority="774">
      <formula>IF(AND(AL401&gt;=0, RIGHT(TEXT(AL401,"0.#"),1)="."),TRUE,FALSE)</formula>
    </cfRule>
    <cfRule type="expression" dxfId="1341" priority="775">
      <formula>IF(AND(AL401&lt;0, RIGHT(TEXT(AL401,"0.#"),1)&lt;&gt;"."),TRUE,FALSE)</formula>
    </cfRule>
    <cfRule type="expression" dxfId="1340" priority="776">
      <formula>IF(AND(AL401&lt;0, RIGHT(TEXT(AL401,"0.#"),1)="."),TRUE,FALSE)</formula>
    </cfRule>
  </conditionalFormatting>
  <conditionalFormatting sqref="AL399:AO400">
    <cfRule type="expression" dxfId="1339" priority="767">
      <formula>IF(AND(AL399&gt;=0, RIGHT(TEXT(AL399,"0.#"),1)&lt;&gt;"."),TRUE,FALSE)</formula>
    </cfRule>
    <cfRule type="expression" dxfId="1338" priority="768">
      <formula>IF(AND(AL399&gt;=0, RIGHT(TEXT(AL399,"0.#"),1)="."),TRUE,FALSE)</formula>
    </cfRule>
    <cfRule type="expression" dxfId="1337" priority="769">
      <formula>IF(AND(AL399&lt;0, RIGHT(TEXT(AL399,"0.#"),1)&lt;&gt;"."),TRUE,FALSE)</formula>
    </cfRule>
    <cfRule type="expression" dxfId="1336" priority="770">
      <formula>IF(AND(AL399&lt;0, RIGHT(TEXT(AL399,"0.#"),1)="."),TRUE,FALSE)</formula>
    </cfRule>
  </conditionalFormatting>
  <conditionalFormatting sqref="AL434:AO461">
    <cfRule type="expression" dxfId="1335" priority="761">
      <formula>IF(AND(AL434&gt;=0, RIGHT(TEXT(AL434,"0.#"),1)&lt;&gt;"."),TRUE,FALSE)</formula>
    </cfRule>
    <cfRule type="expression" dxfId="1334" priority="762">
      <formula>IF(AND(AL434&gt;=0, RIGHT(TEXT(AL434,"0.#"),1)="."),TRUE,FALSE)</formula>
    </cfRule>
    <cfRule type="expression" dxfId="1333" priority="763">
      <formula>IF(AND(AL434&lt;0, RIGHT(TEXT(AL434,"0.#"),1)&lt;&gt;"."),TRUE,FALSE)</formula>
    </cfRule>
    <cfRule type="expression" dxfId="1332" priority="764">
      <formula>IF(AND(AL434&lt;0, RIGHT(TEXT(AL434,"0.#"),1)="."),TRUE,FALSE)</formula>
    </cfRule>
  </conditionalFormatting>
  <conditionalFormatting sqref="AL432:AO433">
    <cfRule type="expression" dxfId="1331" priority="755">
      <formula>IF(AND(AL432&gt;=0, RIGHT(TEXT(AL432,"0.#"),1)&lt;&gt;"."),TRUE,FALSE)</formula>
    </cfRule>
    <cfRule type="expression" dxfId="1330" priority="756">
      <formula>IF(AND(AL432&gt;=0, RIGHT(TEXT(AL432,"0.#"),1)="."),TRUE,FALSE)</formula>
    </cfRule>
    <cfRule type="expression" dxfId="1329" priority="757">
      <formula>IF(AND(AL432&lt;0, RIGHT(TEXT(AL432,"0.#"),1)&lt;&gt;"."),TRUE,FALSE)</formula>
    </cfRule>
    <cfRule type="expression" dxfId="1328" priority="758">
      <formula>IF(AND(AL432&lt;0, RIGHT(TEXT(AL432,"0.#"),1)="."),TRUE,FALSE)</formula>
    </cfRule>
  </conditionalFormatting>
  <conditionalFormatting sqref="AL467:AO494">
    <cfRule type="expression" dxfId="1327" priority="749">
      <formula>IF(AND(AL467&gt;=0, RIGHT(TEXT(AL467,"0.#"),1)&lt;&gt;"."),TRUE,FALSE)</formula>
    </cfRule>
    <cfRule type="expression" dxfId="1326" priority="750">
      <formula>IF(AND(AL467&gt;=0, RIGHT(TEXT(AL467,"0.#"),1)="."),TRUE,FALSE)</formula>
    </cfRule>
    <cfRule type="expression" dxfId="1325" priority="751">
      <formula>IF(AND(AL467&lt;0, RIGHT(TEXT(AL467,"0.#"),1)&lt;&gt;"."),TRUE,FALSE)</formula>
    </cfRule>
    <cfRule type="expression" dxfId="1324" priority="752">
      <formula>IF(AND(AL467&lt;0, RIGHT(TEXT(AL467,"0.#"),1)="."),TRUE,FALSE)</formula>
    </cfRule>
  </conditionalFormatting>
  <conditionalFormatting sqref="AL465:AO466">
    <cfRule type="expression" dxfId="1323" priority="743">
      <formula>IF(AND(AL465&gt;=0, RIGHT(TEXT(AL465,"0.#"),1)&lt;&gt;"."),TRUE,FALSE)</formula>
    </cfRule>
    <cfRule type="expression" dxfId="1322" priority="744">
      <formula>IF(AND(AL465&gt;=0, RIGHT(TEXT(AL465,"0.#"),1)="."),TRUE,FALSE)</formula>
    </cfRule>
    <cfRule type="expression" dxfId="1321" priority="745">
      <formula>IF(AND(AL465&lt;0, RIGHT(TEXT(AL465,"0.#"),1)&lt;&gt;"."),TRUE,FALSE)</formula>
    </cfRule>
    <cfRule type="expression" dxfId="1320" priority="746">
      <formula>IF(AND(AL465&lt;0, RIGHT(TEXT(AL465,"0.#"),1)="."),TRUE,FALSE)</formula>
    </cfRule>
  </conditionalFormatting>
  <conditionalFormatting sqref="AL500:AO527">
    <cfRule type="expression" dxfId="1319" priority="737">
      <formula>IF(AND(AL500&gt;=0, RIGHT(TEXT(AL500,"0.#"),1)&lt;&gt;"."),TRUE,FALSE)</formula>
    </cfRule>
    <cfRule type="expression" dxfId="1318" priority="738">
      <formula>IF(AND(AL500&gt;=0, RIGHT(TEXT(AL500,"0.#"),1)="."),TRUE,FALSE)</formula>
    </cfRule>
    <cfRule type="expression" dxfId="1317" priority="739">
      <formula>IF(AND(AL500&lt;0, RIGHT(TEXT(AL500,"0.#"),1)&lt;&gt;"."),TRUE,FALSE)</formula>
    </cfRule>
    <cfRule type="expression" dxfId="1316" priority="740">
      <formula>IF(AND(AL500&lt;0, RIGHT(TEXT(AL500,"0.#"),1)="."),TRUE,FALSE)</formula>
    </cfRule>
  </conditionalFormatting>
  <conditionalFormatting sqref="AL498:AO499">
    <cfRule type="expression" dxfId="1315" priority="731">
      <formula>IF(AND(AL498&gt;=0, RIGHT(TEXT(AL498,"0.#"),1)&lt;&gt;"."),TRUE,FALSE)</formula>
    </cfRule>
    <cfRule type="expression" dxfId="1314" priority="732">
      <formula>IF(AND(AL498&gt;=0, RIGHT(TEXT(AL498,"0.#"),1)="."),TRUE,FALSE)</formula>
    </cfRule>
    <cfRule type="expression" dxfId="1313" priority="733">
      <formula>IF(AND(AL498&lt;0, RIGHT(TEXT(AL498,"0.#"),1)&lt;&gt;"."),TRUE,FALSE)</formula>
    </cfRule>
    <cfRule type="expression" dxfId="1312" priority="734">
      <formula>IF(AND(AL498&lt;0, RIGHT(TEXT(AL498,"0.#"),1)="."),TRUE,FALSE)</formula>
    </cfRule>
  </conditionalFormatting>
  <conditionalFormatting sqref="AL533:AO560">
    <cfRule type="expression" dxfId="1311" priority="725">
      <formula>IF(AND(AL533&gt;=0, RIGHT(TEXT(AL533,"0.#"),1)&lt;&gt;"."),TRUE,FALSE)</formula>
    </cfRule>
    <cfRule type="expression" dxfId="1310" priority="726">
      <formula>IF(AND(AL533&gt;=0, RIGHT(TEXT(AL533,"0.#"),1)="."),TRUE,FALSE)</formula>
    </cfRule>
    <cfRule type="expression" dxfId="1309" priority="727">
      <formula>IF(AND(AL533&lt;0, RIGHT(TEXT(AL533,"0.#"),1)&lt;&gt;"."),TRUE,FALSE)</formula>
    </cfRule>
    <cfRule type="expression" dxfId="1308" priority="728">
      <formula>IF(AND(AL533&lt;0, RIGHT(TEXT(AL533,"0.#"),1)="."),TRUE,FALSE)</formula>
    </cfRule>
  </conditionalFormatting>
  <conditionalFormatting sqref="AL531:AO532">
    <cfRule type="expression" dxfId="1307" priority="719">
      <formula>IF(AND(AL531&gt;=0, RIGHT(TEXT(AL531,"0.#"),1)&lt;&gt;"."),TRUE,FALSE)</formula>
    </cfRule>
    <cfRule type="expression" dxfId="1306" priority="720">
      <formula>IF(AND(AL531&gt;=0, RIGHT(TEXT(AL531,"0.#"),1)="."),TRUE,FALSE)</formula>
    </cfRule>
    <cfRule type="expression" dxfId="1305" priority="721">
      <formula>IF(AND(AL531&lt;0, RIGHT(TEXT(AL531,"0.#"),1)&lt;&gt;"."),TRUE,FALSE)</formula>
    </cfRule>
    <cfRule type="expression" dxfId="1304" priority="722">
      <formula>IF(AND(AL531&lt;0, RIGHT(TEXT(AL531,"0.#"),1)="."),TRUE,FALSE)</formula>
    </cfRule>
  </conditionalFormatting>
  <conditionalFormatting sqref="Y531:Y532">
    <cfRule type="expression" dxfId="1303" priority="717">
      <formula>IF(RIGHT(TEXT(Y531,"0.#"),1)=".",FALSE,TRUE)</formula>
    </cfRule>
    <cfRule type="expression" dxfId="1302" priority="718">
      <formula>IF(RIGHT(TEXT(Y531,"0.#"),1)=".",TRUE,FALSE)</formula>
    </cfRule>
  </conditionalFormatting>
  <conditionalFormatting sqref="AL566:AO593">
    <cfRule type="expression" dxfId="1301" priority="713">
      <formula>IF(AND(AL566&gt;=0, RIGHT(TEXT(AL566,"0.#"),1)&lt;&gt;"."),TRUE,FALSE)</formula>
    </cfRule>
    <cfRule type="expression" dxfId="1300" priority="714">
      <formula>IF(AND(AL566&gt;=0, RIGHT(TEXT(AL566,"0.#"),1)="."),TRUE,FALSE)</formula>
    </cfRule>
    <cfRule type="expression" dxfId="1299" priority="715">
      <formula>IF(AND(AL566&lt;0, RIGHT(TEXT(AL566,"0.#"),1)&lt;&gt;"."),TRUE,FALSE)</formula>
    </cfRule>
    <cfRule type="expression" dxfId="1298" priority="716">
      <formula>IF(AND(AL566&lt;0, RIGHT(TEXT(AL566,"0.#"),1)="."),TRUE,FALSE)</formula>
    </cfRule>
  </conditionalFormatting>
  <conditionalFormatting sqref="Y566:Y593">
    <cfRule type="expression" dxfId="1297" priority="711">
      <formula>IF(RIGHT(TEXT(Y566,"0.#"),1)=".",FALSE,TRUE)</formula>
    </cfRule>
    <cfRule type="expression" dxfId="1296" priority="712">
      <formula>IF(RIGHT(TEXT(Y566,"0.#"),1)=".",TRUE,FALSE)</formula>
    </cfRule>
  </conditionalFormatting>
  <conditionalFormatting sqref="AL564:AO565">
    <cfRule type="expression" dxfId="1295" priority="707">
      <formula>IF(AND(AL564&gt;=0, RIGHT(TEXT(AL564,"0.#"),1)&lt;&gt;"."),TRUE,FALSE)</formula>
    </cfRule>
    <cfRule type="expression" dxfId="1294" priority="708">
      <formula>IF(AND(AL564&gt;=0, RIGHT(TEXT(AL564,"0.#"),1)="."),TRUE,FALSE)</formula>
    </cfRule>
    <cfRule type="expression" dxfId="1293" priority="709">
      <formula>IF(AND(AL564&lt;0, RIGHT(TEXT(AL564,"0.#"),1)&lt;&gt;"."),TRUE,FALSE)</formula>
    </cfRule>
    <cfRule type="expression" dxfId="1292" priority="710">
      <formula>IF(AND(AL564&lt;0, RIGHT(TEXT(AL564,"0.#"),1)="."),TRUE,FALSE)</formula>
    </cfRule>
  </conditionalFormatting>
  <conditionalFormatting sqref="Y564:Y565">
    <cfRule type="expression" dxfId="1291" priority="705">
      <formula>IF(RIGHT(TEXT(Y564,"0.#"),1)=".",FALSE,TRUE)</formula>
    </cfRule>
    <cfRule type="expression" dxfId="1290" priority="706">
      <formula>IF(RIGHT(TEXT(Y564,"0.#"),1)=".",TRUE,FALSE)</formula>
    </cfRule>
  </conditionalFormatting>
  <conditionalFormatting sqref="AL599:AO626">
    <cfRule type="expression" dxfId="1289" priority="701">
      <formula>IF(AND(AL599&gt;=0, RIGHT(TEXT(AL599,"0.#"),1)&lt;&gt;"."),TRUE,FALSE)</formula>
    </cfRule>
    <cfRule type="expression" dxfId="1288" priority="702">
      <formula>IF(AND(AL599&gt;=0, RIGHT(TEXT(AL599,"0.#"),1)="."),TRUE,FALSE)</formula>
    </cfRule>
    <cfRule type="expression" dxfId="1287" priority="703">
      <formula>IF(AND(AL599&lt;0, RIGHT(TEXT(AL599,"0.#"),1)&lt;&gt;"."),TRUE,FALSE)</formula>
    </cfRule>
    <cfRule type="expression" dxfId="1286" priority="704">
      <formula>IF(AND(AL599&lt;0, RIGHT(TEXT(AL599,"0.#"),1)="."),TRUE,FALSE)</formula>
    </cfRule>
  </conditionalFormatting>
  <conditionalFormatting sqref="Y599:Y626">
    <cfRule type="expression" dxfId="1285" priority="699">
      <formula>IF(RIGHT(TEXT(Y599,"0.#"),1)=".",FALSE,TRUE)</formula>
    </cfRule>
    <cfRule type="expression" dxfId="1284" priority="700">
      <formula>IF(RIGHT(TEXT(Y599,"0.#"),1)=".",TRUE,FALSE)</formula>
    </cfRule>
  </conditionalFormatting>
  <conditionalFormatting sqref="AL597:AO598">
    <cfRule type="expression" dxfId="1283" priority="695">
      <formula>IF(AND(AL597&gt;=0, RIGHT(TEXT(AL597,"0.#"),1)&lt;&gt;"."),TRUE,FALSE)</formula>
    </cfRule>
    <cfRule type="expression" dxfId="1282" priority="696">
      <formula>IF(AND(AL597&gt;=0, RIGHT(TEXT(AL597,"0.#"),1)="."),TRUE,FALSE)</formula>
    </cfRule>
    <cfRule type="expression" dxfId="1281" priority="697">
      <formula>IF(AND(AL597&lt;0, RIGHT(TEXT(AL597,"0.#"),1)&lt;&gt;"."),TRUE,FALSE)</formula>
    </cfRule>
    <cfRule type="expression" dxfId="1280" priority="698">
      <formula>IF(AND(AL597&lt;0, RIGHT(TEXT(AL597,"0.#"),1)="."),TRUE,FALSE)</formula>
    </cfRule>
  </conditionalFormatting>
  <conditionalFormatting sqref="Y597:Y598">
    <cfRule type="expression" dxfId="1279" priority="693">
      <formula>IF(RIGHT(TEXT(Y597,"0.#"),1)=".",FALSE,TRUE)</formula>
    </cfRule>
    <cfRule type="expression" dxfId="1278" priority="694">
      <formula>IF(RIGHT(TEXT(Y597,"0.#"),1)=".",TRUE,FALSE)</formula>
    </cfRule>
  </conditionalFormatting>
  <conditionalFormatting sqref="AU33">
    <cfRule type="expression" dxfId="1277" priority="689">
      <formula>IF(RIGHT(TEXT(AU33,"0.#"),1)=".",FALSE,TRUE)</formula>
    </cfRule>
    <cfRule type="expression" dxfId="1276" priority="690">
      <formula>IF(RIGHT(TEXT(AU33,"0.#"),1)=".",TRUE,FALSE)</formula>
    </cfRule>
  </conditionalFormatting>
  <conditionalFormatting sqref="AU32">
    <cfRule type="expression" dxfId="1275" priority="691">
      <formula>IF(RIGHT(TEXT(AU32,"0.#"),1)=".",FALSE,TRUE)</formula>
    </cfRule>
    <cfRule type="expression" dxfId="1274" priority="692">
      <formula>IF(RIGHT(TEXT(AU32,"0.#"),1)=".",TRUE,FALSE)</formula>
    </cfRule>
  </conditionalFormatting>
  <conditionalFormatting sqref="P29:AC29">
    <cfRule type="expression" dxfId="1273" priority="687">
      <formula>IF(RIGHT(TEXT(P29,"0.#"),1)=".",FALSE,TRUE)</formula>
    </cfRule>
    <cfRule type="expression" dxfId="1272" priority="688">
      <formula>IF(RIGHT(TEXT(P29,"0.#"),1)=".",TRUE,FALSE)</formula>
    </cfRule>
  </conditionalFormatting>
  <conditionalFormatting sqref="AM41">
    <cfRule type="expression" dxfId="1271" priority="669">
      <formula>IF(RIGHT(TEXT(AM41,"0.#"),1)=".",FALSE,TRUE)</formula>
    </cfRule>
    <cfRule type="expression" dxfId="1270" priority="670">
      <formula>IF(RIGHT(TEXT(AM41,"0.#"),1)=".",TRUE,FALSE)</formula>
    </cfRule>
  </conditionalFormatting>
  <conditionalFormatting sqref="AM40">
    <cfRule type="expression" dxfId="1269" priority="671">
      <formula>IF(RIGHT(TEXT(AM40,"0.#"),1)=".",FALSE,TRUE)</formula>
    </cfRule>
    <cfRule type="expression" dxfId="1268" priority="672">
      <formula>IF(RIGHT(TEXT(AM40,"0.#"),1)=".",TRUE,FALSE)</formula>
    </cfRule>
  </conditionalFormatting>
  <conditionalFormatting sqref="AE39">
    <cfRule type="expression" dxfId="1267" priority="685">
      <formula>IF(RIGHT(TEXT(AE39,"0.#"),1)=".",FALSE,TRUE)</formula>
    </cfRule>
    <cfRule type="expression" dxfId="1266" priority="686">
      <formula>IF(RIGHT(TEXT(AE39,"0.#"),1)=".",TRUE,FALSE)</formula>
    </cfRule>
  </conditionalFormatting>
  <conditionalFormatting sqref="AQ39:AQ41">
    <cfRule type="expression" dxfId="1265" priority="667">
      <formula>IF(RIGHT(TEXT(AQ39,"0.#"),1)=".",FALSE,TRUE)</formula>
    </cfRule>
    <cfRule type="expression" dxfId="1264" priority="668">
      <formula>IF(RIGHT(TEXT(AQ39,"0.#"),1)=".",TRUE,FALSE)</formula>
    </cfRule>
  </conditionalFormatting>
  <conditionalFormatting sqref="AU39:AU41">
    <cfRule type="expression" dxfId="1263" priority="665">
      <formula>IF(RIGHT(TEXT(AU39,"0.#"),1)=".",FALSE,TRUE)</formula>
    </cfRule>
    <cfRule type="expression" dxfId="1262" priority="666">
      <formula>IF(RIGHT(TEXT(AU39,"0.#"),1)=".",TRUE,FALSE)</formula>
    </cfRule>
  </conditionalFormatting>
  <conditionalFormatting sqref="AI41">
    <cfRule type="expression" dxfId="1261" priority="679">
      <formula>IF(RIGHT(TEXT(AI41,"0.#"),1)=".",FALSE,TRUE)</formula>
    </cfRule>
    <cfRule type="expression" dxfId="1260" priority="680">
      <formula>IF(RIGHT(TEXT(AI41,"0.#"),1)=".",TRUE,FALSE)</formula>
    </cfRule>
  </conditionalFormatting>
  <conditionalFormatting sqref="AE40">
    <cfRule type="expression" dxfId="1259" priority="683">
      <formula>IF(RIGHT(TEXT(AE40,"0.#"),1)=".",FALSE,TRUE)</formula>
    </cfRule>
    <cfRule type="expression" dxfId="1258" priority="684">
      <formula>IF(RIGHT(TEXT(AE40,"0.#"),1)=".",TRUE,FALSE)</formula>
    </cfRule>
  </conditionalFormatting>
  <conditionalFormatting sqref="AE41">
    <cfRule type="expression" dxfId="1257" priority="681">
      <formula>IF(RIGHT(TEXT(AE41,"0.#"),1)=".",FALSE,TRUE)</formula>
    </cfRule>
    <cfRule type="expression" dxfId="1256" priority="682">
      <formula>IF(RIGHT(TEXT(AE41,"0.#"),1)=".",TRUE,FALSE)</formula>
    </cfRule>
  </conditionalFormatting>
  <conditionalFormatting sqref="AM39">
    <cfRule type="expression" dxfId="1255" priority="673">
      <formula>IF(RIGHT(TEXT(AM39,"0.#"),1)=".",FALSE,TRUE)</formula>
    </cfRule>
    <cfRule type="expression" dxfId="1254" priority="674">
      <formula>IF(RIGHT(TEXT(AM39,"0.#"),1)=".",TRUE,FALSE)</formula>
    </cfRule>
  </conditionalFormatting>
  <conditionalFormatting sqref="AI39">
    <cfRule type="expression" dxfId="1253" priority="675">
      <formula>IF(RIGHT(TEXT(AI39,"0.#"),1)=".",FALSE,TRUE)</formula>
    </cfRule>
    <cfRule type="expression" dxfId="1252" priority="676">
      <formula>IF(RIGHT(TEXT(AI39,"0.#"),1)=".",TRUE,FALSE)</formula>
    </cfRule>
  </conditionalFormatting>
  <conditionalFormatting sqref="AI40">
    <cfRule type="expression" dxfId="1251" priority="677">
      <formula>IF(RIGHT(TEXT(AI40,"0.#"),1)=".",FALSE,TRUE)</formula>
    </cfRule>
    <cfRule type="expression" dxfId="1250" priority="678">
      <formula>IF(RIGHT(TEXT(AI40,"0.#"),1)=".",TRUE,FALSE)</formula>
    </cfRule>
  </conditionalFormatting>
  <conditionalFormatting sqref="AM69">
    <cfRule type="expression" dxfId="1249" priority="637">
      <formula>IF(RIGHT(TEXT(AM69,"0.#"),1)=".",FALSE,TRUE)</formula>
    </cfRule>
    <cfRule type="expression" dxfId="1248" priority="638">
      <formula>IF(RIGHT(TEXT(AM69,"0.#"),1)=".",TRUE,FALSE)</formula>
    </cfRule>
  </conditionalFormatting>
  <conditionalFormatting sqref="AE70 AM70">
    <cfRule type="expression" dxfId="1247" priority="635">
      <formula>IF(RIGHT(TEXT(AE70,"0.#"),1)=".",FALSE,TRUE)</formula>
    </cfRule>
    <cfRule type="expression" dxfId="1246" priority="636">
      <formula>IF(RIGHT(TEXT(AE70,"0.#"),1)=".",TRUE,FALSE)</formula>
    </cfRule>
  </conditionalFormatting>
  <conditionalFormatting sqref="AI70">
    <cfRule type="expression" dxfId="1245" priority="633">
      <formula>IF(RIGHT(TEXT(AI70,"0.#"),1)=".",FALSE,TRUE)</formula>
    </cfRule>
    <cfRule type="expression" dxfId="1244" priority="634">
      <formula>IF(RIGHT(TEXT(AI70,"0.#"),1)=".",TRUE,FALSE)</formula>
    </cfRule>
  </conditionalFormatting>
  <conditionalFormatting sqref="AQ70">
    <cfRule type="expression" dxfId="1243" priority="631">
      <formula>IF(RIGHT(TEXT(AQ70,"0.#"),1)=".",FALSE,TRUE)</formula>
    </cfRule>
    <cfRule type="expression" dxfId="1242" priority="632">
      <formula>IF(RIGHT(TEXT(AQ70,"0.#"),1)=".",TRUE,FALSE)</formula>
    </cfRule>
  </conditionalFormatting>
  <conditionalFormatting sqref="AE69 AQ69">
    <cfRule type="expression" dxfId="1241" priority="641">
      <formula>IF(RIGHT(TEXT(AE69,"0.#"),1)=".",FALSE,TRUE)</formula>
    </cfRule>
    <cfRule type="expression" dxfId="1240" priority="642">
      <formula>IF(RIGHT(TEXT(AE69,"0.#"),1)=".",TRUE,FALSE)</formula>
    </cfRule>
  </conditionalFormatting>
  <conditionalFormatting sqref="AI69">
    <cfRule type="expression" dxfId="1239" priority="639">
      <formula>IF(RIGHT(TEXT(AI69,"0.#"),1)=".",FALSE,TRUE)</formula>
    </cfRule>
    <cfRule type="expression" dxfId="1238" priority="640">
      <formula>IF(RIGHT(TEXT(AI69,"0.#"),1)=".",TRUE,FALSE)</formula>
    </cfRule>
  </conditionalFormatting>
  <conditionalFormatting sqref="AE66 AQ66">
    <cfRule type="expression" dxfId="1237" priority="629">
      <formula>IF(RIGHT(TEXT(AE66,"0.#"),1)=".",FALSE,TRUE)</formula>
    </cfRule>
    <cfRule type="expression" dxfId="1236" priority="630">
      <formula>IF(RIGHT(TEXT(AE66,"0.#"),1)=".",TRUE,FALSE)</formula>
    </cfRule>
  </conditionalFormatting>
  <conditionalFormatting sqref="AI66">
    <cfRule type="expression" dxfId="1235" priority="627">
      <formula>IF(RIGHT(TEXT(AI66,"0.#"),1)=".",FALSE,TRUE)</formula>
    </cfRule>
    <cfRule type="expression" dxfId="1234" priority="628">
      <formula>IF(RIGHT(TEXT(AI66,"0.#"),1)=".",TRUE,FALSE)</formula>
    </cfRule>
  </conditionalFormatting>
  <conditionalFormatting sqref="AM66">
    <cfRule type="expression" dxfId="1233" priority="625">
      <formula>IF(RIGHT(TEXT(AM66,"0.#"),1)=".",FALSE,TRUE)</formula>
    </cfRule>
    <cfRule type="expression" dxfId="1232" priority="626">
      <formula>IF(RIGHT(TEXT(AM66,"0.#"),1)=".",TRUE,FALSE)</formula>
    </cfRule>
  </conditionalFormatting>
  <conditionalFormatting sqref="AE67">
    <cfRule type="expression" dxfId="1231" priority="623">
      <formula>IF(RIGHT(TEXT(AE67,"0.#"),1)=".",FALSE,TRUE)</formula>
    </cfRule>
    <cfRule type="expression" dxfId="1230" priority="624">
      <formula>IF(RIGHT(TEXT(AE67,"0.#"),1)=".",TRUE,FALSE)</formula>
    </cfRule>
  </conditionalFormatting>
  <conditionalFormatting sqref="AI67">
    <cfRule type="expression" dxfId="1229" priority="621">
      <formula>IF(RIGHT(TEXT(AI67,"0.#"),1)=".",FALSE,TRUE)</formula>
    </cfRule>
    <cfRule type="expression" dxfId="1228" priority="622">
      <formula>IF(RIGHT(TEXT(AI67,"0.#"),1)=".",TRUE,FALSE)</formula>
    </cfRule>
  </conditionalFormatting>
  <conditionalFormatting sqref="AM67">
    <cfRule type="expression" dxfId="1227" priority="619">
      <formula>IF(RIGHT(TEXT(AM67,"0.#"),1)=".",FALSE,TRUE)</formula>
    </cfRule>
    <cfRule type="expression" dxfId="1226" priority="620">
      <formula>IF(RIGHT(TEXT(AM67,"0.#"),1)=".",TRUE,FALSE)</formula>
    </cfRule>
  </conditionalFormatting>
  <conditionalFormatting sqref="AQ67">
    <cfRule type="expression" dxfId="1225" priority="617">
      <formula>IF(RIGHT(TEXT(AQ67,"0.#"),1)=".",FALSE,TRUE)</formula>
    </cfRule>
    <cfRule type="expression" dxfId="1224" priority="618">
      <formula>IF(RIGHT(TEXT(AQ67,"0.#"),1)=".",TRUE,FALSE)</formula>
    </cfRule>
  </conditionalFormatting>
  <conditionalFormatting sqref="AU66">
    <cfRule type="expression" dxfId="1223" priority="615">
      <formula>IF(RIGHT(TEXT(AU66,"0.#"),1)=".",FALSE,TRUE)</formula>
    </cfRule>
    <cfRule type="expression" dxfId="1222" priority="616">
      <formula>IF(RIGHT(TEXT(AU66,"0.#"),1)=".",TRUE,FALSE)</formula>
    </cfRule>
  </conditionalFormatting>
  <conditionalFormatting sqref="AU67">
    <cfRule type="expression" dxfId="1221" priority="613">
      <formula>IF(RIGHT(TEXT(AU67,"0.#"),1)=".",FALSE,TRUE)</formula>
    </cfRule>
    <cfRule type="expression" dxfId="1220" priority="614">
      <formula>IF(RIGHT(TEXT(AU67,"0.#"),1)=".",TRUE,FALSE)</formula>
    </cfRule>
  </conditionalFormatting>
  <conditionalFormatting sqref="AE100 AQ100">
    <cfRule type="expression" dxfId="1219" priority="575">
      <formula>IF(RIGHT(TEXT(AE100,"0.#"),1)=".",FALSE,TRUE)</formula>
    </cfRule>
    <cfRule type="expression" dxfId="1218" priority="576">
      <formula>IF(RIGHT(TEXT(AE100,"0.#"),1)=".",TRUE,FALSE)</formula>
    </cfRule>
  </conditionalFormatting>
  <conditionalFormatting sqref="AI100">
    <cfRule type="expression" dxfId="1217" priority="573">
      <formula>IF(RIGHT(TEXT(AI100,"0.#"),1)=".",FALSE,TRUE)</formula>
    </cfRule>
    <cfRule type="expression" dxfId="1216" priority="574">
      <formula>IF(RIGHT(TEXT(AI100,"0.#"),1)=".",TRUE,FALSE)</formula>
    </cfRule>
  </conditionalFormatting>
  <conditionalFormatting sqref="AM100">
    <cfRule type="expression" dxfId="1215" priority="571">
      <formula>IF(RIGHT(TEXT(AM100,"0.#"),1)=".",FALSE,TRUE)</formula>
    </cfRule>
    <cfRule type="expression" dxfId="1214" priority="572">
      <formula>IF(RIGHT(TEXT(AM100,"0.#"),1)=".",TRUE,FALSE)</formula>
    </cfRule>
  </conditionalFormatting>
  <conditionalFormatting sqref="AE101">
    <cfRule type="expression" dxfId="1213" priority="569">
      <formula>IF(RIGHT(TEXT(AE101,"0.#"),1)=".",FALSE,TRUE)</formula>
    </cfRule>
    <cfRule type="expression" dxfId="1212" priority="570">
      <formula>IF(RIGHT(TEXT(AE101,"0.#"),1)=".",TRUE,FALSE)</formula>
    </cfRule>
  </conditionalFormatting>
  <conditionalFormatting sqref="AI101">
    <cfRule type="expression" dxfId="1211" priority="567">
      <formula>IF(RIGHT(TEXT(AI101,"0.#"),1)=".",FALSE,TRUE)</formula>
    </cfRule>
    <cfRule type="expression" dxfId="1210" priority="568">
      <formula>IF(RIGHT(TEXT(AI101,"0.#"),1)=".",TRUE,FALSE)</formula>
    </cfRule>
  </conditionalFormatting>
  <conditionalFormatting sqref="AM101">
    <cfRule type="expression" dxfId="1209" priority="565">
      <formula>IF(RIGHT(TEXT(AM101,"0.#"),1)=".",FALSE,TRUE)</formula>
    </cfRule>
    <cfRule type="expression" dxfId="1208" priority="566">
      <formula>IF(RIGHT(TEXT(AM101,"0.#"),1)=".",TRUE,FALSE)</formula>
    </cfRule>
  </conditionalFormatting>
  <conditionalFormatting sqref="AQ101">
    <cfRule type="expression" dxfId="1207" priority="563">
      <formula>IF(RIGHT(TEXT(AQ101,"0.#"),1)=".",FALSE,TRUE)</formula>
    </cfRule>
    <cfRule type="expression" dxfId="1206" priority="564">
      <formula>IF(RIGHT(TEXT(AQ101,"0.#"),1)=".",TRUE,FALSE)</formula>
    </cfRule>
  </conditionalFormatting>
  <conditionalFormatting sqref="AU100">
    <cfRule type="expression" dxfId="1205" priority="561">
      <formula>IF(RIGHT(TEXT(AU100,"0.#"),1)=".",FALSE,TRUE)</formula>
    </cfRule>
    <cfRule type="expression" dxfId="1204" priority="562">
      <formula>IF(RIGHT(TEXT(AU100,"0.#"),1)=".",TRUE,FALSE)</formula>
    </cfRule>
  </conditionalFormatting>
  <conditionalFormatting sqref="AU101">
    <cfRule type="expression" dxfId="1203" priority="559">
      <formula>IF(RIGHT(TEXT(AU101,"0.#"),1)=".",FALSE,TRUE)</formula>
    </cfRule>
    <cfRule type="expression" dxfId="1202" priority="560">
      <formula>IF(RIGHT(TEXT(AU101,"0.#"),1)=".",TRUE,FALSE)</formula>
    </cfRule>
  </conditionalFormatting>
  <conditionalFormatting sqref="AM35">
    <cfRule type="expression" dxfId="1201" priority="553">
      <formula>IF(RIGHT(TEXT(AM35,"0.#"),1)=".",FALSE,TRUE)</formula>
    </cfRule>
    <cfRule type="expression" dxfId="1200" priority="554">
      <formula>IF(RIGHT(TEXT(AM35,"0.#"),1)=".",TRUE,FALSE)</formula>
    </cfRule>
  </conditionalFormatting>
  <conditionalFormatting sqref="AE36 AM36">
    <cfRule type="expression" dxfId="1199" priority="551">
      <formula>IF(RIGHT(TEXT(AE36,"0.#"),1)=".",FALSE,TRUE)</formula>
    </cfRule>
    <cfRule type="expression" dxfId="1198" priority="552">
      <formula>IF(RIGHT(TEXT(AE36,"0.#"),1)=".",TRUE,FALSE)</formula>
    </cfRule>
  </conditionalFormatting>
  <conditionalFormatting sqref="AI36">
    <cfRule type="expression" dxfId="1197" priority="549">
      <formula>IF(RIGHT(TEXT(AI36,"0.#"),1)=".",FALSE,TRUE)</formula>
    </cfRule>
    <cfRule type="expression" dxfId="1196" priority="550">
      <formula>IF(RIGHT(TEXT(AI36,"0.#"),1)=".",TRUE,FALSE)</formula>
    </cfRule>
  </conditionalFormatting>
  <conditionalFormatting sqref="AQ36">
    <cfRule type="expression" dxfId="1195" priority="547">
      <formula>IF(RIGHT(TEXT(AQ36,"0.#"),1)=".",FALSE,TRUE)</formula>
    </cfRule>
    <cfRule type="expression" dxfId="1194" priority="548">
      <formula>IF(RIGHT(TEXT(AQ36,"0.#"),1)=".",TRUE,FALSE)</formula>
    </cfRule>
  </conditionalFormatting>
  <conditionalFormatting sqref="AE35 AQ35">
    <cfRule type="expression" dxfId="1193" priority="557">
      <formula>IF(RIGHT(TEXT(AE35,"0.#"),1)=".",FALSE,TRUE)</formula>
    </cfRule>
    <cfRule type="expression" dxfId="1192" priority="558">
      <formula>IF(RIGHT(TEXT(AE35,"0.#"),1)=".",TRUE,FALSE)</formula>
    </cfRule>
  </conditionalFormatting>
  <conditionalFormatting sqref="AI35">
    <cfRule type="expression" dxfId="1191" priority="555">
      <formula>IF(RIGHT(TEXT(AI35,"0.#"),1)=".",FALSE,TRUE)</formula>
    </cfRule>
    <cfRule type="expression" dxfId="1190" priority="556">
      <formula>IF(RIGHT(TEXT(AI35,"0.#"),1)=".",TRUE,FALSE)</formula>
    </cfRule>
  </conditionalFormatting>
  <conditionalFormatting sqref="AM103">
    <cfRule type="expression" dxfId="1189" priority="541">
      <formula>IF(RIGHT(TEXT(AM103,"0.#"),1)=".",FALSE,TRUE)</formula>
    </cfRule>
    <cfRule type="expression" dxfId="1188" priority="542">
      <formula>IF(RIGHT(TEXT(AM103,"0.#"),1)=".",TRUE,FALSE)</formula>
    </cfRule>
  </conditionalFormatting>
  <conditionalFormatting sqref="AE104 AM104">
    <cfRule type="expression" dxfId="1187" priority="539">
      <formula>IF(RIGHT(TEXT(AE104,"0.#"),1)=".",FALSE,TRUE)</formula>
    </cfRule>
    <cfRule type="expression" dxfId="1186" priority="540">
      <formula>IF(RIGHT(TEXT(AE104,"0.#"),1)=".",TRUE,FALSE)</formula>
    </cfRule>
  </conditionalFormatting>
  <conditionalFormatting sqref="AI104">
    <cfRule type="expression" dxfId="1185" priority="537">
      <formula>IF(RIGHT(TEXT(AI104,"0.#"),1)=".",FALSE,TRUE)</formula>
    </cfRule>
    <cfRule type="expression" dxfId="1184" priority="538">
      <formula>IF(RIGHT(TEXT(AI104,"0.#"),1)=".",TRUE,FALSE)</formula>
    </cfRule>
  </conditionalFormatting>
  <conditionalFormatting sqref="AQ104">
    <cfRule type="expression" dxfId="1183" priority="535">
      <formula>IF(RIGHT(TEXT(AQ104,"0.#"),1)=".",FALSE,TRUE)</formula>
    </cfRule>
    <cfRule type="expression" dxfId="1182" priority="536">
      <formula>IF(RIGHT(TEXT(AQ104,"0.#"),1)=".",TRUE,FALSE)</formula>
    </cfRule>
  </conditionalFormatting>
  <conditionalFormatting sqref="AE103 AQ103">
    <cfRule type="expression" dxfId="1181" priority="545">
      <formula>IF(RIGHT(TEXT(AE103,"0.#"),1)=".",FALSE,TRUE)</formula>
    </cfRule>
    <cfRule type="expression" dxfId="1180" priority="546">
      <formula>IF(RIGHT(TEXT(AE103,"0.#"),1)=".",TRUE,FALSE)</formula>
    </cfRule>
  </conditionalFormatting>
  <conditionalFormatting sqref="AI103">
    <cfRule type="expression" dxfId="1179" priority="543">
      <formula>IF(RIGHT(TEXT(AI103,"0.#"),1)=".",FALSE,TRUE)</formula>
    </cfRule>
    <cfRule type="expression" dxfId="1178" priority="544">
      <formula>IF(RIGHT(TEXT(AI103,"0.#"),1)=".",TRUE,FALSE)</formula>
    </cfRule>
  </conditionalFormatting>
  <conditionalFormatting sqref="AM137">
    <cfRule type="expression" dxfId="1177" priority="529">
      <formula>IF(RIGHT(TEXT(AM137,"0.#"),1)=".",FALSE,TRUE)</formula>
    </cfRule>
    <cfRule type="expression" dxfId="1176" priority="530">
      <formula>IF(RIGHT(TEXT(AM137,"0.#"),1)=".",TRUE,FALSE)</formula>
    </cfRule>
  </conditionalFormatting>
  <conditionalFormatting sqref="AE138 AM138">
    <cfRule type="expression" dxfId="1175" priority="527">
      <formula>IF(RIGHT(TEXT(AE138,"0.#"),1)=".",FALSE,TRUE)</formula>
    </cfRule>
    <cfRule type="expression" dxfId="1174" priority="528">
      <formula>IF(RIGHT(TEXT(AE138,"0.#"),1)=".",TRUE,FALSE)</formula>
    </cfRule>
  </conditionalFormatting>
  <conditionalFormatting sqref="AI138">
    <cfRule type="expression" dxfId="1173" priority="525">
      <formula>IF(RIGHT(TEXT(AI138,"0.#"),1)=".",FALSE,TRUE)</formula>
    </cfRule>
    <cfRule type="expression" dxfId="1172" priority="526">
      <formula>IF(RIGHT(TEXT(AI138,"0.#"),1)=".",TRUE,FALSE)</formula>
    </cfRule>
  </conditionalFormatting>
  <conditionalFormatting sqref="AQ138">
    <cfRule type="expression" dxfId="1171" priority="523">
      <formula>IF(RIGHT(TEXT(AQ138,"0.#"),1)=".",FALSE,TRUE)</formula>
    </cfRule>
    <cfRule type="expression" dxfId="1170" priority="524">
      <formula>IF(RIGHT(TEXT(AQ138,"0.#"),1)=".",TRUE,FALSE)</formula>
    </cfRule>
  </conditionalFormatting>
  <conditionalFormatting sqref="AE137 AQ137">
    <cfRule type="expression" dxfId="1169" priority="533">
      <formula>IF(RIGHT(TEXT(AE137,"0.#"),1)=".",FALSE,TRUE)</formula>
    </cfRule>
    <cfRule type="expression" dxfId="1168" priority="534">
      <formula>IF(RIGHT(TEXT(AE137,"0.#"),1)=".",TRUE,FALSE)</formula>
    </cfRule>
  </conditionalFormatting>
  <conditionalFormatting sqref="AI137">
    <cfRule type="expression" dxfId="1167" priority="531">
      <formula>IF(RIGHT(TEXT(AI137,"0.#"),1)=".",FALSE,TRUE)</formula>
    </cfRule>
    <cfRule type="expression" dxfId="1166" priority="532">
      <formula>IF(RIGHT(TEXT(AI137,"0.#"),1)=".",TRUE,FALSE)</formula>
    </cfRule>
  </conditionalFormatting>
  <conditionalFormatting sqref="AM171">
    <cfRule type="expression" dxfId="1165" priority="517">
      <formula>IF(RIGHT(TEXT(AM171,"0.#"),1)=".",FALSE,TRUE)</formula>
    </cfRule>
    <cfRule type="expression" dxfId="1164" priority="518">
      <formula>IF(RIGHT(TEXT(AM171,"0.#"),1)=".",TRUE,FALSE)</formula>
    </cfRule>
  </conditionalFormatting>
  <conditionalFormatting sqref="AE172 AM172">
    <cfRule type="expression" dxfId="1163" priority="515">
      <formula>IF(RIGHT(TEXT(AE172,"0.#"),1)=".",FALSE,TRUE)</formula>
    </cfRule>
    <cfRule type="expression" dxfId="1162" priority="516">
      <formula>IF(RIGHT(TEXT(AE172,"0.#"),1)=".",TRUE,FALSE)</formula>
    </cfRule>
  </conditionalFormatting>
  <conditionalFormatting sqref="AI172">
    <cfRule type="expression" dxfId="1161" priority="513">
      <formula>IF(RIGHT(TEXT(AI172,"0.#"),1)=".",FALSE,TRUE)</formula>
    </cfRule>
    <cfRule type="expression" dxfId="1160" priority="514">
      <formula>IF(RIGHT(TEXT(AI172,"0.#"),1)=".",TRUE,FALSE)</formula>
    </cfRule>
  </conditionalFormatting>
  <conditionalFormatting sqref="AQ172">
    <cfRule type="expression" dxfId="1159" priority="511">
      <formula>IF(RIGHT(TEXT(AQ172,"0.#"),1)=".",FALSE,TRUE)</formula>
    </cfRule>
    <cfRule type="expression" dxfId="1158" priority="512">
      <formula>IF(RIGHT(TEXT(AQ172,"0.#"),1)=".",TRUE,FALSE)</formula>
    </cfRule>
  </conditionalFormatting>
  <conditionalFormatting sqref="AE171 AQ171">
    <cfRule type="expression" dxfId="1157" priority="521">
      <formula>IF(RIGHT(TEXT(AE171,"0.#"),1)=".",FALSE,TRUE)</formula>
    </cfRule>
    <cfRule type="expression" dxfId="1156" priority="522">
      <formula>IF(RIGHT(TEXT(AE171,"0.#"),1)=".",TRUE,FALSE)</formula>
    </cfRule>
  </conditionalFormatting>
  <conditionalFormatting sqref="AI171">
    <cfRule type="expression" dxfId="1155" priority="519">
      <formula>IF(RIGHT(TEXT(AI171,"0.#"),1)=".",FALSE,TRUE)</formula>
    </cfRule>
    <cfRule type="expression" dxfId="1154" priority="520">
      <formula>IF(RIGHT(TEXT(AI171,"0.#"),1)=".",TRUE,FALSE)</formula>
    </cfRule>
  </conditionalFormatting>
  <conditionalFormatting sqref="AE73">
    <cfRule type="expression" dxfId="1153" priority="509">
      <formula>IF(RIGHT(TEXT(AE73,"0.#"),1)=".",FALSE,TRUE)</formula>
    </cfRule>
    <cfRule type="expression" dxfId="1152" priority="510">
      <formula>IF(RIGHT(TEXT(AE73,"0.#"),1)=".",TRUE,FALSE)</formula>
    </cfRule>
  </conditionalFormatting>
  <conditionalFormatting sqref="AM75">
    <cfRule type="expression" dxfId="1151" priority="493">
      <formula>IF(RIGHT(TEXT(AM75,"0.#"),1)=".",FALSE,TRUE)</formula>
    </cfRule>
    <cfRule type="expression" dxfId="1150" priority="494">
      <formula>IF(RIGHT(TEXT(AM75,"0.#"),1)=".",TRUE,FALSE)</formula>
    </cfRule>
  </conditionalFormatting>
  <conditionalFormatting sqref="AE74">
    <cfRule type="expression" dxfId="1149" priority="507">
      <formula>IF(RIGHT(TEXT(AE74,"0.#"),1)=".",FALSE,TRUE)</formula>
    </cfRule>
    <cfRule type="expression" dxfId="1148" priority="508">
      <formula>IF(RIGHT(TEXT(AE74,"0.#"),1)=".",TRUE,FALSE)</formula>
    </cfRule>
  </conditionalFormatting>
  <conditionalFormatting sqref="AE75">
    <cfRule type="expression" dxfId="1147" priority="505">
      <formula>IF(RIGHT(TEXT(AE75,"0.#"),1)=".",FALSE,TRUE)</formula>
    </cfRule>
    <cfRule type="expression" dxfId="1146" priority="506">
      <formula>IF(RIGHT(TEXT(AE75,"0.#"),1)=".",TRUE,FALSE)</formula>
    </cfRule>
  </conditionalFormatting>
  <conditionalFormatting sqref="AI75">
    <cfRule type="expression" dxfId="1145" priority="503">
      <formula>IF(RIGHT(TEXT(AI75,"0.#"),1)=".",FALSE,TRUE)</formula>
    </cfRule>
    <cfRule type="expression" dxfId="1144" priority="504">
      <formula>IF(RIGHT(TEXT(AI75,"0.#"),1)=".",TRUE,FALSE)</formula>
    </cfRule>
  </conditionalFormatting>
  <conditionalFormatting sqref="AI74">
    <cfRule type="expression" dxfId="1143" priority="501">
      <formula>IF(RIGHT(TEXT(AI74,"0.#"),1)=".",FALSE,TRUE)</formula>
    </cfRule>
    <cfRule type="expression" dxfId="1142" priority="502">
      <formula>IF(RIGHT(TEXT(AI74,"0.#"),1)=".",TRUE,FALSE)</formula>
    </cfRule>
  </conditionalFormatting>
  <conditionalFormatting sqref="AI73">
    <cfRule type="expression" dxfId="1141" priority="499">
      <formula>IF(RIGHT(TEXT(AI73,"0.#"),1)=".",FALSE,TRUE)</formula>
    </cfRule>
    <cfRule type="expression" dxfId="1140" priority="500">
      <formula>IF(RIGHT(TEXT(AI73,"0.#"),1)=".",TRUE,FALSE)</formula>
    </cfRule>
  </conditionalFormatting>
  <conditionalFormatting sqref="AM73">
    <cfRule type="expression" dxfId="1139" priority="497">
      <formula>IF(RIGHT(TEXT(AM73,"0.#"),1)=".",FALSE,TRUE)</formula>
    </cfRule>
    <cfRule type="expression" dxfId="1138" priority="498">
      <formula>IF(RIGHT(TEXT(AM73,"0.#"),1)=".",TRUE,FALSE)</formula>
    </cfRule>
  </conditionalFormatting>
  <conditionalFormatting sqref="AM74">
    <cfRule type="expression" dxfId="1137" priority="495">
      <formula>IF(RIGHT(TEXT(AM74,"0.#"),1)=".",FALSE,TRUE)</formula>
    </cfRule>
    <cfRule type="expression" dxfId="1136" priority="496">
      <formula>IF(RIGHT(TEXT(AM74,"0.#"),1)=".",TRUE,FALSE)</formula>
    </cfRule>
  </conditionalFormatting>
  <conditionalFormatting sqref="AQ73:AQ75">
    <cfRule type="expression" dxfId="1135" priority="491">
      <formula>IF(RIGHT(TEXT(AQ73,"0.#"),1)=".",FALSE,TRUE)</formula>
    </cfRule>
    <cfRule type="expression" dxfId="1134" priority="492">
      <formula>IF(RIGHT(TEXT(AQ73,"0.#"),1)=".",TRUE,FALSE)</formula>
    </cfRule>
  </conditionalFormatting>
  <conditionalFormatting sqref="AU73:AU75">
    <cfRule type="expression" dxfId="1133" priority="489">
      <formula>IF(RIGHT(TEXT(AU73,"0.#"),1)=".",FALSE,TRUE)</formula>
    </cfRule>
    <cfRule type="expression" dxfId="1132" priority="490">
      <formula>IF(RIGHT(TEXT(AU73,"0.#"),1)=".",TRUE,FALSE)</formula>
    </cfRule>
  </conditionalFormatting>
  <conditionalFormatting sqref="AE107">
    <cfRule type="expression" dxfId="1131" priority="487">
      <formula>IF(RIGHT(TEXT(AE107,"0.#"),1)=".",FALSE,TRUE)</formula>
    </cfRule>
    <cfRule type="expression" dxfId="1130" priority="488">
      <formula>IF(RIGHT(TEXT(AE107,"0.#"),1)=".",TRUE,FALSE)</formula>
    </cfRule>
  </conditionalFormatting>
  <conditionalFormatting sqref="AM109">
    <cfRule type="expression" dxfId="1129" priority="471">
      <formula>IF(RIGHT(TEXT(AM109,"0.#"),1)=".",FALSE,TRUE)</formula>
    </cfRule>
    <cfRule type="expression" dxfId="1128" priority="472">
      <formula>IF(RIGHT(TEXT(AM109,"0.#"),1)=".",TRUE,FALSE)</formula>
    </cfRule>
  </conditionalFormatting>
  <conditionalFormatting sqref="AE108">
    <cfRule type="expression" dxfId="1127" priority="485">
      <formula>IF(RIGHT(TEXT(AE108,"0.#"),1)=".",FALSE,TRUE)</formula>
    </cfRule>
    <cfRule type="expression" dxfId="1126" priority="486">
      <formula>IF(RIGHT(TEXT(AE108,"0.#"),1)=".",TRUE,FALSE)</formula>
    </cfRule>
  </conditionalFormatting>
  <conditionalFormatting sqref="AE109">
    <cfRule type="expression" dxfId="1125" priority="483">
      <formula>IF(RIGHT(TEXT(AE109,"0.#"),1)=".",FALSE,TRUE)</formula>
    </cfRule>
    <cfRule type="expression" dxfId="1124" priority="484">
      <formula>IF(RIGHT(TEXT(AE109,"0.#"),1)=".",TRUE,FALSE)</formula>
    </cfRule>
  </conditionalFormatting>
  <conditionalFormatting sqref="AI109">
    <cfRule type="expression" dxfId="1123" priority="481">
      <formula>IF(RIGHT(TEXT(AI109,"0.#"),1)=".",FALSE,TRUE)</formula>
    </cfRule>
    <cfRule type="expression" dxfId="1122" priority="482">
      <formula>IF(RIGHT(TEXT(AI109,"0.#"),1)=".",TRUE,FALSE)</formula>
    </cfRule>
  </conditionalFormatting>
  <conditionalFormatting sqref="AI108">
    <cfRule type="expression" dxfId="1121" priority="479">
      <formula>IF(RIGHT(TEXT(AI108,"0.#"),1)=".",FALSE,TRUE)</formula>
    </cfRule>
    <cfRule type="expression" dxfId="1120" priority="480">
      <formula>IF(RIGHT(TEXT(AI108,"0.#"),1)=".",TRUE,FALSE)</formula>
    </cfRule>
  </conditionalFormatting>
  <conditionalFormatting sqref="AI107">
    <cfRule type="expression" dxfId="1119" priority="477">
      <formula>IF(RIGHT(TEXT(AI107,"0.#"),1)=".",FALSE,TRUE)</formula>
    </cfRule>
    <cfRule type="expression" dxfId="1118" priority="478">
      <formula>IF(RIGHT(TEXT(AI107,"0.#"),1)=".",TRUE,FALSE)</formula>
    </cfRule>
  </conditionalFormatting>
  <conditionalFormatting sqref="AM107">
    <cfRule type="expression" dxfId="1117" priority="475">
      <formula>IF(RIGHT(TEXT(AM107,"0.#"),1)=".",FALSE,TRUE)</formula>
    </cfRule>
    <cfRule type="expression" dxfId="1116" priority="476">
      <formula>IF(RIGHT(TEXT(AM107,"0.#"),1)=".",TRUE,FALSE)</formula>
    </cfRule>
  </conditionalFormatting>
  <conditionalFormatting sqref="AM108">
    <cfRule type="expression" dxfId="1115" priority="473">
      <formula>IF(RIGHT(TEXT(AM108,"0.#"),1)=".",FALSE,TRUE)</formula>
    </cfRule>
    <cfRule type="expression" dxfId="1114" priority="474">
      <formula>IF(RIGHT(TEXT(AM108,"0.#"),1)=".",TRUE,FALSE)</formula>
    </cfRule>
  </conditionalFormatting>
  <conditionalFormatting sqref="AQ107:AQ109">
    <cfRule type="expression" dxfId="1113" priority="469">
      <formula>IF(RIGHT(TEXT(AQ107,"0.#"),1)=".",FALSE,TRUE)</formula>
    </cfRule>
    <cfRule type="expression" dxfId="1112" priority="470">
      <formula>IF(RIGHT(TEXT(AQ107,"0.#"),1)=".",TRUE,FALSE)</formula>
    </cfRule>
  </conditionalFormatting>
  <conditionalFormatting sqref="AU107:AU109">
    <cfRule type="expression" dxfId="1111" priority="467">
      <formula>IF(RIGHT(TEXT(AU107,"0.#"),1)=".",FALSE,TRUE)</formula>
    </cfRule>
    <cfRule type="expression" dxfId="1110" priority="468">
      <formula>IF(RIGHT(TEXT(AU107,"0.#"),1)=".",TRUE,FALSE)</formula>
    </cfRule>
  </conditionalFormatting>
  <conditionalFormatting sqref="AE141">
    <cfRule type="expression" dxfId="1109" priority="465">
      <formula>IF(RIGHT(TEXT(AE141,"0.#"),1)=".",FALSE,TRUE)</formula>
    </cfRule>
    <cfRule type="expression" dxfId="1108" priority="466">
      <formula>IF(RIGHT(TEXT(AE141,"0.#"),1)=".",TRUE,FALSE)</formula>
    </cfRule>
  </conditionalFormatting>
  <conditionalFormatting sqref="AM143">
    <cfRule type="expression" dxfId="1107" priority="449">
      <formula>IF(RIGHT(TEXT(AM143,"0.#"),1)=".",FALSE,TRUE)</formula>
    </cfRule>
    <cfRule type="expression" dxfId="1106" priority="450">
      <formula>IF(RIGHT(TEXT(AM143,"0.#"),1)=".",TRUE,FALSE)</formula>
    </cfRule>
  </conditionalFormatting>
  <conditionalFormatting sqref="AE142">
    <cfRule type="expression" dxfId="1105" priority="463">
      <formula>IF(RIGHT(TEXT(AE142,"0.#"),1)=".",FALSE,TRUE)</formula>
    </cfRule>
    <cfRule type="expression" dxfId="1104" priority="464">
      <formula>IF(RIGHT(TEXT(AE142,"0.#"),1)=".",TRUE,FALSE)</formula>
    </cfRule>
  </conditionalFormatting>
  <conditionalFormatting sqref="AE143">
    <cfRule type="expression" dxfId="1103" priority="461">
      <formula>IF(RIGHT(TEXT(AE143,"0.#"),1)=".",FALSE,TRUE)</formula>
    </cfRule>
    <cfRule type="expression" dxfId="1102" priority="462">
      <formula>IF(RIGHT(TEXT(AE143,"0.#"),1)=".",TRUE,FALSE)</formula>
    </cfRule>
  </conditionalFormatting>
  <conditionalFormatting sqref="AI143">
    <cfRule type="expression" dxfId="1101" priority="459">
      <formula>IF(RIGHT(TEXT(AI143,"0.#"),1)=".",FALSE,TRUE)</formula>
    </cfRule>
    <cfRule type="expression" dxfId="1100" priority="460">
      <formula>IF(RIGHT(TEXT(AI143,"0.#"),1)=".",TRUE,FALSE)</formula>
    </cfRule>
  </conditionalFormatting>
  <conditionalFormatting sqref="AI142">
    <cfRule type="expression" dxfId="1099" priority="457">
      <formula>IF(RIGHT(TEXT(AI142,"0.#"),1)=".",FALSE,TRUE)</formula>
    </cfRule>
    <cfRule type="expression" dxfId="1098" priority="458">
      <formula>IF(RIGHT(TEXT(AI142,"0.#"),1)=".",TRUE,FALSE)</formula>
    </cfRule>
  </conditionalFormatting>
  <conditionalFormatting sqref="AI141">
    <cfRule type="expression" dxfId="1097" priority="455">
      <formula>IF(RIGHT(TEXT(AI141,"0.#"),1)=".",FALSE,TRUE)</formula>
    </cfRule>
    <cfRule type="expression" dxfId="1096" priority="456">
      <formula>IF(RIGHT(TEXT(AI141,"0.#"),1)=".",TRUE,FALSE)</formula>
    </cfRule>
  </conditionalFormatting>
  <conditionalFormatting sqref="AM141">
    <cfRule type="expression" dxfId="1095" priority="453">
      <formula>IF(RIGHT(TEXT(AM141,"0.#"),1)=".",FALSE,TRUE)</formula>
    </cfRule>
    <cfRule type="expression" dxfId="1094" priority="454">
      <formula>IF(RIGHT(TEXT(AM141,"0.#"),1)=".",TRUE,FALSE)</formula>
    </cfRule>
  </conditionalFormatting>
  <conditionalFormatting sqref="AM142">
    <cfRule type="expression" dxfId="1093" priority="451">
      <formula>IF(RIGHT(TEXT(AM142,"0.#"),1)=".",FALSE,TRUE)</formula>
    </cfRule>
    <cfRule type="expression" dxfId="1092" priority="452">
      <formula>IF(RIGHT(TEXT(AM142,"0.#"),1)=".",TRUE,FALSE)</formula>
    </cfRule>
  </conditionalFormatting>
  <conditionalFormatting sqref="AQ141:AQ143">
    <cfRule type="expression" dxfId="1091" priority="447">
      <formula>IF(RIGHT(TEXT(AQ141,"0.#"),1)=".",FALSE,TRUE)</formula>
    </cfRule>
    <cfRule type="expression" dxfId="1090" priority="448">
      <formula>IF(RIGHT(TEXT(AQ141,"0.#"),1)=".",TRUE,FALSE)</formula>
    </cfRule>
  </conditionalFormatting>
  <conditionalFormatting sqref="AU141:AU143">
    <cfRule type="expression" dxfId="1089" priority="445">
      <formula>IF(RIGHT(TEXT(AU141,"0.#"),1)=".",FALSE,TRUE)</formula>
    </cfRule>
    <cfRule type="expression" dxfId="1088" priority="446">
      <formula>IF(RIGHT(TEXT(AU141,"0.#"),1)=".",TRUE,FALSE)</formula>
    </cfRule>
  </conditionalFormatting>
  <conditionalFormatting sqref="AE175">
    <cfRule type="expression" dxfId="1087" priority="443">
      <formula>IF(RIGHT(TEXT(AE175,"0.#"),1)=".",FALSE,TRUE)</formula>
    </cfRule>
    <cfRule type="expression" dxfId="1086" priority="444">
      <formula>IF(RIGHT(TEXT(AE175,"0.#"),1)=".",TRUE,FALSE)</formula>
    </cfRule>
  </conditionalFormatting>
  <conditionalFormatting sqref="AM177">
    <cfRule type="expression" dxfId="1085" priority="427">
      <formula>IF(RIGHT(TEXT(AM177,"0.#"),1)=".",FALSE,TRUE)</formula>
    </cfRule>
    <cfRule type="expression" dxfId="1084" priority="428">
      <formula>IF(RIGHT(TEXT(AM177,"0.#"),1)=".",TRUE,FALSE)</formula>
    </cfRule>
  </conditionalFormatting>
  <conditionalFormatting sqref="AE176">
    <cfRule type="expression" dxfId="1083" priority="441">
      <formula>IF(RIGHT(TEXT(AE176,"0.#"),1)=".",FALSE,TRUE)</formula>
    </cfRule>
    <cfRule type="expression" dxfId="1082" priority="442">
      <formula>IF(RIGHT(TEXT(AE176,"0.#"),1)=".",TRUE,FALSE)</formula>
    </cfRule>
  </conditionalFormatting>
  <conditionalFormatting sqref="AE177">
    <cfRule type="expression" dxfId="1081" priority="439">
      <formula>IF(RIGHT(TEXT(AE177,"0.#"),1)=".",FALSE,TRUE)</formula>
    </cfRule>
    <cfRule type="expression" dxfId="1080" priority="440">
      <formula>IF(RIGHT(TEXT(AE177,"0.#"),1)=".",TRUE,FALSE)</formula>
    </cfRule>
  </conditionalFormatting>
  <conditionalFormatting sqref="AI177">
    <cfRule type="expression" dxfId="1079" priority="437">
      <formula>IF(RIGHT(TEXT(AI177,"0.#"),1)=".",FALSE,TRUE)</formula>
    </cfRule>
    <cfRule type="expression" dxfId="1078" priority="438">
      <formula>IF(RIGHT(TEXT(AI177,"0.#"),1)=".",TRUE,FALSE)</formula>
    </cfRule>
  </conditionalFormatting>
  <conditionalFormatting sqref="AI176">
    <cfRule type="expression" dxfId="1077" priority="435">
      <formula>IF(RIGHT(TEXT(AI176,"0.#"),1)=".",FALSE,TRUE)</formula>
    </cfRule>
    <cfRule type="expression" dxfId="1076" priority="436">
      <formula>IF(RIGHT(TEXT(AI176,"0.#"),1)=".",TRUE,FALSE)</formula>
    </cfRule>
  </conditionalFormatting>
  <conditionalFormatting sqref="AI175">
    <cfRule type="expression" dxfId="1075" priority="433">
      <formula>IF(RIGHT(TEXT(AI175,"0.#"),1)=".",FALSE,TRUE)</formula>
    </cfRule>
    <cfRule type="expression" dxfId="1074" priority="434">
      <formula>IF(RIGHT(TEXT(AI175,"0.#"),1)=".",TRUE,FALSE)</formula>
    </cfRule>
  </conditionalFormatting>
  <conditionalFormatting sqref="AM175">
    <cfRule type="expression" dxfId="1073" priority="431">
      <formula>IF(RIGHT(TEXT(AM175,"0.#"),1)=".",FALSE,TRUE)</formula>
    </cfRule>
    <cfRule type="expression" dxfId="1072" priority="432">
      <formula>IF(RIGHT(TEXT(AM175,"0.#"),1)=".",TRUE,FALSE)</formula>
    </cfRule>
  </conditionalFormatting>
  <conditionalFormatting sqref="AM176">
    <cfRule type="expression" dxfId="1071" priority="429">
      <formula>IF(RIGHT(TEXT(AM176,"0.#"),1)=".",FALSE,TRUE)</formula>
    </cfRule>
    <cfRule type="expression" dxfId="1070" priority="430">
      <formula>IF(RIGHT(TEXT(AM176,"0.#"),1)=".",TRUE,FALSE)</formula>
    </cfRule>
  </conditionalFormatting>
  <conditionalFormatting sqref="AQ175:AQ177">
    <cfRule type="expression" dxfId="1069" priority="425">
      <formula>IF(RIGHT(TEXT(AQ175,"0.#"),1)=".",FALSE,TRUE)</formula>
    </cfRule>
    <cfRule type="expression" dxfId="1068" priority="426">
      <formula>IF(RIGHT(TEXT(AQ175,"0.#"),1)=".",TRUE,FALSE)</formula>
    </cfRule>
  </conditionalFormatting>
  <conditionalFormatting sqref="AU175:AU177">
    <cfRule type="expression" dxfId="1067" priority="423">
      <formula>IF(RIGHT(TEXT(AU175,"0.#"),1)=".",FALSE,TRUE)</formula>
    </cfRule>
    <cfRule type="expression" dxfId="1066" priority="424">
      <formula>IF(RIGHT(TEXT(AU175,"0.#"),1)=".",TRUE,FALSE)</formula>
    </cfRule>
  </conditionalFormatting>
  <conditionalFormatting sqref="AE61">
    <cfRule type="expression" dxfId="1065" priority="377">
      <formula>IF(RIGHT(TEXT(AE61,"0.#"),1)=".",FALSE,TRUE)</formula>
    </cfRule>
    <cfRule type="expression" dxfId="1064" priority="378">
      <formula>IF(RIGHT(TEXT(AE61,"0.#"),1)=".",TRUE,FALSE)</formula>
    </cfRule>
  </conditionalFormatting>
  <conditionalFormatting sqref="AE62">
    <cfRule type="expression" dxfId="1063" priority="375">
      <formula>IF(RIGHT(TEXT(AE62,"0.#"),1)=".",FALSE,TRUE)</formula>
    </cfRule>
    <cfRule type="expression" dxfId="1062" priority="376">
      <formula>IF(RIGHT(TEXT(AE62,"0.#"),1)=".",TRUE,FALSE)</formula>
    </cfRule>
  </conditionalFormatting>
  <conditionalFormatting sqref="AM61">
    <cfRule type="expression" dxfId="1061" priority="365">
      <formula>IF(RIGHT(TEXT(AM61,"0.#"),1)=".",FALSE,TRUE)</formula>
    </cfRule>
    <cfRule type="expression" dxfId="1060" priority="366">
      <formula>IF(RIGHT(TEXT(AM61,"0.#"),1)=".",TRUE,FALSE)</formula>
    </cfRule>
  </conditionalFormatting>
  <conditionalFormatting sqref="AE63">
    <cfRule type="expression" dxfId="1059" priority="373">
      <formula>IF(RIGHT(TEXT(AE63,"0.#"),1)=".",FALSE,TRUE)</formula>
    </cfRule>
    <cfRule type="expression" dxfId="1058" priority="374">
      <formula>IF(RIGHT(TEXT(AE63,"0.#"),1)=".",TRUE,FALSE)</formula>
    </cfRule>
  </conditionalFormatting>
  <conditionalFormatting sqref="AI63">
    <cfRule type="expression" dxfId="1057" priority="371">
      <formula>IF(RIGHT(TEXT(AI63,"0.#"),1)=".",FALSE,TRUE)</formula>
    </cfRule>
    <cfRule type="expression" dxfId="1056" priority="372">
      <formula>IF(RIGHT(TEXT(AI63,"0.#"),1)=".",TRUE,FALSE)</formula>
    </cfRule>
  </conditionalFormatting>
  <conditionalFormatting sqref="AI62">
    <cfRule type="expression" dxfId="1055" priority="369">
      <formula>IF(RIGHT(TEXT(AI62,"0.#"),1)=".",FALSE,TRUE)</formula>
    </cfRule>
    <cfRule type="expression" dxfId="1054" priority="370">
      <formula>IF(RIGHT(TEXT(AI62,"0.#"),1)=".",TRUE,FALSE)</formula>
    </cfRule>
  </conditionalFormatting>
  <conditionalFormatting sqref="AI61">
    <cfRule type="expression" dxfId="1053" priority="367">
      <formula>IF(RIGHT(TEXT(AI61,"0.#"),1)=".",FALSE,TRUE)</formula>
    </cfRule>
    <cfRule type="expression" dxfId="1052" priority="368">
      <formula>IF(RIGHT(TEXT(AI61,"0.#"),1)=".",TRUE,FALSE)</formula>
    </cfRule>
  </conditionalFormatting>
  <conditionalFormatting sqref="AM62">
    <cfRule type="expression" dxfId="1051" priority="363">
      <formula>IF(RIGHT(TEXT(AM62,"0.#"),1)=".",FALSE,TRUE)</formula>
    </cfRule>
    <cfRule type="expression" dxfId="1050" priority="364">
      <formula>IF(RIGHT(TEXT(AM62,"0.#"),1)=".",TRUE,FALSE)</formula>
    </cfRule>
  </conditionalFormatting>
  <conditionalFormatting sqref="AM63">
    <cfRule type="expression" dxfId="1049" priority="361">
      <formula>IF(RIGHT(TEXT(AM63,"0.#"),1)=".",FALSE,TRUE)</formula>
    </cfRule>
    <cfRule type="expression" dxfId="1048" priority="362">
      <formula>IF(RIGHT(TEXT(AM63,"0.#"),1)=".",TRUE,FALSE)</formula>
    </cfRule>
  </conditionalFormatting>
  <conditionalFormatting sqref="AQ61:AQ63">
    <cfRule type="expression" dxfId="1047" priority="359">
      <formula>IF(RIGHT(TEXT(AQ61,"0.#"),1)=".",FALSE,TRUE)</formula>
    </cfRule>
    <cfRule type="expression" dxfId="1046" priority="360">
      <formula>IF(RIGHT(TEXT(AQ61,"0.#"),1)=".",TRUE,FALSE)</formula>
    </cfRule>
  </conditionalFormatting>
  <conditionalFormatting sqref="AU61:AU63">
    <cfRule type="expression" dxfId="1045" priority="357">
      <formula>IF(RIGHT(TEXT(AU61,"0.#"),1)=".",FALSE,TRUE)</formula>
    </cfRule>
    <cfRule type="expression" dxfId="1044" priority="358">
      <formula>IF(RIGHT(TEXT(AU61,"0.#"),1)=".",TRUE,FALSE)</formula>
    </cfRule>
  </conditionalFormatting>
  <conditionalFormatting sqref="AE95">
    <cfRule type="expression" dxfId="1043" priority="355">
      <formula>IF(RIGHT(TEXT(AE95,"0.#"),1)=".",FALSE,TRUE)</formula>
    </cfRule>
    <cfRule type="expression" dxfId="1042" priority="356">
      <formula>IF(RIGHT(TEXT(AE95,"0.#"),1)=".",TRUE,FALSE)</formula>
    </cfRule>
  </conditionalFormatting>
  <conditionalFormatting sqref="AE96">
    <cfRule type="expression" dxfId="1041" priority="353">
      <formula>IF(RIGHT(TEXT(AE96,"0.#"),1)=".",FALSE,TRUE)</formula>
    </cfRule>
    <cfRule type="expression" dxfId="1040" priority="354">
      <formula>IF(RIGHT(TEXT(AE96,"0.#"),1)=".",TRUE,FALSE)</formula>
    </cfRule>
  </conditionalFormatting>
  <conditionalFormatting sqref="AM95">
    <cfRule type="expression" dxfId="1039" priority="343">
      <formula>IF(RIGHT(TEXT(AM95,"0.#"),1)=".",FALSE,TRUE)</formula>
    </cfRule>
    <cfRule type="expression" dxfId="1038" priority="344">
      <formula>IF(RIGHT(TEXT(AM95,"0.#"),1)=".",TRUE,FALSE)</formula>
    </cfRule>
  </conditionalFormatting>
  <conditionalFormatting sqref="AE97">
    <cfRule type="expression" dxfId="1037" priority="351">
      <formula>IF(RIGHT(TEXT(AE97,"0.#"),1)=".",FALSE,TRUE)</formula>
    </cfRule>
    <cfRule type="expression" dxfId="1036" priority="352">
      <formula>IF(RIGHT(TEXT(AE97,"0.#"),1)=".",TRUE,FALSE)</formula>
    </cfRule>
  </conditionalFormatting>
  <conditionalFormatting sqref="AI97">
    <cfRule type="expression" dxfId="1035" priority="349">
      <formula>IF(RIGHT(TEXT(AI97,"0.#"),1)=".",FALSE,TRUE)</formula>
    </cfRule>
    <cfRule type="expression" dxfId="1034" priority="350">
      <formula>IF(RIGHT(TEXT(AI97,"0.#"),1)=".",TRUE,FALSE)</formula>
    </cfRule>
  </conditionalFormatting>
  <conditionalFormatting sqref="AI96">
    <cfRule type="expression" dxfId="1033" priority="347">
      <formula>IF(RIGHT(TEXT(AI96,"0.#"),1)=".",FALSE,TRUE)</formula>
    </cfRule>
    <cfRule type="expression" dxfId="1032" priority="348">
      <formula>IF(RIGHT(TEXT(AI96,"0.#"),1)=".",TRUE,FALSE)</formula>
    </cfRule>
  </conditionalFormatting>
  <conditionalFormatting sqref="AI95">
    <cfRule type="expression" dxfId="1031" priority="345">
      <formula>IF(RIGHT(TEXT(AI95,"0.#"),1)=".",FALSE,TRUE)</formula>
    </cfRule>
    <cfRule type="expression" dxfId="1030" priority="346">
      <formula>IF(RIGHT(TEXT(AI95,"0.#"),1)=".",TRUE,FALSE)</formula>
    </cfRule>
  </conditionalFormatting>
  <conditionalFormatting sqref="AM96">
    <cfRule type="expression" dxfId="1029" priority="341">
      <formula>IF(RIGHT(TEXT(AM96,"0.#"),1)=".",FALSE,TRUE)</formula>
    </cfRule>
    <cfRule type="expression" dxfId="1028" priority="342">
      <formula>IF(RIGHT(TEXT(AM96,"0.#"),1)=".",TRUE,FALSE)</formula>
    </cfRule>
  </conditionalFormatting>
  <conditionalFormatting sqref="AM97">
    <cfRule type="expression" dxfId="1027" priority="339">
      <formula>IF(RIGHT(TEXT(AM97,"0.#"),1)=".",FALSE,TRUE)</formula>
    </cfRule>
    <cfRule type="expression" dxfId="1026" priority="340">
      <formula>IF(RIGHT(TEXT(AM97,"0.#"),1)=".",TRUE,FALSE)</formula>
    </cfRule>
  </conditionalFormatting>
  <conditionalFormatting sqref="AQ95:AQ97">
    <cfRule type="expression" dxfId="1025" priority="337">
      <formula>IF(RIGHT(TEXT(AQ95,"0.#"),1)=".",FALSE,TRUE)</formula>
    </cfRule>
    <cfRule type="expression" dxfId="1024" priority="338">
      <formula>IF(RIGHT(TEXT(AQ95,"0.#"),1)=".",TRUE,FALSE)</formula>
    </cfRule>
  </conditionalFormatting>
  <conditionalFormatting sqref="AU95:AU97">
    <cfRule type="expression" dxfId="1023" priority="335">
      <formula>IF(RIGHT(TEXT(AU95,"0.#"),1)=".",FALSE,TRUE)</formula>
    </cfRule>
    <cfRule type="expression" dxfId="1022" priority="336">
      <formula>IF(RIGHT(TEXT(AU95,"0.#"),1)=".",TRUE,FALSE)</formula>
    </cfRule>
  </conditionalFormatting>
  <conditionalFormatting sqref="AE129">
    <cfRule type="expression" dxfId="1021" priority="333">
      <formula>IF(RIGHT(TEXT(AE129,"0.#"),1)=".",FALSE,TRUE)</formula>
    </cfRule>
    <cfRule type="expression" dxfId="1020" priority="334">
      <formula>IF(RIGHT(TEXT(AE129,"0.#"),1)=".",TRUE,FALSE)</formula>
    </cfRule>
  </conditionalFormatting>
  <conditionalFormatting sqref="AE130">
    <cfRule type="expression" dxfId="1019" priority="331">
      <formula>IF(RIGHT(TEXT(AE130,"0.#"),1)=".",FALSE,TRUE)</formula>
    </cfRule>
    <cfRule type="expression" dxfId="1018" priority="332">
      <formula>IF(RIGHT(TEXT(AE130,"0.#"),1)=".",TRUE,FALSE)</formula>
    </cfRule>
  </conditionalFormatting>
  <conditionalFormatting sqref="AM129">
    <cfRule type="expression" dxfId="1017" priority="321">
      <formula>IF(RIGHT(TEXT(AM129,"0.#"),1)=".",FALSE,TRUE)</formula>
    </cfRule>
    <cfRule type="expression" dxfId="1016" priority="322">
      <formula>IF(RIGHT(TEXT(AM129,"0.#"),1)=".",TRUE,FALSE)</formula>
    </cfRule>
  </conditionalFormatting>
  <conditionalFormatting sqref="AE131">
    <cfRule type="expression" dxfId="1015" priority="329">
      <formula>IF(RIGHT(TEXT(AE131,"0.#"),1)=".",FALSE,TRUE)</formula>
    </cfRule>
    <cfRule type="expression" dxfId="1014" priority="330">
      <formula>IF(RIGHT(TEXT(AE131,"0.#"),1)=".",TRUE,FALSE)</formula>
    </cfRule>
  </conditionalFormatting>
  <conditionalFormatting sqref="AI131">
    <cfRule type="expression" dxfId="1013" priority="327">
      <formula>IF(RIGHT(TEXT(AI131,"0.#"),1)=".",FALSE,TRUE)</formula>
    </cfRule>
    <cfRule type="expression" dxfId="1012" priority="328">
      <formula>IF(RIGHT(TEXT(AI131,"0.#"),1)=".",TRUE,FALSE)</formula>
    </cfRule>
  </conditionalFormatting>
  <conditionalFormatting sqref="AI130">
    <cfRule type="expression" dxfId="1011" priority="325">
      <formula>IF(RIGHT(TEXT(AI130,"0.#"),1)=".",FALSE,TRUE)</formula>
    </cfRule>
    <cfRule type="expression" dxfId="1010" priority="326">
      <formula>IF(RIGHT(TEXT(AI130,"0.#"),1)=".",TRUE,FALSE)</formula>
    </cfRule>
  </conditionalFormatting>
  <conditionalFormatting sqref="AI129">
    <cfRule type="expression" dxfId="1009" priority="323">
      <formula>IF(RIGHT(TEXT(AI129,"0.#"),1)=".",FALSE,TRUE)</formula>
    </cfRule>
    <cfRule type="expression" dxfId="1008" priority="324">
      <formula>IF(RIGHT(TEXT(AI129,"0.#"),1)=".",TRUE,FALSE)</formula>
    </cfRule>
  </conditionalFormatting>
  <conditionalFormatting sqref="AM130">
    <cfRule type="expression" dxfId="1007" priority="319">
      <formula>IF(RIGHT(TEXT(AM130,"0.#"),1)=".",FALSE,TRUE)</formula>
    </cfRule>
    <cfRule type="expression" dxfId="1006" priority="320">
      <formula>IF(RIGHT(TEXT(AM130,"0.#"),1)=".",TRUE,FALSE)</formula>
    </cfRule>
  </conditionalFormatting>
  <conditionalFormatting sqref="AM131">
    <cfRule type="expression" dxfId="1005" priority="317">
      <formula>IF(RIGHT(TEXT(AM131,"0.#"),1)=".",FALSE,TRUE)</formula>
    </cfRule>
    <cfRule type="expression" dxfId="1004" priority="318">
      <formula>IF(RIGHT(TEXT(AM131,"0.#"),1)=".",TRUE,FALSE)</formula>
    </cfRule>
  </conditionalFormatting>
  <conditionalFormatting sqref="AQ129:AQ131">
    <cfRule type="expression" dxfId="1003" priority="315">
      <formula>IF(RIGHT(TEXT(AQ129,"0.#"),1)=".",FALSE,TRUE)</formula>
    </cfRule>
    <cfRule type="expression" dxfId="1002" priority="316">
      <formula>IF(RIGHT(TEXT(AQ129,"0.#"),1)=".",TRUE,FALSE)</formula>
    </cfRule>
  </conditionalFormatting>
  <conditionalFormatting sqref="AU129:AU131">
    <cfRule type="expression" dxfId="1001" priority="313">
      <formula>IF(RIGHT(TEXT(AU129,"0.#"),1)=".",FALSE,TRUE)</formula>
    </cfRule>
    <cfRule type="expression" dxfId="1000" priority="314">
      <formula>IF(RIGHT(TEXT(AU129,"0.#"),1)=".",TRUE,FALSE)</formula>
    </cfRule>
  </conditionalFormatting>
  <conditionalFormatting sqref="AE163">
    <cfRule type="expression" dxfId="999" priority="311">
      <formula>IF(RIGHT(TEXT(AE163,"0.#"),1)=".",FALSE,TRUE)</formula>
    </cfRule>
    <cfRule type="expression" dxfId="998" priority="312">
      <formula>IF(RIGHT(TEXT(AE163,"0.#"),1)=".",TRUE,FALSE)</formula>
    </cfRule>
  </conditionalFormatting>
  <conditionalFormatting sqref="AE164">
    <cfRule type="expression" dxfId="997" priority="309">
      <formula>IF(RIGHT(TEXT(AE164,"0.#"),1)=".",FALSE,TRUE)</formula>
    </cfRule>
    <cfRule type="expression" dxfId="996" priority="310">
      <formula>IF(RIGHT(TEXT(AE164,"0.#"),1)=".",TRUE,FALSE)</formula>
    </cfRule>
  </conditionalFormatting>
  <conditionalFormatting sqref="AM163">
    <cfRule type="expression" dxfId="995" priority="299">
      <formula>IF(RIGHT(TEXT(AM163,"0.#"),1)=".",FALSE,TRUE)</formula>
    </cfRule>
    <cfRule type="expression" dxfId="994" priority="300">
      <formula>IF(RIGHT(TEXT(AM163,"0.#"),1)=".",TRUE,FALSE)</formula>
    </cfRule>
  </conditionalFormatting>
  <conditionalFormatting sqref="AE165">
    <cfRule type="expression" dxfId="993" priority="307">
      <formula>IF(RIGHT(TEXT(AE165,"0.#"),1)=".",FALSE,TRUE)</formula>
    </cfRule>
    <cfRule type="expression" dxfId="992" priority="308">
      <formula>IF(RIGHT(TEXT(AE165,"0.#"),1)=".",TRUE,FALSE)</formula>
    </cfRule>
  </conditionalFormatting>
  <conditionalFormatting sqref="AI165">
    <cfRule type="expression" dxfId="991" priority="305">
      <formula>IF(RIGHT(TEXT(AI165,"0.#"),1)=".",FALSE,TRUE)</formula>
    </cfRule>
    <cfRule type="expression" dxfId="990" priority="306">
      <formula>IF(RIGHT(TEXT(AI165,"0.#"),1)=".",TRUE,FALSE)</formula>
    </cfRule>
  </conditionalFormatting>
  <conditionalFormatting sqref="AI164">
    <cfRule type="expression" dxfId="989" priority="303">
      <formula>IF(RIGHT(TEXT(AI164,"0.#"),1)=".",FALSE,TRUE)</formula>
    </cfRule>
    <cfRule type="expression" dxfId="988" priority="304">
      <formula>IF(RIGHT(TEXT(AI164,"0.#"),1)=".",TRUE,FALSE)</formula>
    </cfRule>
  </conditionalFormatting>
  <conditionalFormatting sqref="AI163">
    <cfRule type="expression" dxfId="987" priority="301">
      <formula>IF(RIGHT(TEXT(AI163,"0.#"),1)=".",FALSE,TRUE)</formula>
    </cfRule>
    <cfRule type="expression" dxfId="986" priority="302">
      <formula>IF(RIGHT(TEXT(AI163,"0.#"),1)=".",TRUE,FALSE)</formula>
    </cfRule>
  </conditionalFormatting>
  <conditionalFormatting sqref="AM164">
    <cfRule type="expression" dxfId="985" priority="297">
      <formula>IF(RIGHT(TEXT(AM164,"0.#"),1)=".",FALSE,TRUE)</formula>
    </cfRule>
    <cfRule type="expression" dxfId="984" priority="298">
      <formula>IF(RIGHT(TEXT(AM164,"0.#"),1)=".",TRUE,FALSE)</formula>
    </cfRule>
  </conditionalFormatting>
  <conditionalFormatting sqref="AM165">
    <cfRule type="expression" dxfId="983" priority="295">
      <formula>IF(RIGHT(TEXT(AM165,"0.#"),1)=".",FALSE,TRUE)</formula>
    </cfRule>
    <cfRule type="expression" dxfId="982" priority="296">
      <formula>IF(RIGHT(TEXT(AM165,"0.#"),1)=".",TRUE,FALSE)</formula>
    </cfRule>
  </conditionalFormatting>
  <conditionalFormatting sqref="AQ163:AQ165">
    <cfRule type="expression" dxfId="981" priority="293">
      <formula>IF(RIGHT(TEXT(AQ163,"0.#"),1)=".",FALSE,TRUE)</formula>
    </cfRule>
    <cfRule type="expression" dxfId="980" priority="294">
      <formula>IF(RIGHT(TEXT(AQ163,"0.#"),1)=".",TRUE,FALSE)</formula>
    </cfRule>
  </conditionalFormatting>
  <conditionalFormatting sqref="AU163:AU165">
    <cfRule type="expression" dxfId="979" priority="291">
      <formula>IF(RIGHT(TEXT(AU163,"0.#"),1)=".",FALSE,TRUE)</formula>
    </cfRule>
    <cfRule type="expression" dxfId="978" priority="292">
      <formula>IF(RIGHT(TEXT(AU163,"0.#"),1)=".",TRUE,FALSE)</formula>
    </cfRule>
  </conditionalFormatting>
  <conditionalFormatting sqref="AE197">
    <cfRule type="expression" dxfId="977" priority="289">
      <formula>IF(RIGHT(TEXT(AE197,"0.#"),1)=".",FALSE,TRUE)</formula>
    </cfRule>
    <cfRule type="expression" dxfId="976" priority="290">
      <formula>IF(RIGHT(TEXT(AE197,"0.#"),1)=".",TRUE,FALSE)</formula>
    </cfRule>
  </conditionalFormatting>
  <conditionalFormatting sqref="AE198">
    <cfRule type="expression" dxfId="975" priority="287">
      <formula>IF(RIGHT(TEXT(AE198,"0.#"),1)=".",FALSE,TRUE)</formula>
    </cfRule>
    <cfRule type="expression" dxfId="974" priority="288">
      <formula>IF(RIGHT(TEXT(AE198,"0.#"),1)=".",TRUE,FALSE)</formula>
    </cfRule>
  </conditionalFormatting>
  <conditionalFormatting sqref="AM197">
    <cfRule type="expression" dxfId="973" priority="277">
      <formula>IF(RIGHT(TEXT(AM197,"0.#"),1)=".",FALSE,TRUE)</formula>
    </cfRule>
    <cfRule type="expression" dxfId="972" priority="278">
      <formula>IF(RIGHT(TEXT(AM197,"0.#"),1)=".",TRUE,FALSE)</formula>
    </cfRule>
  </conditionalFormatting>
  <conditionalFormatting sqref="AE199">
    <cfRule type="expression" dxfId="971" priority="285">
      <formula>IF(RIGHT(TEXT(AE199,"0.#"),1)=".",FALSE,TRUE)</formula>
    </cfRule>
    <cfRule type="expression" dxfId="970" priority="286">
      <formula>IF(RIGHT(TEXT(AE199,"0.#"),1)=".",TRUE,FALSE)</formula>
    </cfRule>
  </conditionalFormatting>
  <conditionalFormatting sqref="AI199">
    <cfRule type="expression" dxfId="969" priority="283">
      <formula>IF(RIGHT(TEXT(AI199,"0.#"),1)=".",FALSE,TRUE)</formula>
    </cfRule>
    <cfRule type="expression" dxfId="968" priority="284">
      <formula>IF(RIGHT(TEXT(AI199,"0.#"),1)=".",TRUE,FALSE)</formula>
    </cfRule>
  </conditionalFormatting>
  <conditionalFormatting sqref="AI198">
    <cfRule type="expression" dxfId="967" priority="281">
      <formula>IF(RIGHT(TEXT(AI198,"0.#"),1)=".",FALSE,TRUE)</formula>
    </cfRule>
    <cfRule type="expression" dxfId="966" priority="282">
      <formula>IF(RIGHT(TEXT(AI198,"0.#"),1)=".",TRUE,FALSE)</formula>
    </cfRule>
  </conditionalFormatting>
  <conditionalFormatting sqref="AI197">
    <cfRule type="expression" dxfId="965" priority="279">
      <formula>IF(RIGHT(TEXT(AI197,"0.#"),1)=".",FALSE,TRUE)</formula>
    </cfRule>
    <cfRule type="expression" dxfId="964" priority="280">
      <formula>IF(RIGHT(TEXT(AI197,"0.#"),1)=".",TRUE,FALSE)</formula>
    </cfRule>
  </conditionalFormatting>
  <conditionalFormatting sqref="AM198">
    <cfRule type="expression" dxfId="963" priority="275">
      <formula>IF(RIGHT(TEXT(AM198,"0.#"),1)=".",FALSE,TRUE)</formula>
    </cfRule>
    <cfRule type="expression" dxfId="962" priority="276">
      <formula>IF(RIGHT(TEXT(AM198,"0.#"),1)=".",TRUE,FALSE)</formula>
    </cfRule>
  </conditionalFormatting>
  <conditionalFormatting sqref="AM199">
    <cfRule type="expression" dxfId="961" priority="273">
      <formula>IF(RIGHT(TEXT(AM199,"0.#"),1)=".",FALSE,TRUE)</formula>
    </cfRule>
    <cfRule type="expression" dxfId="960" priority="274">
      <formula>IF(RIGHT(TEXT(AM199,"0.#"),1)=".",TRUE,FALSE)</formula>
    </cfRule>
  </conditionalFormatting>
  <conditionalFormatting sqref="AQ197:AQ199">
    <cfRule type="expression" dxfId="959" priority="271">
      <formula>IF(RIGHT(TEXT(AQ197,"0.#"),1)=".",FALSE,TRUE)</formula>
    </cfRule>
    <cfRule type="expression" dxfId="958" priority="272">
      <formula>IF(RIGHT(TEXT(AQ197,"0.#"),1)=".",TRUE,FALSE)</formula>
    </cfRule>
  </conditionalFormatting>
  <conditionalFormatting sqref="AU197:AU199">
    <cfRule type="expression" dxfId="957" priority="269">
      <formula>IF(RIGHT(TEXT(AU197,"0.#"),1)=".",FALSE,TRUE)</formula>
    </cfRule>
    <cfRule type="expression" dxfId="956" priority="270">
      <formula>IF(RIGHT(TEXT(AU197,"0.#"),1)=".",TRUE,FALSE)</formula>
    </cfRule>
  </conditionalFormatting>
  <conditionalFormatting sqref="AE134 AQ134">
    <cfRule type="expression" dxfId="955" priority="267">
      <formula>IF(RIGHT(TEXT(AE134,"0.#"),1)=".",FALSE,TRUE)</formula>
    </cfRule>
    <cfRule type="expression" dxfId="954" priority="268">
      <formula>IF(RIGHT(TEXT(AE134,"0.#"),1)=".",TRUE,FALSE)</formula>
    </cfRule>
  </conditionalFormatting>
  <conditionalFormatting sqref="AI134">
    <cfRule type="expression" dxfId="953" priority="265">
      <formula>IF(RIGHT(TEXT(AI134,"0.#"),1)=".",FALSE,TRUE)</formula>
    </cfRule>
    <cfRule type="expression" dxfId="952" priority="266">
      <formula>IF(RIGHT(TEXT(AI134,"0.#"),1)=".",TRUE,FALSE)</formula>
    </cfRule>
  </conditionalFormatting>
  <conditionalFormatting sqref="AM134">
    <cfRule type="expression" dxfId="951" priority="263">
      <formula>IF(RIGHT(TEXT(AM134,"0.#"),1)=".",FALSE,TRUE)</formula>
    </cfRule>
    <cfRule type="expression" dxfId="950" priority="264">
      <formula>IF(RIGHT(TEXT(AM134,"0.#"),1)=".",TRUE,FALSE)</formula>
    </cfRule>
  </conditionalFormatting>
  <conditionalFormatting sqref="AE135">
    <cfRule type="expression" dxfId="949" priority="261">
      <formula>IF(RIGHT(TEXT(AE135,"0.#"),1)=".",FALSE,TRUE)</formula>
    </cfRule>
    <cfRule type="expression" dxfId="948" priority="262">
      <formula>IF(RIGHT(TEXT(AE135,"0.#"),1)=".",TRUE,FALSE)</formula>
    </cfRule>
  </conditionalFormatting>
  <conditionalFormatting sqref="AI135">
    <cfRule type="expression" dxfId="947" priority="259">
      <formula>IF(RIGHT(TEXT(AI135,"0.#"),1)=".",FALSE,TRUE)</formula>
    </cfRule>
    <cfRule type="expression" dxfId="946" priority="260">
      <formula>IF(RIGHT(TEXT(AI135,"0.#"),1)=".",TRUE,FALSE)</formula>
    </cfRule>
  </conditionalFormatting>
  <conditionalFormatting sqref="AM135">
    <cfRule type="expression" dxfId="945" priority="257">
      <formula>IF(RIGHT(TEXT(AM135,"0.#"),1)=".",FALSE,TRUE)</formula>
    </cfRule>
    <cfRule type="expression" dxfId="944" priority="258">
      <formula>IF(RIGHT(TEXT(AM135,"0.#"),1)=".",TRUE,FALSE)</formula>
    </cfRule>
  </conditionalFormatting>
  <conditionalFormatting sqref="AQ135">
    <cfRule type="expression" dxfId="943" priority="255">
      <formula>IF(RIGHT(TEXT(AQ135,"0.#"),1)=".",FALSE,TRUE)</formula>
    </cfRule>
    <cfRule type="expression" dxfId="942" priority="256">
      <formula>IF(RIGHT(TEXT(AQ135,"0.#"),1)=".",TRUE,FALSE)</formula>
    </cfRule>
  </conditionalFormatting>
  <conditionalFormatting sqref="AU134">
    <cfRule type="expression" dxfId="941" priority="253">
      <formula>IF(RIGHT(TEXT(AU134,"0.#"),1)=".",FALSE,TRUE)</formula>
    </cfRule>
    <cfRule type="expression" dxfId="940" priority="254">
      <formula>IF(RIGHT(TEXT(AU134,"0.#"),1)=".",TRUE,FALSE)</formula>
    </cfRule>
  </conditionalFormatting>
  <conditionalFormatting sqref="AU135">
    <cfRule type="expression" dxfId="939" priority="251">
      <formula>IF(RIGHT(TEXT(AU135,"0.#"),1)=".",FALSE,TRUE)</formula>
    </cfRule>
    <cfRule type="expression" dxfId="938" priority="252">
      <formula>IF(RIGHT(TEXT(AU135,"0.#"),1)=".",TRUE,FALSE)</formula>
    </cfRule>
  </conditionalFormatting>
  <conditionalFormatting sqref="AE168 AQ168">
    <cfRule type="expression" dxfId="937" priority="249">
      <formula>IF(RIGHT(TEXT(AE168,"0.#"),1)=".",FALSE,TRUE)</formula>
    </cfRule>
    <cfRule type="expression" dxfId="936" priority="250">
      <formula>IF(RIGHT(TEXT(AE168,"0.#"),1)=".",TRUE,FALSE)</formula>
    </cfRule>
  </conditionalFormatting>
  <conditionalFormatting sqref="AI168">
    <cfRule type="expression" dxfId="935" priority="247">
      <formula>IF(RIGHT(TEXT(AI168,"0.#"),1)=".",FALSE,TRUE)</formula>
    </cfRule>
    <cfRule type="expression" dxfId="934" priority="248">
      <formula>IF(RIGHT(TEXT(AI168,"0.#"),1)=".",TRUE,FALSE)</formula>
    </cfRule>
  </conditionalFormatting>
  <conditionalFormatting sqref="AM168">
    <cfRule type="expression" dxfId="933" priority="245">
      <formula>IF(RIGHT(TEXT(AM168,"0.#"),1)=".",FALSE,TRUE)</formula>
    </cfRule>
    <cfRule type="expression" dxfId="932" priority="246">
      <formula>IF(RIGHT(TEXT(AM168,"0.#"),1)=".",TRUE,FALSE)</formula>
    </cfRule>
  </conditionalFormatting>
  <conditionalFormatting sqref="AE169">
    <cfRule type="expression" dxfId="931" priority="243">
      <formula>IF(RIGHT(TEXT(AE169,"0.#"),1)=".",FALSE,TRUE)</formula>
    </cfRule>
    <cfRule type="expression" dxfId="930" priority="244">
      <formula>IF(RIGHT(TEXT(AE169,"0.#"),1)=".",TRUE,FALSE)</formula>
    </cfRule>
  </conditionalFormatting>
  <conditionalFormatting sqref="AI169">
    <cfRule type="expression" dxfId="929" priority="241">
      <formula>IF(RIGHT(TEXT(AI169,"0.#"),1)=".",FALSE,TRUE)</formula>
    </cfRule>
    <cfRule type="expression" dxfId="928" priority="242">
      <formula>IF(RIGHT(TEXT(AI169,"0.#"),1)=".",TRUE,FALSE)</formula>
    </cfRule>
  </conditionalFormatting>
  <conditionalFormatting sqref="AM169">
    <cfRule type="expression" dxfId="927" priority="239">
      <formula>IF(RIGHT(TEXT(AM169,"0.#"),1)=".",FALSE,TRUE)</formula>
    </cfRule>
    <cfRule type="expression" dxfId="926" priority="240">
      <formula>IF(RIGHT(TEXT(AM169,"0.#"),1)=".",TRUE,FALSE)</formula>
    </cfRule>
  </conditionalFormatting>
  <conditionalFormatting sqref="AQ169">
    <cfRule type="expression" dxfId="925" priority="237">
      <formula>IF(RIGHT(TEXT(AQ169,"0.#"),1)=".",FALSE,TRUE)</formula>
    </cfRule>
    <cfRule type="expression" dxfId="924" priority="238">
      <formula>IF(RIGHT(TEXT(AQ169,"0.#"),1)=".",TRUE,FALSE)</formula>
    </cfRule>
  </conditionalFormatting>
  <conditionalFormatting sqref="AU168">
    <cfRule type="expression" dxfId="923" priority="235">
      <formula>IF(RIGHT(TEXT(AU168,"0.#"),1)=".",FALSE,TRUE)</formula>
    </cfRule>
    <cfRule type="expression" dxfId="922" priority="236">
      <formula>IF(RIGHT(TEXT(AU168,"0.#"),1)=".",TRUE,FALSE)</formula>
    </cfRule>
  </conditionalFormatting>
  <conditionalFormatting sqref="AU169">
    <cfRule type="expression" dxfId="921" priority="233">
      <formula>IF(RIGHT(TEXT(AU169,"0.#"),1)=".",FALSE,TRUE)</formula>
    </cfRule>
    <cfRule type="expression" dxfId="920" priority="234">
      <formula>IF(RIGHT(TEXT(AU169,"0.#"),1)=".",TRUE,FALSE)</formula>
    </cfRule>
  </conditionalFormatting>
  <conditionalFormatting sqref="AE90">
    <cfRule type="expression" dxfId="919" priority="231">
      <formula>IF(RIGHT(TEXT(AE90,"0.#"),1)=".",FALSE,TRUE)</formula>
    </cfRule>
    <cfRule type="expression" dxfId="918" priority="232">
      <formula>IF(RIGHT(TEXT(AE90,"0.#"),1)=".",TRUE,FALSE)</formula>
    </cfRule>
  </conditionalFormatting>
  <conditionalFormatting sqref="AE91">
    <cfRule type="expression" dxfId="917" priority="229">
      <formula>IF(RIGHT(TEXT(AE91,"0.#"),1)=".",FALSE,TRUE)</formula>
    </cfRule>
    <cfRule type="expression" dxfId="916" priority="230">
      <formula>IF(RIGHT(TEXT(AE91,"0.#"),1)=".",TRUE,FALSE)</formula>
    </cfRule>
  </conditionalFormatting>
  <conditionalFormatting sqref="AM90">
    <cfRule type="expression" dxfId="915" priority="219">
      <formula>IF(RIGHT(TEXT(AM90,"0.#"),1)=".",FALSE,TRUE)</formula>
    </cfRule>
    <cfRule type="expression" dxfId="914" priority="220">
      <formula>IF(RIGHT(TEXT(AM90,"0.#"),1)=".",TRUE,FALSE)</formula>
    </cfRule>
  </conditionalFormatting>
  <conditionalFormatting sqref="AE92">
    <cfRule type="expression" dxfId="913" priority="227">
      <formula>IF(RIGHT(TEXT(AE92,"0.#"),1)=".",FALSE,TRUE)</formula>
    </cfRule>
    <cfRule type="expression" dxfId="912" priority="228">
      <formula>IF(RIGHT(TEXT(AE92,"0.#"),1)=".",TRUE,FALSE)</formula>
    </cfRule>
  </conditionalFormatting>
  <conditionalFormatting sqref="AI92">
    <cfRule type="expression" dxfId="911" priority="225">
      <formula>IF(RIGHT(TEXT(AI92,"0.#"),1)=".",FALSE,TRUE)</formula>
    </cfRule>
    <cfRule type="expression" dxfId="910" priority="226">
      <formula>IF(RIGHT(TEXT(AI92,"0.#"),1)=".",TRUE,FALSE)</formula>
    </cfRule>
  </conditionalFormatting>
  <conditionalFormatting sqref="AI91">
    <cfRule type="expression" dxfId="909" priority="223">
      <formula>IF(RIGHT(TEXT(AI91,"0.#"),1)=".",FALSE,TRUE)</formula>
    </cfRule>
    <cfRule type="expression" dxfId="908" priority="224">
      <formula>IF(RIGHT(TEXT(AI91,"0.#"),1)=".",TRUE,FALSE)</formula>
    </cfRule>
  </conditionalFormatting>
  <conditionalFormatting sqref="AI90">
    <cfRule type="expression" dxfId="907" priority="221">
      <formula>IF(RIGHT(TEXT(AI90,"0.#"),1)=".",FALSE,TRUE)</formula>
    </cfRule>
    <cfRule type="expression" dxfId="906" priority="222">
      <formula>IF(RIGHT(TEXT(AI90,"0.#"),1)=".",TRUE,FALSE)</formula>
    </cfRule>
  </conditionalFormatting>
  <conditionalFormatting sqref="AM91">
    <cfRule type="expression" dxfId="905" priority="217">
      <formula>IF(RIGHT(TEXT(AM91,"0.#"),1)=".",FALSE,TRUE)</formula>
    </cfRule>
    <cfRule type="expression" dxfId="904" priority="218">
      <formula>IF(RIGHT(TEXT(AM91,"0.#"),1)=".",TRUE,FALSE)</formula>
    </cfRule>
  </conditionalFormatting>
  <conditionalFormatting sqref="AM92">
    <cfRule type="expression" dxfId="903" priority="215">
      <formula>IF(RIGHT(TEXT(AM92,"0.#"),1)=".",FALSE,TRUE)</formula>
    </cfRule>
    <cfRule type="expression" dxfId="902" priority="216">
      <formula>IF(RIGHT(TEXT(AM92,"0.#"),1)=".",TRUE,FALSE)</formula>
    </cfRule>
  </conditionalFormatting>
  <conditionalFormatting sqref="AQ90:AQ92">
    <cfRule type="expression" dxfId="901" priority="213">
      <formula>IF(RIGHT(TEXT(AQ90,"0.#"),1)=".",FALSE,TRUE)</formula>
    </cfRule>
    <cfRule type="expression" dxfId="900" priority="214">
      <formula>IF(RIGHT(TEXT(AQ90,"0.#"),1)=".",TRUE,FALSE)</formula>
    </cfRule>
  </conditionalFormatting>
  <conditionalFormatting sqref="AU90:AU92">
    <cfRule type="expression" dxfId="899" priority="211">
      <formula>IF(RIGHT(TEXT(AU90,"0.#"),1)=".",FALSE,TRUE)</formula>
    </cfRule>
    <cfRule type="expression" dxfId="898" priority="212">
      <formula>IF(RIGHT(TEXT(AU90,"0.#"),1)=".",TRUE,FALSE)</formula>
    </cfRule>
  </conditionalFormatting>
  <conditionalFormatting sqref="AE85">
    <cfRule type="expression" dxfId="897" priority="209">
      <formula>IF(RIGHT(TEXT(AE85,"0.#"),1)=".",FALSE,TRUE)</formula>
    </cfRule>
    <cfRule type="expression" dxfId="896" priority="210">
      <formula>IF(RIGHT(TEXT(AE85,"0.#"),1)=".",TRUE,FALSE)</formula>
    </cfRule>
  </conditionalFormatting>
  <conditionalFormatting sqref="AE86">
    <cfRule type="expression" dxfId="895" priority="207">
      <formula>IF(RIGHT(TEXT(AE86,"0.#"),1)=".",FALSE,TRUE)</formula>
    </cfRule>
    <cfRule type="expression" dxfId="894" priority="208">
      <formula>IF(RIGHT(TEXT(AE86,"0.#"),1)=".",TRUE,FALSE)</formula>
    </cfRule>
  </conditionalFormatting>
  <conditionalFormatting sqref="AM85">
    <cfRule type="expression" dxfId="893" priority="197">
      <formula>IF(RIGHT(TEXT(AM85,"0.#"),1)=".",FALSE,TRUE)</formula>
    </cfRule>
    <cfRule type="expression" dxfId="892" priority="198">
      <formula>IF(RIGHT(TEXT(AM85,"0.#"),1)=".",TRUE,FALSE)</formula>
    </cfRule>
  </conditionalFormatting>
  <conditionalFormatting sqref="AE87">
    <cfRule type="expression" dxfId="891" priority="205">
      <formula>IF(RIGHT(TEXT(AE87,"0.#"),1)=".",FALSE,TRUE)</formula>
    </cfRule>
    <cfRule type="expression" dxfId="890" priority="206">
      <formula>IF(RIGHT(TEXT(AE87,"0.#"),1)=".",TRUE,FALSE)</formula>
    </cfRule>
  </conditionalFormatting>
  <conditionalFormatting sqref="AI87">
    <cfRule type="expression" dxfId="889" priority="203">
      <formula>IF(RIGHT(TEXT(AI87,"0.#"),1)=".",FALSE,TRUE)</formula>
    </cfRule>
    <cfRule type="expression" dxfId="888" priority="204">
      <formula>IF(RIGHT(TEXT(AI87,"0.#"),1)=".",TRUE,FALSE)</formula>
    </cfRule>
  </conditionalFormatting>
  <conditionalFormatting sqref="AI86">
    <cfRule type="expression" dxfId="887" priority="201">
      <formula>IF(RIGHT(TEXT(AI86,"0.#"),1)=".",FALSE,TRUE)</formula>
    </cfRule>
    <cfRule type="expression" dxfId="886" priority="202">
      <formula>IF(RIGHT(TEXT(AI86,"0.#"),1)=".",TRUE,FALSE)</formula>
    </cfRule>
  </conditionalFormatting>
  <conditionalFormatting sqref="AI85">
    <cfRule type="expression" dxfId="885" priority="199">
      <formula>IF(RIGHT(TEXT(AI85,"0.#"),1)=".",FALSE,TRUE)</formula>
    </cfRule>
    <cfRule type="expression" dxfId="884" priority="200">
      <formula>IF(RIGHT(TEXT(AI85,"0.#"),1)=".",TRUE,FALSE)</formula>
    </cfRule>
  </conditionalFormatting>
  <conditionalFormatting sqref="AM86">
    <cfRule type="expression" dxfId="883" priority="195">
      <formula>IF(RIGHT(TEXT(AM86,"0.#"),1)=".",FALSE,TRUE)</formula>
    </cfRule>
    <cfRule type="expression" dxfId="882" priority="196">
      <formula>IF(RIGHT(TEXT(AM86,"0.#"),1)=".",TRUE,FALSE)</formula>
    </cfRule>
  </conditionalFormatting>
  <conditionalFormatting sqref="AM87">
    <cfRule type="expression" dxfId="881" priority="193">
      <formula>IF(RIGHT(TEXT(AM87,"0.#"),1)=".",FALSE,TRUE)</formula>
    </cfRule>
    <cfRule type="expression" dxfId="880" priority="194">
      <formula>IF(RIGHT(TEXT(AM87,"0.#"),1)=".",TRUE,FALSE)</formula>
    </cfRule>
  </conditionalFormatting>
  <conditionalFormatting sqref="AQ85:AQ87">
    <cfRule type="expression" dxfId="879" priority="191">
      <formula>IF(RIGHT(TEXT(AQ85,"0.#"),1)=".",FALSE,TRUE)</formula>
    </cfRule>
    <cfRule type="expression" dxfId="878" priority="192">
      <formula>IF(RIGHT(TEXT(AQ85,"0.#"),1)=".",TRUE,FALSE)</formula>
    </cfRule>
  </conditionalFormatting>
  <conditionalFormatting sqref="AU85:AU87">
    <cfRule type="expression" dxfId="877" priority="189">
      <formula>IF(RIGHT(TEXT(AU85,"0.#"),1)=".",FALSE,TRUE)</formula>
    </cfRule>
    <cfRule type="expression" dxfId="876" priority="190">
      <formula>IF(RIGHT(TEXT(AU85,"0.#"),1)=".",TRUE,FALSE)</formula>
    </cfRule>
  </conditionalFormatting>
  <conditionalFormatting sqref="AE124">
    <cfRule type="expression" dxfId="875" priority="187">
      <formula>IF(RIGHT(TEXT(AE124,"0.#"),1)=".",FALSE,TRUE)</formula>
    </cfRule>
    <cfRule type="expression" dxfId="874" priority="188">
      <formula>IF(RIGHT(TEXT(AE124,"0.#"),1)=".",TRUE,FALSE)</formula>
    </cfRule>
  </conditionalFormatting>
  <conditionalFormatting sqref="AE125">
    <cfRule type="expression" dxfId="873" priority="185">
      <formula>IF(RIGHT(TEXT(AE125,"0.#"),1)=".",FALSE,TRUE)</formula>
    </cfRule>
    <cfRule type="expression" dxfId="872" priority="186">
      <formula>IF(RIGHT(TEXT(AE125,"0.#"),1)=".",TRUE,FALSE)</formula>
    </cfRule>
  </conditionalFormatting>
  <conditionalFormatting sqref="AM124">
    <cfRule type="expression" dxfId="871" priority="175">
      <formula>IF(RIGHT(TEXT(AM124,"0.#"),1)=".",FALSE,TRUE)</formula>
    </cfRule>
    <cfRule type="expression" dxfId="870" priority="176">
      <formula>IF(RIGHT(TEXT(AM124,"0.#"),1)=".",TRUE,FALSE)</formula>
    </cfRule>
  </conditionalFormatting>
  <conditionalFormatting sqref="AE126">
    <cfRule type="expression" dxfId="869" priority="183">
      <formula>IF(RIGHT(TEXT(AE126,"0.#"),1)=".",FALSE,TRUE)</formula>
    </cfRule>
    <cfRule type="expression" dxfId="868" priority="184">
      <formula>IF(RIGHT(TEXT(AE126,"0.#"),1)=".",TRUE,FALSE)</formula>
    </cfRule>
  </conditionalFormatting>
  <conditionalFormatting sqref="AI126">
    <cfRule type="expression" dxfId="867" priority="181">
      <formula>IF(RIGHT(TEXT(AI126,"0.#"),1)=".",FALSE,TRUE)</formula>
    </cfRule>
    <cfRule type="expression" dxfId="866" priority="182">
      <formula>IF(RIGHT(TEXT(AI126,"0.#"),1)=".",TRUE,FALSE)</formula>
    </cfRule>
  </conditionalFormatting>
  <conditionalFormatting sqref="AI125">
    <cfRule type="expression" dxfId="865" priority="179">
      <formula>IF(RIGHT(TEXT(AI125,"0.#"),1)=".",FALSE,TRUE)</formula>
    </cfRule>
    <cfRule type="expression" dxfId="864" priority="180">
      <formula>IF(RIGHT(TEXT(AI125,"0.#"),1)=".",TRUE,FALSE)</formula>
    </cfRule>
  </conditionalFormatting>
  <conditionalFormatting sqref="AI124">
    <cfRule type="expression" dxfId="863" priority="177">
      <formula>IF(RIGHT(TEXT(AI124,"0.#"),1)=".",FALSE,TRUE)</formula>
    </cfRule>
    <cfRule type="expression" dxfId="862" priority="178">
      <formula>IF(RIGHT(TEXT(AI124,"0.#"),1)=".",TRUE,FALSE)</formula>
    </cfRule>
  </conditionalFormatting>
  <conditionalFormatting sqref="AM125">
    <cfRule type="expression" dxfId="861" priority="173">
      <formula>IF(RIGHT(TEXT(AM125,"0.#"),1)=".",FALSE,TRUE)</formula>
    </cfRule>
    <cfRule type="expression" dxfId="860" priority="174">
      <formula>IF(RIGHT(TEXT(AM125,"0.#"),1)=".",TRUE,FALSE)</formula>
    </cfRule>
  </conditionalFormatting>
  <conditionalFormatting sqref="AM126">
    <cfRule type="expression" dxfId="859" priority="171">
      <formula>IF(RIGHT(TEXT(AM126,"0.#"),1)=".",FALSE,TRUE)</formula>
    </cfRule>
    <cfRule type="expression" dxfId="858" priority="172">
      <formula>IF(RIGHT(TEXT(AM126,"0.#"),1)=".",TRUE,FALSE)</formula>
    </cfRule>
  </conditionalFormatting>
  <conditionalFormatting sqref="AQ124:AQ126">
    <cfRule type="expression" dxfId="857" priority="169">
      <formula>IF(RIGHT(TEXT(AQ124,"0.#"),1)=".",FALSE,TRUE)</formula>
    </cfRule>
    <cfRule type="expression" dxfId="856" priority="170">
      <formula>IF(RIGHT(TEXT(AQ124,"0.#"),1)=".",TRUE,FALSE)</formula>
    </cfRule>
  </conditionalFormatting>
  <conditionalFormatting sqref="AU124:AU126">
    <cfRule type="expression" dxfId="855" priority="167">
      <formula>IF(RIGHT(TEXT(AU124,"0.#"),1)=".",FALSE,TRUE)</formula>
    </cfRule>
    <cfRule type="expression" dxfId="854" priority="168">
      <formula>IF(RIGHT(TEXT(AU124,"0.#"),1)=".",TRUE,FALSE)</formula>
    </cfRule>
  </conditionalFormatting>
  <conditionalFormatting sqref="AE119">
    <cfRule type="expression" dxfId="853" priority="165">
      <formula>IF(RIGHT(TEXT(AE119,"0.#"),1)=".",FALSE,TRUE)</formula>
    </cfRule>
    <cfRule type="expression" dxfId="852" priority="166">
      <formula>IF(RIGHT(TEXT(AE119,"0.#"),1)=".",TRUE,FALSE)</formula>
    </cfRule>
  </conditionalFormatting>
  <conditionalFormatting sqref="AE120">
    <cfRule type="expression" dxfId="851" priority="163">
      <formula>IF(RIGHT(TEXT(AE120,"0.#"),1)=".",FALSE,TRUE)</formula>
    </cfRule>
    <cfRule type="expression" dxfId="850" priority="164">
      <formula>IF(RIGHT(TEXT(AE120,"0.#"),1)=".",TRUE,FALSE)</formula>
    </cfRule>
  </conditionalFormatting>
  <conditionalFormatting sqref="AM119">
    <cfRule type="expression" dxfId="849" priority="153">
      <formula>IF(RIGHT(TEXT(AM119,"0.#"),1)=".",FALSE,TRUE)</formula>
    </cfRule>
    <cfRule type="expression" dxfId="848" priority="154">
      <formula>IF(RIGHT(TEXT(AM119,"0.#"),1)=".",TRUE,FALSE)</formula>
    </cfRule>
  </conditionalFormatting>
  <conditionalFormatting sqref="AE121">
    <cfRule type="expression" dxfId="847" priority="161">
      <formula>IF(RIGHT(TEXT(AE121,"0.#"),1)=".",FALSE,TRUE)</formula>
    </cfRule>
    <cfRule type="expression" dxfId="846" priority="162">
      <formula>IF(RIGHT(TEXT(AE121,"0.#"),1)=".",TRUE,FALSE)</formula>
    </cfRule>
  </conditionalFormatting>
  <conditionalFormatting sqref="AI121">
    <cfRule type="expression" dxfId="845" priority="159">
      <formula>IF(RIGHT(TEXT(AI121,"0.#"),1)=".",FALSE,TRUE)</formula>
    </cfRule>
    <cfRule type="expression" dxfId="844" priority="160">
      <formula>IF(RIGHT(TEXT(AI121,"0.#"),1)=".",TRUE,FALSE)</formula>
    </cfRule>
  </conditionalFormatting>
  <conditionalFormatting sqref="AI120">
    <cfRule type="expression" dxfId="843" priority="157">
      <formula>IF(RIGHT(TEXT(AI120,"0.#"),1)=".",FALSE,TRUE)</formula>
    </cfRule>
    <cfRule type="expression" dxfId="842" priority="158">
      <formula>IF(RIGHT(TEXT(AI120,"0.#"),1)=".",TRUE,FALSE)</formula>
    </cfRule>
  </conditionalFormatting>
  <conditionalFormatting sqref="AI119">
    <cfRule type="expression" dxfId="841" priority="155">
      <formula>IF(RIGHT(TEXT(AI119,"0.#"),1)=".",FALSE,TRUE)</formula>
    </cfRule>
    <cfRule type="expression" dxfId="840" priority="156">
      <formula>IF(RIGHT(TEXT(AI119,"0.#"),1)=".",TRUE,FALSE)</formula>
    </cfRule>
  </conditionalFormatting>
  <conditionalFormatting sqref="AM120">
    <cfRule type="expression" dxfId="839" priority="151">
      <formula>IF(RIGHT(TEXT(AM120,"0.#"),1)=".",FALSE,TRUE)</formula>
    </cfRule>
    <cfRule type="expression" dxfId="838" priority="152">
      <formula>IF(RIGHT(TEXT(AM120,"0.#"),1)=".",TRUE,FALSE)</formula>
    </cfRule>
  </conditionalFormatting>
  <conditionalFormatting sqref="AM121">
    <cfRule type="expression" dxfId="837" priority="149">
      <formula>IF(RIGHT(TEXT(AM121,"0.#"),1)=".",FALSE,TRUE)</formula>
    </cfRule>
    <cfRule type="expression" dxfId="836" priority="150">
      <formula>IF(RIGHT(TEXT(AM121,"0.#"),1)=".",TRUE,FALSE)</formula>
    </cfRule>
  </conditionalFormatting>
  <conditionalFormatting sqref="AQ119:AQ121">
    <cfRule type="expression" dxfId="835" priority="147">
      <formula>IF(RIGHT(TEXT(AQ119,"0.#"),1)=".",FALSE,TRUE)</formula>
    </cfRule>
    <cfRule type="expression" dxfId="834" priority="148">
      <formula>IF(RIGHT(TEXT(AQ119,"0.#"),1)=".",TRUE,FALSE)</formula>
    </cfRule>
  </conditionalFormatting>
  <conditionalFormatting sqref="AU119:AU121">
    <cfRule type="expression" dxfId="833" priority="145">
      <formula>IF(RIGHT(TEXT(AU119,"0.#"),1)=".",FALSE,TRUE)</formula>
    </cfRule>
    <cfRule type="expression" dxfId="832" priority="146">
      <formula>IF(RIGHT(TEXT(AU119,"0.#"),1)=".",TRUE,FALSE)</formula>
    </cfRule>
  </conditionalFormatting>
  <conditionalFormatting sqref="AE158">
    <cfRule type="expression" dxfId="831" priority="143">
      <formula>IF(RIGHT(TEXT(AE158,"0.#"),1)=".",FALSE,TRUE)</formula>
    </cfRule>
    <cfRule type="expression" dxfId="830" priority="144">
      <formula>IF(RIGHT(TEXT(AE158,"0.#"),1)=".",TRUE,FALSE)</formula>
    </cfRule>
  </conditionalFormatting>
  <conditionalFormatting sqref="AE159">
    <cfRule type="expression" dxfId="829" priority="141">
      <formula>IF(RIGHT(TEXT(AE159,"0.#"),1)=".",FALSE,TRUE)</formula>
    </cfRule>
    <cfRule type="expression" dxfId="828" priority="142">
      <formula>IF(RIGHT(TEXT(AE159,"0.#"),1)=".",TRUE,FALSE)</formula>
    </cfRule>
  </conditionalFormatting>
  <conditionalFormatting sqref="AM158">
    <cfRule type="expression" dxfId="827" priority="131">
      <formula>IF(RIGHT(TEXT(AM158,"0.#"),1)=".",FALSE,TRUE)</formula>
    </cfRule>
    <cfRule type="expression" dxfId="826" priority="132">
      <formula>IF(RIGHT(TEXT(AM158,"0.#"),1)=".",TRUE,FALSE)</formula>
    </cfRule>
  </conditionalFormatting>
  <conditionalFormatting sqref="AE160">
    <cfRule type="expression" dxfId="825" priority="139">
      <formula>IF(RIGHT(TEXT(AE160,"0.#"),1)=".",FALSE,TRUE)</formula>
    </cfRule>
    <cfRule type="expression" dxfId="824" priority="140">
      <formula>IF(RIGHT(TEXT(AE160,"0.#"),1)=".",TRUE,FALSE)</formula>
    </cfRule>
  </conditionalFormatting>
  <conditionalFormatting sqref="AI160">
    <cfRule type="expression" dxfId="823" priority="137">
      <formula>IF(RIGHT(TEXT(AI160,"0.#"),1)=".",FALSE,TRUE)</formula>
    </cfRule>
    <cfRule type="expression" dxfId="822" priority="138">
      <formula>IF(RIGHT(TEXT(AI160,"0.#"),1)=".",TRUE,FALSE)</formula>
    </cfRule>
  </conditionalFormatting>
  <conditionalFormatting sqref="AI159">
    <cfRule type="expression" dxfId="821" priority="135">
      <formula>IF(RIGHT(TEXT(AI159,"0.#"),1)=".",FALSE,TRUE)</formula>
    </cfRule>
    <cfRule type="expression" dxfId="820" priority="136">
      <formula>IF(RIGHT(TEXT(AI159,"0.#"),1)=".",TRUE,FALSE)</formula>
    </cfRule>
  </conditionalFormatting>
  <conditionalFormatting sqref="AI158">
    <cfRule type="expression" dxfId="819" priority="133">
      <formula>IF(RIGHT(TEXT(AI158,"0.#"),1)=".",FALSE,TRUE)</formula>
    </cfRule>
    <cfRule type="expression" dxfId="818" priority="134">
      <formula>IF(RIGHT(TEXT(AI158,"0.#"),1)=".",TRUE,FALSE)</formula>
    </cfRule>
  </conditionalFormatting>
  <conditionalFormatting sqref="AM159">
    <cfRule type="expression" dxfId="817" priority="129">
      <formula>IF(RIGHT(TEXT(AM159,"0.#"),1)=".",FALSE,TRUE)</formula>
    </cfRule>
    <cfRule type="expression" dxfId="816" priority="130">
      <formula>IF(RIGHT(TEXT(AM159,"0.#"),1)=".",TRUE,FALSE)</formula>
    </cfRule>
  </conditionalFormatting>
  <conditionalFormatting sqref="AM160">
    <cfRule type="expression" dxfId="815" priority="127">
      <formula>IF(RIGHT(TEXT(AM160,"0.#"),1)=".",FALSE,TRUE)</formula>
    </cfRule>
    <cfRule type="expression" dxfId="814" priority="128">
      <formula>IF(RIGHT(TEXT(AM160,"0.#"),1)=".",TRUE,FALSE)</formula>
    </cfRule>
  </conditionalFormatting>
  <conditionalFormatting sqref="AQ158:AQ160">
    <cfRule type="expression" dxfId="813" priority="125">
      <formula>IF(RIGHT(TEXT(AQ158,"0.#"),1)=".",FALSE,TRUE)</formula>
    </cfRule>
    <cfRule type="expression" dxfId="812" priority="126">
      <formula>IF(RIGHT(TEXT(AQ158,"0.#"),1)=".",TRUE,FALSE)</formula>
    </cfRule>
  </conditionalFormatting>
  <conditionalFormatting sqref="AU158:AU160">
    <cfRule type="expression" dxfId="811" priority="123">
      <formula>IF(RIGHT(TEXT(AU158,"0.#"),1)=".",FALSE,TRUE)</formula>
    </cfRule>
    <cfRule type="expression" dxfId="810" priority="124">
      <formula>IF(RIGHT(TEXT(AU158,"0.#"),1)=".",TRUE,FALSE)</formula>
    </cfRule>
  </conditionalFormatting>
  <conditionalFormatting sqref="AE153">
    <cfRule type="expression" dxfId="809" priority="121">
      <formula>IF(RIGHT(TEXT(AE153,"0.#"),1)=".",FALSE,TRUE)</formula>
    </cfRule>
    <cfRule type="expression" dxfId="808" priority="122">
      <formula>IF(RIGHT(TEXT(AE153,"0.#"),1)=".",TRUE,FALSE)</formula>
    </cfRule>
  </conditionalFormatting>
  <conditionalFormatting sqref="AE154">
    <cfRule type="expression" dxfId="807" priority="119">
      <formula>IF(RIGHT(TEXT(AE154,"0.#"),1)=".",FALSE,TRUE)</formula>
    </cfRule>
    <cfRule type="expression" dxfId="806" priority="120">
      <formula>IF(RIGHT(TEXT(AE154,"0.#"),1)=".",TRUE,FALSE)</formula>
    </cfRule>
  </conditionalFormatting>
  <conditionalFormatting sqref="AM153">
    <cfRule type="expression" dxfId="805" priority="109">
      <formula>IF(RIGHT(TEXT(AM153,"0.#"),1)=".",FALSE,TRUE)</formula>
    </cfRule>
    <cfRule type="expression" dxfId="804" priority="110">
      <formula>IF(RIGHT(TEXT(AM153,"0.#"),1)=".",TRUE,FALSE)</formula>
    </cfRule>
  </conditionalFormatting>
  <conditionalFormatting sqref="AE155">
    <cfRule type="expression" dxfId="803" priority="117">
      <formula>IF(RIGHT(TEXT(AE155,"0.#"),1)=".",FALSE,TRUE)</formula>
    </cfRule>
    <cfRule type="expression" dxfId="802" priority="118">
      <formula>IF(RIGHT(TEXT(AE155,"0.#"),1)=".",TRUE,FALSE)</formula>
    </cfRule>
  </conditionalFormatting>
  <conditionalFormatting sqref="AI155">
    <cfRule type="expression" dxfId="801" priority="115">
      <formula>IF(RIGHT(TEXT(AI155,"0.#"),1)=".",FALSE,TRUE)</formula>
    </cfRule>
    <cfRule type="expression" dxfId="800" priority="116">
      <formula>IF(RIGHT(TEXT(AI155,"0.#"),1)=".",TRUE,FALSE)</formula>
    </cfRule>
  </conditionalFormatting>
  <conditionalFormatting sqref="AI154">
    <cfRule type="expression" dxfId="799" priority="113">
      <formula>IF(RIGHT(TEXT(AI154,"0.#"),1)=".",FALSE,TRUE)</formula>
    </cfRule>
    <cfRule type="expression" dxfId="798" priority="114">
      <formula>IF(RIGHT(TEXT(AI154,"0.#"),1)=".",TRUE,FALSE)</formula>
    </cfRule>
  </conditionalFormatting>
  <conditionalFormatting sqref="AI153">
    <cfRule type="expression" dxfId="797" priority="111">
      <formula>IF(RIGHT(TEXT(AI153,"0.#"),1)=".",FALSE,TRUE)</formula>
    </cfRule>
    <cfRule type="expression" dxfId="796" priority="112">
      <formula>IF(RIGHT(TEXT(AI153,"0.#"),1)=".",TRUE,FALSE)</formula>
    </cfRule>
  </conditionalFormatting>
  <conditionalFormatting sqref="AM154">
    <cfRule type="expression" dxfId="795" priority="107">
      <formula>IF(RIGHT(TEXT(AM154,"0.#"),1)=".",FALSE,TRUE)</formula>
    </cfRule>
    <cfRule type="expression" dxfId="794" priority="108">
      <formula>IF(RIGHT(TEXT(AM154,"0.#"),1)=".",TRUE,FALSE)</formula>
    </cfRule>
  </conditionalFormatting>
  <conditionalFormatting sqref="AM155">
    <cfRule type="expression" dxfId="793" priority="105">
      <formula>IF(RIGHT(TEXT(AM155,"0.#"),1)=".",FALSE,TRUE)</formula>
    </cfRule>
    <cfRule type="expression" dxfId="792" priority="106">
      <formula>IF(RIGHT(TEXT(AM155,"0.#"),1)=".",TRUE,FALSE)</formula>
    </cfRule>
  </conditionalFormatting>
  <conditionalFormatting sqref="AQ153:AQ155">
    <cfRule type="expression" dxfId="791" priority="103">
      <formula>IF(RIGHT(TEXT(AQ153,"0.#"),1)=".",FALSE,TRUE)</formula>
    </cfRule>
    <cfRule type="expression" dxfId="790" priority="104">
      <formula>IF(RIGHT(TEXT(AQ153,"0.#"),1)=".",TRUE,FALSE)</formula>
    </cfRule>
  </conditionalFormatting>
  <conditionalFormatting sqref="AU153:AU155">
    <cfRule type="expression" dxfId="789" priority="101">
      <formula>IF(RIGHT(TEXT(AU153,"0.#"),1)=".",FALSE,TRUE)</formula>
    </cfRule>
    <cfRule type="expression" dxfId="788" priority="102">
      <formula>IF(RIGHT(TEXT(AU153,"0.#"),1)=".",TRUE,FALSE)</formula>
    </cfRule>
  </conditionalFormatting>
  <conditionalFormatting sqref="AE192">
    <cfRule type="expression" dxfId="787" priority="99">
      <formula>IF(RIGHT(TEXT(AE192,"0.#"),1)=".",FALSE,TRUE)</formula>
    </cfRule>
    <cfRule type="expression" dxfId="786" priority="100">
      <formula>IF(RIGHT(TEXT(AE192,"0.#"),1)=".",TRUE,FALSE)</formula>
    </cfRule>
  </conditionalFormatting>
  <conditionalFormatting sqref="AE193">
    <cfRule type="expression" dxfId="785" priority="97">
      <formula>IF(RIGHT(TEXT(AE193,"0.#"),1)=".",FALSE,TRUE)</formula>
    </cfRule>
    <cfRule type="expression" dxfId="784" priority="98">
      <formula>IF(RIGHT(TEXT(AE193,"0.#"),1)=".",TRUE,FALSE)</formula>
    </cfRule>
  </conditionalFormatting>
  <conditionalFormatting sqref="AM192">
    <cfRule type="expression" dxfId="783" priority="87">
      <formula>IF(RIGHT(TEXT(AM192,"0.#"),1)=".",FALSE,TRUE)</formula>
    </cfRule>
    <cfRule type="expression" dxfId="782" priority="88">
      <formula>IF(RIGHT(TEXT(AM192,"0.#"),1)=".",TRUE,FALSE)</formula>
    </cfRule>
  </conditionalFormatting>
  <conditionalFormatting sqref="AE194">
    <cfRule type="expression" dxfId="781" priority="95">
      <formula>IF(RIGHT(TEXT(AE194,"0.#"),1)=".",FALSE,TRUE)</formula>
    </cfRule>
    <cfRule type="expression" dxfId="780" priority="96">
      <formula>IF(RIGHT(TEXT(AE194,"0.#"),1)=".",TRUE,FALSE)</formula>
    </cfRule>
  </conditionalFormatting>
  <conditionalFormatting sqref="AI194">
    <cfRule type="expression" dxfId="779" priority="93">
      <formula>IF(RIGHT(TEXT(AI194,"0.#"),1)=".",FALSE,TRUE)</formula>
    </cfRule>
    <cfRule type="expression" dxfId="778" priority="94">
      <formula>IF(RIGHT(TEXT(AI194,"0.#"),1)=".",TRUE,FALSE)</formula>
    </cfRule>
  </conditionalFormatting>
  <conditionalFormatting sqref="AI193">
    <cfRule type="expression" dxfId="777" priority="91">
      <formula>IF(RIGHT(TEXT(AI193,"0.#"),1)=".",FALSE,TRUE)</formula>
    </cfRule>
    <cfRule type="expression" dxfId="776" priority="92">
      <formula>IF(RIGHT(TEXT(AI193,"0.#"),1)=".",TRUE,FALSE)</formula>
    </cfRule>
  </conditionalFormatting>
  <conditionalFormatting sqref="AI192">
    <cfRule type="expression" dxfId="775" priority="89">
      <formula>IF(RIGHT(TEXT(AI192,"0.#"),1)=".",FALSE,TRUE)</formula>
    </cfRule>
    <cfRule type="expression" dxfId="774" priority="90">
      <formula>IF(RIGHT(TEXT(AI192,"0.#"),1)=".",TRUE,FALSE)</formula>
    </cfRule>
  </conditionalFormatting>
  <conditionalFormatting sqref="AM193">
    <cfRule type="expression" dxfId="773" priority="85">
      <formula>IF(RIGHT(TEXT(AM193,"0.#"),1)=".",FALSE,TRUE)</formula>
    </cfRule>
    <cfRule type="expression" dxfId="772" priority="86">
      <formula>IF(RIGHT(TEXT(AM193,"0.#"),1)=".",TRUE,FALSE)</formula>
    </cfRule>
  </conditionalFormatting>
  <conditionalFormatting sqref="AM194">
    <cfRule type="expression" dxfId="771" priority="83">
      <formula>IF(RIGHT(TEXT(AM194,"0.#"),1)=".",FALSE,TRUE)</formula>
    </cfRule>
    <cfRule type="expression" dxfId="770" priority="84">
      <formula>IF(RIGHT(TEXT(AM194,"0.#"),1)=".",TRUE,FALSE)</formula>
    </cfRule>
  </conditionalFormatting>
  <conditionalFormatting sqref="AQ192:AQ194">
    <cfRule type="expression" dxfId="769" priority="81">
      <formula>IF(RIGHT(TEXT(AQ192,"0.#"),1)=".",FALSE,TRUE)</formula>
    </cfRule>
    <cfRule type="expression" dxfId="768" priority="82">
      <formula>IF(RIGHT(TEXT(AQ192,"0.#"),1)=".",TRUE,FALSE)</formula>
    </cfRule>
  </conditionalFormatting>
  <conditionalFormatting sqref="AU192:AU194">
    <cfRule type="expression" dxfId="767" priority="79">
      <formula>IF(RIGHT(TEXT(AU192,"0.#"),1)=".",FALSE,TRUE)</formula>
    </cfRule>
    <cfRule type="expression" dxfId="766" priority="80">
      <formula>IF(RIGHT(TEXT(AU192,"0.#"),1)=".",TRUE,FALSE)</formula>
    </cfRule>
  </conditionalFormatting>
  <conditionalFormatting sqref="AE187">
    <cfRule type="expression" dxfId="765" priority="77">
      <formula>IF(RIGHT(TEXT(AE187,"0.#"),1)=".",FALSE,TRUE)</formula>
    </cfRule>
    <cfRule type="expression" dxfId="764" priority="78">
      <formula>IF(RIGHT(TEXT(AE187,"0.#"),1)=".",TRUE,FALSE)</formula>
    </cfRule>
  </conditionalFormatting>
  <conditionalFormatting sqref="AE188">
    <cfRule type="expression" dxfId="763" priority="75">
      <formula>IF(RIGHT(TEXT(AE188,"0.#"),1)=".",FALSE,TRUE)</formula>
    </cfRule>
    <cfRule type="expression" dxfId="762" priority="76">
      <formula>IF(RIGHT(TEXT(AE188,"0.#"),1)=".",TRUE,FALSE)</formula>
    </cfRule>
  </conditionalFormatting>
  <conditionalFormatting sqref="AM187">
    <cfRule type="expression" dxfId="761" priority="65">
      <formula>IF(RIGHT(TEXT(AM187,"0.#"),1)=".",FALSE,TRUE)</formula>
    </cfRule>
    <cfRule type="expression" dxfId="760" priority="66">
      <formula>IF(RIGHT(TEXT(AM187,"0.#"),1)=".",TRUE,FALSE)</formula>
    </cfRule>
  </conditionalFormatting>
  <conditionalFormatting sqref="AE189">
    <cfRule type="expression" dxfId="759" priority="73">
      <formula>IF(RIGHT(TEXT(AE189,"0.#"),1)=".",FALSE,TRUE)</formula>
    </cfRule>
    <cfRule type="expression" dxfId="758" priority="74">
      <formula>IF(RIGHT(TEXT(AE189,"0.#"),1)=".",TRUE,FALSE)</formula>
    </cfRule>
  </conditionalFormatting>
  <conditionalFormatting sqref="AI189">
    <cfRule type="expression" dxfId="757" priority="71">
      <formula>IF(RIGHT(TEXT(AI189,"0.#"),1)=".",FALSE,TRUE)</formula>
    </cfRule>
    <cfRule type="expression" dxfId="756" priority="72">
      <formula>IF(RIGHT(TEXT(AI189,"0.#"),1)=".",TRUE,FALSE)</formula>
    </cfRule>
  </conditionalFormatting>
  <conditionalFormatting sqref="AI188">
    <cfRule type="expression" dxfId="755" priority="69">
      <formula>IF(RIGHT(TEXT(AI188,"0.#"),1)=".",FALSE,TRUE)</formula>
    </cfRule>
    <cfRule type="expression" dxfId="754" priority="70">
      <formula>IF(RIGHT(TEXT(AI188,"0.#"),1)=".",TRUE,FALSE)</formula>
    </cfRule>
  </conditionalFormatting>
  <conditionalFormatting sqref="AI187">
    <cfRule type="expression" dxfId="753" priority="67">
      <formula>IF(RIGHT(TEXT(AI187,"0.#"),1)=".",FALSE,TRUE)</formula>
    </cfRule>
    <cfRule type="expression" dxfId="752" priority="68">
      <formula>IF(RIGHT(TEXT(AI187,"0.#"),1)=".",TRUE,FALSE)</formula>
    </cfRule>
  </conditionalFormatting>
  <conditionalFormatting sqref="AM188">
    <cfRule type="expression" dxfId="751" priority="63">
      <formula>IF(RIGHT(TEXT(AM188,"0.#"),1)=".",FALSE,TRUE)</formula>
    </cfRule>
    <cfRule type="expression" dxfId="750" priority="64">
      <formula>IF(RIGHT(TEXT(AM188,"0.#"),1)=".",TRUE,FALSE)</formula>
    </cfRule>
  </conditionalFormatting>
  <conditionalFormatting sqref="AM189">
    <cfRule type="expression" dxfId="749" priority="61">
      <formula>IF(RIGHT(TEXT(AM189,"0.#"),1)=".",FALSE,TRUE)</formula>
    </cfRule>
    <cfRule type="expression" dxfId="748" priority="62">
      <formula>IF(RIGHT(TEXT(AM189,"0.#"),1)=".",TRUE,FALSE)</formula>
    </cfRule>
  </conditionalFormatting>
  <conditionalFormatting sqref="AQ187:AQ189">
    <cfRule type="expression" dxfId="747" priority="59">
      <formula>IF(RIGHT(TEXT(AQ187,"0.#"),1)=".",FALSE,TRUE)</formula>
    </cfRule>
    <cfRule type="expression" dxfId="746" priority="60">
      <formula>IF(RIGHT(TEXT(AQ187,"0.#"),1)=".",TRUE,FALSE)</formula>
    </cfRule>
  </conditionalFormatting>
  <conditionalFormatting sqref="AU187:AU189">
    <cfRule type="expression" dxfId="745" priority="57">
      <formula>IF(RIGHT(TEXT(AU187,"0.#"),1)=".",FALSE,TRUE)</formula>
    </cfRule>
    <cfRule type="expression" dxfId="744" priority="58">
      <formula>IF(RIGHT(TEXT(AU187,"0.#"),1)=".",TRUE,FALSE)</formula>
    </cfRule>
  </conditionalFormatting>
  <conditionalFormatting sqref="AE56">
    <cfRule type="expression" dxfId="743" priority="55">
      <formula>IF(RIGHT(TEXT(AE56,"0.#"),1)=".",FALSE,TRUE)</formula>
    </cfRule>
    <cfRule type="expression" dxfId="742" priority="56">
      <formula>IF(RIGHT(TEXT(AE56,"0.#"),1)=".",TRUE,FALSE)</formula>
    </cfRule>
  </conditionalFormatting>
  <conditionalFormatting sqref="AE57">
    <cfRule type="expression" dxfId="741" priority="53">
      <formula>IF(RIGHT(TEXT(AE57,"0.#"),1)=".",FALSE,TRUE)</formula>
    </cfRule>
    <cfRule type="expression" dxfId="740" priority="54">
      <formula>IF(RIGHT(TEXT(AE57,"0.#"),1)=".",TRUE,FALSE)</formula>
    </cfRule>
  </conditionalFormatting>
  <conditionalFormatting sqref="AM56">
    <cfRule type="expression" dxfId="739" priority="43">
      <formula>IF(RIGHT(TEXT(AM56,"0.#"),1)=".",FALSE,TRUE)</formula>
    </cfRule>
    <cfRule type="expression" dxfId="738" priority="44">
      <formula>IF(RIGHT(TEXT(AM56,"0.#"),1)=".",TRUE,FALSE)</formula>
    </cfRule>
  </conditionalFormatting>
  <conditionalFormatting sqref="AE58">
    <cfRule type="expression" dxfId="737" priority="51">
      <formula>IF(RIGHT(TEXT(AE58,"0.#"),1)=".",FALSE,TRUE)</formula>
    </cfRule>
    <cfRule type="expression" dxfId="736" priority="52">
      <formula>IF(RIGHT(TEXT(AE58,"0.#"),1)=".",TRUE,FALSE)</formula>
    </cfRule>
  </conditionalFormatting>
  <conditionalFormatting sqref="AI58">
    <cfRule type="expression" dxfId="735" priority="49">
      <formula>IF(RIGHT(TEXT(AI58,"0.#"),1)=".",FALSE,TRUE)</formula>
    </cfRule>
    <cfRule type="expression" dxfId="734" priority="50">
      <formula>IF(RIGHT(TEXT(AI58,"0.#"),1)=".",TRUE,FALSE)</formula>
    </cfRule>
  </conditionalFormatting>
  <conditionalFormatting sqref="AI57">
    <cfRule type="expression" dxfId="733" priority="47">
      <formula>IF(RIGHT(TEXT(AI57,"0.#"),1)=".",FALSE,TRUE)</formula>
    </cfRule>
    <cfRule type="expression" dxfId="732" priority="48">
      <formula>IF(RIGHT(TEXT(AI57,"0.#"),1)=".",TRUE,FALSE)</formula>
    </cfRule>
  </conditionalFormatting>
  <conditionalFormatting sqref="AI56">
    <cfRule type="expression" dxfId="731" priority="45">
      <formula>IF(RIGHT(TEXT(AI56,"0.#"),1)=".",FALSE,TRUE)</formula>
    </cfRule>
    <cfRule type="expression" dxfId="730" priority="46">
      <formula>IF(RIGHT(TEXT(AI56,"0.#"),1)=".",TRUE,FALSE)</formula>
    </cfRule>
  </conditionalFormatting>
  <conditionalFormatting sqref="AM57">
    <cfRule type="expression" dxfId="729" priority="41">
      <formula>IF(RIGHT(TEXT(AM57,"0.#"),1)=".",FALSE,TRUE)</formula>
    </cfRule>
    <cfRule type="expression" dxfId="728" priority="42">
      <formula>IF(RIGHT(TEXT(AM57,"0.#"),1)=".",TRUE,FALSE)</formula>
    </cfRule>
  </conditionalFormatting>
  <conditionalFormatting sqref="AM58">
    <cfRule type="expression" dxfId="727" priority="39">
      <formula>IF(RIGHT(TEXT(AM58,"0.#"),1)=".",FALSE,TRUE)</formula>
    </cfRule>
    <cfRule type="expression" dxfId="726" priority="40">
      <formula>IF(RIGHT(TEXT(AM58,"0.#"),1)=".",TRUE,FALSE)</formula>
    </cfRule>
  </conditionalFormatting>
  <conditionalFormatting sqref="AQ56:AQ58">
    <cfRule type="expression" dxfId="725" priority="37">
      <formula>IF(RIGHT(TEXT(AQ56,"0.#"),1)=".",FALSE,TRUE)</formula>
    </cfRule>
    <cfRule type="expression" dxfId="724" priority="38">
      <formula>IF(RIGHT(TEXT(AQ56,"0.#"),1)=".",TRUE,FALSE)</formula>
    </cfRule>
  </conditionalFormatting>
  <conditionalFormatting sqref="AU56:AU58">
    <cfRule type="expression" dxfId="723" priority="35">
      <formula>IF(RIGHT(TEXT(AU56,"0.#"),1)=".",FALSE,TRUE)</formula>
    </cfRule>
    <cfRule type="expression" dxfId="722" priority="36">
      <formula>IF(RIGHT(TEXT(AU56,"0.#"),1)=".",TRUE,FALSE)</formula>
    </cfRule>
  </conditionalFormatting>
  <conditionalFormatting sqref="AE53">
    <cfRule type="expression" dxfId="721" priority="29">
      <formula>IF(RIGHT(TEXT(AE53,"0.#"),1)=".",FALSE,TRUE)</formula>
    </cfRule>
    <cfRule type="expression" dxfId="720" priority="30">
      <formula>IF(RIGHT(TEXT(AE53,"0.#"),1)=".",TRUE,FALSE)</formula>
    </cfRule>
  </conditionalFormatting>
  <conditionalFormatting sqref="AI53">
    <cfRule type="expression" dxfId="719" priority="27">
      <formula>IF(RIGHT(TEXT(AI53,"0.#"),1)=".",FALSE,TRUE)</formula>
    </cfRule>
    <cfRule type="expression" dxfId="718" priority="28">
      <formula>IF(RIGHT(TEXT(AI53,"0.#"),1)=".",TRUE,FALSE)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M52">
    <cfRule type="expression" dxfId="711" priority="1">
      <formula>IF(RIGHT(TEXT(AM52,"0.#"),1)=".",FALSE,TRUE)</formula>
    </cfRule>
    <cfRule type="expression" dxfId="710" priority="2">
      <formula>IF(RIGHT(TEXT(AM52,"0.#"),1)=".",TRUE,FALSE)</formula>
    </cfRule>
  </conditionalFormatting>
  <conditionalFormatting sqref="AE51">
    <cfRule type="expression" dxfId="709" priority="11">
      <formula>IF(RIGHT(TEXT(AE51,"0.#"),1)=".",FALSE,TRUE)</formula>
    </cfRule>
    <cfRule type="expression" dxfId="708" priority="12">
      <formula>IF(RIGHT(TEXT(AE51,"0.#"),1)=".",TRUE,FALSE)</formula>
    </cfRule>
  </conditionalFormatting>
  <conditionalFormatting sqref="AE52">
    <cfRule type="expression" dxfId="707" priority="9">
      <formula>IF(RIGHT(TEXT(AE52,"0.#"),1)=".",FALSE,TRUE)</formula>
    </cfRule>
    <cfRule type="expression" dxfId="706" priority="10">
      <formula>IF(RIGHT(TEXT(AE52,"0.#"),1)=".",TRUE,FALSE)</formula>
    </cfRule>
  </conditionalFormatting>
  <conditionalFormatting sqref="AM51">
    <cfRule type="expression" dxfId="705" priority="3">
      <formula>IF(RIGHT(TEXT(AM51,"0.#"),1)=".",FALSE,TRUE)</formula>
    </cfRule>
    <cfRule type="expression" dxfId="704" priority="4">
      <formula>IF(RIGHT(TEXT(AM51,"0.#"),1)=".",TRUE,FALSE)</formula>
    </cfRule>
  </conditionalFormatting>
  <conditionalFormatting sqref="AI51">
    <cfRule type="expression" dxfId="703" priority="5">
      <formula>IF(RIGHT(TEXT(AI51,"0.#"),1)=".",FALSE,TRUE)</formula>
    </cfRule>
    <cfRule type="expression" dxfId="702" priority="6">
      <formula>IF(RIGHT(TEXT(AI51,"0.#"),1)=".",TRUE,FALSE)</formula>
    </cfRule>
  </conditionalFormatting>
  <conditionalFormatting sqref="AI52">
    <cfRule type="expression" dxfId="701" priority="7">
      <formula>IF(RIGHT(TEXT(AI52,"0.#"),1)=".",FALSE,TRUE)</formula>
    </cfRule>
    <cfRule type="expression" dxfId="700" priority="8">
      <formula>IF(RIGHT(TEXT(AI52,"0.#"),1)=".",TRUE,FALSE)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49" man="1"/>
    <brk id="238" max="49" man="1"/>
    <brk id="268" max="49" man="1"/>
    <brk id="375"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30" sqref="A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72"/>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9"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72"/>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9"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72"/>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9"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72"/>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9"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72"/>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9"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72"/>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9"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72"/>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9"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72"/>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9"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72"/>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9"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72"/>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9"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9"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2022-09-06T01:16:54Z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