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9954C47-6031-4D50-86FB-8DDAD6EB030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calcMode="manual"/>
</workbook>
</file>

<file path=xl/calcChain.xml><?xml version="1.0" encoding="utf-8"?>
<calcChain xmlns="http://schemas.openxmlformats.org/spreadsheetml/2006/main">
  <c r="AD1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41" i="11"/>
  <c r="AY338" i="11"/>
  <c r="AY340"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05" i="11" l="1"/>
  <c r="AY207" i="11"/>
  <c r="AY212" i="11"/>
  <c r="AY213" i="11"/>
  <c r="AY203" i="11"/>
  <c r="AY204" i="11"/>
  <c r="AY101" i="11"/>
  <c r="AY152" i="11"/>
  <c r="AY206" i="11"/>
  <c r="AY175" i="11"/>
  <c r="AY118" i="11"/>
  <c r="AY155" i="11"/>
  <c r="AY210" i="11"/>
  <c r="AY179" i="11"/>
  <c r="AY153" i="11"/>
  <c r="AY114" i="11"/>
  <c r="AY154" i="11"/>
  <c r="AY119" i="11"/>
  <c r="AY202" i="11"/>
  <c r="AY211"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80" i="11"/>
  <c r="AY82" i="11"/>
  <c r="AY55" i="11"/>
  <c r="AY97" i="11"/>
  <c r="AY81"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<sst xmlns="http://schemas.openxmlformats.org/spreadsheetml/2006/main" count="2234" uniqueCount="811">
  <si>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</si>
  <si>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</si>
  <si>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</si>
  <si>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</si>
  <si>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</si>
  <si>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</si>
  <si>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</si>
  <si>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</si>
  <si>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</si>
  <si>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</si>
  <si>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</si>
  <si>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</si>
  <si>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</si>
  <si>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</si>
  <si>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</si>
  <si>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</si>
  <si>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</si>
  <si>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</si>
  <si>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</si>
  <si>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</si>
  <si>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</si>
  <si>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</si>
  <si>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</si>
  <si>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</si>
  <si>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</si>
  <si>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</si>
  <si>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</si>
  <si>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</si>
  <si>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</si>
  <si>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</si>
  <si>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</si>
  <si>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</si>
  <si>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</si>
  <si>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</si>
  <si>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</si>
  <si>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</si>
  <si>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</si>
  <si>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</si>
  <si>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</si>
  <si>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</si>
  <si>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</si>
  <si>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</si>
  <si>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</si>
  <si>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</si>
  <si>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</si>
  <si>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</si>
  <si>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</si>
  <si>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</si>
  <si>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</si>
  <si>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</si>
  <si>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</si>
  <si>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</si>
  <si>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</si>
  <si>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</si>
  <si>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</si>
  <si>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</si>
  <si>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</si>
  <si>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</si>
  <si>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</si>
  <si>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</si>
  <si>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</si>
  <si>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</si>
  <si>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</si>
  <si>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</si>
  <si>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</si>
  <si>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</si>
  <si>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</si>
  <si>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</si>
  <si>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</si>
  <si>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</si>
  <si>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</si>
  <si>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</si>
  <si>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</si>
  <si>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</si>
  <si>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</si>
  <si>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</si>
  <si>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</si>
  <si>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</si>
  <si>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</si>
  <si>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</si>
  <si>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</si>
  <si>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</si>
  <si>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</si>
  <si>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</si>
  <si>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</si>
  <si>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</si>
  <si>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</si>
  <si>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</si>
  <si>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</si>
  <si>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</si>
  <si>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</si>
  <si>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</si>
  <si>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</si>
  <si>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</si>
  <si>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</si>
  <si>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</si>
  <si>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</si>
  <si>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</si>
  <si>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</si>
  <si>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</si>
  <si>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</si>
  <si>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</si>
  <si>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</si>
  <si>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</si>
  <si>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</si>
  <si>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</si>
  <si>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</si>
  <si>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</si>
  <si>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</si>
  <si>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</si>
  <si>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</si>
  <si>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</si>
  <si>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</si>
  <si>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</si>
  <si>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</si>
  <si>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</si>
  <si>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</si>
  <si>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</si>
  <si>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</si>
  <si>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</si>
  <si>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</si>
  <si>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</si>
  <si>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</si>
  <si>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</si>
  <si>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</si>
  <si>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</si>
  <si>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</si>
  <si>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</si>
  <si>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</si>
  <si>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</si>
  <si>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</si>
  <si>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</si>
  <si>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</si>
  <si>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</si>
  <si>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</si>
  <si>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</si>
  <si>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</si>
  <si>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</si>
  <si>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</si>
  <si>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</si>
  <si>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</si>
  <si>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</si>
  <si>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</si>
  <si>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</si>
  <si>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</si>
  <si>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</si>
  <si>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</si>
  <si>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</si>
  <si>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</si>
  <si>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</si>
  <si>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</si>
  <si>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</si>
  <si>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</si>
  <si>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</si>
  <si>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</si>
  <si>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</si>
  <si>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</si>
  <si>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</si>
  <si>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</si>
  <si>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</si>
  <si>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</si>
  <si>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</si>
  <si>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</si>
  <si>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</si>
  <si>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</si>
  <si>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</si>
  <si>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</si>
  <si>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</si>
  <si>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</si>
  <si>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</si>
  <si>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</si>
  <si>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</si>
  <si>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</si>
  <si>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</si>
  <si>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</si>
  <si>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</si>
  <si>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</si>
  <si>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</si>
  <si>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</si>
  <si>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</si>
  <si>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</si>
  <si>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</si>
  <si>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</si>
  <si>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</si>
  <si>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</si>
  <si>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</si>
  <si>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</si>
  <si>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</si>
  <si>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</si>
  <si>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</si>
  <si>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</si>
  <si>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</si>
  <si>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</si>
  <si>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</si>
  <si>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</si>
  <si>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</si>
  <si>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</si>
  <si>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</si>
  <si>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</si>
  <si>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</si>
  <si>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</si>
  <si>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</si>
  <si>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</si>
  <si>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</si>
  <si>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</si>
  <si>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</si>
  <si>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</si>
  <si>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</si>
  <si>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</si>
  <si>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</si>
  <si>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</si>
  <si>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</si>
  <si>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</si>
  <si>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</si>
  <si>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</si>
  <si>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</si>
  <si>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</si>
  <si>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</si>
  <si>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</si>
  <si>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</si>
  <si>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</si>
  <si>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</si>
  <si>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</si>
  <si>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</si>
  <si>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</si>
  <si>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</si>
  <si>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</si>
  <si>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</si>
  <si>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</si>
  <si>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</si>
  <si>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</si>
  <si>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</si>
  <si>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</si>
  <si>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</si>
  <si>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</si>
  <si>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</si>
  <si>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</si>
  <si>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</si>
  <si>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</si>
  <si>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</si>
  <si>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</si>
  <si>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</si>
  <si>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</si>
  <si>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</si>
  <si>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</si>
  <si>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</si>
  <si>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</si>
  <si>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</si>
  <si>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</si>
  <si>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</si>
  <si>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</si>
  <si>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</si>
  <si>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</si>
  <si>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</si>
  <si>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</si>
  <si>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</si>
  <si>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</si>
  <si>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</si>
  <si>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</si>
  <si>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</si>
  <si>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</si>
  <si>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</si>
  <si>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</si>
  <si>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</si>
  <si>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</si>
  <si>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</si>
  <si>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</si>
  <si>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</si>
  <si>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</si>
  <si>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</si>
  <si>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</si>
  <si>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</si>
  <si>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</si>
  <si>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</si>
  <si>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</si>
  <si>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</si>
  <si>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</si>
  <si>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</si>
  <si>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</si>
  <si>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</si>
  <si>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</si>
  <si>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</si>
  <si>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</si>
  <si>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</si>
  <si>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</si>
  <si>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</si>
  <si>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</si>
  <si>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</si>
  <si>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</si>
  <si>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</si>
  <si>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</si>
  <si>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</si>
  <si>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</si>
  <si>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</si>
  <si>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</si>
  <si>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</si>
  <si>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</si>
  <si>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</si>
  <si>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</si>
  <si>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</si>
  <si>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</si>
  <si>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</si>
  <si>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</si>
  <si>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</si>
  <si>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</si>
  <si>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</si>
  <si>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</si>
  <si>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</si>
  <si>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</si>
  <si>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</si>
  <si>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</si>
  <si>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</si>
  <si>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</si>
  <si>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</si>
  <si>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</si>
  <si>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</si>
  <si>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</si>
  <si>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</si>
  <si>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</si>
  <si>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</si>
  <si>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</si>
  <si>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</si>
  <si>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</si>
  <si>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</si>
  <si>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</si>
  <si>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</si>
  <si>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</si>
  <si>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</si>
  <si>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</si>
  <si>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</si>
  <si>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</si>
  <si>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</si>
  <si>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</si>
  <si>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</si>
  <si>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</si>
  <si>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</si>
  <si>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</si>
  <si>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</si>
  <si>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</si>
  <si>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</si>
  <si>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</si>
  <si>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</si>
  <si>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</si>
  <si>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</si>
  <si>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</si>
  <si>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</si>
  <si>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</si>
  <si>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</si>
  <si>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</si>
  <si>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</si>
  <si>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</si>
  <si>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</si>
  <si>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</si>
  <si>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</si>
  <si>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</si>
  <si>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</si>
  <si>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</si>
  <si>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</si>
  <si>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</si>
  <si>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</si>
  <si>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</si>
  <si>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</si>
  <si>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</si>
  <si>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</si>
  <si>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</si>
  <si>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</si>
  <si>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</si>
  <si>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</si>
  <si>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</si>
  <si>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</si>
  <si>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</si>
  <si>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</si>
  <si>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</si>
  <si>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</si>
  <si>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</si>
  <si>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</si>
  <si>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</si>
  <si>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</si>
  <si>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</si>
  <si>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</si>
  <si>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</si>
  <si>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</si>
  <si>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</si>
  <si>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</si>
  <si>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</si>
  <si>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</si>
  <si>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</si>
  <si>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</si>
  <si>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</si>
  <si>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</si>
  <si>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</si>
  <si>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</si>
  <si>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</si>
  <si>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</si>
  <si>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</si>
  <si>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</si>
  <si>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</si>
  <si>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</si>
  <si>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</si>
  <si>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</si>
  <si>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</si>
  <si>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</si>
  <si>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</si>
  <si>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</si>
  <si>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</si>
  <si>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</si>
  <si>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</si>
  <si>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</si>
  <si>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</si>
  <si>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</si>
  <si>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</si>
  <si>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</si>
  <si>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</si>
  <si>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</si>
  <si>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</si>
  <si>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</si>
  <si>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</si>
  <si>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</si>
  <si>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</si>
  <si>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</si>
  <si>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</si>
  <si>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</si>
  <si>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</si>
  <si>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</si>
  <si>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</si>
  <si>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</si>
  <si>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</si>
  <si>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</si>
  <si>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</si>
  <si>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</si>
  <si>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</si>
  <si>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</si>
  <si>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</si>
  <si>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</si>
  <si>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</si>
  <si>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</si>
  <si>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</si>
  <si>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</si>
  <si>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</si>
  <si>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</si>
  <si>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</si>
  <si>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</si>
  <si>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</si>
  <si>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</si>
  <si>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</si>
  <si>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</si>
  <si>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</si>
  <si>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</si>
  <si>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</si>
  <si>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</si>
  <si>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</si>
  <si>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</si>
  <si>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</si>
  <si>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</si>
  <si>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</si>
  <si>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</si>
  <si>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</si>
  <si>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</si>
  <si>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</si>
  <si>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</si>
  <si>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</si>
  <si>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</si>
  <si>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</si>
  <si>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</si>
  <si>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</si>
  <si>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</si>
  <si>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</si>
  <si>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</si>
  <si>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</si>
  <si>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</si>
  <si>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</si>
  <si>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</si>
  <si>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</si>
  <si>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</si>
  <si>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</si>
  <si>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</si>
  <si>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</si>
  <si>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</si>
  <si>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</si>
  <si>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</si>
  <si>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</si>
  <si>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</si>
  <si>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</si>
  <si>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</si>
  <si>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</si>
  <si>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</si>
  <si>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</si>
  <si>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</si>
  <si>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</si>
  <si>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</si>
  <si>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</si>
  <si>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</si>
  <si>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</si>
  <si>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</si>
  <si>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</si>
  <si>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</si>
  <si>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</si>
  <si>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</si>
  <si>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</si>
  <si>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</si>
  <si>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</si>
  <si>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</si>
  <si>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</si>
  <si>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</si>
  <si>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</si>
  <si>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</si>
  <si>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</si>
  <si>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</si>
  <si>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</si>
  <si>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</si>
  <si>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</si>
  <si>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</si>
  <si>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</si>
  <si>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</si>
  <si>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</si>
  <si>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</si>
  <si>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</si>
  <si>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</si>
  <si>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</si>
  <si>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</si>
  <si>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</si>
  <si>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</si>
  <si>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</si>
  <si>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</si>
  <si>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</si>
  <si>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</si>
  <si>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</si>
  <si>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</si>
  <si>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</si>
  <si>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</si>
  <si>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</si>
  <si>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</si>
  <si>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</si>
  <si>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</si>
  <si>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</si>
  <si>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</si>
  <si>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</si>
  <si>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</si>
  <si>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</si>
  <si>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</si>
  <si>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</si>
  <si>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</si>
  <si>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</si>
  <si>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</si>
  <si>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</si>
  <si>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</si>
  <si>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</si>
  <si>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</si>
  <si>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</si>
  <si>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</si>
  <si>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</si>
  <si>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</si>
  <si>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</si>
  <si>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</si>
  <si>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</si>
  <si>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</si>
  <si>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</si>
  <si>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</si>
  <si>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</si>
  <si>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</si>
  <si>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</si>
  <si>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</si>
  <si>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</si>
  <si>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</si>
  <si>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</si>
  <si>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</si>
  <si>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</si>
  <si>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</si>
  <si>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</si>
  <si>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</si>
  <si>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</si>
  <si>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</si>
  <si>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</si>
  <si>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</si>
  <si>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</si>
  <si>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</si>
  <si>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</si>
  <si>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</si>
  <si>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</si>
  <si>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</si>
  <si>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</si>
  <si>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</si>
  <si>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</si>
  <si>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</si>
  <si>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</si>
  <si>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</si>
  <si>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</si>
  <si>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</si>
  <si>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</si>
  <si>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</si>
  <si>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</si>
  <si>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</si>
  <si>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</si>
  <si>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</si>
  <si>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</si>
  <si>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</si>
  <si>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</si>
  <si>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</si>
  <si>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</si>
  <si>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</si>
  <si>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</si>
  <si>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</si>
  <si>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</si>
  <si>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</si>
  <si>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</si>
  <si>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</si>
  <si>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</si>
  <si>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</si>
  <si>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</si>
  <si>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</si>
  <si>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</si>
  <si>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</si>
  <si>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</si>
  <si>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</si>
  <si>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</si>
  <si>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</si>
  <si>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</si>
  <si>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</si>
  <si>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</si>
  <si>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</si>
  <si>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</si>
  <si>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</si>
  <si>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</si>
  <si>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</si>
  <si>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</si>
  <si>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</si>
  <si>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</si>
  <si>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</si>
  <si>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</si>
  <si>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</si>
  <si>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</si>
  <si>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</si>
  <si>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</si>
  <si>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</si>
  <si>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</si>
  <si>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</si>
  <si>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</si>
  <si>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</si>
  <si>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</si>
  <si>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</si>
  <si>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</si>
  <si>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</si>
  <si>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</si>
  <si>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</si>
  <si>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</si>
  <si>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</si>
  <si>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</si>
  <si>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</si>
  <si>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</si>
  <si>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</si>
  <si>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</si>
  <si>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</si>
  <si>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</si>
  <si>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</si>
  <si>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</si>
  <si>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</si>
  <si>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</si>
  <si>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</si>
  <si>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</si>
  <si>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</si>
  <si>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</si>
  <si>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</si>
  <si>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</si>
  <si>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</si>
  <si>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</si>
  <si>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</si>
  <si>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</si>
  <si>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</si>
  <si>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</si>
  <si>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</si>
  <si>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</si>
  <si>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</si>
  <si>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</si>
  <si>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</si>
  <si>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</si>
  <si>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</si>
  <si>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</si>
  <si>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</si>
  <si>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</si>
  <si>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</si>
  <si>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</si>
  <si>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</si>
  <si>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</si>
  <si>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</si>
  <si>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</si>
  <si>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</si>
  <si>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</si>
  <si>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</si>
  <si>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</si>
  <si>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</si>
  <si>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多用途ヘリコプターの取得</t>
  </si>
  <si>
    <t>防衛装備庁プロジェクト管理部</t>
  </si>
  <si>
    <t>事業監理官　射場　隆昌</t>
  </si>
  <si>
    <t>令和元年度</t>
  </si>
  <si>
    <t>終了予定なし</t>
  </si>
  <si>
    <t>事業監理官（航空機担当）</t>
  </si>
  <si>
    <t>防衛省設置法第4条第1項第13号</t>
  </si>
  <si>
    <t>-</t>
  </si>
  <si>
    <t>航空機購入費</t>
  </si>
  <si>
    <t>合計取得機数</t>
  </si>
  <si>
    <t>機体製造及び搭載装備品は納入まで複数年にわたり支出されているため年度毎の単位当たりコストの表記不可　　　</t>
    <phoneticPr fontId="5"/>
  </si>
  <si>
    <t>／　</t>
    <phoneticPr fontId="5"/>
  </si>
  <si>
    <t>新31</t>
  </si>
  <si>
    <t>○</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</si>
  <si>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</si>
  <si>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</si>
  <si>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</si>
  <si>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t>
    <phoneticPr fontId="5"/>
  </si>
  <si>
    <t>事業を実施するためには米国企業のライセンスが必要であり、当該ライセンスを取得している企業を選定している。</t>
  </si>
  <si>
    <t>無</t>
  </si>
  <si>
    <t>有</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</si>
  <si>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</si>
  <si>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</si>
  <si>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</si>
  <si>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3"/>
  </si>
  <si>
    <t>新型コロナウイルス感染症拡大により、製造遅延が生じたものであり、妥当である。</t>
    <rPh sb="0" eb="2">
      <t>シンガタ</t>
    </rPh>
    <rPh sb="9" eb="12">
      <t>カンセンショウ</t>
    </rPh>
    <rPh sb="12" eb="14">
      <t>カクダイ</t>
    </rPh>
    <rPh sb="18" eb="20">
      <t>セイゾウ</t>
    </rPh>
    <rPh sb="20" eb="22">
      <t>チエン</t>
    </rPh>
    <rPh sb="23" eb="24">
      <t>ショウ</t>
    </rPh>
    <rPh sb="32" eb="34">
      <t>ダトウ</t>
    </rPh>
    <phoneticPr fontId="5"/>
  </si>
  <si>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</si>
  <si>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3"/>
  </si>
  <si>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6"/>
  </si>
  <si>
    <t>　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必要な事業である。</t>
    <rPh sb="105" eb="107">
      <t>ヒツヨウ</t>
    </rPh>
    <rPh sb="108" eb="110">
      <t>ジギョウ</t>
    </rPh>
    <phoneticPr fontId="5"/>
  </si>
  <si>
    <t>量産機の取得に向けて、事業の効率性・有効性を確保するための検討を継続しつつ、適切な予算要求・執行を行う。</t>
    <rPh sb="0" eb="2">
      <t>リョウサン</t>
    </rPh>
    <rPh sb="2" eb="3">
      <t>キ</t>
    </rPh>
    <rPh sb="4" eb="6">
      <t>シュトク</t>
    </rPh>
    <rPh sb="7" eb="8">
      <t>ム</t>
    </rPh>
    <rPh sb="11" eb="13">
      <t>ジギョウ</t>
    </rPh>
    <rPh sb="14" eb="17">
      <t>コウリツセイ</t>
    </rPh>
    <rPh sb="18" eb="21">
      <t>ユウコウセイ</t>
    </rPh>
    <rPh sb="22" eb="24">
      <t>カクホ</t>
    </rPh>
    <rPh sb="29" eb="31">
      <t>ケントウ</t>
    </rPh>
    <rPh sb="32" eb="34">
      <t>ケイゾク</t>
    </rPh>
    <rPh sb="38" eb="40">
      <t>テキセツ</t>
    </rPh>
    <rPh sb="41" eb="43">
      <t>ヨサン</t>
    </rPh>
    <rPh sb="43" eb="45">
      <t>ヨウキュウ</t>
    </rPh>
    <rPh sb="46" eb="48">
      <t>シッコウ</t>
    </rPh>
    <rPh sb="49" eb="50">
      <t>オコナ</t>
    </rPh>
    <phoneticPr fontId="5"/>
  </si>
  <si>
    <t>機体製造等のための材料費</t>
    <phoneticPr fontId="5"/>
  </si>
  <si>
    <t>機体製造等のための加工費</t>
    <phoneticPr fontId="5"/>
  </si>
  <si>
    <t>機体製造等のための経費</t>
    <phoneticPr fontId="5"/>
  </si>
  <si>
    <t>航空機購入費</t>
    <phoneticPr fontId="5"/>
  </si>
  <si>
    <t>機体製造等のための経費（初度費）</t>
    <rPh sb="0" eb="2">
      <t>キタイ</t>
    </rPh>
    <rPh sb="2" eb="4">
      <t>セイゾウ</t>
    </rPh>
    <rPh sb="4" eb="5">
      <t>トウ</t>
    </rPh>
    <rPh sb="9" eb="11">
      <t>ケイヒ</t>
    </rPh>
    <rPh sb="12" eb="15">
      <t>ショドヒ</t>
    </rPh>
    <phoneticPr fontId="5"/>
  </si>
  <si>
    <t>搭載機器製造等のための材料費他</t>
    <rPh sb="0" eb="2">
      <t>トウサイ</t>
    </rPh>
    <rPh sb="2" eb="4">
      <t>キキ</t>
    </rPh>
    <rPh sb="4" eb="6">
      <t>セイゾウ</t>
    </rPh>
    <rPh sb="6" eb="7">
      <t>トウ</t>
    </rPh>
    <rPh sb="11" eb="14">
      <t>ザイリョウヒ</t>
    </rPh>
    <rPh sb="14" eb="15">
      <t>ホカ</t>
    </rPh>
    <phoneticPr fontId="5"/>
  </si>
  <si>
    <t>初度部品製造等のための材料費他</t>
    <rPh sb="0" eb="4">
      <t>ショドブヒン</t>
    </rPh>
    <rPh sb="4" eb="6">
      <t>セイゾウ</t>
    </rPh>
    <rPh sb="6" eb="7">
      <t>トウ</t>
    </rPh>
    <rPh sb="11" eb="14">
      <t>ザイリョウヒ</t>
    </rPh>
    <rPh sb="14" eb="15">
      <t>ホカ</t>
    </rPh>
    <phoneticPr fontId="5"/>
  </si>
  <si>
    <t>新多用途ヘリコプター</t>
    <phoneticPr fontId="5"/>
  </si>
  <si>
    <t>新多用途ヘリコプター（初度費）</t>
    <phoneticPr fontId="5"/>
  </si>
  <si>
    <t>国庫債務負担行為等</t>
  </si>
  <si>
    <t>広帯域多目的無線機（新多用途ヘリコプターＵＨ－２用）　他</t>
    <rPh sb="27" eb="28">
      <t>ホカ</t>
    </rPh>
    <phoneticPr fontId="5"/>
  </si>
  <si>
    <t>音声処理機　ＪＡＳＣ－Ｓ１０－Ｃ　他</t>
    <rPh sb="17" eb="18">
      <t>ホカ</t>
    </rPh>
    <phoneticPr fontId="5"/>
  </si>
  <si>
    <t>機上無線機　ＪＡＲＣ－Ａ５００－Ｂ</t>
    <phoneticPr fontId="5"/>
  </si>
  <si>
    <t>たい頭送受器　ＧＨＳ-１-Ｂ</t>
    <phoneticPr fontId="5"/>
  </si>
  <si>
    <t>UH-2用初度部品（国産・その１）　他</t>
    <rPh sb="18" eb="19">
      <t>ホカ</t>
    </rPh>
    <phoneticPr fontId="5"/>
  </si>
  <si>
    <t>GASKET-IGNITER他</t>
    <phoneticPr fontId="5"/>
  </si>
  <si>
    <t>新多用途ﾍﾘｺﾌﾟﾀｰ用初度部品（輸入・その5）　他</t>
    <rPh sb="25" eb="26">
      <t>ホカ</t>
    </rPh>
    <phoneticPr fontId="5"/>
  </si>
  <si>
    <t>UH-2用初度部品（輸入・その１）</t>
    <phoneticPr fontId="5"/>
  </si>
  <si>
    <t>ウッドワード・ジャパン合同会社</t>
    <rPh sb="11" eb="13">
      <t>ゴウドウ</t>
    </rPh>
    <rPh sb="13" eb="15">
      <t>ガイシャ</t>
    </rPh>
    <phoneticPr fontId="5"/>
  </si>
  <si>
    <t>新多用途ﾍﾘｺﾌﾟﾀｰ用初度部品（輸入・その6）</t>
    <phoneticPr fontId="5"/>
  </si>
  <si>
    <t>ADHESIVE他</t>
    <phoneticPr fontId="5"/>
  </si>
  <si>
    <t>新多用途ﾍﾘｺﾌﾟﾀｰ用初度部品（輸入・その１）</t>
    <phoneticPr fontId="5"/>
  </si>
  <si>
    <t>新多用途ﾍﾘｺﾌﾟﾀｰ用初度部品（輸入・その4）</t>
    <phoneticPr fontId="5"/>
  </si>
  <si>
    <t>ＮＵＴ他</t>
    <phoneticPr fontId="5"/>
  </si>
  <si>
    <t>A</t>
  </si>
  <si>
    <t>新多用途ヘリコプター（ＵＨ－２）　他</t>
    <rPh sb="17" eb="18">
      <t>ホカ</t>
    </rPh>
    <phoneticPr fontId="5"/>
  </si>
  <si>
    <t>D</t>
  </si>
  <si>
    <t>広帯域多目的無線機　ＪＡＲＣ－Ｚ３１０　他</t>
    <rPh sb="20" eb="21">
      <t>ホカ</t>
    </rPh>
    <phoneticPr fontId="5"/>
  </si>
  <si>
    <t>C</t>
  </si>
  <si>
    <t>UH-2(機体)用初度部品(輸入･その6)</t>
    <phoneticPr fontId="5"/>
  </si>
  <si>
    <t>味方識別機 JAN/APX-119-B</t>
    <phoneticPr fontId="5"/>
  </si>
  <si>
    <t>レーダ警戒装置　ＪＡＰＲ－Ｌ－１２－Ｄ</t>
    <phoneticPr fontId="5"/>
  </si>
  <si>
    <t>機上無線機（VHF/AM） JARC-A500-B</t>
    <phoneticPr fontId="5"/>
  </si>
  <si>
    <t>ＵＨ－２（機体）用初度部品（輸入・その１４）　他</t>
    <rPh sb="23" eb="24">
      <t>ホカ</t>
    </rPh>
    <phoneticPr fontId="5"/>
  </si>
  <si>
    <t>UH-2(機体)用初度部品(輸入･その2)　他</t>
    <rPh sb="22" eb="23">
      <t>ホカ</t>
    </rPh>
    <phoneticPr fontId="5"/>
  </si>
  <si>
    <t>ＵＨ－２（機体）用初度部品（輸入・その１３）</t>
    <phoneticPr fontId="5"/>
  </si>
  <si>
    <t>ＵＨ－２（機体）用初度部品（輸入・その１５）</t>
    <phoneticPr fontId="5"/>
  </si>
  <si>
    <t>各種事態対応のための航空機（多用途ヘリコプター）の取得</t>
    <rPh sb="0" eb="2">
      <t>カクシュ</t>
    </rPh>
    <rPh sb="2" eb="4">
      <t>ジタイ</t>
    </rPh>
    <rPh sb="4" eb="6">
      <t>タイオウ</t>
    </rPh>
    <rPh sb="10" eb="13">
      <t>コウクウキ</t>
    </rPh>
    <rPh sb="14" eb="17">
      <t>タヨウト</t>
    </rPh>
    <rPh sb="25" eb="27">
      <t>シュトク</t>
    </rPh>
    <phoneticPr fontId="5"/>
  </si>
  <si>
    <t>-</t>
    <phoneticPr fontId="5"/>
  </si>
  <si>
    <t>ゲリラや特殊部隊による攻撃及び大規模・特殊災害等への即応・実効的対処能力の維持体制の構築（多用途ヘリコプター合計２６機を契約）</t>
    <rPh sb="39" eb="41">
      <t>タイセイ</t>
    </rPh>
    <rPh sb="42" eb="44">
      <t>コウチク</t>
    </rPh>
    <rPh sb="45" eb="48">
      <t>タヨウト</t>
    </rPh>
    <rPh sb="60" eb="62">
      <t>ケイヤク</t>
    </rPh>
    <phoneticPr fontId="6"/>
  </si>
  <si>
    <t>-</t>
    <phoneticPr fontId="5"/>
  </si>
  <si>
    <t>厳しさを増す安全保障環境のもと、防衛力の整備を着実に推進し、ゲリラや特殊部隊による攻撃及び大規模・特殊災害等への即応・実効的対処能力の維持を図るため、航空機（陸自多用途ヘリコプター）を取得する。</t>
    <phoneticPr fontId="5"/>
  </si>
  <si>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航空体制を整備しているところであり、主要用途は、空中機動、多数の人員や重量補給品の航空輸送、患者の輸送等である。
陸自多用途ヘリコプターは、試作機の開発を経て価格の妥当性及び現行ＵＨ－１Ｊの減衰状況等を総合的に勘案し、量産化の判断に至ったものであり、平成31年度予算要求では、量産化のための初度費を除いて6機約110億円（後年度負担を含む）を計上した。また、量産化にあたっては、予算要求時に輸入を含む他の取得形式も含めた代替案についても検討を行い、開発機の量産化が妥当との結論に至った。</t>
    <phoneticPr fontId="5"/>
  </si>
  <si>
    <t>必要な航空機（多用途ヘリコプター）の取得実績。</t>
    <phoneticPr fontId="5"/>
  </si>
  <si>
    <t>多用途ヘリコプターを取得することにより陸上自衛隊の即応態勢を構築し、国民の安心・安全に寄与している。</t>
    <rPh sb="0" eb="3">
      <t>タヨウト</t>
    </rPh>
    <rPh sb="10" eb="12">
      <t>シュトク</t>
    </rPh>
    <rPh sb="19" eb="21">
      <t>リクジョウ</t>
    </rPh>
    <rPh sb="21" eb="24">
      <t>ジエイタイ</t>
    </rPh>
    <rPh sb="25" eb="27">
      <t>ソクオウ</t>
    </rPh>
    <rPh sb="27" eb="29">
      <t>タイセイ</t>
    </rPh>
    <rPh sb="30" eb="32">
      <t>コウチク</t>
    </rPh>
    <rPh sb="34" eb="36">
      <t>コクミン</t>
    </rPh>
    <rPh sb="37" eb="39">
      <t>アンシン</t>
    </rPh>
    <rPh sb="40" eb="42">
      <t>アンゼン</t>
    </rPh>
    <rPh sb="43" eb="45">
      <t>キヨ</t>
    </rPh>
    <phoneticPr fontId="6"/>
  </si>
  <si>
    <t>多用途ヘリコプターを取得することにより陸上自衛隊の即応態勢を構築するために必要な事業であり、優先度の高い事業である。</t>
    <rPh sb="37" eb="39">
      <t>ヒツヨウ</t>
    </rPh>
    <rPh sb="40" eb="42">
      <t>ジギョウ</t>
    </rPh>
    <rPh sb="46" eb="49">
      <t>ユウセンド</t>
    </rPh>
    <rPh sb="50" eb="51">
      <t>タカ</t>
    </rPh>
    <rPh sb="52" eb="54">
      <t>ジギョウ</t>
    </rPh>
    <phoneticPr fontId="6"/>
  </si>
  <si>
    <t>ゲリラや特殊部隊による攻撃及び大規模・特殊災害等への即応・実効的対処能力の維持体制の構築に必要な多用途ヘリコプター取得機数</t>
    <phoneticPr fontId="5"/>
  </si>
  <si>
    <t>ゲリラや特殊部隊による攻撃及び大規模・特殊災害等への即応・実効的対処能力の維持体制の構築</t>
    <phoneticPr fontId="5"/>
  </si>
  <si>
    <t>着実に多用途ヘリコプターを契約しており、各種事態に対応するための維持体制の構築を図っている。</t>
    <rPh sb="0" eb="2">
      <t>チャクジツ</t>
    </rPh>
    <rPh sb="3" eb="6">
      <t>タヨウト</t>
    </rPh>
    <rPh sb="13" eb="15">
      <t>ケイヤク</t>
    </rPh>
    <rPh sb="20" eb="22">
      <t>カクシュ</t>
    </rPh>
    <rPh sb="22" eb="24">
      <t>ジタイ</t>
    </rPh>
    <rPh sb="25" eb="27">
      <t>タイオウ</t>
    </rPh>
    <rPh sb="40" eb="41">
      <t>ハカ</t>
    </rPh>
    <phoneticPr fontId="3"/>
  </si>
  <si>
    <t>厳しさを増す安全保障環境のもと、防衛力の整備を着実に推進し、ゲリラや特殊部隊による攻撃及び大規模・特殊災害等への即応・実効的対処能力の維持を図るため、航空機（陸自多用途ヘリコプター）を取得するものである。</t>
    <phoneticPr fontId="5"/>
  </si>
  <si>
    <t>①https://www.mod.go.jp/j/approach/hyouka/seisaku/2021/pdf/R03_bunseki_02.pdf
②https://www.mod.go.jp/j/approach/hyouka/seisaku/2021/pdf/R03_bunseki_03.pdf
③https://www.mod.go.jp/j/approach/hyouka/seisaku/2021/pdf/R03_bunseki_08.pdf
④https://www.mod.go.jp/j/approach/hyouka/seisaku/2021/pdf/R03_bunseki_10.pdf
⑤https://www.mod.go.jp/j/approach/hyouka/seisaku/2021/pdf/R03_bunseki_22.pdf</t>
    <phoneticPr fontId="5"/>
  </si>
  <si>
    <t>①Ⅰ-1-(2)従来の領域における能力の強化
②Ⅰ-1-(3)持続性・強靭性の強化
③Ⅰ-2-(5)産業基盤の強靭化
④Ⅰ-3-(1)大規模災害等への対応
⑤Ⅲ-6-(6)国際平和協力活動等</t>
    <rPh sb="8" eb="10">
      <t>ジュウライ</t>
    </rPh>
    <rPh sb="11" eb="13">
      <t>リョウイキ</t>
    </rPh>
    <rPh sb="17" eb="19">
      <t>ノウリョク</t>
    </rPh>
    <rPh sb="20" eb="22">
      <t>キョウカ</t>
    </rPh>
    <phoneticPr fontId="5"/>
  </si>
  <si>
    <t>-</t>
    <phoneticPr fontId="5"/>
  </si>
  <si>
    <t>①２１ページ、②６，７ページ、③４，５ページ、④７ページ、⑤２，３ページ</t>
    <phoneticPr fontId="5"/>
  </si>
  <si>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6"/>
  </si>
  <si>
    <t>-</t>
    <phoneticPr fontId="5"/>
  </si>
  <si>
    <t>A.株式会社ＳＵＢＡＲＵ</t>
    <rPh sb="2" eb="6">
      <t>カブシキガイシャ</t>
    </rPh>
    <phoneticPr fontId="5"/>
  </si>
  <si>
    <t>B.株式会社ＳＵＢＡＲＵ</t>
    <phoneticPr fontId="5"/>
  </si>
  <si>
    <t>C.株式会社ＳＵＢＡＲＵ</t>
    <phoneticPr fontId="5"/>
  </si>
  <si>
    <t>D.日本電気株式会社</t>
    <rPh sb="2" eb="4">
      <t>ニホン</t>
    </rPh>
    <rPh sb="4" eb="6">
      <t>デンキ</t>
    </rPh>
    <rPh sb="6" eb="10">
      <t>カブシキガイシャ</t>
    </rPh>
    <phoneticPr fontId="5"/>
  </si>
  <si>
    <t>公共調達の改革</t>
    <rPh sb="0" eb="2">
      <t>コウキョウ</t>
    </rPh>
    <rPh sb="2" eb="4">
      <t>チョウタツ</t>
    </rPh>
    <rPh sb="5" eb="7">
      <t>カイカク</t>
    </rPh>
    <phoneticPr fontId="5"/>
  </si>
  <si>
    <t>https://www5.cao.go.jp/keizai-shimon/kaigi/special/reform/031223_divided/report_211223_2_2.pdf</t>
    <phoneticPr fontId="5"/>
  </si>
  <si>
    <t>-</t>
    <phoneticPr fontId="5"/>
  </si>
  <si>
    <t>１１１ページ　５－６公共調達の改革　５.a</t>
    <phoneticPr fontId="5"/>
  </si>
  <si>
    <t>-</t>
    <phoneticPr fontId="5"/>
  </si>
  <si>
    <t>-</t>
    <phoneticPr fontId="5"/>
  </si>
  <si>
    <t>株式会社ＳＵＢＡＲＵ</t>
    <rPh sb="0" eb="4">
      <t>カブシキガイシャ</t>
    </rPh>
    <phoneticPr fontId="5"/>
  </si>
  <si>
    <t>株式会社ＳＵＢＡＲＵ</t>
    <phoneticPr fontId="5"/>
  </si>
  <si>
    <t>株式会社ＪＡＬＵＸ</t>
    <phoneticPr fontId="5"/>
  </si>
  <si>
    <t>Ｂｅｌｌ　Ｔｅｘｔｒｏｎ株式会社</t>
    <phoneticPr fontId="5"/>
  </si>
  <si>
    <t>三菱商事株式会社</t>
    <phoneticPr fontId="5"/>
  </si>
  <si>
    <t>株式会社クロサカ</t>
    <phoneticPr fontId="5"/>
  </si>
  <si>
    <t>新東亜交易株式会社</t>
    <phoneticPr fontId="5"/>
  </si>
  <si>
    <t>日本エアロスペース株式会社</t>
    <phoneticPr fontId="5"/>
  </si>
  <si>
    <t>PCCディストリビューション・ジャパン株式会社</t>
    <phoneticPr fontId="5"/>
  </si>
  <si>
    <t>株式会社ユニ総業</t>
    <phoneticPr fontId="5"/>
  </si>
  <si>
    <t>丸紅エアロスペース株式会社</t>
    <phoneticPr fontId="5"/>
  </si>
  <si>
    <t>日本電気株式会社</t>
    <phoneticPr fontId="5"/>
  </si>
  <si>
    <t>株式会社日立国際電気</t>
    <phoneticPr fontId="5"/>
  </si>
  <si>
    <t>三菱電機株式会社</t>
    <phoneticPr fontId="5"/>
  </si>
  <si>
    <t>神田通信工業株式会社</t>
    <phoneticPr fontId="5"/>
  </si>
  <si>
    <t>伊藤忠アビエーション株式会社</t>
    <phoneticPr fontId="5"/>
  </si>
  <si>
    <t>東京航空計器株式会社</t>
    <phoneticPr fontId="5"/>
  </si>
  <si>
    <t>本契約は、製造ライセンスを保有している株式会社SUBARUと随意契約を行ったもの</t>
    <phoneticPr fontId="5"/>
  </si>
  <si>
    <t>-</t>
    <phoneticPr fontId="5"/>
  </si>
  <si>
    <t>・外部有識者抽出点検の対象外である。</t>
    <phoneticPr fontId="5"/>
  </si>
  <si>
    <t>・事業の特性上、競争性が働きづらく、競争による価格の妥当性を高めることは困難であると思われるため、厳格な原価査定や適切な価格交渉等により、更なる価格の妥当性向上に努められたい。</t>
    <phoneticPr fontId="5"/>
  </si>
  <si>
    <t>・原価精査や価格交渉等の適正化に努めるとともに、契約実績の分析及びコスト低減施策の検討等を行い、効率的な予算要求、予算執行に努めていく。</t>
    <phoneticPr fontId="5"/>
  </si>
  <si>
    <t>日本エアロスペース株式会社</t>
    <rPh sb="9" eb="13">
      <t>カブシキガイシャ</t>
    </rPh>
    <phoneticPr fontId="5"/>
  </si>
  <si>
    <t>対象数量等の増加のため。
防衛力を５年以内に抜本的に強化するために必要な取組みについて事項要求している。</t>
    <rPh sb="6" eb="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</si>
</sst>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269</xdr:row>
      <xdr:rowOff>0</xdr:rowOff>
    </xdr:from>
    <xdr:ext cx="2520000" cy="468000"/>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11941" y="88784206"/>
          <a:ext cx="252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新多用途ヘリコプター（ＵＨ－２）</a:t>
          </a:r>
        </a:p>
      </xdr:txBody>
    </xdr:sp>
    <xdr:clientData/>
  </xdr:oneCellAnchor>
  <xdr:oneCellAnchor>
    <xdr:from>
      <xdr:col>24</xdr:col>
      <xdr:colOff>110202</xdr:colOff>
      <xdr:row>270</xdr:row>
      <xdr:rowOff>229719</xdr:rowOff>
    </xdr:from>
    <xdr:ext cx="1434353" cy="642484"/>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951143" y="89316484"/>
          <a:ext cx="1434353"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21,064.4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oneCellAnchor>
    <xdr:from>
      <xdr:col>11</xdr:col>
      <xdr:colOff>48760</xdr:colOff>
      <xdr:row>276</xdr:row>
      <xdr:rowOff>29732</xdr:rowOff>
    </xdr:from>
    <xdr:ext cx="1432681" cy="720000"/>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2267525" y="90931850"/>
          <a:ext cx="1432681"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r>
            <a:rPr kumimoji="1" lang="ja-JP" altLang="ja-JP" sz="1100" b="0" i="0" baseline="0">
              <a:effectLst/>
              <a:latin typeface="ＭＳ ゴシック" panose="020B0609070205080204" pitchFamily="49" charset="-128"/>
              <a:ea typeface="ＭＳ ゴシック" panose="020B0609070205080204" pitchFamily="49" charset="-128"/>
              <a:cs typeface="+mn-cs"/>
            </a:rPr>
            <a:t>民間会社</a:t>
          </a:r>
          <a:r>
            <a:rPr kumimoji="1" lang="en-US" altLang="ja-JP" sz="1100" b="0" i="0" baseline="0">
              <a:effectLst/>
              <a:latin typeface="ＭＳ ゴシック" panose="020B0609070205080204" pitchFamily="49" charset="-128"/>
              <a:ea typeface="ＭＳ ゴシック" panose="020B0609070205080204" pitchFamily="49" charset="-128"/>
              <a:cs typeface="+mn-cs"/>
            </a:rPr>
            <a:t>1</a:t>
          </a:r>
          <a:r>
            <a:rPr kumimoji="1" lang="ja-JP" altLang="ja-JP" sz="1100" b="0" i="0" baseline="0">
              <a:effectLst/>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16,158.6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20</xdr:col>
      <xdr:colOff>25875</xdr:colOff>
      <xdr:row>276</xdr:row>
      <xdr:rowOff>35777</xdr:rowOff>
    </xdr:from>
    <xdr:ext cx="1434353" cy="720000"/>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59993" y="90937895"/>
          <a:ext cx="1434353"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3,851.2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28</xdr:col>
      <xdr:colOff>29230</xdr:colOff>
      <xdr:row>278</xdr:row>
      <xdr:rowOff>201974</xdr:rowOff>
    </xdr:from>
    <xdr:ext cx="1800000" cy="216000"/>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49465" y="44173856"/>
          <a:ext cx="1800000" cy="216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（初度部品の製造購入）</a:t>
          </a:r>
        </a:p>
      </xdr:txBody>
    </xdr:sp>
    <xdr:clientData/>
  </xdr:oneCellAnchor>
  <xdr:twoCellAnchor>
    <xdr:from>
      <xdr:col>10</xdr:col>
      <xdr:colOff>150353</xdr:colOff>
      <xdr:row>278</xdr:row>
      <xdr:rowOff>201019</xdr:rowOff>
    </xdr:from>
    <xdr:to>
      <xdr:col>18</xdr:col>
      <xdr:colOff>163056</xdr:colOff>
      <xdr:row>279</xdr:row>
      <xdr:rowOff>108110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43294" y="44172901"/>
          <a:ext cx="1447056" cy="20965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a:t>
          </a:r>
        </a:p>
      </xdr:txBody>
    </xdr:sp>
    <xdr:clientData/>
  </xdr:twoCellAnchor>
  <xdr:twoCellAnchor>
    <xdr:from>
      <xdr:col>10</xdr:col>
      <xdr:colOff>161083</xdr:colOff>
      <xdr:row>275</xdr:row>
      <xdr:rowOff>101118</xdr:rowOff>
    </xdr:from>
    <xdr:to>
      <xdr:col>18</xdr:col>
      <xdr:colOff>167436</xdr:colOff>
      <xdr:row>276</xdr:row>
      <xdr:rowOff>14559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78142" y="90700677"/>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131071</xdr:colOff>
      <xdr:row>275</xdr:row>
      <xdr:rowOff>99077</xdr:rowOff>
    </xdr:from>
    <xdr:to>
      <xdr:col>36</xdr:col>
      <xdr:colOff>137424</xdr:colOff>
      <xdr:row>276</xdr:row>
      <xdr:rowOff>12518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778836" y="90698636"/>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137802</xdr:colOff>
      <xdr:row>275</xdr:row>
      <xdr:rowOff>94595</xdr:rowOff>
    </xdr:from>
    <xdr:to>
      <xdr:col>27</xdr:col>
      <xdr:colOff>144155</xdr:colOff>
      <xdr:row>276</xdr:row>
      <xdr:rowOff>8036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970214" y="90694154"/>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29</xdr:col>
      <xdr:colOff>67216</xdr:colOff>
      <xdr:row>276</xdr:row>
      <xdr:rowOff>33613</xdr:rowOff>
    </xdr:from>
    <xdr:ext cx="1332518" cy="720000"/>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916687" y="90935731"/>
          <a:ext cx="1332518"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440.8</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18</xdr:col>
      <xdr:colOff>67417</xdr:colOff>
      <xdr:row>278</xdr:row>
      <xdr:rowOff>190197</xdr:rowOff>
    </xdr:from>
    <xdr:to>
      <xdr:col>30</xdr:col>
      <xdr:colOff>3175</xdr:colOff>
      <xdr:row>279</xdr:row>
      <xdr:rowOff>112060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94711" y="44162079"/>
          <a:ext cx="2087288" cy="224422"/>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（航空機の製造（初度費））</a:t>
          </a:r>
        </a:p>
      </xdr:txBody>
    </xdr:sp>
    <xdr:clientData/>
  </xdr:twoCellAnchor>
  <xdr:twoCellAnchor>
    <xdr:from>
      <xdr:col>14</xdr:col>
      <xdr:colOff>160227</xdr:colOff>
      <xdr:row>272</xdr:row>
      <xdr:rowOff>270845</xdr:rowOff>
    </xdr:from>
    <xdr:to>
      <xdr:col>41</xdr:col>
      <xdr:colOff>116407</xdr:colOff>
      <xdr:row>275</xdr:row>
      <xdr:rowOff>95809</xdr:rowOff>
    </xdr:to>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2984109" y="45049551"/>
          <a:ext cx="5402239" cy="732640"/>
          <a:chOff x="2984109" y="89962727"/>
          <a:chExt cx="5402239" cy="732641"/>
        </a:xfrm>
      </xdr:grpSpPr>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5643275" y="89962727"/>
            <a:ext cx="0" cy="360000"/>
          </a:xfrm>
          <a:prstGeom prst="line">
            <a:avLst/>
          </a:prstGeom>
          <a:noFill/>
          <a:ln w="9525" cap="flat" cmpd="sng" algn="ctr">
            <a:solidFill>
              <a:sysClr val="windowText" lastClr="000000"/>
            </a:solidFill>
            <a:prstDash val="solid"/>
          </a:ln>
          <a:effectLst/>
        </xdr:spPr>
      </xdr:cxn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6574480" y="90335368"/>
            <a:ext cx="0" cy="360000"/>
          </a:xfrm>
          <a:prstGeom prst="line">
            <a:avLst/>
          </a:prstGeom>
          <a:noFill/>
          <a:ln w="9525" cap="flat" cmpd="sng" algn="ctr">
            <a:solidFill>
              <a:sysClr val="windowText" lastClr="000000"/>
            </a:solidFill>
            <a:prstDash val="solid"/>
          </a:ln>
          <a:effectLst/>
        </xdr:spPr>
      </xdr:cxn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2984109" y="90330886"/>
            <a:ext cx="0" cy="360000"/>
          </a:xfrm>
          <a:prstGeom prst="line">
            <a:avLst/>
          </a:prstGeom>
          <a:noFill/>
          <a:ln w="9525" cap="flat" cmpd="sng" algn="ctr">
            <a:solidFill>
              <a:sysClr val="windowText" lastClr="000000"/>
            </a:solidFill>
            <a:prstDash val="solid"/>
          </a:ln>
          <a:effectLst/>
        </xdr:spPr>
      </xdr:cxn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4772570" y="90315198"/>
            <a:ext cx="0" cy="360000"/>
          </a:xfrm>
          <a:prstGeom prst="line">
            <a:avLst/>
          </a:prstGeom>
          <a:noFill/>
          <a:ln w="9525" cap="flat" cmpd="sng" algn="ctr">
            <a:solidFill>
              <a:sysClr val="windowText" lastClr="000000"/>
            </a:solidFill>
            <a:prstDash val="solid"/>
          </a:ln>
          <a:effectLst/>
        </xdr:spPr>
      </xdr:cxnSp>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flipV="1">
            <a:off x="2986348" y="90319412"/>
            <a:ext cx="5400000" cy="0"/>
          </a:xfrm>
          <a:prstGeom prst="line">
            <a:avLst/>
          </a:prstGeom>
          <a:noFill/>
          <a:ln w="9525" cap="flat" cmpd="sng" algn="ctr">
            <a:solidFill>
              <a:sysClr val="windowText" lastClr="000000"/>
            </a:solidFill>
            <a:prstDash val="solid"/>
          </a:ln>
          <a:effectLst/>
        </xdr:spPr>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8385351" y="90330886"/>
            <a:ext cx="0" cy="360000"/>
          </a:xfrm>
          <a:prstGeom prst="line">
            <a:avLst/>
          </a:prstGeom>
          <a:noFill/>
          <a:ln w="9525" cap="flat" cmpd="sng" algn="ctr">
            <a:solidFill>
              <a:sysClr val="windowText" lastClr="000000"/>
            </a:solidFill>
            <a:prstDash val="solid"/>
          </a:ln>
          <a:effectLst/>
        </xdr:spPr>
      </xdr:cxnSp>
    </xdr:grpSp>
    <xdr:clientData/>
  </xdr:twoCellAnchor>
  <xdr:oneCellAnchor>
    <xdr:from>
      <xdr:col>37</xdr:col>
      <xdr:colOff>16734</xdr:colOff>
      <xdr:row>278</xdr:row>
      <xdr:rowOff>200665</xdr:rowOff>
    </xdr:from>
    <xdr:ext cx="1800000" cy="216000"/>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650616" y="44172547"/>
          <a:ext cx="1800000" cy="216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（搭載機器の製造購入）</a:t>
          </a:r>
        </a:p>
      </xdr:txBody>
    </xdr:sp>
    <xdr:clientData/>
  </xdr:oneCellAnchor>
  <xdr:twoCellAnchor>
    <xdr:from>
      <xdr:col>37</xdr:col>
      <xdr:colOff>115400</xdr:colOff>
      <xdr:row>275</xdr:row>
      <xdr:rowOff>94593</xdr:rowOff>
    </xdr:from>
    <xdr:to>
      <xdr:col>45</xdr:col>
      <xdr:colOff>121753</xdr:colOff>
      <xdr:row>276</xdr:row>
      <xdr:rowOff>8034</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578518" y="90694152"/>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38</xdr:col>
      <xdr:colOff>51545</xdr:colOff>
      <xdr:row>276</xdr:row>
      <xdr:rowOff>29129</xdr:rowOff>
    </xdr:from>
    <xdr:ext cx="1332518" cy="720000"/>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716369" y="90931247"/>
          <a:ext cx="1332518"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613.8</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24</xdr:col>
      <xdr:colOff>33618</xdr:colOff>
      <xdr:row>309</xdr:row>
      <xdr:rowOff>44824</xdr:rowOff>
    </xdr:from>
    <xdr:to>
      <xdr:col>25</xdr:col>
      <xdr:colOff>44637</xdr:colOff>
      <xdr:row>311</xdr:row>
      <xdr:rowOff>281294</xdr:rowOff>
    </xdr:to>
    <xdr:sp macro="" textlink="">
      <xdr:nvSpPr>
        <xdr:cNvPr id="26" name="右中かっこ 25">
          <a:extLst>
            <a:ext uri="{FF2B5EF4-FFF2-40B4-BE49-F238E27FC236}">
              <a16:creationId xmlns:a16="http://schemas.microsoft.com/office/drawing/2014/main" id="{00000000-0008-0000-0000-00001A000000}"/>
            </a:ext>
          </a:extLst>
        </xdr:cNvPr>
        <xdr:cNvSpPr/>
      </xdr:nvSpPr>
      <xdr:spPr>
        <a:xfrm>
          <a:off x="4874559" y="93087265"/>
          <a:ext cx="212725" cy="8640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8"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705</v>
      </c>
      <c r="AK2" s="187"/>
      <c r="AL2" s="187"/>
      <c r="AM2" s="187"/>
      <c r="AN2" s="90" t="s">
        <v>365</v>
      </c>
      <c r="AO2" s="187">
        <v>21</v>
      </c>
      <c r="AP2" s="187"/>
      <c r="AQ2" s="187"/>
      <c r="AR2" s="91" t="s">
        <v>365</v>
      </c>
      <c r="AS2" s="188">
        <v>121</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8.599999999999994"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704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763</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498</v>
      </c>
      <c r="Q12" s="238"/>
      <c r="R12" s="238"/>
      <c r="S12" s="238"/>
      <c r="T12" s="238"/>
      <c r="U12" s="238"/>
      <c r="V12" s="263"/>
      <c r="W12" s="237" t="s">
        <v>650</v>
      </c>
      <c r="X12" s="238"/>
      <c r="Y12" s="238"/>
      <c r="Z12" s="238"/>
      <c r="AA12" s="238"/>
      <c r="AB12" s="238"/>
      <c r="AC12" s="263"/>
      <c r="AD12" s="237" t="s">
        <v>652</v>
      </c>
      <c r="AE12" s="238"/>
      <c r="AF12" s="238"/>
      <c r="AG12" s="238"/>
      <c r="AH12" s="238"/>
      <c r="AI12" s="238"/>
      <c r="AJ12" s="263"/>
      <c r="AK12" s="237" t="s">
        <v>670</v>
      </c>
      <c r="AL12" s="238"/>
      <c r="AM12" s="238"/>
      <c r="AN12" s="238"/>
      <c r="AO12" s="238"/>
      <c r="AP12" s="238"/>
      <c r="AQ12" s="263"/>
      <c r="AR12" s="237" t="s">
        <v>671</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531</v>
      </c>
      <c r="Q13" s="232"/>
      <c r="R13" s="232"/>
      <c r="S13" s="232"/>
      <c r="T13" s="232"/>
      <c r="U13" s="232"/>
      <c r="V13" s="233"/>
      <c r="W13" s="231" t="s">
        <v>697</v>
      </c>
      <c r="X13" s="232"/>
      <c r="Y13" s="232"/>
      <c r="Z13" s="232"/>
      <c r="AA13" s="232"/>
      <c r="AB13" s="232"/>
      <c r="AC13" s="233"/>
      <c r="AD13" s="231">
        <v>3847</v>
      </c>
      <c r="AE13" s="232"/>
      <c r="AF13" s="232"/>
      <c r="AG13" s="232"/>
      <c r="AH13" s="232"/>
      <c r="AI13" s="232"/>
      <c r="AJ13" s="233"/>
      <c r="AK13" s="231">
        <v>2080</v>
      </c>
      <c r="AL13" s="232"/>
      <c r="AM13" s="232"/>
      <c r="AN13" s="232"/>
      <c r="AO13" s="232"/>
      <c r="AP13" s="232"/>
      <c r="AQ13" s="233"/>
      <c r="AR13" s="231">
        <v>4039</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697</v>
      </c>
      <c r="Q14" s="232"/>
      <c r="R14" s="232"/>
      <c r="S14" s="232"/>
      <c r="T14" s="232"/>
      <c r="U14" s="232"/>
      <c r="V14" s="233"/>
      <c r="W14" s="231">
        <v>4602</v>
      </c>
      <c r="X14" s="232"/>
      <c r="Y14" s="232"/>
      <c r="Z14" s="232"/>
      <c r="AA14" s="232"/>
      <c r="AB14" s="232"/>
      <c r="AC14" s="233"/>
      <c r="AD14" s="231">
        <v>20010</v>
      </c>
      <c r="AE14" s="232"/>
      <c r="AF14" s="232"/>
      <c r="AG14" s="232"/>
      <c r="AH14" s="232"/>
      <c r="AI14" s="232"/>
      <c r="AJ14" s="233"/>
      <c r="AK14" s="231" t="s">
        <v>697</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v>2789</v>
      </c>
      <c r="AL15" s="232"/>
      <c r="AM15" s="232"/>
      <c r="AN15" s="232"/>
      <c r="AO15" s="232"/>
      <c r="AP15" s="232"/>
      <c r="AQ15" s="233"/>
      <c r="AR15" s="231" t="s">
        <v>697</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v>-2789</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531</v>
      </c>
      <c r="Q18" s="272"/>
      <c r="R18" s="272"/>
      <c r="S18" s="272"/>
      <c r="T18" s="272"/>
      <c r="U18" s="272"/>
      <c r="V18" s="273"/>
      <c r="W18" s="271">
        <f>SUM(W13:AC17)</f>
        <v>4602</v>
      </c>
      <c r="X18" s="272"/>
      <c r="Y18" s="272"/>
      <c r="Z18" s="272"/>
      <c r="AA18" s="272"/>
      <c r="AB18" s="272"/>
      <c r="AC18" s="273"/>
      <c r="AD18" s="271">
        <f>SUM(AD13:AJ17)</f>
        <v>21068</v>
      </c>
      <c r="AE18" s="272"/>
      <c r="AF18" s="272"/>
      <c r="AG18" s="272"/>
      <c r="AH18" s="272"/>
      <c r="AI18" s="272"/>
      <c r="AJ18" s="273"/>
      <c r="AK18" s="271">
        <f>SUM(AK13:AQ17)</f>
        <v>4869</v>
      </c>
      <c r="AL18" s="272"/>
      <c r="AM18" s="272"/>
      <c r="AN18" s="272"/>
      <c r="AO18" s="272"/>
      <c r="AP18" s="272"/>
      <c r="AQ18" s="273"/>
      <c r="AR18" s="271">
        <f>SUM(AR13:AX17)</f>
        <v>4039</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531</v>
      </c>
      <c r="Q19" s="232"/>
      <c r="R19" s="232"/>
      <c r="S19" s="232"/>
      <c r="T19" s="232"/>
      <c r="U19" s="232"/>
      <c r="V19" s="233"/>
      <c r="W19" s="231">
        <v>4602</v>
      </c>
      <c r="X19" s="232"/>
      <c r="Y19" s="232"/>
      <c r="Z19" s="232"/>
      <c r="AA19" s="232"/>
      <c r="AB19" s="232"/>
      <c r="AC19" s="233"/>
      <c r="AD19" s="231">
        <f>1053+20010</f>
        <v>21063</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1</v>
      </c>
      <c r="Q20" s="305"/>
      <c r="R20" s="305"/>
      <c r="S20" s="305"/>
      <c r="T20" s="305"/>
      <c r="U20" s="305"/>
      <c r="V20" s="305"/>
      <c r="W20" s="305">
        <f>IF(W18=0, "-", SUM(W19)/W18)</f>
        <v>1</v>
      </c>
      <c r="X20" s="305"/>
      <c r="Y20" s="305"/>
      <c r="Z20" s="305"/>
      <c r="AA20" s="305"/>
      <c r="AB20" s="305"/>
      <c r="AC20" s="305"/>
      <c r="AD20" s="305">
        <f>IF(AD18=0, "-", SUM(AD19)/AD18)</f>
        <v>0.99976267324852852</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318</v>
      </c>
      <c r="H21" s="304"/>
      <c r="I21" s="304"/>
      <c r="J21" s="304"/>
      <c r="K21" s="304"/>
      <c r="L21" s="304"/>
      <c r="M21" s="304"/>
      <c r="N21" s="304"/>
      <c r="O21" s="304"/>
      <c r="P21" s="305">
        <f>IF(P19=0, "-", SUM(P19)/SUM(P13,P14))</f>
        <v>1</v>
      </c>
      <c r="Q21" s="305"/>
      <c r="R21" s="305"/>
      <c r="S21" s="305"/>
      <c r="T21" s="305"/>
      <c r="U21" s="305"/>
      <c r="V21" s="305"/>
      <c r="W21" s="305">
        <f>IF(W19=0, "-", SUM(W19)/SUM(W13,W14))</f>
        <v>1</v>
      </c>
      <c r="X21" s="305"/>
      <c r="Y21" s="305"/>
      <c r="Z21" s="305"/>
      <c r="AA21" s="305"/>
      <c r="AB21" s="305"/>
      <c r="AC21" s="305"/>
      <c r="AD21" s="305">
        <f>IF(AD19=0, "-", SUM(AD19)/SUM(AD13,AD14))</f>
        <v>0.88288552626063632</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674</v>
      </c>
      <c r="B22" s="314"/>
      <c r="C22" s="314"/>
      <c r="D22" s="314"/>
      <c r="E22" s="314"/>
      <c r="F22" s="315"/>
      <c r="G22" s="319" t="s">
        <v>307</v>
      </c>
      <c r="H22" s="286"/>
      <c r="I22" s="286"/>
      <c r="J22" s="286"/>
      <c r="K22" s="286"/>
      <c r="L22" s="286"/>
      <c r="M22" s="286"/>
      <c r="N22" s="286"/>
      <c r="O22" s="320"/>
      <c r="P22" s="285" t="s">
        <v>672</v>
      </c>
      <c r="Q22" s="286"/>
      <c r="R22" s="286"/>
      <c r="S22" s="286"/>
      <c r="T22" s="286"/>
      <c r="U22" s="286"/>
      <c r="V22" s="320"/>
      <c r="W22" s="285" t="s">
        <v>673</v>
      </c>
      <c r="X22" s="286"/>
      <c r="Y22" s="286"/>
      <c r="Z22" s="286"/>
      <c r="AA22" s="286"/>
      <c r="AB22" s="286"/>
      <c r="AC22" s="320"/>
      <c r="AD22" s="285" t="s">
        <v>306</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698</v>
      </c>
      <c r="H23" s="289"/>
      <c r="I23" s="289"/>
      <c r="J23" s="289"/>
      <c r="K23" s="289"/>
      <c r="L23" s="289"/>
      <c r="M23" s="289"/>
      <c r="N23" s="289"/>
      <c r="O23" s="290"/>
      <c r="P23" s="291">
        <v>2080</v>
      </c>
      <c r="Q23" s="292"/>
      <c r="R23" s="292"/>
      <c r="S23" s="292"/>
      <c r="T23" s="292"/>
      <c r="U23" s="292"/>
      <c r="V23" s="293"/>
      <c r="W23" s="291">
        <v>4039</v>
      </c>
      <c r="X23" s="292"/>
      <c r="Y23" s="292"/>
      <c r="Z23" s="292"/>
      <c r="AA23" s="292"/>
      <c r="AB23" s="292"/>
      <c r="AC23" s="293"/>
      <c r="AD23" s="294" t="s">
        <v>810</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t="s">
        <v>773</v>
      </c>
      <c r="H24" s="301"/>
      <c r="I24" s="301"/>
      <c r="J24" s="301"/>
      <c r="K24" s="301"/>
      <c r="L24" s="301"/>
      <c r="M24" s="301"/>
      <c r="N24" s="301"/>
      <c r="O24" s="302"/>
      <c r="P24" s="231" t="s">
        <v>773</v>
      </c>
      <c r="Q24" s="232"/>
      <c r="R24" s="232"/>
      <c r="S24" s="232"/>
      <c r="T24" s="232"/>
      <c r="U24" s="232"/>
      <c r="V24" s="233"/>
      <c r="W24" s="231" t="s">
        <v>773</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6"/>
      <c r="B25" s="317"/>
      <c r="C25" s="317"/>
      <c r="D25" s="317"/>
      <c r="E25" s="317"/>
      <c r="F25" s="318"/>
      <c r="G25" s="300" t="s">
        <v>773</v>
      </c>
      <c r="H25" s="301"/>
      <c r="I25" s="301"/>
      <c r="J25" s="301"/>
      <c r="K25" s="301"/>
      <c r="L25" s="301"/>
      <c r="M25" s="301"/>
      <c r="N25" s="301"/>
      <c r="O25" s="302"/>
      <c r="P25" s="231" t="s">
        <v>773</v>
      </c>
      <c r="Q25" s="232"/>
      <c r="R25" s="232"/>
      <c r="S25" s="232"/>
      <c r="T25" s="232"/>
      <c r="U25" s="232"/>
      <c r="V25" s="233"/>
      <c r="W25" s="231" t="s">
        <v>773</v>
      </c>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6"/>
      <c r="B26" s="317"/>
      <c r="C26" s="317"/>
      <c r="D26" s="317"/>
      <c r="E26" s="317"/>
      <c r="F26" s="318"/>
      <c r="G26" s="300" t="s">
        <v>773</v>
      </c>
      <c r="H26" s="301"/>
      <c r="I26" s="301"/>
      <c r="J26" s="301"/>
      <c r="K26" s="301"/>
      <c r="L26" s="301"/>
      <c r="M26" s="301"/>
      <c r="N26" s="301"/>
      <c r="O26" s="302"/>
      <c r="P26" s="231" t="s">
        <v>773</v>
      </c>
      <c r="Q26" s="232"/>
      <c r="R26" s="232"/>
      <c r="S26" s="232"/>
      <c r="T26" s="232"/>
      <c r="U26" s="232"/>
      <c r="V26" s="233"/>
      <c r="W26" s="231" t="s">
        <v>773</v>
      </c>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6"/>
      <c r="B27" s="317"/>
      <c r="C27" s="317"/>
      <c r="D27" s="317"/>
      <c r="E27" s="317"/>
      <c r="F27" s="318"/>
      <c r="G27" s="300" t="s">
        <v>773</v>
      </c>
      <c r="H27" s="301"/>
      <c r="I27" s="301"/>
      <c r="J27" s="301"/>
      <c r="K27" s="301"/>
      <c r="L27" s="301"/>
      <c r="M27" s="301"/>
      <c r="N27" s="301"/>
      <c r="O27" s="302"/>
      <c r="P27" s="231" t="s">
        <v>773</v>
      </c>
      <c r="Q27" s="232"/>
      <c r="R27" s="232"/>
      <c r="S27" s="232"/>
      <c r="T27" s="232"/>
      <c r="U27" s="232"/>
      <c r="V27" s="233"/>
      <c r="W27" s="231" t="s">
        <v>773</v>
      </c>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6"/>
      <c r="B28" s="317"/>
      <c r="C28" s="317"/>
      <c r="D28" s="317"/>
      <c r="E28" s="317"/>
      <c r="F28" s="318"/>
      <c r="G28" s="307" t="s">
        <v>805</v>
      </c>
      <c r="H28" s="308"/>
      <c r="I28" s="308"/>
      <c r="J28" s="308"/>
      <c r="K28" s="308"/>
      <c r="L28" s="308"/>
      <c r="M28" s="308"/>
      <c r="N28" s="308"/>
      <c r="O28" s="309"/>
      <c r="P28" s="310" t="s">
        <v>805</v>
      </c>
      <c r="Q28" s="311"/>
      <c r="R28" s="311"/>
      <c r="S28" s="311"/>
      <c r="T28" s="311"/>
      <c r="U28" s="311"/>
      <c r="V28" s="312"/>
      <c r="W28" s="310" t="s">
        <v>805</v>
      </c>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2080</v>
      </c>
      <c r="Q29" s="344"/>
      <c r="R29" s="344"/>
      <c r="S29" s="344"/>
      <c r="T29" s="344"/>
      <c r="U29" s="344"/>
      <c r="V29" s="345"/>
      <c r="W29" s="346">
        <f>AR13</f>
        <v>4039</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661</v>
      </c>
      <c r="B30" s="350"/>
      <c r="C30" s="350"/>
      <c r="D30" s="350"/>
      <c r="E30" s="350"/>
      <c r="F30" s="351"/>
      <c r="G30" s="352" t="s">
        <v>770</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662</v>
      </c>
      <c r="B31" s="330"/>
      <c r="C31" s="330"/>
      <c r="D31" s="330"/>
      <c r="E31" s="330"/>
      <c r="F31" s="331"/>
      <c r="G31" s="363" t="s">
        <v>654</v>
      </c>
      <c r="H31" s="364"/>
      <c r="I31" s="364"/>
      <c r="J31" s="364"/>
      <c r="K31" s="364"/>
      <c r="L31" s="364"/>
      <c r="M31" s="364"/>
      <c r="N31" s="364"/>
      <c r="O31" s="364"/>
      <c r="P31" s="365" t="s">
        <v>653</v>
      </c>
      <c r="Q31" s="364"/>
      <c r="R31" s="364"/>
      <c r="S31" s="364"/>
      <c r="T31" s="364"/>
      <c r="U31" s="364"/>
      <c r="V31" s="364"/>
      <c r="W31" s="364"/>
      <c r="X31" s="366"/>
      <c r="Y31" s="367"/>
      <c r="Z31" s="368"/>
      <c r="AA31" s="369"/>
      <c r="AB31" s="414" t="s">
        <v>11</v>
      </c>
      <c r="AC31" s="414"/>
      <c r="AD31" s="414"/>
      <c r="AE31" s="415" t="s">
        <v>498</v>
      </c>
      <c r="AF31" s="416"/>
      <c r="AG31" s="416"/>
      <c r="AH31" s="417"/>
      <c r="AI31" s="415" t="s">
        <v>650</v>
      </c>
      <c r="AJ31" s="416"/>
      <c r="AK31" s="416"/>
      <c r="AL31" s="417"/>
      <c r="AM31" s="415" t="s">
        <v>466</v>
      </c>
      <c r="AN31" s="416"/>
      <c r="AO31" s="416"/>
      <c r="AP31" s="417"/>
      <c r="AQ31" s="424" t="s">
        <v>497</v>
      </c>
      <c r="AR31" s="425"/>
      <c r="AS31" s="425"/>
      <c r="AT31" s="426"/>
      <c r="AU31" s="424" t="s">
        <v>675</v>
      </c>
      <c r="AV31" s="425"/>
      <c r="AW31" s="425"/>
      <c r="AX31" s="427"/>
    </row>
    <row r="32" spans="1:50" ht="23.25" customHeight="1" x14ac:dyDescent="0.15">
      <c r="A32" s="361"/>
      <c r="B32" s="330"/>
      <c r="C32" s="330"/>
      <c r="D32" s="330"/>
      <c r="E32" s="330"/>
      <c r="F32" s="331"/>
      <c r="G32" s="370" t="s">
        <v>758</v>
      </c>
      <c r="H32" s="371"/>
      <c r="I32" s="371"/>
      <c r="J32" s="371"/>
      <c r="K32" s="371"/>
      <c r="L32" s="371"/>
      <c r="M32" s="371"/>
      <c r="N32" s="371"/>
      <c r="O32" s="371"/>
      <c r="P32" s="374" t="s">
        <v>764</v>
      </c>
      <c r="Q32" s="375"/>
      <c r="R32" s="375"/>
      <c r="S32" s="375"/>
      <c r="T32" s="375"/>
      <c r="U32" s="375"/>
      <c r="V32" s="375"/>
      <c r="W32" s="375"/>
      <c r="X32" s="376"/>
      <c r="Y32" s="380" t="s">
        <v>52</v>
      </c>
      <c r="Z32" s="381"/>
      <c r="AA32" s="382"/>
      <c r="AB32" s="383" t="s">
        <v>699</v>
      </c>
      <c r="AC32" s="383"/>
      <c r="AD32" s="383"/>
      <c r="AE32" s="384" t="s">
        <v>697</v>
      </c>
      <c r="AF32" s="384"/>
      <c r="AG32" s="384"/>
      <c r="AH32" s="384"/>
      <c r="AI32" s="384" t="s">
        <v>697</v>
      </c>
      <c r="AJ32" s="384"/>
      <c r="AK32" s="384"/>
      <c r="AL32" s="384"/>
      <c r="AM32" s="384">
        <v>0</v>
      </c>
      <c r="AN32" s="384"/>
      <c r="AO32" s="384"/>
      <c r="AP32" s="384"/>
      <c r="AQ32" s="411" t="s">
        <v>761</v>
      </c>
      <c r="AR32" s="384"/>
      <c r="AS32" s="384"/>
      <c r="AT32" s="384"/>
      <c r="AU32" s="402" t="s">
        <v>759</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699</v>
      </c>
      <c r="AC33" s="383"/>
      <c r="AD33" s="383"/>
      <c r="AE33" s="384" t="s">
        <v>697</v>
      </c>
      <c r="AF33" s="384"/>
      <c r="AG33" s="384"/>
      <c r="AH33" s="384"/>
      <c r="AI33" s="384" t="s">
        <v>697</v>
      </c>
      <c r="AJ33" s="384"/>
      <c r="AK33" s="384"/>
      <c r="AL33" s="384"/>
      <c r="AM33" s="384">
        <v>5</v>
      </c>
      <c r="AN33" s="384"/>
      <c r="AO33" s="384"/>
      <c r="AP33" s="384"/>
      <c r="AQ33" s="384">
        <v>6</v>
      </c>
      <c r="AR33" s="384"/>
      <c r="AS33" s="384"/>
      <c r="AT33" s="384"/>
      <c r="AU33" s="423">
        <v>8</v>
      </c>
      <c r="AV33" s="418"/>
      <c r="AW33" s="418"/>
      <c r="AX33" s="419"/>
    </row>
    <row r="34" spans="1:51" ht="23.25" customHeight="1" x14ac:dyDescent="0.15">
      <c r="A34" s="450" t="s">
        <v>663</v>
      </c>
      <c r="B34" s="451"/>
      <c r="C34" s="451"/>
      <c r="D34" s="451"/>
      <c r="E34" s="451"/>
      <c r="F34" s="452"/>
      <c r="G34" s="238" t="s">
        <v>664</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498</v>
      </c>
      <c r="AF34" s="238"/>
      <c r="AG34" s="238"/>
      <c r="AH34" s="263"/>
      <c r="AI34" s="237" t="s">
        <v>650</v>
      </c>
      <c r="AJ34" s="238"/>
      <c r="AK34" s="238"/>
      <c r="AL34" s="263"/>
      <c r="AM34" s="237" t="s">
        <v>466</v>
      </c>
      <c r="AN34" s="238"/>
      <c r="AO34" s="238"/>
      <c r="AP34" s="263"/>
      <c r="AQ34" s="429" t="s">
        <v>676</v>
      </c>
      <c r="AR34" s="430"/>
      <c r="AS34" s="430"/>
      <c r="AT34" s="430"/>
      <c r="AU34" s="430"/>
      <c r="AV34" s="430"/>
      <c r="AW34" s="430"/>
      <c r="AX34" s="431"/>
    </row>
    <row r="35" spans="1:51" ht="23.25" customHeight="1" x14ac:dyDescent="0.15">
      <c r="A35" s="453"/>
      <c r="B35" s="454"/>
      <c r="C35" s="454"/>
      <c r="D35" s="454"/>
      <c r="E35" s="454"/>
      <c r="F35" s="455"/>
      <c r="G35" s="407" t="s">
        <v>700</v>
      </c>
      <c r="H35" s="408"/>
      <c r="I35" s="408"/>
      <c r="J35" s="408"/>
      <c r="K35" s="408"/>
      <c r="L35" s="408"/>
      <c r="M35" s="408"/>
      <c r="N35" s="408"/>
      <c r="O35" s="408"/>
      <c r="P35" s="408"/>
      <c r="Q35" s="408"/>
      <c r="R35" s="408"/>
      <c r="S35" s="408"/>
      <c r="T35" s="408"/>
      <c r="U35" s="408"/>
      <c r="V35" s="408"/>
      <c r="W35" s="408"/>
      <c r="X35" s="408"/>
      <c r="Y35" s="432" t="s">
        <v>663</v>
      </c>
      <c r="Z35" s="433"/>
      <c r="AA35" s="434"/>
      <c r="AB35" s="435" t="s">
        <v>697</v>
      </c>
      <c r="AC35" s="436"/>
      <c r="AD35" s="437"/>
      <c r="AE35" s="411" t="s">
        <v>697</v>
      </c>
      <c r="AF35" s="411"/>
      <c r="AG35" s="411"/>
      <c r="AH35" s="411"/>
      <c r="AI35" s="411" t="s">
        <v>697</v>
      </c>
      <c r="AJ35" s="411"/>
      <c r="AK35" s="411"/>
      <c r="AL35" s="411"/>
      <c r="AM35" s="411" t="s">
        <v>697</v>
      </c>
      <c r="AN35" s="411"/>
      <c r="AO35" s="411"/>
      <c r="AP35" s="411"/>
      <c r="AQ35" s="402" t="s">
        <v>707</v>
      </c>
      <c r="AR35" s="385"/>
      <c r="AS35" s="385"/>
      <c r="AT35" s="385"/>
      <c r="AU35" s="385"/>
      <c r="AV35" s="385"/>
      <c r="AW35" s="385"/>
      <c r="AX35" s="386"/>
    </row>
    <row r="36" spans="1:51" ht="46.5" customHeight="1" x14ac:dyDescent="0.15">
      <c r="A36" s="456"/>
      <c r="B36" s="223"/>
      <c r="C36" s="223"/>
      <c r="D36" s="223"/>
      <c r="E36" s="223"/>
      <c r="F36" s="457"/>
      <c r="G36" s="409"/>
      <c r="H36" s="410"/>
      <c r="I36" s="410"/>
      <c r="J36" s="410"/>
      <c r="K36" s="410"/>
      <c r="L36" s="410"/>
      <c r="M36" s="410"/>
      <c r="N36" s="410"/>
      <c r="O36" s="410"/>
      <c r="P36" s="410"/>
      <c r="Q36" s="410"/>
      <c r="R36" s="410"/>
      <c r="S36" s="410"/>
      <c r="T36" s="410"/>
      <c r="U36" s="410"/>
      <c r="V36" s="410"/>
      <c r="W36" s="410"/>
      <c r="X36" s="410"/>
      <c r="Y36" s="398" t="s">
        <v>666</v>
      </c>
      <c r="Z36" s="412"/>
      <c r="AA36" s="413"/>
      <c r="AB36" s="438" t="s">
        <v>667</v>
      </c>
      <c r="AC36" s="439"/>
      <c r="AD36" s="440"/>
      <c r="AE36" s="441" t="s">
        <v>697</v>
      </c>
      <c r="AF36" s="441"/>
      <c r="AG36" s="441"/>
      <c r="AH36" s="441"/>
      <c r="AI36" s="441" t="s">
        <v>697</v>
      </c>
      <c r="AJ36" s="441"/>
      <c r="AK36" s="441"/>
      <c r="AL36" s="441"/>
      <c r="AM36" s="441" t="s">
        <v>697</v>
      </c>
      <c r="AN36" s="441"/>
      <c r="AO36" s="441"/>
      <c r="AP36" s="441"/>
      <c r="AQ36" s="441" t="s">
        <v>707</v>
      </c>
      <c r="AR36" s="441"/>
      <c r="AS36" s="441"/>
      <c r="AT36" s="441"/>
      <c r="AU36" s="441"/>
      <c r="AV36" s="441"/>
      <c r="AW36" s="441"/>
      <c r="AX36" s="444"/>
    </row>
    <row r="37" spans="1:51" ht="18.75" customHeight="1" x14ac:dyDescent="0.15">
      <c r="A37" s="480" t="s">
        <v>314</v>
      </c>
      <c r="B37" s="481"/>
      <c r="C37" s="481"/>
      <c r="D37" s="481"/>
      <c r="E37" s="481"/>
      <c r="F37" s="482"/>
      <c r="G37" s="490" t="s">
        <v>140</v>
      </c>
      <c r="H37" s="335"/>
      <c r="I37" s="335"/>
      <c r="J37" s="335"/>
      <c r="K37" s="335"/>
      <c r="L37" s="335"/>
      <c r="M37" s="335"/>
      <c r="N37" s="335"/>
      <c r="O37" s="336"/>
      <c r="P37" s="339" t="s">
        <v>56</v>
      </c>
      <c r="Q37" s="335"/>
      <c r="R37" s="335"/>
      <c r="S37" s="335"/>
      <c r="T37" s="335"/>
      <c r="U37" s="335"/>
      <c r="V37" s="335"/>
      <c r="W37" s="335"/>
      <c r="X37" s="336"/>
      <c r="Y37" s="491"/>
      <c r="Z37" s="492"/>
      <c r="AA37" s="493"/>
      <c r="AB37" s="497" t="s">
        <v>11</v>
      </c>
      <c r="AC37" s="498"/>
      <c r="AD37" s="499"/>
      <c r="AE37" s="497" t="s">
        <v>498</v>
      </c>
      <c r="AF37" s="498"/>
      <c r="AG37" s="498"/>
      <c r="AH37" s="499"/>
      <c r="AI37" s="502" t="s">
        <v>650</v>
      </c>
      <c r="AJ37" s="502"/>
      <c r="AK37" s="502"/>
      <c r="AL37" s="497"/>
      <c r="AM37" s="502" t="s">
        <v>466</v>
      </c>
      <c r="AN37" s="502"/>
      <c r="AO37" s="502"/>
      <c r="AP37" s="497"/>
      <c r="AQ37" s="471" t="s">
        <v>223</v>
      </c>
      <c r="AR37" s="472"/>
      <c r="AS37" s="472"/>
      <c r="AT37" s="473"/>
      <c r="AU37" s="335" t="s">
        <v>129</v>
      </c>
      <c r="AV37" s="335"/>
      <c r="AW37" s="335"/>
      <c r="AX37" s="340"/>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494"/>
      <c r="Z38" s="495"/>
      <c r="AA38" s="496"/>
      <c r="AB38" s="415"/>
      <c r="AC38" s="500"/>
      <c r="AD38" s="501"/>
      <c r="AE38" s="415"/>
      <c r="AF38" s="500"/>
      <c r="AG38" s="500"/>
      <c r="AH38" s="501"/>
      <c r="AI38" s="503"/>
      <c r="AJ38" s="503"/>
      <c r="AK38" s="503"/>
      <c r="AL38" s="415"/>
      <c r="AM38" s="503"/>
      <c r="AN38" s="503"/>
      <c r="AO38" s="503"/>
      <c r="AP38" s="415"/>
      <c r="AQ38" s="445" t="s">
        <v>697</v>
      </c>
      <c r="AR38" s="446"/>
      <c r="AS38" s="447" t="s">
        <v>224</v>
      </c>
      <c r="AT38" s="448"/>
      <c r="AU38" s="449" t="s">
        <v>697</v>
      </c>
      <c r="AV38" s="449"/>
      <c r="AW38" s="337" t="s">
        <v>170</v>
      </c>
      <c r="AX38" s="342"/>
    </row>
    <row r="39" spans="1:51" ht="23.25" customHeight="1" x14ac:dyDescent="0.15">
      <c r="A39" s="486"/>
      <c r="B39" s="484"/>
      <c r="C39" s="484"/>
      <c r="D39" s="484"/>
      <c r="E39" s="484"/>
      <c r="F39" s="485"/>
      <c r="G39" s="387" t="s">
        <v>697</v>
      </c>
      <c r="H39" s="388"/>
      <c r="I39" s="388"/>
      <c r="J39" s="388"/>
      <c r="K39" s="388"/>
      <c r="L39" s="388"/>
      <c r="M39" s="388"/>
      <c r="N39" s="388"/>
      <c r="O39" s="389"/>
      <c r="P39" s="154" t="s">
        <v>697</v>
      </c>
      <c r="Q39" s="154"/>
      <c r="R39" s="154"/>
      <c r="S39" s="154"/>
      <c r="T39" s="154"/>
      <c r="U39" s="154"/>
      <c r="V39" s="154"/>
      <c r="W39" s="154"/>
      <c r="X39" s="155"/>
      <c r="Y39" s="398" t="s">
        <v>12</v>
      </c>
      <c r="Z39" s="399"/>
      <c r="AA39" s="400"/>
      <c r="AB39" s="401" t="s">
        <v>697</v>
      </c>
      <c r="AC39" s="401"/>
      <c r="AD39" s="401"/>
      <c r="AE39" s="402" t="s">
        <v>697</v>
      </c>
      <c r="AF39" s="385"/>
      <c r="AG39" s="385"/>
      <c r="AH39" s="385"/>
      <c r="AI39" s="402" t="s">
        <v>697</v>
      </c>
      <c r="AJ39" s="385"/>
      <c r="AK39" s="385"/>
      <c r="AL39" s="385"/>
      <c r="AM39" s="402" t="s">
        <v>697</v>
      </c>
      <c r="AN39" s="385"/>
      <c r="AO39" s="385"/>
      <c r="AP39" s="385"/>
      <c r="AQ39" s="404" t="s">
        <v>697</v>
      </c>
      <c r="AR39" s="405"/>
      <c r="AS39" s="405"/>
      <c r="AT39" s="406"/>
      <c r="AU39" s="385" t="s">
        <v>697</v>
      </c>
      <c r="AV39" s="385"/>
      <c r="AW39" s="385"/>
      <c r="AX39" s="386"/>
    </row>
    <row r="40" spans="1:51" ht="23.25" customHeight="1" x14ac:dyDescent="0.15">
      <c r="A40" s="487"/>
      <c r="B40" s="488"/>
      <c r="C40" s="488"/>
      <c r="D40" s="488"/>
      <c r="E40" s="488"/>
      <c r="F40" s="489"/>
      <c r="G40" s="390"/>
      <c r="H40" s="391"/>
      <c r="I40" s="391"/>
      <c r="J40" s="391"/>
      <c r="K40" s="391"/>
      <c r="L40" s="391"/>
      <c r="M40" s="391"/>
      <c r="N40" s="391"/>
      <c r="O40" s="392"/>
      <c r="P40" s="396"/>
      <c r="Q40" s="396"/>
      <c r="R40" s="396"/>
      <c r="S40" s="396"/>
      <c r="T40" s="396"/>
      <c r="U40" s="396"/>
      <c r="V40" s="396"/>
      <c r="W40" s="396"/>
      <c r="X40" s="397"/>
      <c r="Y40" s="237" t="s">
        <v>51</v>
      </c>
      <c r="Z40" s="238"/>
      <c r="AA40" s="263"/>
      <c r="AB40" s="461" t="s">
        <v>697</v>
      </c>
      <c r="AC40" s="461"/>
      <c r="AD40" s="461"/>
      <c r="AE40" s="402" t="s">
        <v>697</v>
      </c>
      <c r="AF40" s="385"/>
      <c r="AG40" s="385"/>
      <c r="AH40" s="385"/>
      <c r="AI40" s="402" t="s">
        <v>697</v>
      </c>
      <c r="AJ40" s="385"/>
      <c r="AK40" s="385"/>
      <c r="AL40" s="385"/>
      <c r="AM40" s="402" t="s">
        <v>697</v>
      </c>
      <c r="AN40" s="385"/>
      <c r="AO40" s="385"/>
      <c r="AP40" s="385"/>
      <c r="AQ40" s="404" t="s">
        <v>697</v>
      </c>
      <c r="AR40" s="405"/>
      <c r="AS40" s="405"/>
      <c r="AT40" s="406"/>
      <c r="AU40" s="385" t="s">
        <v>697</v>
      </c>
      <c r="AV40" s="385"/>
      <c r="AW40" s="385"/>
      <c r="AX40" s="386"/>
    </row>
    <row r="41" spans="1:51" ht="23.25" customHeight="1" x14ac:dyDescent="0.15">
      <c r="A41" s="486"/>
      <c r="B41" s="484"/>
      <c r="C41" s="484"/>
      <c r="D41" s="484"/>
      <c r="E41" s="484"/>
      <c r="F41" s="485"/>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697</v>
      </c>
      <c r="AF41" s="385"/>
      <c r="AG41" s="385"/>
      <c r="AH41" s="385"/>
      <c r="AI41" s="402" t="s">
        <v>697</v>
      </c>
      <c r="AJ41" s="385"/>
      <c r="AK41" s="385"/>
      <c r="AL41" s="385"/>
      <c r="AM41" s="402" t="s">
        <v>697</v>
      </c>
      <c r="AN41" s="385"/>
      <c r="AO41" s="385"/>
      <c r="AP41" s="385"/>
      <c r="AQ41" s="404" t="s">
        <v>697</v>
      </c>
      <c r="AR41" s="405"/>
      <c r="AS41" s="405"/>
      <c r="AT41" s="406"/>
      <c r="AU41" s="385" t="s">
        <v>697</v>
      </c>
      <c r="AV41" s="385"/>
      <c r="AW41" s="385"/>
      <c r="AX41" s="386"/>
    </row>
    <row r="42" spans="1:51" ht="23.25" customHeight="1" x14ac:dyDescent="0.15">
      <c r="A42" s="474" t="s">
        <v>341</v>
      </c>
      <c r="B42" s="469"/>
      <c r="C42" s="469"/>
      <c r="D42" s="469"/>
      <c r="E42" s="469"/>
      <c r="F42" s="470"/>
      <c r="G42" s="510" t="s">
        <v>697</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0" t="s">
        <v>655</v>
      </c>
      <c r="B44" s="329" t="s">
        <v>656</v>
      </c>
      <c r="C44" s="330"/>
      <c r="D44" s="330"/>
      <c r="E44" s="330"/>
      <c r="F44" s="331"/>
      <c r="G44" s="335" t="s">
        <v>657</v>
      </c>
      <c r="H44" s="335"/>
      <c r="I44" s="335"/>
      <c r="J44" s="335"/>
      <c r="K44" s="335"/>
      <c r="L44" s="335"/>
      <c r="M44" s="335"/>
      <c r="N44" s="335"/>
      <c r="O44" s="335"/>
      <c r="P44" s="335"/>
      <c r="Q44" s="335"/>
      <c r="R44" s="335"/>
      <c r="S44" s="335"/>
      <c r="T44" s="335"/>
      <c r="U44" s="335"/>
      <c r="V44" s="335"/>
      <c r="W44" s="335"/>
      <c r="X44" s="335"/>
      <c r="Y44" s="335"/>
      <c r="Z44" s="335"/>
      <c r="AA44" s="336"/>
      <c r="AB44" s="339" t="s">
        <v>677</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6" t="s">
        <v>718</v>
      </c>
      <c r="H46" s="526"/>
      <c r="I46" s="526"/>
      <c r="J46" s="526"/>
      <c r="K46" s="526"/>
      <c r="L46" s="526"/>
      <c r="M46" s="526"/>
      <c r="N46" s="526"/>
      <c r="O46" s="526"/>
      <c r="P46" s="526"/>
      <c r="Q46" s="526"/>
      <c r="R46" s="526"/>
      <c r="S46" s="526"/>
      <c r="T46" s="526"/>
      <c r="U46" s="526"/>
      <c r="V46" s="526"/>
      <c r="W46" s="526"/>
      <c r="X46" s="526"/>
      <c r="Y46" s="526"/>
      <c r="Z46" s="526"/>
      <c r="AA46" s="527"/>
      <c r="AB46" s="532" t="s">
        <v>760</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30"/>
      <c r="AF48" s="530"/>
      <c r="AG48" s="530"/>
      <c r="AH48" s="530"/>
      <c r="AI48" s="530"/>
      <c r="AJ48" s="530"/>
      <c r="AK48" s="530"/>
      <c r="AL48" s="530"/>
      <c r="AM48" s="530"/>
      <c r="AN48" s="530"/>
      <c r="AO48" s="530"/>
      <c r="AP48" s="530"/>
      <c r="AQ48" s="528"/>
      <c r="AR48" s="528"/>
      <c r="AS48" s="528"/>
      <c r="AT48" s="528"/>
      <c r="AU48" s="530"/>
      <c r="AV48" s="530"/>
      <c r="AW48" s="530"/>
      <c r="AX48" s="537"/>
      <c r="AY48">
        <f t="shared" si="0"/>
        <v>1</v>
      </c>
    </row>
    <row r="49" spans="1:60" ht="18.75" customHeight="1" x14ac:dyDescent="0.15">
      <c r="A49" s="327"/>
      <c r="B49" s="468" t="s">
        <v>139</v>
      </c>
      <c r="C49" s="469"/>
      <c r="D49" s="469"/>
      <c r="E49" s="469"/>
      <c r="F49" s="470"/>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7" t="s">
        <v>11</v>
      </c>
      <c r="AC49" s="898"/>
      <c r="AD49" s="899"/>
      <c r="AE49" s="428" t="s">
        <v>498</v>
      </c>
      <c r="AF49" s="428"/>
      <c r="AG49" s="428"/>
      <c r="AH49" s="428"/>
      <c r="AI49" s="428" t="s">
        <v>650</v>
      </c>
      <c r="AJ49" s="428"/>
      <c r="AK49" s="428"/>
      <c r="AL49" s="428"/>
      <c r="AM49" s="428" t="s">
        <v>466</v>
      </c>
      <c r="AN49" s="428"/>
      <c r="AO49" s="428"/>
      <c r="AP49" s="428"/>
      <c r="AQ49" s="504" t="s">
        <v>223</v>
      </c>
      <c r="AR49" s="505"/>
      <c r="AS49" s="505"/>
      <c r="AT49" s="506"/>
      <c r="AU49" s="507" t="s">
        <v>129</v>
      </c>
      <c r="AV49" s="507"/>
      <c r="AW49" s="507"/>
      <c r="AX49" s="508"/>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0"/>
      <c r="AD50" s="501"/>
      <c r="AE50" s="428"/>
      <c r="AF50" s="428"/>
      <c r="AG50" s="428"/>
      <c r="AH50" s="428"/>
      <c r="AI50" s="428"/>
      <c r="AJ50" s="428"/>
      <c r="AK50" s="428"/>
      <c r="AL50" s="428"/>
      <c r="AM50" s="428"/>
      <c r="AN50" s="428"/>
      <c r="AO50" s="428"/>
      <c r="AP50" s="428"/>
      <c r="AQ50" s="509">
        <v>4</v>
      </c>
      <c r="AR50" s="449"/>
      <c r="AS50" s="447" t="s">
        <v>224</v>
      </c>
      <c r="AT50" s="448"/>
      <c r="AU50" s="449" t="s">
        <v>697</v>
      </c>
      <c r="AV50" s="449"/>
      <c r="AW50" s="337" t="s">
        <v>170</v>
      </c>
      <c r="AX50" s="342"/>
      <c r="AY50">
        <f t="shared" si="0"/>
        <v>1</v>
      </c>
      <c r="AZ50" s="10"/>
      <c r="BA50" s="10"/>
      <c r="BB50" s="10"/>
      <c r="BC50" s="10"/>
      <c r="BD50" s="10"/>
      <c r="BE50" s="10"/>
      <c r="BF50" s="10"/>
      <c r="BG50" s="10"/>
      <c r="BH50" s="10"/>
    </row>
    <row r="51" spans="1:60" ht="28.35" customHeight="1" x14ac:dyDescent="0.15">
      <c r="A51" s="327"/>
      <c r="B51" s="329"/>
      <c r="C51" s="330"/>
      <c r="D51" s="330"/>
      <c r="E51" s="330"/>
      <c r="F51" s="331"/>
      <c r="G51" s="153" t="s">
        <v>768</v>
      </c>
      <c r="H51" s="154"/>
      <c r="I51" s="154"/>
      <c r="J51" s="154"/>
      <c r="K51" s="154"/>
      <c r="L51" s="154"/>
      <c r="M51" s="154"/>
      <c r="N51" s="154"/>
      <c r="O51" s="155"/>
      <c r="P51" s="154" t="s">
        <v>767</v>
      </c>
      <c r="Q51" s="462"/>
      <c r="R51" s="462"/>
      <c r="S51" s="462"/>
      <c r="T51" s="462"/>
      <c r="U51" s="462"/>
      <c r="V51" s="462"/>
      <c r="W51" s="462"/>
      <c r="X51" s="463"/>
      <c r="Y51" s="901" t="s">
        <v>58</v>
      </c>
      <c r="Z51" s="902"/>
      <c r="AA51" s="903"/>
      <c r="AB51" s="401" t="s">
        <v>699</v>
      </c>
      <c r="AC51" s="401"/>
      <c r="AD51" s="401"/>
      <c r="AE51" s="402" t="s">
        <v>697</v>
      </c>
      <c r="AF51" s="385"/>
      <c r="AG51" s="385"/>
      <c r="AH51" s="385"/>
      <c r="AI51" s="402" t="s">
        <v>697</v>
      </c>
      <c r="AJ51" s="385"/>
      <c r="AK51" s="385"/>
      <c r="AL51" s="385"/>
      <c r="AM51" s="402">
        <v>0</v>
      </c>
      <c r="AN51" s="385"/>
      <c r="AO51" s="385"/>
      <c r="AP51" s="385"/>
      <c r="AQ51" s="404" t="s">
        <v>697</v>
      </c>
      <c r="AR51" s="405"/>
      <c r="AS51" s="405"/>
      <c r="AT51" s="406"/>
      <c r="AU51" s="385" t="s">
        <v>697</v>
      </c>
      <c r="AV51" s="385"/>
      <c r="AW51" s="385"/>
      <c r="AX51" s="386"/>
      <c r="AY51">
        <f t="shared" si="0"/>
        <v>1</v>
      </c>
    </row>
    <row r="52" spans="1:60" ht="28.35" customHeight="1" x14ac:dyDescent="0.15">
      <c r="A52" s="327"/>
      <c r="B52" s="329"/>
      <c r="C52" s="330"/>
      <c r="D52" s="330"/>
      <c r="E52" s="330"/>
      <c r="F52" s="331"/>
      <c r="G52" s="904"/>
      <c r="H52" s="396"/>
      <c r="I52" s="396"/>
      <c r="J52" s="396"/>
      <c r="K52" s="396"/>
      <c r="L52" s="396"/>
      <c r="M52" s="396"/>
      <c r="N52" s="396"/>
      <c r="O52" s="397"/>
      <c r="P52" s="464"/>
      <c r="Q52" s="464"/>
      <c r="R52" s="464"/>
      <c r="S52" s="464"/>
      <c r="T52" s="464"/>
      <c r="U52" s="464"/>
      <c r="V52" s="464"/>
      <c r="W52" s="464"/>
      <c r="X52" s="465"/>
      <c r="Y52" s="905" t="s">
        <v>51</v>
      </c>
      <c r="Z52" s="797"/>
      <c r="AA52" s="798"/>
      <c r="AB52" s="461" t="s">
        <v>699</v>
      </c>
      <c r="AC52" s="461"/>
      <c r="AD52" s="461"/>
      <c r="AE52" s="402" t="s">
        <v>697</v>
      </c>
      <c r="AF52" s="385"/>
      <c r="AG52" s="385"/>
      <c r="AH52" s="385"/>
      <c r="AI52" s="402" t="s">
        <v>697</v>
      </c>
      <c r="AJ52" s="385"/>
      <c r="AK52" s="385"/>
      <c r="AL52" s="385"/>
      <c r="AM52" s="402">
        <v>5</v>
      </c>
      <c r="AN52" s="385"/>
      <c r="AO52" s="385"/>
      <c r="AP52" s="385"/>
      <c r="AQ52" s="404">
        <v>6</v>
      </c>
      <c r="AR52" s="405"/>
      <c r="AS52" s="405"/>
      <c r="AT52" s="406"/>
      <c r="AU52" s="385" t="s">
        <v>697</v>
      </c>
      <c r="AV52" s="385"/>
      <c r="AW52" s="385"/>
      <c r="AX52" s="386"/>
      <c r="AY52">
        <f t="shared" si="0"/>
        <v>1</v>
      </c>
      <c r="AZ52" s="10"/>
      <c r="BA52" s="10"/>
      <c r="BB52" s="10"/>
      <c r="BC52" s="10"/>
    </row>
    <row r="53" spans="1:60" ht="28.35" customHeight="1" x14ac:dyDescent="0.15">
      <c r="A53" s="327"/>
      <c r="B53" s="329"/>
      <c r="C53" s="330"/>
      <c r="D53" s="330"/>
      <c r="E53" s="330"/>
      <c r="F53" s="331"/>
      <c r="G53" s="156"/>
      <c r="H53" s="157"/>
      <c r="I53" s="157"/>
      <c r="J53" s="157"/>
      <c r="K53" s="157"/>
      <c r="L53" s="157"/>
      <c r="M53" s="157"/>
      <c r="N53" s="157"/>
      <c r="O53" s="158"/>
      <c r="P53" s="466"/>
      <c r="Q53" s="466"/>
      <c r="R53" s="466"/>
      <c r="S53" s="466"/>
      <c r="T53" s="466"/>
      <c r="U53" s="466"/>
      <c r="V53" s="466"/>
      <c r="W53" s="466"/>
      <c r="X53" s="467"/>
      <c r="Y53" s="905" t="s">
        <v>13</v>
      </c>
      <c r="Z53" s="797"/>
      <c r="AA53" s="798"/>
      <c r="AB53" s="906" t="s">
        <v>14</v>
      </c>
      <c r="AC53" s="906"/>
      <c r="AD53" s="906"/>
      <c r="AE53" s="577" t="s">
        <v>697</v>
      </c>
      <c r="AF53" s="578"/>
      <c r="AG53" s="578"/>
      <c r="AH53" s="578"/>
      <c r="AI53" s="577" t="s">
        <v>697</v>
      </c>
      <c r="AJ53" s="578"/>
      <c r="AK53" s="578"/>
      <c r="AL53" s="578"/>
      <c r="AM53" s="577">
        <v>0</v>
      </c>
      <c r="AN53" s="578"/>
      <c r="AO53" s="578"/>
      <c r="AP53" s="578"/>
      <c r="AQ53" s="404" t="s">
        <v>697</v>
      </c>
      <c r="AR53" s="405"/>
      <c r="AS53" s="405"/>
      <c r="AT53" s="406"/>
      <c r="AU53" s="385" t="s">
        <v>697</v>
      </c>
      <c r="AV53" s="385"/>
      <c r="AW53" s="385"/>
      <c r="AX53" s="386"/>
      <c r="AY53">
        <f t="shared" si="0"/>
        <v>1</v>
      </c>
      <c r="AZ53" s="10"/>
      <c r="BA53" s="10"/>
      <c r="BB53" s="10"/>
      <c r="BC53" s="10"/>
      <c r="BD53" s="10"/>
      <c r="BE53" s="10"/>
      <c r="BF53" s="10"/>
      <c r="BG53" s="10"/>
      <c r="BH53" s="10"/>
    </row>
    <row r="54" spans="1:60" ht="18.75" hidden="1" customHeight="1" x14ac:dyDescent="0.15">
      <c r="A54" s="327"/>
      <c r="B54" s="468" t="s">
        <v>139</v>
      </c>
      <c r="C54" s="469"/>
      <c r="D54" s="469"/>
      <c r="E54" s="469"/>
      <c r="F54" s="470"/>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7" t="s">
        <v>11</v>
      </c>
      <c r="AC54" s="898"/>
      <c r="AD54" s="899"/>
      <c r="AE54" s="428" t="s">
        <v>498</v>
      </c>
      <c r="AF54" s="428"/>
      <c r="AG54" s="428"/>
      <c r="AH54" s="428"/>
      <c r="AI54" s="428" t="s">
        <v>650</v>
      </c>
      <c r="AJ54" s="428"/>
      <c r="AK54" s="428"/>
      <c r="AL54" s="428"/>
      <c r="AM54" s="428" t="s">
        <v>466</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2"/>
      <c r="R56" s="462"/>
      <c r="S56" s="462"/>
      <c r="T56" s="462"/>
      <c r="U56" s="462"/>
      <c r="V56" s="462"/>
      <c r="W56" s="462"/>
      <c r="X56" s="463"/>
      <c r="Y56" s="901" t="s">
        <v>58</v>
      </c>
      <c r="Z56" s="902"/>
      <c r="AA56" s="903"/>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4"/>
      <c r="H57" s="396"/>
      <c r="I57" s="396"/>
      <c r="J57" s="396"/>
      <c r="K57" s="396"/>
      <c r="L57" s="396"/>
      <c r="M57" s="396"/>
      <c r="N57" s="396"/>
      <c r="O57" s="397"/>
      <c r="P57" s="464"/>
      <c r="Q57" s="464"/>
      <c r="R57" s="464"/>
      <c r="S57" s="464"/>
      <c r="T57" s="464"/>
      <c r="U57" s="464"/>
      <c r="V57" s="464"/>
      <c r="W57" s="464"/>
      <c r="X57" s="465"/>
      <c r="Y57" s="905" t="s">
        <v>51</v>
      </c>
      <c r="Z57" s="797"/>
      <c r="AA57" s="798"/>
      <c r="AB57" s="461"/>
      <c r="AC57" s="461"/>
      <c r="AD57" s="461"/>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6"/>
      <c r="Q58" s="466"/>
      <c r="R58" s="466"/>
      <c r="S58" s="466"/>
      <c r="T58" s="466"/>
      <c r="U58" s="466"/>
      <c r="V58" s="466"/>
      <c r="W58" s="466"/>
      <c r="X58" s="467"/>
      <c r="Y58" s="905" t="s">
        <v>13</v>
      </c>
      <c r="Z58" s="797"/>
      <c r="AA58" s="798"/>
      <c r="AB58" s="906" t="s">
        <v>14</v>
      </c>
      <c r="AC58" s="906"/>
      <c r="AD58" s="906"/>
      <c r="AE58" s="577"/>
      <c r="AF58" s="578"/>
      <c r="AG58" s="578"/>
      <c r="AH58" s="578"/>
      <c r="AI58" s="577"/>
      <c r="AJ58" s="578"/>
      <c r="AK58" s="578"/>
      <c r="AL58" s="578"/>
      <c r="AM58" s="577"/>
      <c r="AN58" s="578"/>
      <c r="AO58" s="578"/>
      <c r="AP58" s="578"/>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8" t="s">
        <v>139</v>
      </c>
      <c r="C59" s="469"/>
      <c r="D59" s="469"/>
      <c r="E59" s="469"/>
      <c r="F59" s="470"/>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7" t="s">
        <v>11</v>
      </c>
      <c r="AC59" s="898"/>
      <c r="AD59" s="899"/>
      <c r="AE59" s="428" t="s">
        <v>498</v>
      </c>
      <c r="AF59" s="428"/>
      <c r="AG59" s="428"/>
      <c r="AH59" s="428"/>
      <c r="AI59" s="428" t="s">
        <v>650</v>
      </c>
      <c r="AJ59" s="428"/>
      <c r="AK59" s="428"/>
      <c r="AL59" s="428"/>
      <c r="AM59" s="428" t="s">
        <v>466</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2"/>
      <c r="R61" s="462"/>
      <c r="S61" s="462"/>
      <c r="T61" s="462"/>
      <c r="U61" s="462"/>
      <c r="V61" s="462"/>
      <c r="W61" s="462"/>
      <c r="X61" s="463"/>
      <c r="Y61" s="901" t="s">
        <v>58</v>
      </c>
      <c r="Z61" s="902"/>
      <c r="AA61" s="903"/>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4"/>
      <c r="H62" s="396"/>
      <c r="I62" s="396"/>
      <c r="J62" s="396"/>
      <c r="K62" s="396"/>
      <c r="L62" s="396"/>
      <c r="M62" s="396"/>
      <c r="N62" s="396"/>
      <c r="O62" s="397"/>
      <c r="P62" s="464"/>
      <c r="Q62" s="464"/>
      <c r="R62" s="464"/>
      <c r="S62" s="464"/>
      <c r="T62" s="464"/>
      <c r="U62" s="464"/>
      <c r="V62" s="464"/>
      <c r="W62" s="464"/>
      <c r="X62" s="465"/>
      <c r="Y62" s="905" t="s">
        <v>51</v>
      </c>
      <c r="Z62" s="797"/>
      <c r="AA62" s="798"/>
      <c r="AB62" s="461"/>
      <c r="AC62" s="461"/>
      <c r="AD62" s="461"/>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4"/>
      <c r="C63" s="895"/>
      <c r="D63" s="895"/>
      <c r="E63" s="895"/>
      <c r="F63" s="896"/>
      <c r="G63" s="156"/>
      <c r="H63" s="157"/>
      <c r="I63" s="157"/>
      <c r="J63" s="157"/>
      <c r="K63" s="157"/>
      <c r="L63" s="157"/>
      <c r="M63" s="157"/>
      <c r="N63" s="157"/>
      <c r="O63" s="158"/>
      <c r="P63" s="466"/>
      <c r="Q63" s="466"/>
      <c r="R63" s="466"/>
      <c r="S63" s="466"/>
      <c r="T63" s="466"/>
      <c r="U63" s="466"/>
      <c r="V63" s="466"/>
      <c r="W63" s="466"/>
      <c r="X63" s="467"/>
      <c r="Y63" s="905" t="s">
        <v>13</v>
      </c>
      <c r="Z63" s="797"/>
      <c r="AA63" s="798"/>
      <c r="AB63" s="906" t="s">
        <v>14</v>
      </c>
      <c r="AC63" s="906"/>
      <c r="AD63" s="906"/>
      <c r="AE63" s="577"/>
      <c r="AF63" s="578"/>
      <c r="AG63" s="578"/>
      <c r="AH63" s="578"/>
      <c r="AI63" s="577"/>
      <c r="AJ63" s="578"/>
      <c r="AK63" s="578"/>
      <c r="AL63" s="578"/>
      <c r="AM63" s="577"/>
      <c r="AN63" s="578"/>
      <c r="AO63" s="578"/>
      <c r="AP63" s="578"/>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661</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662</v>
      </c>
      <c r="B65" s="330"/>
      <c r="C65" s="330"/>
      <c r="D65" s="330"/>
      <c r="E65" s="330"/>
      <c r="F65" s="331"/>
      <c r="G65" s="363" t="s">
        <v>654</v>
      </c>
      <c r="H65" s="364"/>
      <c r="I65" s="364"/>
      <c r="J65" s="364"/>
      <c r="K65" s="364"/>
      <c r="L65" s="364"/>
      <c r="M65" s="364"/>
      <c r="N65" s="364"/>
      <c r="O65" s="364"/>
      <c r="P65" s="365" t="s">
        <v>653</v>
      </c>
      <c r="Q65" s="364"/>
      <c r="R65" s="364"/>
      <c r="S65" s="364"/>
      <c r="T65" s="364"/>
      <c r="U65" s="364"/>
      <c r="V65" s="364"/>
      <c r="W65" s="364"/>
      <c r="X65" s="366"/>
      <c r="Y65" s="367"/>
      <c r="Z65" s="368"/>
      <c r="AA65" s="369"/>
      <c r="AB65" s="414" t="s">
        <v>11</v>
      </c>
      <c r="AC65" s="414"/>
      <c r="AD65" s="414"/>
      <c r="AE65" s="415" t="s">
        <v>498</v>
      </c>
      <c r="AF65" s="416"/>
      <c r="AG65" s="416"/>
      <c r="AH65" s="417"/>
      <c r="AI65" s="415" t="s">
        <v>650</v>
      </c>
      <c r="AJ65" s="416"/>
      <c r="AK65" s="416"/>
      <c r="AL65" s="417"/>
      <c r="AM65" s="415" t="s">
        <v>466</v>
      </c>
      <c r="AN65" s="416"/>
      <c r="AO65" s="416"/>
      <c r="AP65" s="417"/>
      <c r="AQ65" s="424" t="s">
        <v>497</v>
      </c>
      <c r="AR65" s="425"/>
      <c r="AS65" s="425"/>
      <c r="AT65" s="426"/>
      <c r="AU65" s="424" t="s">
        <v>675</v>
      </c>
      <c r="AV65" s="425"/>
      <c r="AW65" s="425"/>
      <c r="AX65" s="427"/>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443"/>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3"/>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3"/>
      <c r="AV67" s="418"/>
      <c r="AW67" s="418"/>
      <c r="AX67" s="419"/>
      <c r="AY67">
        <f>$AY$65</f>
        <v>0</v>
      </c>
    </row>
    <row r="68" spans="1:51" ht="23.25" hidden="1" customHeight="1" x14ac:dyDescent="0.15">
      <c r="A68" s="450" t="s">
        <v>663</v>
      </c>
      <c r="B68" s="451"/>
      <c r="C68" s="451"/>
      <c r="D68" s="451"/>
      <c r="E68" s="451"/>
      <c r="F68" s="452"/>
      <c r="G68" s="238" t="s">
        <v>664</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8" t="s">
        <v>498</v>
      </c>
      <c r="AF68" s="428"/>
      <c r="AG68" s="428"/>
      <c r="AH68" s="428"/>
      <c r="AI68" s="428" t="s">
        <v>650</v>
      </c>
      <c r="AJ68" s="428"/>
      <c r="AK68" s="428"/>
      <c r="AL68" s="428"/>
      <c r="AM68" s="428" t="s">
        <v>466</v>
      </c>
      <c r="AN68" s="428"/>
      <c r="AO68" s="428"/>
      <c r="AP68" s="428"/>
      <c r="AQ68" s="429" t="s">
        <v>676</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07" t="s">
        <v>701</v>
      </c>
      <c r="H69" s="408"/>
      <c r="I69" s="408"/>
      <c r="J69" s="408"/>
      <c r="K69" s="408"/>
      <c r="L69" s="408"/>
      <c r="M69" s="408"/>
      <c r="N69" s="408"/>
      <c r="O69" s="408"/>
      <c r="P69" s="408"/>
      <c r="Q69" s="408"/>
      <c r="R69" s="408"/>
      <c r="S69" s="408"/>
      <c r="T69" s="408"/>
      <c r="U69" s="408"/>
      <c r="V69" s="408"/>
      <c r="W69" s="408"/>
      <c r="X69" s="408"/>
      <c r="Y69" s="432" t="s">
        <v>663</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6"/>
      <c r="B70" s="223"/>
      <c r="C70" s="223"/>
      <c r="D70" s="223"/>
      <c r="E70" s="223"/>
      <c r="F70" s="457"/>
      <c r="G70" s="409"/>
      <c r="H70" s="410"/>
      <c r="I70" s="410"/>
      <c r="J70" s="410"/>
      <c r="K70" s="410"/>
      <c r="L70" s="410"/>
      <c r="M70" s="410"/>
      <c r="N70" s="410"/>
      <c r="O70" s="410"/>
      <c r="P70" s="410"/>
      <c r="Q70" s="410"/>
      <c r="R70" s="410"/>
      <c r="S70" s="410"/>
      <c r="T70" s="410"/>
      <c r="U70" s="410"/>
      <c r="V70" s="410"/>
      <c r="W70" s="410"/>
      <c r="X70" s="410"/>
      <c r="Y70" s="398" t="s">
        <v>666</v>
      </c>
      <c r="Z70" s="412"/>
      <c r="AA70" s="413"/>
      <c r="AB70" s="438" t="s">
        <v>667</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6" t="s">
        <v>314</v>
      </c>
      <c r="B71" s="517"/>
      <c r="C71" s="517"/>
      <c r="D71" s="517"/>
      <c r="E71" s="517"/>
      <c r="F71" s="518"/>
      <c r="G71" s="490" t="s">
        <v>140</v>
      </c>
      <c r="H71" s="335"/>
      <c r="I71" s="335"/>
      <c r="J71" s="335"/>
      <c r="K71" s="335"/>
      <c r="L71" s="335"/>
      <c r="M71" s="335"/>
      <c r="N71" s="335"/>
      <c r="O71" s="336"/>
      <c r="P71" s="339" t="s">
        <v>56</v>
      </c>
      <c r="Q71" s="335"/>
      <c r="R71" s="335"/>
      <c r="S71" s="335"/>
      <c r="T71" s="335"/>
      <c r="U71" s="335"/>
      <c r="V71" s="335"/>
      <c r="W71" s="335"/>
      <c r="X71" s="336"/>
      <c r="Y71" s="491"/>
      <c r="Z71" s="492"/>
      <c r="AA71" s="493"/>
      <c r="AB71" s="497" t="s">
        <v>11</v>
      </c>
      <c r="AC71" s="498"/>
      <c r="AD71" s="499"/>
      <c r="AE71" s="428" t="s">
        <v>498</v>
      </c>
      <c r="AF71" s="428"/>
      <c r="AG71" s="428"/>
      <c r="AH71" s="428"/>
      <c r="AI71" s="428" t="s">
        <v>650</v>
      </c>
      <c r="AJ71" s="428"/>
      <c r="AK71" s="428"/>
      <c r="AL71" s="428"/>
      <c r="AM71" s="428" t="s">
        <v>466</v>
      </c>
      <c r="AN71" s="428"/>
      <c r="AO71" s="428"/>
      <c r="AP71" s="428"/>
      <c r="AQ71" s="471" t="s">
        <v>223</v>
      </c>
      <c r="AR71" s="472"/>
      <c r="AS71" s="472"/>
      <c r="AT71" s="473"/>
      <c r="AU71" s="335" t="s">
        <v>129</v>
      </c>
      <c r="AV71" s="335"/>
      <c r="AW71" s="335"/>
      <c r="AX71" s="340"/>
      <c r="AY71">
        <f>COUNTA($G$73)</f>
        <v>0</v>
      </c>
    </row>
    <row r="72" spans="1:51" ht="18.75" hidden="1" customHeight="1" x14ac:dyDescent="0.15">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37" t="s">
        <v>170</v>
      </c>
      <c r="AX72" s="342"/>
      <c r="AY72">
        <f t="shared" ref="AY72:AY77" si="1">$AY$71</f>
        <v>0</v>
      </c>
    </row>
    <row r="73" spans="1:51" ht="23.25" hidden="1" customHeight="1" x14ac:dyDescent="0.15">
      <c r="A73" s="522"/>
      <c r="B73" s="520"/>
      <c r="C73" s="520"/>
      <c r="D73" s="520"/>
      <c r="E73" s="520"/>
      <c r="F73" s="521"/>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3"/>
      <c r="B74" s="524"/>
      <c r="C74" s="524"/>
      <c r="D74" s="524"/>
      <c r="E74" s="524"/>
      <c r="F74" s="525"/>
      <c r="G74" s="390"/>
      <c r="H74" s="391"/>
      <c r="I74" s="391"/>
      <c r="J74" s="391"/>
      <c r="K74" s="391"/>
      <c r="L74" s="391"/>
      <c r="M74" s="391"/>
      <c r="N74" s="391"/>
      <c r="O74" s="392"/>
      <c r="P74" s="396"/>
      <c r="Q74" s="396"/>
      <c r="R74" s="396"/>
      <c r="S74" s="396"/>
      <c r="T74" s="396"/>
      <c r="U74" s="396"/>
      <c r="V74" s="396"/>
      <c r="W74" s="396"/>
      <c r="X74" s="397"/>
      <c r="Y74" s="237" t="s">
        <v>51</v>
      </c>
      <c r="Z74" s="238"/>
      <c r="AA74" s="263"/>
      <c r="AB74" s="461"/>
      <c r="AC74" s="461"/>
      <c r="AD74" s="461"/>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2"/>
      <c r="B75" s="520"/>
      <c r="C75" s="520"/>
      <c r="D75" s="520"/>
      <c r="E75" s="520"/>
      <c r="F75" s="521"/>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4" t="s">
        <v>341</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7" t="s">
        <v>655</v>
      </c>
      <c r="B78" s="329" t="s">
        <v>656</v>
      </c>
      <c r="C78" s="330"/>
      <c r="D78" s="330"/>
      <c r="E78" s="330"/>
      <c r="F78" s="331"/>
      <c r="G78" s="335" t="s">
        <v>657</v>
      </c>
      <c r="H78" s="335"/>
      <c r="I78" s="335"/>
      <c r="J78" s="335"/>
      <c r="K78" s="335"/>
      <c r="L78" s="335"/>
      <c r="M78" s="335"/>
      <c r="N78" s="335"/>
      <c r="O78" s="335"/>
      <c r="P78" s="335"/>
      <c r="Q78" s="335"/>
      <c r="R78" s="335"/>
      <c r="S78" s="335"/>
      <c r="T78" s="335"/>
      <c r="U78" s="335"/>
      <c r="V78" s="335"/>
      <c r="W78" s="335"/>
      <c r="X78" s="335"/>
      <c r="Y78" s="335"/>
      <c r="Z78" s="335"/>
      <c r="AA78" s="336"/>
      <c r="AB78" s="339" t="s">
        <v>677</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7"/>
      <c r="B83" s="468" t="s">
        <v>139</v>
      </c>
      <c r="C83" s="469"/>
      <c r="D83" s="469"/>
      <c r="E83" s="469"/>
      <c r="F83" s="470"/>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7" t="s">
        <v>11</v>
      </c>
      <c r="AC83" s="898"/>
      <c r="AD83" s="899"/>
      <c r="AE83" s="428" t="s">
        <v>498</v>
      </c>
      <c r="AF83" s="428"/>
      <c r="AG83" s="428"/>
      <c r="AH83" s="428"/>
      <c r="AI83" s="428" t="s">
        <v>650</v>
      </c>
      <c r="AJ83" s="428"/>
      <c r="AK83" s="428"/>
      <c r="AL83" s="428"/>
      <c r="AM83" s="428" t="s">
        <v>466</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2"/>
      <c r="R85" s="462"/>
      <c r="S85" s="462"/>
      <c r="T85" s="462"/>
      <c r="U85" s="462"/>
      <c r="V85" s="462"/>
      <c r="W85" s="462"/>
      <c r="X85" s="463"/>
      <c r="Y85" s="901" t="s">
        <v>58</v>
      </c>
      <c r="Z85" s="902"/>
      <c r="AA85" s="903"/>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4"/>
      <c r="H86" s="396"/>
      <c r="I86" s="396"/>
      <c r="J86" s="396"/>
      <c r="K86" s="396"/>
      <c r="L86" s="396"/>
      <c r="M86" s="396"/>
      <c r="N86" s="396"/>
      <c r="O86" s="397"/>
      <c r="P86" s="464"/>
      <c r="Q86" s="464"/>
      <c r="R86" s="464"/>
      <c r="S86" s="464"/>
      <c r="T86" s="464"/>
      <c r="U86" s="464"/>
      <c r="V86" s="464"/>
      <c r="W86" s="464"/>
      <c r="X86" s="465"/>
      <c r="Y86" s="905" t="s">
        <v>51</v>
      </c>
      <c r="Z86" s="797"/>
      <c r="AA86" s="798"/>
      <c r="AB86" s="461"/>
      <c r="AC86" s="461"/>
      <c r="AD86" s="461"/>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6"/>
      <c r="Q87" s="466"/>
      <c r="R87" s="466"/>
      <c r="S87" s="466"/>
      <c r="T87" s="466"/>
      <c r="U87" s="466"/>
      <c r="V87" s="466"/>
      <c r="W87" s="466"/>
      <c r="X87" s="467"/>
      <c r="Y87" s="905" t="s">
        <v>13</v>
      </c>
      <c r="Z87" s="797"/>
      <c r="AA87" s="798"/>
      <c r="AB87" s="906" t="s">
        <v>14</v>
      </c>
      <c r="AC87" s="906"/>
      <c r="AD87" s="906"/>
      <c r="AE87" s="577"/>
      <c r="AF87" s="578"/>
      <c r="AG87" s="578"/>
      <c r="AH87" s="578"/>
      <c r="AI87" s="577"/>
      <c r="AJ87" s="578"/>
      <c r="AK87" s="578"/>
      <c r="AL87" s="578"/>
      <c r="AM87" s="577"/>
      <c r="AN87" s="578"/>
      <c r="AO87" s="578"/>
      <c r="AP87" s="578"/>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8" t="s">
        <v>139</v>
      </c>
      <c r="C88" s="469"/>
      <c r="D88" s="469"/>
      <c r="E88" s="469"/>
      <c r="F88" s="470"/>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7" t="s">
        <v>11</v>
      </c>
      <c r="AC88" s="898"/>
      <c r="AD88" s="899"/>
      <c r="AE88" s="428" t="s">
        <v>498</v>
      </c>
      <c r="AF88" s="428"/>
      <c r="AG88" s="428"/>
      <c r="AH88" s="428"/>
      <c r="AI88" s="428" t="s">
        <v>650</v>
      </c>
      <c r="AJ88" s="428"/>
      <c r="AK88" s="428"/>
      <c r="AL88" s="428"/>
      <c r="AM88" s="428" t="s">
        <v>466</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2"/>
      <c r="R90" s="462"/>
      <c r="S90" s="462"/>
      <c r="T90" s="462"/>
      <c r="U90" s="462"/>
      <c r="V90" s="462"/>
      <c r="W90" s="462"/>
      <c r="X90" s="463"/>
      <c r="Y90" s="901" t="s">
        <v>58</v>
      </c>
      <c r="Z90" s="902"/>
      <c r="AA90" s="903"/>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4"/>
      <c r="H91" s="396"/>
      <c r="I91" s="396"/>
      <c r="J91" s="396"/>
      <c r="K91" s="396"/>
      <c r="L91" s="396"/>
      <c r="M91" s="396"/>
      <c r="N91" s="396"/>
      <c r="O91" s="397"/>
      <c r="P91" s="464"/>
      <c r="Q91" s="464"/>
      <c r="R91" s="464"/>
      <c r="S91" s="464"/>
      <c r="T91" s="464"/>
      <c r="U91" s="464"/>
      <c r="V91" s="464"/>
      <c r="W91" s="464"/>
      <c r="X91" s="465"/>
      <c r="Y91" s="905" t="s">
        <v>51</v>
      </c>
      <c r="Z91" s="797"/>
      <c r="AA91" s="798"/>
      <c r="AB91" s="461"/>
      <c r="AC91" s="461"/>
      <c r="AD91" s="461"/>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6"/>
      <c r="Q92" s="466"/>
      <c r="R92" s="466"/>
      <c r="S92" s="466"/>
      <c r="T92" s="466"/>
      <c r="U92" s="466"/>
      <c r="V92" s="466"/>
      <c r="W92" s="466"/>
      <c r="X92" s="467"/>
      <c r="Y92" s="905" t="s">
        <v>13</v>
      </c>
      <c r="Z92" s="797"/>
      <c r="AA92" s="798"/>
      <c r="AB92" s="906" t="s">
        <v>14</v>
      </c>
      <c r="AC92" s="906"/>
      <c r="AD92" s="906"/>
      <c r="AE92" s="577"/>
      <c r="AF92" s="578"/>
      <c r="AG92" s="578"/>
      <c r="AH92" s="578"/>
      <c r="AI92" s="577"/>
      <c r="AJ92" s="578"/>
      <c r="AK92" s="578"/>
      <c r="AL92" s="578"/>
      <c r="AM92" s="577"/>
      <c r="AN92" s="578"/>
      <c r="AO92" s="578"/>
      <c r="AP92" s="578"/>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7" t="s">
        <v>11</v>
      </c>
      <c r="AC93" s="898"/>
      <c r="AD93" s="899"/>
      <c r="AE93" s="428" t="s">
        <v>498</v>
      </c>
      <c r="AF93" s="428"/>
      <c r="AG93" s="428"/>
      <c r="AH93" s="428"/>
      <c r="AI93" s="428" t="s">
        <v>650</v>
      </c>
      <c r="AJ93" s="428"/>
      <c r="AK93" s="428"/>
      <c r="AL93" s="428"/>
      <c r="AM93" s="428" t="s">
        <v>466</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2"/>
      <c r="R95" s="462"/>
      <c r="S95" s="462"/>
      <c r="T95" s="462"/>
      <c r="U95" s="462"/>
      <c r="V95" s="462"/>
      <c r="W95" s="462"/>
      <c r="X95" s="463"/>
      <c r="Y95" s="901" t="s">
        <v>58</v>
      </c>
      <c r="Z95" s="902"/>
      <c r="AA95" s="903"/>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4"/>
      <c r="H96" s="396"/>
      <c r="I96" s="396"/>
      <c r="J96" s="396"/>
      <c r="K96" s="396"/>
      <c r="L96" s="396"/>
      <c r="M96" s="396"/>
      <c r="N96" s="396"/>
      <c r="O96" s="397"/>
      <c r="P96" s="464"/>
      <c r="Q96" s="464"/>
      <c r="R96" s="464"/>
      <c r="S96" s="464"/>
      <c r="T96" s="464"/>
      <c r="U96" s="464"/>
      <c r="V96" s="464"/>
      <c r="W96" s="464"/>
      <c r="X96" s="465"/>
      <c r="Y96" s="905" t="s">
        <v>51</v>
      </c>
      <c r="Z96" s="797"/>
      <c r="AA96" s="798"/>
      <c r="AB96" s="461"/>
      <c r="AC96" s="461"/>
      <c r="AD96" s="461"/>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4"/>
      <c r="C97" s="895"/>
      <c r="D97" s="895"/>
      <c r="E97" s="895"/>
      <c r="F97" s="896"/>
      <c r="G97" s="156"/>
      <c r="H97" s="157"/>
      <c r="I97" s="157"/>
      <c r="J97" s="157"/>
      <c r="K97" s="157"/>
      <c r="L97" s="157"/>
      <c r="M97" s="157"/>
      <c r="N97" s="157"/>
      <c r="O97" s="158"/>
      <c r="P97" s="466"/>
      <c r="Q97" s="466"/>
      <c r="R97" s="466"/>
      <c r="S97" s="466"/>
      <c r="T97" s="466"/>
      <c r="U97" s="466"/>
      <c r="V97" s="466"/>
      <c r="W97" s="466"/>
      <c r="X97" s="467"/>
      <c r="Y97" s="905" t="s">
        <v>13</v>
      </c>
      <c r="Z97" s="797"/>
      <c r="AA97" s="798"/>
      <c r="AB97" s="906" t="s">
        <v>14</v>
      </c>
      <c r="AC97" s="906"/>
      <c r="AD97" s="906"/>
      <c r="AE97" s="577"/>
      <c r="AF97" s="578"/>
      <c r="AG97" s="578"/>
      <c r="AH97" s="578"/>
      <c r="AI97" s="577"/>
      <c r="AJ97" s="578"/>
      <c r="AK97" s="578"/>
      <c r="AL97" s="578"/>
      <c r="AM97" s="577"/>
      <c r="AN97" s="578"/>
      <c r="AO97" s="578"/>
      <c r="AP97" s="578"/>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661</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662</v>
      </c>
      <c r="B99" s="330"/>
      <c r="C99" s="330"/>
      <c r="D99" s="330"/>
      <c r="E99" s="330"/>
      <c r="F99" s="331"/>
      <c r="G99" s="363" t="s">
        <v>654</v>
      </c>
      <c r="H99" s="364"/>
      <c r="I99" s="364"/>
      <c r="J99" s="364"/>
      <c r="K99" s="364"/>
      <c r="L99" s="364"/>
      <c r="M99" s="364"/>
      <c r="N99" s="364"/>
      <c r="O99" s="364"/>
      <c r="P99" s="365" t="s">
        <v>653</v>
      </c>
      <c r="Q99" s="364"/>
      <c r="R99" s="364"/>
      <c r="S99" s="364"/>
      <c r="T99" s="364"/>
      <c r="U99" s="364"/>
      <c r="V99" s="364"/>
      <c r="W99" s="364"/>
      <c r="X99" s="366"/>
      <c r="Y99" s="367"/>
      <c r="Z99" s="368"/>
      <c r="AA99" s="369"/>
      <c r="AB99" s="414" t="s">
        <v>11</v>
      </c>
      <c r="AC99" s="414"/>
      <c r="AD99" s="414"/>
      <c r="AE99" s="428" t="s">
        <v>498</v>
      </c>
      <c r="AF99" s="428"/>
      <c r="AG99" s="428"/>
      <c r="AH99" s="428"/>
      <c r="AI99" s="428" t="s">
        <v>650</v>
      </c>
      <c r="AJ99" s="428"/>
      <c r="AK99" s="428"/>
      <c r="AL99" s="428"/>
      <c r="AM99" s="428" t="s">
        <v>466</v>
      </c>
      <c r="AN99" s="428"/>
      <c r="AO99" s="428"/>
      <c r="AP99" s="428"/>
      <c r="AQ99" s="424" t="s">
        <v>497</v>
      </c>
      <c r="AR99" s="425"/>
      <c r="AS99" s="425"/>
      <c r="AT99" s="426"/>
      <c r="AU99" s="424" t="s">
        <v>675</v>
      </c>
      <c r="AV99" s="425"/>
      <c r="AW99" s="425"/>
      <c r="AX99" s="427"/>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443"/>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3"/>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3"/>
      <c r="AV101" s="418"/>
      <c r="AW101" s="418"/>
      <c r="AX101" s="419"/>
      <c r="AY101">
        <f>$AY$99</f>
        <v>0</v>
      </c>
    </row>
    <row r="102" spans="1:60" ht="23.25" hidden="1" customHeight="1" x14ac:dyDescent="0.15">
      <c r="A102" s="474" t="s">
        <v>663</v>
      </c>
      <c r="B102" s="354"/>
      <c r="C102" s="354"/>
      <c r="D102" s="354"/>
      <c r="E102" s="354"/>
      <c r="F102" s="475"/>
      <c r="G102" s="238" t="s">
        <v>664</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8" t="s">
        <v>498</v>
      </c>
      <c r="AF102" s="428"/>
      <c r="AG102" s="428"/>
      <c r="AH102" s="428"/>
      <c r="AI102" s="428" t="s">
        <v>650</v>
      </c>
      <c r="AJ102" s="428"/>
      <c r="AK102" s="428"/>
      <c r="AL102" s="428"/>
      <c r="AM102" s="428" t="s">
        <v>466</v>
      </c>
      <c r="AN102" s="428"/>
      <c r="AO102" s="428"/>
      <c r="AP102" s="428"/>
      <c r="AQ102" s="429" t="s">
        <v>676</v>
      </c>
      <c r="AR102" s="430"/>
      <c r="AS102" s="430"/>
      <c r="AT102" s="430"/>
      <c r="AU102" s="430"/>
      <c r="AV102" s="430"/>
      <c r="AW102" s="430"/>
      <c r="AX102" s="431"/>
      <c r="AY102">
        <f>IF(SUBSTITUTE(SUBSTITUTE($G$103,"／",""),"　","")="",0,1)</f>
        <v>0</v>
      </c>
    </row>
    <row r="103" spans="1:60" ht="23.25" hidden="1" customHeight="1" x14ac:dyDescent="0.15">
      <c r="A103" s="476"/>
      <c r="B103" s="335"/>
      <c r="C103" s="335"/>
      <c r="D103" s="335"/>
      <c r="E103" s="335"/>
      <c r="F103" s="477"/>
      <c r="G103" s="407" t="s">
        <v>665</v>
      </c>
      <c r="H103" s="408"/>
      <c r="I103" s="408"/>
      <c r="J103" s="408"/>
      <c r="K103" s="408"/>
      <c r="L103" s="408"/>
      <c r="M103" s="408"/>
      <c r="N103" s="408"/>
      <c r="O103" s="408"/>
      <c r="P103" s="408"/>
      <c r="Q103" s="408"/>
      <c r="R103" s="408"/>
      <c r="S103" s="408"/>
      <c r="T103" s="408"/>
      <c r="U103" s="408"/>
      <c r="V103" s="408"/>
      <c r="W103" s="408"/>
      <c r="X103" s="408"/>
      <c r="Y103" s="432" t="s">
        <v>663</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8"/>
      <c r="B104" s="337"/>
      <c r="C104" s="337"/>
      <c r="D104" s="337"/>
      <c r="E104" s="337"/>
      <c r="F104" s="479"/>
      <c r="G104" s="409"/>
      <c r="H104" s="410"/>
      <c r="I104" s="410"/>
      <c r="J104" s="410"/>
      <c r="K104" s="410"/>
      <c r="L104" s="410"/>
      <c r="M104" s="410"/>
      <c r="N104" s="410"/>
      <c r="O104" s="410"/>
      <c r="P104" s="410"/>
      <c r="Q104" s="410"/>
      <c r="R104" s="410"/>
      <c r="S104" s="410"/>
      <c r="T104" s="410"/>
      <c r="U104" s="410"/>
      <c r="V104" s="410"/>
      <c r="W104" s="410"/>
      <c r="X104" s="410"/>
      <c r="Y104" s="398" t="s">
        <v>666</v>
      </c>
      <c r="Z104" s="412"/>
      <c r="AA104" s="413"/>
      <c r="AB104" s="438" t="s">
        <v>667</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6" t="s">
        <v>314</v>
      </c>
      <c r="B105" s="517"/>
      <c r="C105" s="517"/>
      <c r="D105" s="517"/>
      <c r="E105" s="517"/>
      <c r="F105" s="518"/>
      <c r="G105" s="490" t="s">
        <v>140</v>
      </c>
      <c r="H105" s="335"/>
      <c r="I105" s="335"/>
      <c r="J105" s="335"/>
      <c r="K105" s="335"/>
      <c r="L105" s="335"/>
      <c r="M105" s="335"/>
      <c r="N105" s="335"/>
      <c r="O105" s="336"/>
      <c r="P105" s="339" t="s">
        <v>56</v>
      </c>
      <c r="Q105" s="335"/>
      <c r="R105" s="335"/>
      <c r="S105" s="335"/>
      <c r="T105" s="335"/>
      <c r="U105" s="335"/>
      <c r="V105" s="335"/>
      <c r="W105" s="335"/>
      <c r="X105" s="336"/>
      <c r="Y105" s="491"/>
      <c r="Z105" s="492"/>
      <c r="AA105" s="493"/>
      <c r="AB105" s="497" t="s">
        <v>11</v>
      </c>
      <c r="AC105" s="498"/>
      <c r="AD105" s="499"/>
      <c r="AE105" s="428" t="s">
        <v>498</v>
      </c>
      <c r="AF105" s="428"/>
      <c r="AG105" s="428"/>
      <c r="AH105" s="428"/>
      <c r="AI105" s="428" t="s">
        <v>650</v>
      </c>
      <c r="AJ105" s="428"/>
      <c r="AK105" s="428"/>
      <c r="AL105" s="428"/>
      <c r="AM105" s="428" t="s">
        <v>466</v>
      </c>
      <c r="AN105" s="428"/>
      <c r="AO105" s="428"/>
      <c r="AP105" s="428"/>
      <c r="AQ105" s="471" t="s">
        <v>223</v>
      </c>
      <c r="AR105" s="472"/>
      <c r="AS105" s="472"/>
      <c r="AT105" s="473"/>
      <c r="AU105" s="335" t="s">
        <v>129</v>
      </c>
      <c r="AV105" s="335"/>
      <c r="AW105" s="335"/>
      <c r="AX105" s="340"/>
      <c r="AY105">
        <f>COUNTA($G$107)</f>
        <v>0</v>
      </c>
    </row>
    <row r="106" spans="1:60" ht="18.75" hidden="1" customHeight="1" x14ac:dyDescent="0.15">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37" t="s">
        <v>170</v>
      </c>
      <c r="AX106" s="342"/>
      <c r="AY106">
        <f t="shared" ref="AY106:AY111" si="3">$AY$105</f>
        <v>0</v>
      </c>
    </row>
    <row r="107" spans="1:60" ht="23.25" hidden="1" customHeight="1" x14ac:dyDescent="0.15">
      <c r="A107" s="522"/>
      <c r="B107" s="520"/>
      <c r="C107" s="520"/>
      <c r="D107" s="520"/>
      <c r="E107" s="520"/>
      <c r="F107" s="521"/>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3"/>
      <c r="B108" s="524"/>
      <c r="C108" s="524"/>
      <c r="D108" s="524"/>
      <c r="E108" s="524"/>
      <c r="F108" s="525"/>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1"/>
      <c r="AC108" s="461"/>
      <c r="AD108" s="461"/>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2"/>
      <c r="B109" s="520"/>
      <c r="C109" s="520"/>
      <c r="D109" s="520"/>
      <c r="E109" s="520"/>
      <c r="F109" s="521"/>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4" t="s">
        <v>341</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7" t="s">
        <v>655</v>
      </c>
      <c r="B112" s="329" t="s">
        <v>656</v>
      </c>
      <c r="C112" s="330"/>
      <c r="D112" s="330"/>
      <c r="E112" s="330"/>
      <c r="F112" s="331"/>
      <c r="G112" s="335" t="s">
        <v>657</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677</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7"/>
      <c r="B117" s="468" t="s">
        <v>139</v>
      </c>
      <c r="C117" s="469"/>
      <c r="D117" s="469"/>
      <c r="E117" s="469"/>
      <c r="F117" s="470"/>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7" t="s">
        <v>11</v>
      </c>
      <c r="AC117" s="898"/>
      <c r="AD117" s="899"/>
      <c r="AE117" s="428" t="s">
        <v>498</v>
      </c>
      <c r="AF117" s="428"/>
      <c r="AG117" s="428"/>
      <c r="AH117" s="428"/>
      <c r="AI117" s="428" t="s">
        <v>650</v>
      </c>
      <c r="AJ117" s="428"/>
      <c r="AK117" s="428"/>
      <c r="AL117" s="428"/>
      <c r="AM117" s="428" t="s">
        <v>466</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2"/>
      <c r="R119" s="462"/>
      <c r="S119" s="462"/>
      <c r="T119" s="462"/>
      <c r="U119" s="462"/>
      <c r="V119" s="462"/>
      <c r="W119" s="462"/>
      <c r="X119" s="463"/>
      <c r="Y119" s="901" t="s">
        <v>58</v>
      </c>
      <c r="Z119" s="902"/>
      <c r="AA119" s="903"/>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4"/>
      <c r="H120" s="396"/>
      <c r="I120" s="396"/>
      <c r="J120" s="396"/>
      <c r="K120" s="396"/>
      <c r="L120" s="396"/>
      <c r="M120" s="396"/>
      <c r="N120" s="396"/>
      <c r="O120" s="397"/>
      <c r="P120" s="464"/>
      <c r="Q120" s="464"/>
      <c r="R120" s="464"/>
      <c r="S120" s="464"/>
      <c r="T120" s="464"/>
      <c r="U120" s="464"/>
      <c r="V120" s="464"/>
      <c r="W120" s="464"/>
      <c r="X120" s="465"/>
      <c r="Y120" s="905" t="s">
        <v>51</v>
      </c>
      <c r="Z120" s="797"/>
      <c r="AA120" s="798"/>
      <c r="AB120" s="461"/>
      <c r="AC120" s="461"/>
      <c r="AD120" s="461"/>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6"/>
      <c r="Q121" s="466"/>
      <c r="R121" s="466"/>
      <c r="S121" s="466"/>
      <c r="T121" s="466"/>
      <c r="U121" s="466"/>
      <c r="V121" s="466"/>
      <c r="W121" s="466"/>
      <c r="X121" s="467"/>
      <c r="Y121" s="905" t="s">
        <v>13</v>
      </c>
      <c r="Z121" s="797"/>
      <c r="AA121" s="798"/>
      <c r="AB121" s="906" t="s">
        <v>14</v>
      </c>
      <c r="AC121" s="906"/>
      <c r="AD121" s="906"/>
      <c r="AE121" s="577"/>
      <c r="AF121" s="578"/>
      <c r="AG121" s="578"/>
      <c r="AH121" s="578"/>
      <c r="AI121" s="577"/>
      <c r="AJ121" s="578"/>
      <c r="AK121" s="578"/>
      <c r="AL121" s="578"/>
      <c r="AM121" s="577"/>
      <c r="AN121" s="578"/>
      <c r="AO121" s="578"/>
      <c r="AP121" s="578"/>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8" t="s">
        <v>139</v>
      </c>
      <c r="C122" s="469"/>
      <c r="D122" s="469"/>
      <c r="E122" s="469"/>
      <c r="F122" s="470"/>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7" t="s">
        <v>11</v>
      </c>
      <c r="AC122" s="898"/>
      <c r="AD122" s="899"/>
      <c r="AE122" s="428" t="s">
        <v>498</v>
      </c>
      <c r="AF122" s="428"/>
      <c r="AG122" s="428"/>
      <c r="AH122" s="428"/>
      <c r="AI122" s="428" t="s">
        <v>650</v>
      </c>
      <c r="AJ122" s="428"/>
      <c r="AK122" s="428"/>
      <c r="AL122" s="428"/>
      <c r="AM122" s="428" t="s">
        <v>466</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2"/>
      <c r="R124" s="462"/>
      <c r="S124" s="462"/>
      <c r="T124" s="462"/>
      <c r="U124" s="462"/>
      <c r="V124" s="462"/>
      <c r="W124" s="462"/>
      <c r="X124" s="463"/>
      <c r="Y124" s="901" t="s">
        <v>58</v>
      </c>
      <c r="Z124" s="902"/>
      <c r="AA124" s="903"/>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4"/>
      <c r="H125" s="396"/>
      <c r="I125" s="396"/>
      <c r="J125" s="396"/>
      <c r="K125" s="396"/>
      <c r="L125" s="396"/>
      <c r="M125" s="396"/>
      <c r="N125" s="396"/>
      <c r="O125" s="397"/>
      <c r="P125" s="464"/>
      <c r="Q125" s="464"/>
      <c r="R125" s="464"/>
      <c r="S125" s="464"/>
      <c r="T125" s="464"/>
      <c r="U125" s="464"/>
      <c r="V125" s="464"/>
      <c r="W125" s="464"/>
      <c r="X125" s="465"/>
      <c r="Y125" s="905" t="s">
        <v>51</v>
      </c>
      <c r="Z125" s="797"/>
      <c r="AA125" s="798"/>
      <c r="AB125" s="461"/>
      <c r="AC125" s="461"/>
      <c r="AD125" s="461"/>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6"/>
      <c r="Q126" s="466"/>
      <c r="R126" s="466"/>
      <c r="S126" s="466"/>
      <c r="T126" s="466"/>
      <c r="U126" s="466"/>
      <c r="V126" s="466"/>
      <c r="W126" s="466"/>
      <c r="X126" s="467"/>
      <c r="Y126" s="905" t="s">
        <v>13</v>
      </c>
      <c r="Z126" s="797"/>
      <c r="AA126" s="798"/>
      <c r="AB126" s="906" t="s">
        <v>14</v>
      </c>
      <c r="AC126" s="906"/>
      <c r="AD126" s="906"/>
      <c r="AE126" s="577"/>
      <c r="AF126" s="578"/>
      <c r="AG126" s="578"/>
      <c r="AH126" s="578"/>
      <c r="AI126" s="577"/>
      <c r="AJ126" s="578"/>
      <c r="AK126" s="578"/>
      <c r="AL126" s="578"/>
      <c r="AM126" s="577"/>
      <c r="AN126" s="578"/>
      <c r="AO126" s="578"/>
      <c r="AP126" s="578"/>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8" t="s">
        <v>139</v>
      </c>
      <c r="C127" s="469"/>
      <c r="D127" s="469"/>
      <c r="E127" s="469"/>
      <c r="F127" s="470"/>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7" t="s">
        <v>11</v>
      </c>
      <c r="AC127" s="898"/>
      <c r="AD127" s="899"/>
      <c r="AE127" s="428" t="s">
        <v>498</v>
      </c>
      <c r="AF127" s="428"/>
      <c r="AG127" s="428"/>
      <c r="AH127" s="428"/>
      <c r="AI127" s="428" t="s">
        <v>650</v>
      </c>
      <c r="AJ127" s="428"/>
      <c r="AK127" s="428"/>
      <c r="AL127" s="428"/>
      <c r="AM127" s="428" t="s">
        <v>466</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2"/>
      <c r="R129" s="462"/>
      <c r="S129" s="462"/>
      <c r="T129" s="462"/>
      <c r="U129" s="462"/>
      <c r="V129" s="462"/>
      <c r="W129" s="462"/>
      <c r="X129" s="463"/>
      <c r="Y129" s="901" t="s">
        <v>58</v>
      </c>
      <c r="Z129" s="902"/>
      <c r="AA129" s="903"/>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4"/>
      <c r="H130" s="396"/>
      <c r="I130" s="396"/>
      <c r="J130" s="396"/>
      <c r="K130" s="396"/>
      <c r="L130" s="396"/>
      <c r="M130" s="396"/>
      <c r="N130" s="396"/>
      <c r="O130" s="397"/>
      <c r="P130" s="464"/>
      <c r="Q130" s="464"/>
      <c r="R130" s="464"/>
      <c r="S130" s="464"/>
      <c r="T130" s="464"/>
      <c r="U130" s="464"/>
      <c r="V130" s="464"/>
      <c r="W130" s="464"/>
      <c r="X130" s="465"/>
      <c r="Y130" s="905" t="s">
        <v>51</v>
      </c>
      <c r="Z130" s="797"/>
      <c r="AA130" s="798"/>
      <c r="AB130" s="461"/>
      <c r="AC130" s="461"/>
      <c r="AD130" s="461"/>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4"/>
      <c r="C131" s="895"/>
      <c r="D131" s="895"/>
      <c r="E131" s="895"/>
      <c r="F131" s="896"/>
      <c r="G131" s="156"/>
      <c r="H131" s="157"/>
      <c r="I131" s="157"/>
      <c r="J131" s="157"/>
      <c r="K131" s="157"/>
      <c r="L131" s="157"/>
      <c r="M131" s="157"/>
      <c r="N131" s="157"/>
      <c r="O131" s="158"/>
      <c r="P131" s="466"/>
      <c r="Q131" s="466"/>
      <c r="R131" s="466"/>
      <c r="S131" s="466"/>
      <c r="T131" s="466"/>
      <c r="U131" s="466"/>
      <c r="V131" s="466"/>
      <c r="W131" s="466"/>
      <c r="X131" s="467"/>
      <c r="Y131" s="905" t="s">
        <v>13</v>
      </c>
      <c r="Z131" s="797"/>
      <c r="AA131" s="798"/>
      <c r="AB131" s="906" t="s">
        <v>14</v>
      </c>
      <c r="AC131" s="906"/>
      <c r="AD131" s="906"/>
      <c r="AE131" s="577"/>
      <c r="AF131" s="578"/>
      <c r="AG131" s="578"/>
      <c r="AH131" s="578"/>
      <c r="AI131" s="577"/>
      <c r="AJ131" s="578"/>
      <c r="AK131" s="578"/>
      <c r="AL131" s="578"/>
      <c r="AM131" s="577"/>
      <c r="AN131" s="578"/>
      <c r="AO131" s="578"/>
      <c r="AP131" s="578"/>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661</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662</v>
      </c>
      <c r="B133" s="330"/>
      <c r="C133" s="330"/>
      <c r="D133" s="330"/>
      <c r="E133" s="330"/>
      <c r="F133" s="331"/>
      <c r="G133" s="363" t="s">
        <v>654</v>
      </c>
      <c r="H133" s="364"/>
      <c r="I133" s="364"/>
      <c r="J133" s="364"/>
      <c r="K133" s="364"/>
      <c r="L133" s="364"/>
      <c r="M133" s="364"/>
      <c r="N133" s="364"/>
      <c r="O133" s="364"/>
      <c r="P133" s="365" t="s">
        <v>653</v>
      </c>
      <c r="Q133" s="364"/>
      <c r="R133" s="364"/>
      <c r="S133" s="364"/>
      <c r="T133" s="364"/>
      <c r="U133" s="364"/>
      <c r="V133" s="364"/>
      <c r="W133" s="364"/>
      <c r="X133" s="366"/>
      <c r="Y133" s="367"/>
      <c r="Z133" s="368"/>
      <c r="AA133" s="369"/>
      <c r="AB133" s="414" t="s">
        <v>11</v>
      </c>
      <c r="AC133" s="414"/>
      <c r="AD133" s="414"/>
      <c r="AE133" s="428" t="s">
        <v>498</v>
      </c>
      <c r="AF133" s="428"/>
      <c r="AG133" s="428"/>
      <c r="AH133" s="428"/>
      <c r="AI133" s="428" t="s">
        <v>650</v>
      </c>
      <c r="AJ133" s="428"/>
      <c r="AK133" s="428"/>
      <c r="AL133" s="428"/>
      <c r="AM133" s="428" t="s">
        <v>466</v>
      </c>
      <c r="AN133" s="428"/>
      <c r="AO133" s="428"/>
      <c r="AP133" s="428"/>
      <c r="AQ133" s="424" t="s">
        <v>497</v>
      </c>
      <c r="AR133" s="425"/>
      <c r="AS133" s="425"/>
      <c r="AT133" s="426"/>
      <c r="AU133" s="424" t="s">
        <v>675</v>
      </c>
      <c r="AV133" s="425"/>
      <c r="AW133" s="425"/>
      <c r="AX133" s="427"/>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443"/>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3"/>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3"/>
      <c r="AV135" s="418"/>
      <c r="AW135" s="418"/>
      <c r="AX135" s="419"/>
      <c r="AY135">
        <f>$AY$133</f>
        <v>0</v>
      </c>
    </row>
    <row r="136" spans="1:60" ht="23.25" hidden="1" customHeight="1" x14ac:dyDescent="0.15">
      <c r="A136" s="474" t="s">
        <v>663</v>
      </c>
      <c r="B136" s="354"/>
      <c r="C136" s="354"/>
      <c r="D136" s="354"/>
      <c r="E136" s="354"/>
      <c r="F136" s="475"/>
      <c r="G136" s="238" t="s">
        <v>664</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8" t="s">
        <v>498</v>
      </c>
      <c r="AF136" s="428"/>
      <c r="AG136" s="428"/>
      <c r="AH136" s="428"/>
      <c r="AI136" s="428" t="s">
        <v>650</v>
      </c>
      <c r="AJ136" s="428"/>
      <c r="AK136" s="428"/>
      <c r="AL136" s="428"/>
      <c r="AM136" s="428" t="s">
        <v>466</v>
      </c>
      <c r="AN136" s="428"/>
      <c r="AO136" s="428"/>
      <c r="AP136" s="428"/>
      <c r="AQ136" s="429" t="s">
        <v>676</v>
      </c>
      <c r="AR136" s="430"/>
      <c r="AS136" s="430"/>
      <c r="AT136" s="430"/>
      <c r="AU136" s="430"/>
      <c r="AV136" s="430"/>
      <c r="AW136" s="430"/>
      <c r="AX136" s="431"/>
      <c r="AY136">
        <f>IF(SUBSTITUTE(SUBSTITUTE($G$137,"／",""),"　","")="",0,1)</f>
        <v>0</v>
      </c>
    </row>
    <row r="137" spans="1:60" ht="23.25" hidden="1" customHeight="1" x14ac:dyDescent="0.15">
      <c r="A137" s="476"/>
      <c r="B137" s="335"/>
      <c r="C137" s="335"/>
      <c r="D137" s="335"/>
      <c r="E137" s="335"/>
      <c r="F137" s="477"/>
      <c r="G137" s="407" t="s">
        <v>665</v>
      </c>
      <c r="H137" s="408"/>
      <c r="I137" s="408"/>
      <c r="J137" s="408"/>
      <c r="K137" s="408"/>
      <c r="L137" s="408"/>
      <c r="M137" s="408"/>
      <c r="N137" s="408"/>
      <c r="O137" s="408"/>
      <c r="P137" s="408"/>
      <c r="Q137" s="408"/>
      <c r="R137" s="408"/>
      <c r="S137" s="408"/>
      <c r="T137" s="408"/>
      <c r="U137" s="408"/>
      <c r="V137" s="408"/>
      <c r="W137" s="408"/>
      <c r="X137" s="408"/>
      <c r="Y137" s="432" t="s">
        <v>663</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8"/>
      <c r="B138" s="337"/>
      <c r="C138" s="337"/>
      <c r="D138" s="337"/>
      <c r="E138" s="337"/>
      <c r="F138" s="479"/>
      <c r="G138" s="409"/>
      <c r="H138" s="410"/>
      <c r="I138" s="410"/>
      <c r="J138" s="410"/>
      <c r="K138" s="410"/>
      <c r="L138" s="410"/>
      <c r="M138" s="410"/>
      <c r="N138" s="410"/>
      <c r="O138" s="410"/>
      <c r="P138" s="410"/>
      <c r="Q138" s="410"/>
      <c r="R138" s="410"/>
      <c r="S138" s="410"/>
      <c r="T138" s="410"/>
      <c r="U138" s="410"/>
      <c r="V138" s="410"/>
      <c r="W138" s="410"/>
      <c r="X138" s="410"/>
      <c r="Y138" s="398" t="s">
        <v>666</v>
      </c>
      <c r="Z138" s="412"/>
      <c r="AA138" s="413"/>
      <c r="AB138" s="438" t="s">
        <v>667</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6" t="s">
        <v>314</v>
      </c>
      <c r="B139" s="517"/>
      <c r="C139" s="517"/>
      <c r="D139" s="517"/>
      <c r="E139" s="517"/>
      <c r="F139" s="518"/>
      <c r="G139" s="490" t="s">
        <v>140</v>
      </c>
      <c r="H139" s="335"/>
      <c r="I139" s="335"/>
      <c r="J139" s="335"/>
      <c r="K139" s="335"/>
      <c r="L139" s="335"/>
      <c r="M139" s="335"/>
      <c r="N139" s="335"/>
      <c r="O139" s="336"/>
      <c r="P139" s="339" t="s">
        <v>56</v>
      </c>
      <c r="Q139" s="335"/>
      <c r="R139" s="335"/>
      <c r="S139" s="335"/>
      <c r="T139" s="335"/>
      <c r="U139" s="335"/>
      <c r="V139" s="335"/>
      <c r="W139" s="335"/>
      <c r="X139" s="336"/>
      <c r="Y139" s="491"/>
      <c r="Z139" s="492"/>
      <c r="AA139" s="493"/>
      <c r="AB139" s="497" t="s">
        <v>11</v>
      </c>
      <c r="AC139" s="498"/>
      <c r="AD139" s="499"/>
      <c r="AE139" s="428" t="s">
        <v>498</v>
      </c>
      <c r="AF139" s="428"/>
      <c r="AG139" s="428"/>
      <c r="AH139" s="428"/>
      <c r="AI139" s="428" t="s">
        <v>650</v>
      </c>
      <c r="AJ139" s="428"/>
      <c r="AK139" s="428"/>
      <c r="AL139" s="428"/>
      <c r="AM139" s="428" t="s">
        <v>466</v>
      </c>
      <c r="AN139" s="428"/>
      <c r="AO139" s="428"/>
      <c r="AP139" s="428"/>
      <c r="AQ139" s="471" t="s">
        <v>223</v>
      </c>
      <c r="AR139" s="472"/>
      <c r="AS139" s="472"/>
      <c r="AT139" s="473"/>
      <c r="AU139" s="335" t="s">
        <v>129</v>
      </c>
      <c r="AV139" s="335"/>
      <c r="AW139" s="335"/>
      <c r="AX139" s="340"/>
      <c r="AY139">
        <f>COUNTA($G$141)</f>
        <v>0</v>
      </c>
    </row>
    <row r="140" spans="1:60" ht="18.75" hidden="1" customHeight="1" x14ac:dyDescent="0.15">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37" t="s">
        <v>170</v>
      </c>
      <c r="AX140" s="342"/>
      <c r="AY140">
        <f t="shared" ref="AY140:AY145" si="5">$AY$139</f>
        <v>0</v>
      </c>
    </row>
    <row r="141" spans="1:60" ht="23.25" hidden="1" customHeight="1" x14ac:dyDescent="0.15">
      <c r="A141" s="522"/>
      <c r="B141" s="520"/>
      <c r="C141" s="520"/>
      <c r="D141" s="520"/>
      <c r="E141" s="520"/>
      <c r="F141" s="521"/>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3"/>
      <c r="B142" s="524"/>
      <c r="C142" s="524"/>
      <c r="D142" s="524"/>
      <c r="E142" s="524"/>
      <c r="F142" s="525"/>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1"/>
      <c r="AC142" s="461"/>
      <c r="AD142" s="461"/>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2"/>
      <c r="B143" s="520"/>
      <c r="C143" s="520"/>
      <c r="D143" s="520"/>
      <c r="E143" s="520"/>
      <c r="F143" s="521"/>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4" t="s">
        <v>341</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7" t="s">
        <v>655</v>
      </c>
      <c r="B146" s="329" t="s">
        <v>656</v>
      </c>
      <c r="C146" s="330"/>
      <c r="D146" s="330"/>
      <c r="E146" s="330"/>
      <c r="F146" s="331"/>
      <c r="G146" s="335" t="s">
        <v>657</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677</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7"/>
      <c r="B151" s="468" t="s">
        <v>139</v>
      </c>
      <c r="C151" s="469"/>
      <c r="D151" s="469"/>
      <c r="E151" s="469"/>
      <c r="F151" s="470"/>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7" t="s">
        <v>11</v>
      </c>
      <c r="AC151" s="898"/>
      <c r="AD151" s="899"/>
      <c r="AE151" s="428" t="s">
        <v>498</v>
      </c>
      <c r="AF151" s="428"/>
      <c r="AG151" s="428"/>
      <c r="AH151" s="428"/>
      <c r="AI151" s="428" t="s">
        <v>650</v>
      </c>
      <c r="AJ151" s="428"/>
      <c r="AK151" s="428"/>
      <c r="AL151" s="428"/>
      <c r="AM151" s="428" t="s">
        <v>466</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2"/>
      <c r="R153" s="462"/>
      <c r="S153" s="462"/>
      <c r="T153" s="462"/>
      <c r="U153" s="462"/>
      <c r="V153" s="462"/>
      <c r="W153" s="462"/>
      <c r="X153" s="463"/>
      <c r="Y153" s="901" t="s">
        <v>58</v>
      </c>
      <c r="Z153" s="902"/>
      <c r="AA153" s="903"/>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4"/>
      <c r="H154" s="396"/>
      <c r="I154" s="396"/>
      <c r="J154" s="396"/>
      <c r="K154" s="396"/>
      <c r="L154" s="396"/>
      <c r="M154" s="396"/>
      <c r="N154" s="396"/>
      <c r="O154" s="397"/>
      <c r="P154" s="464"/>
      <c r="Q154" s="464"/>
      <c r="R154" s="464"/>
      <c r="S154" s="464"/>
      <c r="T154" s="464"/>
      <c r="U154" s="464"/>
      <c r="V154" s="464"/>
      <c r="W154" s="464"/>
      <c r="X154" s="465"/>
      <c r="Y154" s="905" t="s">
        <v>51</v>
      </c>
      <c r="Z154" s="797"/>
      <c r="AA154" s="798"/>
      <c r="AB154" s="461"/>
      <c r="AC154" s="461"/>
      <c r="AD154" s="461"/>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6"/>
      <c r="Q155" s="466"/>
      <c r="R155" s="466"/>
      <c r="S155" s="466"/>
      <c r="T155" s="466"/>
      <c r="U155" s="466"/>
      <c r="V155" s="466"/>
      <c r="W155" s="466"/>
      <c r="X155" s="467"/>
      <c r="Y155" s="905" t="s">
        <v>13</v>
      </c>
      <c r="Z155" s="797"/>
      <c r="AA155" s="798"/>
      <c r="AB155" s="906" t="s">
        <v>14</v>
      </c>
      <c r="AC155" s="906"/>
      <c r="AD155" s="906"/>
      <c r="AE155" s="577"/>
      <c r="AF155" s="578"/>
      <c r="AG155" s="578"/>
      <c r="AH155" s="578"/>
      <c r="AI155" s="577"/>
      <c r="AJ155" s="578"/>
      <c r="AK155" s="578"/>
      <c r="AL155" s="578"/>
      <c r="AM155" s="577"/>
      <c r="AN155" s="578"/>
      <c r="AO155" s="578"/>
      <c r="AP155" s="578"/>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8" t="s">
        <v>139</v>
      </c>
      <c r="C156" s="469"/>
      <c r="D156" s="469"/>
      <c r="E156" s="469"/>
      <c r="F156" s="470"/>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7" t="s">
        <v>11</v>
      </c>
      <c r="AC156" s="898"/>
      <c r="AD156" s="899"/>
      <c r="AE156" s="428" t="s">
        <v>498</v>
      </c>
      <c r="AF156" s="428"/>
      <c r="AG156" s="428"/>
      <c r="AH156" s="428"/>
      <c r="AI156" s="428" t="s">
        <v>650</v>
      </c>
      <c r="AJ156" s="428"/>
      <c r="AK156" s="428"/>
      <c r="AL156" s="428"/>
      <c r="AM156" s="428" t="s">
        <v>466</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2"/>
      <c r="R158" s="462"/>
      <c r="S158" s="462"/>
      <c r="T158" s="462"/>
      <c r="U158" s="462"/>
      <c r="V158" s="462"/>
      <c r="W158" s="462"/>
      <c r="X158" s="463"/>
      <c r="Y158" s="901" t="s">
        <v>58</v>
      </c>
      <c r="Z158" s="902"/>
      <c r="AA158" s="903"/>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4"/>
      <c r="H159" s="396"/>
      <c r="I159" s="396"/>
      <c r="J159" s="396"/>
      <c r="K159" s="396"/>
      <c r="L159" s="396"/>
      <c r="M159" s="396"/>
      <c r="N159" s="396"/>
      <c r="O159" s="397"/>
      <c r="P159" s="464"/>
      <c r="Q159" s="464"/>
      <c r="R159" s="464"/>
      <c r="S159" s="464"/>
      <c r="T159" s="464"/>
      <c r="U159" s="464"/>
      <c r="V159" s="464"/>
      <c r="W159" s="464"/>
      <c r="X159" s="465"/>
      <c r="Y159" s="905" t="s">
        <v>51</v>
      </c>
      <c r="Z159" s="797"/>
      <c r="AA159" s="798"/>
      <c r="AB159" s="461"/>
      <c r="AC159" s="461"/>
      <c r="AD159" s="461"/>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6"/>
      <c r="Q160" s="466"/>
      <c r="R160" s="466"/>
      <c r="S160" s="466"/>
      <c r="T160" s="466"/>
      <c r="U160" s="466"/>
      <c r="V160" s="466"/>
      <c r="W160" s="466"/>
      <c r="X160" s="467"/>
      <c r="Y160" s="905" t="s">
        <v>13</v>
      </c>
      <c r="Z160" s="797"/>
      <c r="AA160" s="798"/>
      <c r="AB160" s="906" t="s">
        <v>14</v>
      </c>
      <c r="AC160" s="906"/>
      <c r="AD160" s="906"/>
      <c r="AE160" s="577"/>
      <c r="AF160" s="578"/>
      <c r="AG160" s="578"/>
      <c r="AH160" s="578"/>
      <c r="AI160" s="577"/>
      <c r="AJ160" s="578"/>
      <c r="AK160" s="578"/>
      <c r="AL160" s="578"/>
      <c r="AM160" s="577"/>
      <c r="AN160" s="578"/>
      <c r="AO160" s="578"/>
      <c r="AP160" s="578"/>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8" t="s">
        <v>139</v>
      </c>
      <c r="C161" s="469"/>
      <c r="D161" s="469"/>
      <c r="E161" s="469"/>
      <c r="F161" s="470"/>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7" t="s">
        <v>11</v>
      </c>
      <c r="AC161" s="898"/>
      <c r="AD161" s="899"/>
      <c r="AE161" s="428" t="s">
        <v>498</v>
      </c>
      <c r="AF161" s="428"/>
      <c r="AG161" s="428"/>
      <c r="AH161" s="428"/>
      <c r="AI161" s="428" t="s">
        <v>650</v>
      </c>
      <c r="AJ161" s="428"/>
      <c r="AK161" s="428"/>
      <c r="AL161" s="428"/>
      <c r="AM161" s="428" t="s">
        <v>466</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2"/>
      <c r="R163" s="462"/>
      <c r="S163" s="462"/>
      <c r="T163" s="462"/>
      <c r="U163" s="462"/>
      <c r="V163" s="462"/>
      <c r="W163" s="462"/>
      <c r="X163" s="463"/>
      <c r="Y163" s="901" t="s">
        <v>58</v>
      </c>
      <c r="Z163" s="902"/>
      <c r="AA163" s="903"/>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4"/>
      <c r="H164" s="396"/>
      <c r="I164" s="396"/>
      <c r="J164" s="396"/>
      <c r="K164" s="396"/>
      <c r="L164" s="396"/>
      <c r="M164" s="396"/>
      <c r="N164" s="396"/>
      <c r="O164" s="397"/>
      <c r="P164" s="464"/>
      <c r="Q164" s="464"/>
      <c r="R164" s="464"/>
      <c r="S164" s="464"/>
      <c r="T164" s="464"/>
      <c r="U164" s="464"/>
      <c r="V164" s="464"/>
      <c r="W164" s="464"/>
      <c r="X164" s="465"/>
      <c r="Y164" s="905" t="s">
        <v>51</v>
      </c>
      <c r="Z164" s="797"/>
      <c r="AA164" s="798"/>
      <c r="AB164" s="461"/>
      <c r="AC164" s="461"/>
      <c r="AD164" s="461"/>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1" t="s">
        <v>661</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662</v>
      </c>
      <c r="B167" s="330"/>
      <c r="C167" s="330"/>
      <c r="D167" s="330"/>
      <c r="E167" s="330"/>
      <c r="F167" s="331"/>
      <c r="G167" s="363" t="s">
        <v>654</v>
      </c>
      <c r="H167" s="364"/>
      <c r="I167" s="364"/>
      <c r="J167" s="364"/>
      <c r="K167" s="364"/>
      <c r="L167" s="364"/>
      <c r="M167" s="364"/>
      <c r="N167" s="364"/>
      <c r="O167" s="364"/>
      <c r="P167" s="365" t="s">
        <v>653</v>
      </c>
      <c r="Q167" s="364"/>
      <c r="R167" s="364"/>
      <c r="S167" s="364"/>
      <c r="T167" s="364"/>
      <c r="U167" s="364"/>
      <c r="V167" s="364"/>
      <c r="W167" s="364"/>
      <c r="X167" s="366"/>
      <c r="Y167" s="367"/>
      <c r="Z167" s="368"/>
      <c r="AA167" s="369"/>
      <c r="AB167" s="414" t="s">
        <v>11</v>
      </c>
      <c r="AC167" s="414"/>
      <c r="AD167" s="414"/>
      <c r="AE167" s="428" t="s">
        <v>498</v>
      </c>
      <c r="AF167" s="428"/>
      <c r="AG167" s="428"/>
      <c r="AH167" s="428"/>
      <c r="AI167" s="428" t="s">
        <v>650</v>
      </c>
      <c r="AJ167" s="428"/>
      <c r="AK167" s="428"/>
      <c r="AL167" s="428"/>
      <c r="AM167" s="428" t="s">
        <v>466</v>
      </c>
      <c r="AN167" s="428"/>
      <c r="AO167" s="428"/>
      <c r="AP167" s="428"/>
      <c r="AQ167" s="424" t="s">
        <v>497</v>
      </c>
      <c r="AR167" s="425"/>
      <c r="AS167" s="425"/>
      <c r="AT167" s="426"/>
      <c r="AU167" s="424" t="s">
        <v>675</v>
      </c>
      <c r="AV167" s="425"/>
      <c r="AW167" s="425"/>
      <c r="AX167" s="427"/>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443"/>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3"/>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3"/>
      <c r="AV169" s="418"/>
      <c r="AW169" s="418"/>
      <c r="AX169" s="419"/>
      <c r="AY169">
        <f>$AY$167</f>
        <v>0</v>
      </c>
    </row>
    <row r="170" spans="1:60" ht="23.25" hidden="1" customHeight="1" x14ac:dyDescent="0.15">
      <c r="A170" s="474" t="s">
        <v>663</v>
      </c>
      <c r="B170" s="354"/>
      <c r="C170" s="354"/>
      <c r="D170" s="354"/>
      <c r="E170" s="354"/>
      <c r="F170" s="475"/>
      <c r="G170" s="238" t="s">
        <v>664</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8" t="s">
        <v>498</v>
      </c>
      <c r="AF170" s="428"/>
      <c r="AG170" s="428"/>
      <c r="AH170" s="428"/>
      <c r="AI170" s="428" t="s">
        <v>650</v>
      </c>
      <c r="AJ170" s="428"/>
      <c r="AK170" s="428"/>
      <c r="AL170" s="428"/>
      <c r="AM170" s="428" t="s">
        <v>466</v>
      </c>
      <c r="AN170" s="428"/>
      <c r="AO170" s="428"/>
      <c r="AP170" s="428"/>
      <c r="AQ170" s="429" t="s">
        <v>676</v>
      </c>
      <c r="AR170" s="430"/>
      <c r="AS170" s="430"/>
      <c r="AT170" s="430"/>
      <c r="AU170" s="430"/>
      <c r="AV170" s="430"/>
      <c r="AW170" s="430"/>
      <c r="AX170" s="431"/>
      <c r="AY170">
        <f>IF(SUBSTITUTE(SUBSTITUTE($G$171,"／",""),"　","")="",0,1)</f>
        <v>0</v>
      </c>
    </row>
    <row r="171" spans="1:60" ht="23.25" hidden="1" customHeight="1" x14ac:dyDescent="0.15">
      <c r="A171" s="476"/>
      <c r="B171" s="335"/>
      <c r="C171" s="335"/>
      <c r="D171" s="335"/>
      <c r="E171" s="335"/>
      <c r="F171" s="477"/>
      <c r="G171" s="407" t="s">
        <v>665</v>
      </c>
      <c r="H171" s="408"/>
      <c r="I171" s="408"/>
      <c r="J171" s="408"/>
      <c r="K171" s="408"/>
      <c r="L171" s="408"/>
      <c r="M171" s="408"/>
      <c r="N171" s="408"/>
      <c r="O171" s="408"/>
      <c r="P171" s="408"/>
      <c r="Q171" s="408"/>
      <c r="R171" s="408"/>
      <c r="S171" s="408"/>
      <c r="T171" s="408"/>
      <c r="U171" s="408"/>
      <c r="V171" s="408"/>
      <c r="W171" s="408"/>
      <c r="X171" s="408"/>
      <c r="Y171" s="432" t="s">
        <v>663</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8"/>
      <c r="B172" s="337"/>
      <c r="C172" s="337"/>
      <c r="D172" s="337"/>
      <c r="E172" s="337"/>
      <c r="F172" s="479"/>
      <c r="G172" s="409"/>
      <c r="H172" s="410"/>
      <c r="I172" s="410"/>
      <c r="J172" s="410"/>
      <c r="K172" s="410"/>
      <c r="L172" s="410"/>
      <c r="M172" s="410"/>
      <c r="N172" s="410"/>
      <c r="O172" s="410"/>
      <c r="P172" s="410"/>
      <c r="Q172" s="410"/>
      <c r="R172" s="410"/>
      <c r="S172" s="410"/>
      <c r="T172" s="410"/>
      <c r="U172" s="410"/>
      <c r="V172" s="410"/>
      <c r="W172" s="410"/>
      <c r="X172" s="410"/>
      <c r="Y172" s="398" t="s">
        <v>666</v>
      </c>
      <c r="Z172" s="412"/>
      <c r="AA172" s="413"/>
      <c r="AB172" s="438" t="s">
        <v>667</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6" t="s">
        <v>314</v>
      </c>
      <c r="B173" s="517"/>
      <c r="C173" s="517"/>
      <c r="D173" s="517"/>
      <c r="E173" s="517"/>
      <c r="F173" s="518"/>
      <c r="G173" s="490" t="s">
        <v>140</v>
      </c>
      <c r="H173" s="335"/>
      <c r="I173" s="335"/>
      <c r="J173" s="335"/>
      <c r="K173" s="335"/>
      <c r="L173" s="335"/>
      <c r="M173" s="335"/>
      <c r="N173" s="335"/>
      <c r="O173" s="336"/>
      <c r="P173" s="339" t="s">
        <v>56</v>
      </c>
      <c r="Q173" s="335"/>
      <c r="R173" s="335"/>
      <c r="S173" s="335"/>
      <c r="T173" s="335"/>
      <c r="U173" s="335"/>
      <c r="V173" s="335"/>
      <c r="W173" s="335"/>
      <c r="X173" s="336"/>
      <c r="Y173" s="491"/>
      <c r="Z173" s="492"/>
      <c r="AA173" s="493"/>
      <c r="AB173" s="497" t="s">
        <v>11</v>
      </c>
      <c r="AC173" s="498"/>
      <c r="AD173" s="499"/>
      <c r="AE173" s="428" t="s">
        <v>498</v>
      </c>
      <c r="AF173" s="428"/>
      <c r="AG173" s="428"/>
      <c r="AH173" s="428"/>
      <c r="AI173" s="428" t="s">
        <v>650</v>
      </c>
      <c r="AJ173" s="428"/>
      <c r="AK173" s="428"/>
      <c r="AL173" s="428"/>
      <c r="AM173" s="428" t="s">
        <v>466</v>
      </c>
      <c r="AN173" s="428"/>
      <c r="AO173" s="428"/>
      <c r="AP173" s="428"/>
      <c r="AQ173" s="471" t="s">
        <v>223</v>
      </c>
      <c r="AR173" s="472"/>
      <c r="AS173" s="472"/>
      <c r="AT173" s="473"/>
      <c r="AU173" s="335" t="s">
        <v>129</v>
      </c>
      <c r="AV173" s="335"/>
      <c r="AW173" s="335"/>
      <c r="AX173" s="340"/>
      <c r="AY173">
        <f>COUNTA($G$175)</f>
        <v>0</v>
      </c>
    </row>
    <row r="174" spans="1:60" ht="18.75" hidden="1" customHeight="1" x14ac:dyDescent="0.15">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37" t="s">
        <v>170</v>
      </c>
      <c r="AX174" s="342"/>
      <c r="AY174">
        <f t="shared" ref="AY174:AY179" si="7">$AY$173</f>
        <v>0</v>
      </c>
    </row>
    <row r="175" spans="1:60" ht="23.25" hidden="1" customHeight="1" x14ac:dyDescent="0.15">
      <c r="A175" s="522"/>
      <c r="B175" s="520"/>
      <c r="C175" s="520"/>
      <c r="D175" s="520"/>
      <c r="E175" s="520"/>
      <c r="F175" s="521"/>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3"/>
      <c r="B176" s="524"/>
      <c r="C176" s="524"/>
      <c r="D176" s="524"/>
      <c r="E176" s="524"/>
      <c r="F176" s="525"/>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1"/>
      <c r="AC176" s="461"/>
      <c r="AD176" s="461"/>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2"/>
      <c r="B177" s="520"/>
      <c r="C177" s="520"/>
      <c r="D177" s="520"/>
      <c r="E177" s="520"/>
      <c r="F177" s="521"/>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4" t="s">
        <v>341</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7" t="s">
        <v>655</v>
      </c>
      <c r="B180" s="329" t="s">
        <v>656</v>
      </c>
      <c r="C180" s="330"/>
      <c r="D180" s="330"/>
      <c r="E180" s="330"/>
      <c r="F180" s="331"/>
      <c r="G180" s="335" t="s">
        <v>657</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677</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7"/>
      <c r="B185" s="468" t="s">
        <v>139</v>
      </c>
      <c r="C185" s="469"/>
      <c r="D185" s="469"/>
      <c r="E185" s="469"/>
      <c r="F185" s="470"/>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7" t="s">
        <v>11</v>
      </c>
      <c r="AC185" s="898"/>
      <c r="AD185" s="899"/>
      <c r="AE185" s="428" t="s">
        <v>498</v>
      </c>
      <c r="AF185" s="428"/>
      <c r="AG185" s="428"/>
      <c r="AH185" s="428"/>
      <c r="AI185" s="428" t="s">
        <v>650</v>
      </c>
      <c r="AJ185" s="428"/>
      <c r="AK185" s="428"/>
      <c r="AL185" s="428"/>
      <c r="AM185" s="428" t="s">
        <v>466</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2"/>
      <c r="R187" s="462"/>
      <c r="S187" s="462"/>
      <c r="T187" s="462"/>
      <c r="U187" s="462"/>
      <c r="V187" s="462"/>
      <c r="W187" s="462"/>
      <c r="X187" s="463"/>
      <c r="Y187" s="901" t="s">
        <v>58</v>
      </c>
      <c r="Z187" s="902"/>
      <c r="AA187" s="903"/>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4"/>
      <c r="H188" s="396"/>
      <c r="I188" s="396"/>
      <c r="J188" s="396"/>
      <c r="K188" s="396"/>
      <c r="L188" s="396"/>
      <c r="M188" s="396"/>
      <c r="N188" s="396"/>
      <c r="O188" s="397"/>
      <c r="P188" s="464"/>
      <c r="Q188" s="464"/>
      <c r="R188" s="464"/>
      <c r="S188" s="464"/>
      <c r="T188" s="464"/>
      <c r="U188" s="464"/>
      <c r="V188" s="464"/>
      <c r="W188" s="464"/>
      <c r="X188" s="465"/>
      <c r="Y188" s="905" t="s">
        <v>51</v>
      </c>
      <c r="Z188" s="797"/>
      <c r="AA188" s="798"/>
      <c r="AB188" s="461"/>
      <c r="AC188" s="461"/>
      <c r="AD188" s="461"/>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6"/>
      <c r="Q189" s="466"/>
      <c r="R189" s="466"/>
      <c r="S189" s="466"/>
      <c r="T189" s="466"/>
      <c r="U189" s="466"/>
      <c r="V189" s="466"/>
      <c r="W189" s="466"/>
      <c r="X189" s="467"/>
      <c r="Y189" s="905" t="s">
        <v>13</v>
      </c>
      <c r="Z189" s="797"/>
      <c r="AA189" s="798"/>
      <c r="AB189" s="906" t="s">
        <v>14</v>
      </c>
      <c r="AC189" s="906"/>
      <c r="AD189" s="906"/>
      <c r="AE189" s="577"/>
      <c r="AF189" s="578"/>
      <c r="AG189" s="578"/>
      <c r="AH189" s="578"/>
      <c r="AI189" s="577"/>
      <c r="AJ189" s="578"/>
      <c r="AK189" s="578"/>
      <c r="AL189" s="578"/>
      <c r="AM189" s="577"/>
      <c r="AN189" s="578"/>
      <c r="AO189" s="578"/>
      <c r="AP189" s="578"/>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8" t="s">
        <v>139</v>
      </c>
      <c r="C190" s="469"/>
      <c r="D190" s="469"/>
      <c r="E190" s="469"/>
      <c r="F190" s="470"/>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7" t="s">
        <v>11</v>
      </c>
      <c r="AC190" s="898"/>
      <c r="AD190" s="899"/>
      <c r="AE190" s="428" t="s">
        <v>498</v>
      </c>
      <c r="AF190" s="428"/>
      <c r="AG190" s="428"/>
      <c r="AH190" s="428"/>
      <c r="AI190" s="428" t="s">
        <v>650</v>
      </c>
      <c r="AJ190" s="428"/>
      <c r="AK190" s="428"/>
      <c r="AL190" s="428"/>
      <c r="AM190" s="428" t="s">
        <v>466</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2"/>
      <c r="R192" s="462"/>
      <c r="S192" s="462"/>
      <c r="T192" s="462"/>
      <c r="U192" s="462"/>
      <c r="V192" s="462"/>
      <c r="W192" s="462"/>
      <c r="X192" s="463"/>
      <c r="Y192" s="901" t="s">
        <v>58</v>
      </c>
      <c r="Z192" s="902"/>
      <c r="AA192" s="903"/>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4"/>
      <c r="H193" s="396"/>
      <c r="I193" s="396"/>
      <c r="J193" s="396"/>
      <c r="K193" s="396"/>
      <c r="L193" s="396"/>
      <c r="M193" s="396"/>
      <c r="N193" s="396"/>
      <c r="O193" s="397"/>
      <c r="P193" s="464"/>
      <c r="Q193" s="464"/>
      <c r="R193" s="464"/>
      <c r="S193" s="464"/>
      <c r="T193" s="464"/>
      <c r="U193" s="464"/>
      <c r="V193" s="464"/>
      <c r="W193" s="464"/>
      <c r="X193" s="465"/>
      <c r="Y193" s="905" t="s">
        <v>51</v>
      </c>
      <c r="Z193" s="797"/>
      <c r="AA193" s="798"/>
      <c r="AB193" s="461"/>
      <c r="AC193" s="461"/>
      <c r="AD193" s="461"/>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6"/>
      <c r="Q194" s="466"/>
      <c r="R194" s="466"/>
      <c r="S194" s="466"/>
      <c r="T194" s="466"/>
      <c r="U194" s="466"/>
      <c r="V194" s="466"/>
      <c r="W194" s="466"/>
      <c r="X194" s="467"/>
      <c r="Y194" s="905" t="s">
        <v>13</v>
      </c>
      <c r="Z194" s="797"/>
      <c r="AA194" s="798"/>
      <c r="AB194" s="906" t="s">
        <v>14</v>
      </c>
      <c r="AC194" s="906"/>
      <c r="AD194" s="906"/>
      <c r="AE194" s="577"/>
      <c r="AF194" s="578"/>
      <c r="AG194" s="578"/>
      <c r="AH194" s="578"/>
      <c r="AI194" s="577"/>
      <c r="AJ194" s="578"/>
      <c r="AK194" s="578"/>
      <c r="AL194" s="578"/>
      <c r="AM194" s="577"/>
      <c r="AN194" s="578"/>
      <c r="AO194" s="578"/>
      <c r="AP194" s="578"/>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8" t="s">
        <v>139</v>
      </c>
      <c r="C195" s="469"/>
      <c r="D195" s="469"/>
      <c r="E195" s="469"/>
      <c r="F195" s="470"/>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7" t="s">
        <v>11</v>
      </c>
      <c r="AC195" s="898"/>
      <c r="AD195" s="899"/>
      <c r="AE195" s="428" t="s">
        <v>498</v>
      </c>
      <c r="AF195" s="428"/>
      <c r="AG195" s="428"/>
      <c r="AH195" s="428"/>
      <c r="AI195" s="428" t="s">
        <v>650</v>
      </c>
      <c r="AJ195" s="428"/>
      <c r="AK195" s="428"/>
      <c r="AL195" s="428"/>
      <c r="AM195" s="428" t="s">
        <v>466</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2"/>
      <c r="R197" s="462"/>
      <c r="S197" s="462"/>
      <c r="T197" s="462"/>
      <c r="U197" s="462"/>
      <c r="V197" s="462"/>
      <c r="W197" s="462"/>
      <c r="X197" s="463"/>
      <c r="Y197" s="901" t="s">
        <v>58</v>
      </c>
      <c r="Z197" s="902"/>
      <c r="AA197" s="903"/>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4"/>
      <c r="H198" s="396"/>
      <c r="I198" s="396"/>
      <c r="J198" s="396"/>
      <c r="K198" s="396"/>
      <c r="L198" s="396"/>
      <c r="M198" s="396"/>
      <c r="N198" s="396"/>
      <c r="O198" s="397"/>
      <c r="P198" s="464"/>
      <c r="Q198" s="464"/>
      <c r="R198" s="464"/>
      <c r="S198" s="464"/>
      <c r="T198" s="464"/>
      <c r="U198" s="464"/>
      <c r="V198" s="464"/>
      <c r="W198" s="464"/>
      <c r="X198" s="465"/>
      <c r="Y198" s="905" t="s">
        <v>51</v>
      </c>
      <c r="Z198" s="797"/>
      <c r="AA198" s="798"/>
      <c r="AB198" s="461"/>
      <c r="AC198" s="461"/>
      <c r="AD198" s="461"/>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4" t="s">
        <v>315</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311</v>
      </c>
      <c r="X200" s="568"/>
      <c r="Y200" s="571"/>
      <c r="Z200" s="571"/>
      <c r="AA200" s="572"/>
      <c r="AB200" s="565" t="s">
        <v>11</v>
      </c>
      <c r="AC200" s="562"/>
      <c r="AD200" s="563"/>
      <c r="AE200" s="428" t="s">
        <v>498</v>
      </c>
      <c r="AF200" s="428"/>
      <c r="AG200" s="428"/>
      <c r="AH200" s="428"/>
      <c r="AI200" s="428" t="s">
        <v>650</v>
      </c>
      <c r="AJ200" s="428"/>
      <c r="AK200" s="428"/>
      <c r="AL200" s="428"/>
      <c r="AM200" s="428" t="s">
        <v>466</v>
      </c>
      <c r="AN200" s="428"/>
      <c r="AO200" s="428"/>
      <c r="AP200" s="428"/>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8"/>
      <c r="AF201" s="428"/>
      <c r="AG201" s="428"/>
      <c r="AH201" s="428"/>
      <c r="AI201" s="428"/>
      <c r="AJ201" s="428"/>
      <c r="AK201" s="428"/>
      <c r="AL201" s="428"/>
      <c r="AM201" s="428"/>
      <c r="AN201" s="428"/>
      <c r="AO201" s="428"/>
      <c r="AP201" s="428"/>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331</v>
      </c>
      <c r="AC202" s="555"/>
      <c r="AD202" s="555"/>
      <c r="AE202" s="402"/>
      <c r="AF202" s="385"/>
      <c r="AG202" s="385"/>
      <c r="AH202" s="385"/>
      <c r="AI202" s="402"/>
      <c r="AJ202" s="385"/>
      <c r="AK202" s="385"/>
      <c r="AL202" s="385"/>
      <c r="AM202" s="402"/>
      <c r="AN202" s="385"/>
      <c r="AO202" s="385"/>
      <c r="AP202" s="385"/>
      <c r="AQ202" s="402"/>
      <c r="AR202" s="385"/>
      <c r="AS202" s="385"/>
      <c r="AT202" s="575"/>
      <c r="AU202" s="385"/>
      <c r="AV202" s="385"/>
      <c r="AW202" s="385"/>
      <c r="AX202" s="386"/>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6" t="s">
        <v>51</v>
      </c>
      <c r="Z203" s="286"/>
      <c r="AA203" s="320"/>
      <c r="AB203" s="598" t="s">
        <v>331</v>
      </c>
      <c r="AC203" s="598"/>
      <c r="AD203" s="598"/>
      <c r="AE203" s="402"/>
      <c r="AF203" s="385"/>
      <c r="AG203" s="385"/>
      <c r="AH203" s="385"/>
      <c r="AI203" s="402"/>
      <c r="AJ203" s="385"/>
      <c r="AK203" s="385"/>
      <c r="AL203" s="385"/>
      <c r="AM203" s="402"/>
      <c r="AN203" s="385"/>
      <c r="AO203" s="385"/>
      <c r="AP203" s="385"/>
      <c r="AQ203" s="402"/>
      <c r="AR203" s="385"/>
      <c r="AS203" s="385"/>
      <c r="AT203" s="575"/>
      <c r="AU203" s="385"/>
      <c r="AV203" s="385"/>
      <c r="AW203" s="385"/>
      <c r="AX203" s="386"/>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6" t="s">
        <v>13</v>
      </c>
      <c r="Z204" s="286"/>
      <c r="AA204" s="320"/>
      <c r="AB204" s="576" t="s">
        <v>332</v>
      </c>
      <c r="AC204" s="576"/>
      <c r="AD204" s="576"/>
      <c r="AE204" s="577"/>
      <c r="AF204" s="578"/>
      <c r="AG204" s="578"/>
      <c r="AH204" s="578"/>
      <c r="AI204" s="577"/>
      <c r="AJ204" s="578"/>
      <c r="AK204" s="578"/>
      <c r="AL204" s="578"/>
      <c r="AM204" s="577"/>
      <c r="AN204" s="578"/>
      <c r="AO204" s="578"/>
      <c r="AP204" s="578"/>
      <c r="AQ204" s="402"/>
      <c r="AR204" s="385"/>
      <c r="AS204" s="385"/>
      <c r="AT204" s="575"/>
      <c r="AU204" s="385"/>
      <c r="AV204" s="385"/>
      <c r="AW204" s="385"/>
      <c r="AX204" s="386"/>
      <c r="AY204">
        <f t="shared" si="10"/>
        <v>0</v>
      </c>
    </row>
    <row r="205" spans="1:60" ht="23.25" hidden="1" customHeight="1" x14ac:dyDescent="0.15">
      <c r="A205" s="579" t="s">
        <v>319</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330</v>
      </c>
      <c r="X205" s="589"/>
      <c r="Y205" s="553" t="s">
        <v>12</v>
      </c>
      <c r="Z205" s="553"/>
      <c r="AA205" s="554"/>
      <c r="AB205" s="555" t="s">
        <v>331</v>
      </c>
      <c r="AC205" s="555"/>
      <c r="AD205" s="555"/>
      <c r="AE205" s="402"/>
      <c r="AF205" s="385"/>
      <c r="AG205" s="385"/>
      <c r="AH205" s="385"/>
      <c r="AI205" s="402"/>
      <c r="AJ205" s="385"/>
      <c r="AK205" s="385"/>
      <c r="AL205" s="385"/>
      <c r="AM205" s="402"/>
      <c r="AN205" s="385"/>
      <c r="AO205" s="385"/>
      <c r="AP205" s="385"/>
      <c r="AQ205" s="402"/>
      <c r="AR205" s="385"/>
      <c r="AS205" s="385"/>
      <c r="AT205" s="575"/>
      <c r="AU205" s="385"/>
      <c r="AV205" s="385"/>
      <c r="AW205" s="385"/>
      <c r="AX205" s="386"/>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331</v>
      </c>
      <c r="AC206" s="598"/>
      <c r="AD206" s="598"/>
      <c r="AE206" s="402"/>
      <c r="AF206" s="385"/>
      <c r="AG206" s="385"/>
      <c r="AH206" s="385"/>
      <c r="AI206" s="402"/>
      <c r="AJ206" s="385"/>
      <c r="AK206" s="385"/>
      <c r="AL206" s="385"/>
      <c r="AM206" s="402"/>
      <c r="AN206" s="385"/>
      <c r="AO206" s="385"/>
      <c r="AP206" s="385"/>
      <c r="AQ206" s="402"/>
      <c r="AR206" s="385"/>
      <c r="AS206" s="385"/>
      <c r="AT206" s="575"/>
      <c r="AU206" s="385"/>
      <c r="AV206" s="385"/>
      <c r="AW206" s="385"/>
      <c r="AX206" s="386"/>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332</v>
      </c>
      <c r="AC207" s="576"/>
      <c r="AD207" s="576"/>
      <c r="AE207" s="577"/>
      <c r="AF207" s="578"/>
      <c r="AG207" s="578"/>
      <c r="AH207" s="578"/>
      <c r="AI207" s="577"/>
      <c r="AJ207" s="578"/>
      <c r="AK207" s="578"/>
      <c r="AL207" s="578"/>
      <c r="AM207" s="577"/>
      <c r="AN207" s="578"/>
      <c r="AO207" s="578"/>
      <c r="AP207" s="597"/>
      <c r="AQ207" s="402"/>
      <c r="AR207" s="385"/>
      <c r="AS207" s="385"/>
      <c r="AT207" s="575"/>
      <c r="AU207" s="385"/>
      <c r="AV207" s="385"/>
      <c r="AW207" s="385"/>
      <c r="AX207" s="386"/>
      <c r="AY207">
        <f t="shared" si="10"/>
        <v>0</v>
      </c>
    </row>
    <row r="208" spans="1:60" ht="18.75" hidden="1" customHeight="1" x14ac:dyDescent="0.15">
      <c r="A208" s="603" t="s">
        <v>315</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7" t="s">
        <v>11</v>
      </c>
      <c r="AC208" s="354"/>
      <c r="AD208" s="355"/>
      <c r="AE208" s="151" t="s">
        <v>498</v>
      </c>
      <c r="AF208" s="151"/>
      <c r="AG208" s="151"/>
      <c r="AH208" s="151"/>
      <c r="AI208" s="428" t="s">
        <v>650</v>
      </c>
      <c r="AJ208" s="428"/>
      <c r="AK208" s="428"/>
      <c r="AL208" s="428"/>
      <c r="AM208" s="428" t="s">
        <v>466</v>
      </c>
      <c r="AN208" s="428"/>
      <c r="AO208" s="428"/>
      <c r="AP208" s="428"/>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1"/>
      <c r="AC209" s="337"/>
      <c r="AD209" s="338"/>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9"/>
      <c r="B211" s="580"/>
      <c r="C211" s="580"/>
      <c r="D211" s="580"/>
      <c r="E211" s="580"/>
      <c r="F211" s="581"/>
      <c r="G211" s="616"/>
      <c r="H211" s="396"/>
      <c r="I211" s="396"/>
      <c r="J211" s="396"/>
      <c r="K211" s="396"/>
      <c r="L211" s="396"/>
      <c r="M211" s="396"/>
      <c r="N211" s="396"/>
      <c r="O211" s="397"/>
      <c r="P211" s="396"/>
      <c r="Q211" s="396"/>
      <c r="R211" s="396"/>
      <c r="S211" s="396"/>
      <c r="T211" s="396"/>
      <c r="U211" s="396"/>
      <c r="V211" s="396"/>
      <c r="W211" s="396"/>
      <c r="X211" s="397"/>
      <c r="Y211" s="624" t="s">
        <v>51</v>
      </c>
      <c r="Z211" s="625"/>
      <c r="AA211" s="626"/>
      <c r="AB211" s="627"/>
      <c r="AC211" s="627"/>
      <c r="AD211" s="627"/>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6"/>
      <c r="Q212" s="396"/>
      <c r="R212" s="396"/>
      <c r="S212" s="396"/>
      <c r="T212" s="396"/>
      <c r="U212" s="396"/>
      <c r="V212" s="396"/>
      <c r="W212" s="396"/>
      <c r="X212" s="397"/>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4"/>
      <c r="AR212" s="405"/>
      <c r="AS212" s="405"/>
      <c r="AT212" s="406"/>
      <c r="AU212" s="385"/>
      <c r="AV212" s="385"/>
      <c r="AW212" s="385"/>
      <c r="AX212" s="386"/>
      <c r="AY212">
        <f>$AY$208</f>
        <v>0</v>
      </c>
    </row>
    <row r="213" spans="1:51" ht="3.75" hidden="1" customHeight="1" x14ac:dyDescent="0.15">
      <c r="A213" s="658" t="s">
        <v>344</v>
      </c>
      <c r="B213" s="659"/>
      <c r="C213" s="659"/>
      <c r="D213" s="659"/>
      <c r="E213" s="583" t="s">
        <v>303</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21" customHeight="1" thickBot="1" x14ac:dyDescent="0.2">
      <c r="A214" s="516" t="s">
        <v>658</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310</v>
      </c>
      <c r="AP214" s="675"/>
      <c r="AQ214" s="675"/>
      <c r="AR214" s="96"/>
      <c r="AS214" s="674"/>
      <c r="AT214" s="675"/>
      <c r="AU214" s="675"/>
      <c r="AV214" s="675"/>
      <c r="AW214" s="675"/>
      <c r="AX214" s="676"/>
      <c r="AY214">
        <f>COUNTIF($AR$214,"☑")</f>
        <v>0</v>
      </c>
    </row>
    <row r="215" spans="1:51" ht="45" customHeight="1" x14ac:dyDescent="0.15">
      <c r="A215" s="664" t="s">
        <v>364</v>
      </c>
      <c r="B215" s="665"/>
      <c r="C215" s="667" t="s">
        <v>227</v>
      </c>
      <c r="D215" s="665"/>
      <c r="E215" s="668" t="s">
        <v>243</v>
      </c>
      <c r="F215" s="669"/>
      <c r="G215" s="670" t="s">
        <v>706</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203.45" customHeight="1" x14ac:dyDescent="0.15">
      <c r="A216" s="666"/>
      <c r="B216" s="654"/>
      <c r="C216" s="653"/>
      <c r="D216" s="654"/>
      <c r="E216" s="468" t="s">
        <v>242</v>
      </c>
      <c r="F216" s="470"/>
      <c r="G216" s="153" t="s">
        <v>772</v>
      </c>
      <c r="H216" s="154"/>
      <c r="I216" s="154"/>
      <c r="J216" s="154"/>
      <c r="K216" s="154"/>
      <c r="L216" s="154"/>
      <c r="M216" s="154"/>
      <c r="N216" s="154"/>
      <c r="O216" s="154"/>
      <c r="P216" s="154"/>
      <c r="Q216" s="154"/>
      <c r="R216" s="154"/>
      <c r="S216" s="154"/>
      <c r="T216" s="154"/>
      <c r="U216" s="154"/>
      <c r="V216" s="155"/>
      <c r="W216" s="642" t="s">
        <v>668</v>
      </c>
      <c r="X216" s="643"/>
      <c r="Y216" s="643"/>
      <c r="Z216" s="643"/>
      <c r="AA216" s="644"/>
      <c r="AB216" s="645" t="s">
        <v>771</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7.5" customHeight="1" x14ac:dyDescent="0.15">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669</v>
      </c>
      <c r="X217" s="649"/>
      <c r="Y217" s="649"/>
      <c r="Z217" s="649"/>
      <c r="AA217" s="650"/>
      <c r="AB217" s="645" t="s">
        <v>774</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681</v>
      </c>
      <c r="D218" s="652"/>
      <c r="E218" s="468" t="s">
        <v>360</v>
      </c>
      <c r="F218" s="470"/>
      <c r="G218" s="632" t="s">
        <v>230</v>
      </c>
      <c r="H218" s="633"/>
      <c r="I218" s="633"/>
      <c r="J218" s="655" t="s">
        <v>362</v>
      </c>
      <c r="K218" s="656"/>
      <c r="L218" s="656"/>
      <c r="M218" s="656"/>
      <c r="N218" s="656"/>
      <c r="O218" s="656"/>
      <c r="P218" s="656"/>
      <c r="Q218" s="656"/>
      <c r="R218" s="656"/>
      <c r="S218" s="656"/>
      <c r="T218" s="657"/>
      <c r="U218" s="630" t="s">
        <v>781</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682</v>
      </c>
      <c r="H219" s="633"/>
      <c r="I219" s="633"/>
      <c r="J219" s="633"/>
      <c r="K219" s="633"/>
      <c r="L219" s="633"/>
      <c r="M219" s="633"/>
      <c r="N219" s="633"/>
      <c r="O219" s="633"/>
      <c r="P219" s="633"/>
      <c r="Q219" s="633"/>
      <c r="R219" s="633"/>
      <c r="S219" s="633"/>
      <c r="T219" s="633"/>
      <c r="U219" s="629" t="s">
        <v>782</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669</v>
      </c>
      <c r="H220" s="633"/>
      <c r="I220" s="633"/>
      <c r="J220" s="633"/>
      <c r="K220" s="633"/>
      <c r="L220" s="633"/>
      <c r="M220" s="633"/>
      <c r="N220" s="633"/>
      <c r="O220" s="633"/>
      <c r="P220" s="633"/>
      <c r="Q220" s="633"/>
      <c r="R220" s="633"/>
      <c r="S220" s="633"/>
      <c r="T220" s="633"/>
      <c r="U220" s="159" t="s">
        <v>784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703</v>
      </c>
      <c r="AE223" s="719"/>
      <c r="AF223" s="719"/>
      <c r="AG223" s="720" t="s">
        <v>765</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703</v>
      </c>
      <c r="AE224" s="700"/>
      <c r="AF224" s="700"/>
      <c r="AG224" s="726" t="s">
        <v>775</v>
      </c>
      <c r="AH224" s="727"/>
      <c r="AI224" s="727"/>
      <c r="AJ224" s="727"/>
      <c r="AK224" s="727"/>
      <c r="AL224" s="727"/>
      <c r="AM224" s="727"/>
      <c r="AN224" s="727"/>
      <c r="AO224" s="727"/>
      <c r="AP224" s="727"/>
      <c r="AQ224" s="727"/>
      <c r="AR224" s="727"/>
      <c r="AS224" s="727"/>
      <c r="AT224" s="727"/>
      <c r="AU224" s="727"/>
      <c r="AV224" s="727"/>
      <c r="AW224" s="727"/>
      <c r="AX224" s="728"/>
    </row>
    <row r="225" spans="1:50" ht="39.950000000000003"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703</v>
      </c>
      <c r="AE225" s="733"/>
      <c r="AF225" s="733"/>
      <c r="AG225" s="690" t="s">
        <v>766</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703</v>
      </c>
      <c r="AE226" s="688"/>
      <c r="AF226" s="688"/>
      <c r="AG226" s="374" t="s">
        <v>708</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342</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709</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710</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711</v>
      </c>
      <c r="AE229" s="752"/>
      <c r="AF229" s="752"/>
      <c r="AG229" s="753" t="s">
        <v>697</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703</v>
      </c>
      <c r="AE230" s="700"/>
      <c r="AF230" s="700"/>
      <c r="AG230" s="726" t="s">
        <v>712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711</v>
      </c>
      <c r="AE231" s="700"/>
      <c r="AF231" s="700"/>
      <c r="AG231" s="726" t="s">
        <v>697</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703</v>
      </c>
      <c r="AE232" s="700"/>
      <c r="AF232" s="700"/>
      <c r="AG232" s="726" t="s">
        <v>713</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312</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711</v>
      </c>
      <c r="AE233" s="733"/>
      <c r="AF233" s="733"/>
      <c r="AG233" s="748" t="s">
        <v>697</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313</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703</v>
      </c>
      <c r="AE234" s="700"/>
      <c r="AF234" s="701"/>
      <c r="AG234" s="726" t="s">
        <v>715</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300</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703</v>
      </c>
      <c r="AE235" s="741"/>
      <c r="AF235" s="742"/>
      <c r="AG235" s="743" t="s">
        <v>714</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301</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703</v>
      </c>
      <c r="AE236" s="752"/>
      <c r="AF236" s="762"/>
      <c r="AG236" s="753" t="s">
        <v>769</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711</v>
      </c>
      <c r="AE237" s="767"/>
      <c r="AF237" s="767"/>
      <c r="AG237" s="726" t="s">
        <v>697</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703</v>
      </c>
      <c r="AE238" s="700"/>
      <c r="AF238" s="700"/>
      <c r="AG238" s="726" t="s">
        <v>716</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703</v>
      </c>
      <c r="AE239" s="700"/>
      <c r="AF239" s="700"/>
      <c r="AG239" s="756" t="s">
        <v>717</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751" t="s">
        <v>711</v>
      </c>
      <c r="AE240" s="752"/>
      <c r="AF240" s="752"/>
      <c r="AG240" s="374" t="s">
        <v>365</v>
      </c>
      <c r="AH240" s="154"/>
      <c r="AI240" s="154"/>
      <c r="AJ240" s="154"/>
      <c r="AK240" s="154"/>
      <c r="AL240" s="154"/>
      <c r="AM240" s="154"/>
      <c r="AN240" s="154"/>
      <c r="AO240" s="154"/>
      <c r="AP240" s="154"/>
      <c r="AQ240" s="154"/>
      <c r="AR240" s="154"/>
      <c r="AS240" s="154"/>
      <c r="AT240" s="154"/>
      <c r="AU240" s="154"/>
      <c r="AV240" s="154"/>
      <c r="AW240" s="154"/>
      <c r="AX240" s="689"/>
    </row>
    <row r="241" spans="1:50" ht="20.100000000000001" customHeight="1" x14ac:dyDescent="0.15">
      <c r="A241" s="773"/>
      <c r="B241" s="774"/>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x14ac:dyDescent="0.15">
      <c r="A246" s="775"/>
      <c r="B246" s="776"/>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719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6" t="s">
        <v>808</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776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316</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358</v>
      </c>
      <c r="B258" s="797"/>
      <c r="C258" s="797"/>
      <c r="D258" s="798"/>
      <c r="E258" s="782" t="s">
        <v>697</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357</v>
      </c>
      <c r="B259" s="151"/>
      <c r="C259" s="151"/>
      <c r="D259" s="151"/>
      <c r="E259" s="782" t="s">
        <v>697</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356</v>
      </c>
      <c r="B260" s="151"/>
      <c r="C260" s="151"/>
      <c r="D260" s="151"/>
      <c r="E260" s="782" t="s">
        <v>697</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355</v>
      </c>
      <c r="B261" s="151"/>
      <c r="C261" s="151"/>
      <c r="D261" s="151"/>
      <c r="E261" s="782" t="s">
        <v>697</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354</v>
      </c>
      <c r="B262" s="151"/>
      <c r="C262" s="151"/>
      <c r="D262" s="151"/>
      <c r="E262" s="782" t="s">
        <v>697</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353</v>
      </c>
      <c r="B263" s="151"/>
      <c r="C263" s="151"/>
      <c r="D263" s="151"/>
      <c r="E263" s="782" t="s">
        <v>697</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352</v>
      </c>
      <c r="B264" s="151"/>
      <c r="C264" s="151"/>
      <c r="D264" s="151"/>
      <c r="E264" s="782" t="s">
        <v>697</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351</v>
      </c>
      <c r="B265" s="151"/>
      <c r="C265" s="151"/>
      <c r="D265" s="151"/>
      <c r="E265" s="782" t="s">
        <v>697</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498</v>
      </c>
      <c r="B266" s="151"/>
      <c r="C266" s="151"/>
      <c r="D266" s="151"/>
      <c r="E266" s="801" t="s">
        <v>689</v>
      </c>
      <c r="F266" s="802"/>
      <c r="G266" s="802"/>
      <c r="H266" s="92" t="str">
        <f>IF(E266="","","-")</f>
        <v>-</v>
      </c>
      <c r="I266" s="802" t="s">
        <v>702</v>
      </c>
      <c r="J266" s="802"/>
      <c r="K266" s="92" t="str">
        <f>IF(I266="","","-")</f>
        <v>-</v>
      </c>
      <c r="L266" s="121">
        <v>4</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678</v>
      </c>
      <c r="B267" s="151"/>
      <c r="C267" s="151"/>
      <c r="D267" s="151"/>
      <c r="E267" s="801" t="s">
        <v>689</v>
      </c>
      <c r="F267" s="802"/>
      <c r="G267" s="802"/>
      <c r="H267" s="92"/>
      <c r="I267" s="802"/>
      <c r="J267" s="802"/>
      <c r="K267" s="92"/>
      <c r="L267" s="121">
        <v>127</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466</v>
      </c>
      <c r="B268" s="151"/>
      <c r="C268" s="151"/>
      <c r="D268" s="151"/>
      <c r="E268" s="804">
        <v>2021</v>
      </c>
      <c r="F268" s="152"/>
      <c r="G268" s="802" t="s">
        <v>705</v>
      </c>
      <c r="H268" s="802"/>
      <c r="I268" s="802"/>
      <c r="J268" s="152">
        <v>20</v>
      </c>
      <c r="K268" s="152"/>
      <c r="L268" s="121">
        <v>120</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4" customHeight="1" x14ac:dyDescent="0.15">
      <c r="A269" s="257" t="s">
        <v>345</v>
      </c>
      <c r="B269" s="258"/>
      <c r="C269" s="258"/>
      <c r="D269" s="258"/>
      <c r="E269" s="258"/>
      <c r="F269" s="25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 customHeight="1" thickBot="1" x14ac:dyDescent="0.2">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 hidden="1"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 hidden="1"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347</v>
      </c>
      <c r="B308" s="809"/>
      <c r="C308" s="809"/>
      <c r="D308" s="809"/>
      <c r="E308" s="809"/>
      <c r="F308" s="810"/>
      <c r="G308" s="814" t="s">
        <v>777</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778</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724</v>
      </c>
      <c r="H310" s="836"/>
      <c r="I310" s="836"/>
      <c r="J310" s="836"/>
      <c r="K310" s="837"/>
      <c r="L310" s="838" t="s">
        <v>721</v>
      </c>
      <c r="M310" s="839"/>
      <c r="N310" s="839"/>
      <c r="O310" s="839"/>
      <c r="P310" s="839"/>
      <c r="Q310" s="839"/>
      <c r="R310" s="839"/>
      <c r="S310" s="839"/>
      <c r="T310" s="839"/>
      <c r="U310" s="839"/>
      <c r="V310" s="839"/>
      <c r="W310" s="839"/>
      <c r="X310" s="840"/>
      <c r="Y310" s="841"/>
      <c r="Z310" s="842"/>
      <c r="AA310" s="842"/>
      <c r="AB310" s="843"/>
      <c r="AC310" s="835" t="s">
        <v>724</v>
      </c>
      <c r="AD310" s="836"/>
      <c r="AE310" s="836"/>
      <c r="AF310" s="836"/>
      <c r="AG310" s="837"/>
      <c r="AH310" s="838" t="s">
        <v>725</v>
      </c>
      <c r="AI310" s="839"/>
      <c r="AJ310" s="839"/>
      <c r="AK310" s="839"/>
      <c r="AL310" s="839"/>
      <c r="AM310" s="839"/>
      <c r="AN310" s="839"/>
      <c r="AO310" s="839"/>
      <c r="AP310" s="839"/>
      <c r="AQ310" s="839"/>
      <c r="AR310" s="839"/>
      <c r="AS310" s="839"/>
      <c r="AT310" s="840"/>
      <c r="AU310" s="841">
        <v>3851.2</v>
      </c>
      <c r="AV310" s="842"/>
      <c r="AW310" s="842"/>
      <c r="AX310" s="844"/>
    </row>
    <row r="311" spans="1:50" ht="24.75" customHeight="1" x14ac:dyDescent="0.15">
      <c r="A311" s="811"/>
      <c r="B311" s="812"/>
      <c r="C311" s="812"/>
      <c r="D311" s="812"/>
      <c r="E311" s="812"/>
      <c r="F311" s="813"/>
      <c r="G311" s="821" t="s">
        <v>724</v>
      </c>
      <c r="H311" s="822"/>
      <c r="I311" s="822"/>
      <c r="J311" s="822"/>
      <c r="K311" s="823"/>
      <c r="L311" s="824" t="s">
        <v>722</v>
      </c>
      <c r="M311" s="825"/>
      <c r="N311" s="825"/>
      <c r="O311" s="825"/>
      <c r="P311" s="825"/>
      <c r="Q311" s="825"/>
      <c r="R311" s="825"/>
      <c r="S311" s="825"/>
      <c r="T311" s="825"/>
      <c r="U311" s="825"/>
      <c r="V311" s="825"/>
      <c r="W311" s="825"/>
      <c r="X311" s="826"/>
      <c r="Y311" s="827">
        <v>16158.6</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724</v>
      </c>
      <c r="H312" s="822"/>
      <c r="I312" s="822"/>
      <c r="J312" s="822"/>
      <c r="K312" s="823"/>
      <c r="L312" s="824" t="s">
        <v>723</v>
      </c>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16158.6</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3851.2</v>
      </c>
      <c r="AV320" s="851"/>
      <c r="AW320" s="851"/>
      <c r="AX320" s="853"/>
    </row>
    <row r="321" spans="1:51" ht="24.75" customHeight="1" x14ac:dyDescent="0.15">
      <c r="A321" s="811"/>
      <c r="B321" s="812"/>
      <c r="C321" s="812"/>
      <c r="D321" s="812"/>
      <c r="E321" s="812"/>
      <c r="F321" s="813"/>
      <c r="G321" s="814" t="s">
        <v>779</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780</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2</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2</v>
      </c>
    </row>
    <row r="323" spans="1:51" ht="24.75" customHeight="1" x14ac:dyDescent="0.15">
      <c r="A323" s="811"/>
      <c r="B323" s="812"/>
      <c r="C323" s="812"/>
      <c r="D323" s="812"/>
      <c r="E323" s="812"/>
      <c r="F323" s="813"/>
      <c r="G323" s="821" t="s">
        <v>724</v>
      </c>
      <c r="H323" s="822"/>
      <c r="I323" s="822"/>
      <c r="J323" s="822"/>
      <c r="K323" s="823"/>
      <c r="L323" s="838" t="s">
        <v>727</v>
      </c>
      <c r="M323" s="839"/>
      <c r="N323" s="839"/>
      <c r="O323" s="839"/>
      <c r="P323" s="839"/>
      <c r="Q323" s="839"/>
      <c r="R323" s="839"/>
      <c r="S323" s="839"/>
      <c r="T323" s="839"/>
      <c r="U323" s="839"/>
      <c r="V323" s="839"/>
      <c r="W323" s="839"/>
      <c r="X323" s="840"/>
      <c r="Y323" s="841">
        <v>159</v>
      </c>
      <c r="Z323" s="842"/>
      <c r="AA323" s="842"/>
      <c r="AB323" s="843"/>
      <c r="AC323" s="821" t="s">
        <v>724</v>
      </c>
      <c r="AD323" s="822"/>
      <c r="AE323" s="822"/>
      <c r="AF323" s="822"/>
      <c r="AG323" s="823"/>
      <c r="AH323" s="838" t="s">
        <v>726</v>
      </c>
      <c r="AI323" s="839"/>
      <c r="AJ323" s="839"/>
      <c r="AK323" s="839"/>
      <c r="AL323" s="839"/>
      <c r="AM323" s="839"/>
      <c r="AN323" s="839"/>
      <c r="AO323" s="839"/>
      <c r="AP323" s="839"/>
      <c r="AQ323" s="839"/>
      <c r="AR323" s="839"/>
      <c r="AS323" s="839"/>
      <c r="AT323" s="840"/>
      <c r="AU323" s="841">
        <v>399.7</v>
      </c>
      <c r="AV323" s="842"/>
      <c r="AW323" s="842"/>
      <c r="AX323" s="844"/>
      <c r="AY323">
        <f t="shared" si="11"/>
        <v>2</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2</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2</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2</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2</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2</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2</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2</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2</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2</v>
      </c>
    </row>
    <row r="333" spans="1:51" ht="24.7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159</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399.7</v>
      </c>
      <c r="AV333" s="851"/>
      <c r="AW333" s="851"/>
      <c r="AX333" s="853"/>
      <c r="AY333">
        <f t="shared" si="11"/>
        <v>2</v>
      </c>
    </row>
    <row r="334" spans="1:51" ht="24.75" hidden="1" customHeight="1" x14ac:dyDescent="0.15">
      <c r="A334" s="811"/>
      <c r="B334" s="812"/>
      <c r="C334" s="812"/>
      <c r="D334" s="812"/>
      <c r="E334" s="812"/>
      <c r="F334" s="813"/>
      <c r="G334" s="814" t="s">
        <v>295</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296</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14.25" thickBot="1" x14ac:dyDescent="0.2">
      <c r="A360" s="854" t="s">
        <v>659</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310</v>
      </c>
      <c r="AM360" s="858"/>
      <c r="AN360" s="858"/>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8" customHeight="1" x14ac:dyDescent="0.15">
      <c r="A365" s="859"/>
      <c r="B365" s="859"/>
      <c r="C365" s="859" t="s">
        <v>24</v>
      </c>
      <c r="D365" s="859"/>
      <c r="E365" s="859"/>
      <c r="F365" s="859"/>
      <c r="G365" s="859"/>
      <c r="H365" s="859"/>
      <c r="I365" s="859"/>
      <c r="J365" s="860" t="s">
        <v>274</v>
      </c>
      <c r="K365" s="151"/>
      <c r="L365" s="151"/>
      <c r="M365" s="151"/>
      <c r="N365" s="151"/>
      <c r="O365" s="151"/>
      <c r="P365" s="428" t="s">
        <v>25</v>
      </c>
      <c r="Q365" s="428"/>
      <c r="R365" s="428"/>
      <c r="S365" s="428"/>
      <c r="T365" s="428"/>
      <c r="U365" s="428"/>
      <c r="V365" s="428"/>
      <c r="W365" s="428"/>
      <c r="X365" s="428"/>
      <c r="Y365" s="861" t="s">
        <v>273</v>
      </c>
      <c r="Z365" s="862"/>
      <c r="AA365" s="862"/>
      <c r="AB365" s="862"/>
      <c r="AC365" s="860" t="s">
        <v>308</v>
      </c>
      <c r="AD365" s="860"/>
      <c r="AE365" s="860"/>
      <c r="AF365" s="860"/>
      <c r="AG365" s="860"/>
      <c r="AH365" s="861" t="s">
        <v>328</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787</v>
      </c>
      <c r="D366" s="872"/>
      <c r="E366" s="872"/>
      <c r="F366" s="872"/>
      <c r="G366" s="872"/>
      <c r="H366" s="872"/>
      <c r="I366" s="872"/>
      <c r="J366" s="873">
        <v>5011101019196</v>
      </c>
      <c r="K366" s="874"/>
      <c r="L366" s="874"/>
      <c r="M366" s="874"/>
      <c r="N366" s="874"/>
      <c r="O366" s="874"/>
      <c r="P366" s="875" t="s">
        <v>728</v>
      </c>
      <c r="Q366" s="876"/>
      <c r="R366" s="876"/>
      <c r="S366" s="876"/>
      <c r="T366" s="876"/>
      <c r="U366" s="876"/>
      <c r="V366" s="876"/>
      <c r="W366" s="876"/>
      <c r="X366" s="876"/>
      <c r="Y366" s="877">
        <v>16158.6</v>
      </c>
      <c r="Z366" s="878"/>
      <c r="AA366" s="878"/>
      <c r="AB366" s="879"/>
      <c r="AC366" s="880" t="s">
        <v>730</v>
      </c>
      <c r="AD366" s="881"/>
      <c r="AE366" s="881"/>
      <c r="AF366" s="881"/>
      <c r="AG366" s="881"/>
      <c r="AH366" s="864" t="s">
        <v>785</v>
      </c>
      <c r="AI366" s="865"/>
      <c r="AJ366" s="865"/>
      <c r="AK366" s="865"/>
      <c r="AL366" s="866" t="s">
        <v>785</v>
      </c>
      <c r="AM366" s="867"/>
      <c r="AN366" s="867"/>
      <c r="AO366" s="868"/>
      <c r="AP366" s="869" t="s">
        <v>783</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87.6" customHeight="1" x14ac:dyDescent="0.15">
      <c r="A398" s="859"/>
      <c r="B398" s="859"/>
      <c r="C398" s="859" t="s">
        <v>24</v>
      </c>
      <c r="D398" s="859"/>
      <c r="E398" s="859"/>
      <c r="F398" s="859"/>
      <c r="G398" s="859"/>
      <c r="H398" s="859"/>
      <c r="I398" s="859"/>
      <c r="J398" s="860" t="s">
        <v>274</v>
      </c>
      <c r="K398" s="151"/>
      <c r="L398" s="151"/>
      <c r="M398" s="151"/>
      <c r="N398" s="151"/>
      <c r="O398" s="151"/>
      <c r="P398" s="428" t="s">
        <v>25</v>
      </c>
      <c r="Q398" s="428"/>
      <c r="R398" s="428"/>
      <c r="S398" s="428"/>
      <c r="T398" s="428"/>
      <c r="U398" s="428"/>
      <c r="V398" s="428"/>
      <c r="W398" s="428"/>
      <c r="X398" s="428"/>
      <c r="Y398" s="861" t="s">
        <v>273</v>
      </c>
      <c r="Z398" s="862"/>
      <c r="AA398" s="862"/>
      <c r="AB398" s="862"/>
      <c r="AC398" s="860" t="s">
        <v>308</v>
      </c>
      <c r="AD398" s="860"/>
      <c r="AE398" s="860"/>
      <c r="AF398" s="860"/>
      <c r="AG398" s="860"/>
      <c r="AH398" s="861" t="s">
        <v>328</v>
      </c>
      <c r="AI398" s="859"/>
      <c r="AJ398" s="859"/>
      <c r="AK398" s="859"/>
      <c r="AL398" s="859" t="s">
        <v>19</v>
      </c>
      <c r="AM398" s="859"/>
      <c r="AN398" s="859"/>
      <c r="AO398" s="863"/>
      <c r="AP398" s="884" t="s">
        <v>275</v>
      </c>
      <c r="AQ398" s="884"/>
      <c r="AR398" s="884"/>
      <c r="AS398" s="884"/>
      <c r="AT398" s="884"/>
      <c r="AU398" s="884"/>
      <c r="AV398" s="884"/>
      <c r="AW398" s="884"/>
      <c r="AX398" s="884"/>
      <c r="AY398">
        <f>$AY$396</f>
        <v>1</v>
      </c>
    </row>
    <row r="399" spans="1:51" ht="30" customHeight="1" x14ac:dyDescent="0.15">
      <c r="A399" s="870">
        <v>1</v>
      </c>
      <c r="B399" s="870">
        <v>1</v>
      </c>
      <c r="C399" s="871" t="s">
        <v>788</v>
      </c>
      <c r="D399" s="872"/>
      <c r="E399" s="872"/>
      <c r="F399" s="872"/>
      <c r="G399" s="872"/>
      <c r="H399" s="872"/>
      <c r="I399" s="872"/>
      <c r="J399" s="873">
        <v>5011101019196</v>
      </c>
      <c r="K399" s="874"/>
      <c r="L399" s="874"/>
      <c r="M399" s="874"/>
      <c r="N399" s="874"/>
      <c r="O399" s="874"/>
      <c r="P399" s="875" t="s">
        <v>729</v>
      </c>
      <c r="Q399" s="876"/>
      <c r="R399" s="876"/>
      <c r="S399" s="876"/>
      <c r="T399" s="876"/>
      <c r="U399" s="876"/>
      <c r="V399" s="876"/>
      <c r="W399" s="876"/>
      <c r="X399" s="876"/>
      <c r="Y399" s="877">
        <v>3851.2</v>
      </c>
      <c r="Z399" s="878"/>
      <c r="AA399" s="878"/>
      <c r="AB399" s="879"/>
      <c r="AC399" s="880" t="s">
        <v>730</v>
      </c>
      <c r="AD399" s="881"/>
      <c r="AE399" s="881"/>
      <c r="AF399" s="881"/>
      <c r="AG399" s="881"/>
      <c r="AH399" s="864" t="s">
        <v>785</v>
      </c>
      <c r="AI399" s="865"/>
      <c r="AJ399" s="865"/>
      <c r="AK399" s="865"/>
      <c r="AL399" s="866" t="s">
        <v>785</v>
      </c>
      <c r="AM399" s="867"/>
      <c r="AN399" s="867"/>
      <c r="AO399" s="868"/>
      <c r="AP399" s="869" t="s">
        <v>783</v>
      </c>
      <c r="AQ399" s="869"/>
      <c r="AR399" s="869"/>
      <c r="AS399" s="869"/>
      <c r="AT399" s="869"/>
      <c r="AU399" s="869"/>
      <c r="AV399" s="869"/>
      <c r="AW399" s="869"/>
      <c r="AX399" s="869"/>
      <c r="AY399">
        <f>$AY$396</f>
        <v>1</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86.45" customHeight="1" x14ac:dyDescent="0.15">
      <c r="A431" s="859"/>
      <c r="B431" s="859"/>
      <c r="C431" s="859" t="s">
        <v>24</v>
      </c>
      <c r="D431" s="859"/>
      <c r="E431" s="859"/>
      <c r="F431" s="859"/>
      <c r="G431" s="859"/>
      <c r="H431" s="859"/>
      <c r="I431" s="859"/>
      <c r="J431" s="860" t="s">
        <v>274</v>
      </c>
      <c r="K431" s="151"/>
      <c r="L431" s="151"/>
      <c r="M431" s="151"/>
      <c r="N431" s="151"/>
      <c r="O431" s="151"/>
      <c r="P431" s="428" t="s">
        <v>25</v>
      </c>
      <c r="Q431" s="428"/>
      <c r="R431" s="428"/>
      <c r="S431" s="428"/>
      <c r="T431" s="428"/>
      <c r="U431" s="428"/>
      <c r="V431" s="428"/>
      <c r="W431" s="428"/>
      <c r="X431" s="428"/>
      <c r="Y431" s="861" t="s">
        <v>273</v>
      </c>
      <c r="Z431" s="862"/>
      <c r="AA431" s="862"/>
      <c r="AB431" s="862"/>
      <c r="AC431" s="860" t="s">
        <v>308</v>
      </c>
      <c r="AD431" s="860"/>
      <c r="AE431" s="860"/>
      <c r="AF431" s="860"/>
      <c r="AG431" s="860"/>
      <c r="AH431" s="861" t="s">
        <v>328</v>
      </c>
      <c r="AI431" s="859"/>
      <c r="AJ431" s="859"/>
      <c r="AK431" s="859"/>
      <c r="AL431" s="859" t="s">
        <v>19</v>
      </c>
      <c r="AM431" s="859"/>
      <c r="AN431" s="859"/>
      <c r="AO431" s="863"/>
      <c r="AP431" s="884" t="s">
        <v>275</v>
      </c>
      <c r="AQ431" s="884"/>
      <c r="AR431" s="884"/>
      <c r="AS431" s="884"/>
      <c r="AT431" s="884"/>
      <c r="AU431" s="884"/>
      <c r="AV431" s="884"/>
      <c r="AW431" s="884"/>
      <c r="AX431" s="884"/>
      <c r="AY431">
        <f>$AY$429</f>
        <v>1</v>
      </c>
    </row>
    <row r="432" spans="1:51" ht="30" customHeight="1" x14ac:dyDescent="0.15">
      <c r="A432" s="870">
        <v>1</v>
      </c>
      <c r="B432" s="870">
        <v>1</v>
      </c>
      <c r="C432" s="871" t="s">
        <v>788</v>
      </c>
      <c r="D432" s="872"/>
      <c r="E432" s="872"/>
      <c r="F432" s="872"/>
      <c r="G432" s="872"/>
      <c r="H432" s="872"/>
      <c r="I432" s="872"/>
      <c r="J432" s="873">
        <v>5011101019196</v>
      </c>
      <c r="K432" s="874"/>
      <c r="L432" s="874"/>
      <c r="M432" s="874"/>
      <c r="N432" s="874"/>
      <c r="O432" s="874"/>
      <c r="P432" s="875" t="s">
        <v>735</v>
      </c>
      <c r="Q432" s="876"/>
      <c r="R432" s="876"/>
      <c r="S432" s="876"/>
      <c r="T432" s="876"/>
      <c r="U432" s="876"/>
      <c r="V432" s="876"/>
      <c r="W432" s="876"/>
      <c r="X432" s="876"/>
      <c r="Y432" s="877">
        <v>159</v>
      </c>
      <c r="Z432" s="878"/>
      <c r="AA432" s="878"/>
      <c r="AB432" s="879"/>
      <c r="AC432" s="880" t="s">
        <v>730</v>
      </c>
      <c r="AD432" s="881"/>
      <c r="AE432" s="881"/>
      <c r="AF432" s="881"/>
      <c r="AG432" s="881"/>
      <c r="AH432" s="864" t="s">
        <v>785</v>
      </c>
      <c r="AI432" s="865"/>
      <c r="AJ432" s="865"/>
      <c r="AK432" s="865"/>
      <c r="AL432" s="866" t="s">
        <v>785</v>
      </c>
      <c r="AM432" s="867"/>
      <c r="AN432" s="867"/>
      <c r="AO432" s="868"/>
      <c r="AP432" s="869" t="s">
        <v>783</v>
      </c>
      <c r="AQ432" s="869"/>
      <c r="AR432" s="869"/>
      <c r="AS432" s="869"/>
      <c r="AT432" s="869"/>
      <c r="AU432" s="869"/>
      <c r="AV432" s="869"/>
      <c r="AW432" s="869"/>
      <c r="AX432" s="869"/>
      <c r="AY432">
        <f>$AY$429</f>
        <v>1</v>
      </c>
    </row>
    <row r="433" spans="1:51" ht="30" customHeight="1" x14ac:dyDescent="0.15">
      <c r="A433" s="870">
        <v>2</v>
      </c>
      <c r="B433" s="870">
        <v>1</v>
      </c>
      <c r="C433" s="871" t="s">
        <v>789</v>
      </c>
      <c r="D433" s="872"/>
      <c r="E433" s="872"/>
      <c r="F433" s="872"/>
      <c r="G433" s="872"/>
      <c r="H433" s="872"/>
      <c r="I433" s="872"/>
      <c r="J433" s="873">
        <v>6010701007411</v>
      </c>
      <c r="K433" s="874"/>
      <c r="L433" s="874"/>
      <c r="M433" s="874"/>
      <c r="N433" s="874"/>
      <c r="O433" s="874"/>
      <c r="P433" s="875" t="s">
        <v>736</v>
      </c>
      <c r="Q433" s="876"/>
      <c r="R433" s="876"/>
      <c r="S433" s="876"/>
      <c r="T433" s="876"/>
      <c r="U433" s="876"/>
      <c r="V433" s="876"/>
      <c r="W433" s="876"/>
      <c r="X433" s="876"/>
      <c r="Y433" s="877">
        <v>105.2</v>
      </c>
      <c r="Z433" s="878"/>
      <c r="AA433" s="878"/>
      <c r="AB433" s="879"/>
      <c r="AC433" s="880" t="s">
        <v>730</v>
      </c>
      <c r="AD433" s="881"/>
      <c r="AE433" s="881"/>
      <c r="AF433" s="881"/>
      <c r="AG433" s="881"/>
      <c r="AH433" s="864" t="s">
        <v>785</v>
      </c>
      <c r="AI433" s="865"/>
      <c r="AJ433" s="865"/>
      <c r="AK433" s="865"/>
      <c r="AL433" s="866" t="s">
        <v>785</v>
      </c>
      <c r="AM433" s="867"/>
      <c r="AN433" s="867"/>
      <c r="AO433" s="868"/>
      <c r="AP433" s="869" t="s">
        <v>783</v>
      </c>
      <c r="AQ433" s="869"/>
      <c r="AR433" s="869"/>
      <c r="AS433" s="869"/>
      <c r="AT433" s="869"/>
      <c r="AU433" s="869"/>
      <c r="AV433" s="869"/>
      <c r="AW433" s="869"/>
      <c r="AX433" s="869"/>
      <c r="AY433">
        <f>COUNTA($C$433)</f>
        <v>1</v>
      </c>
    </row>
    <row r="434" spans="1:51" ht="30" customHeight="1" x14ac:dyDescent="0.15">
      <c r="A434" s="870">
        <v>3</v>
      </c>
      <c r="B434" s="870">
        <v>1</v>
      </c>
      <c r="C434" s="871" t="s">
        <v>790</v>
      </c>
      <c r="D434" s="872"/>
      <c r="E434" s="872"/>
      <c r="F434" s="872"/>
      <c r="G434" s="872"/>
      <c r="H434" s="872"/>
      <c r="I434" s="872"/>
      <c r="J434" s="873">
        <v>9010401110066</v>
      </c>
      <c r="K434" s="874"/>
      <c r="L434" s="874"/>
      <c r="M434" s="874"/>
      <c r="N434" s="874"/>
      <c r="O434" s="874"/>
      <c r="P434" s="875" t="s">
        <v>737</v>
      </c>
      <c r="Q434" s="876"/>
      <c r="R434" s="876"/>
      <c r="S434" s="876"/>
      <c r="T434" s="876"/>
      <c r="U434" s="876"/>
      <c r="V434" s="876"/>
      <c r="W434" s="876"/>
      <c r="X434" s="876"/>
      <c r="Y434" s="877">
        <v>95</v>
      </c>
      <c r="Z434" s="878"/>
      <c r="AA434" s="878"/>
      <c r="AB434" s="879"/>
      <c r="AC434" s="880" t="s">
        <v>730</v>
      </c>
      <c r="AD434" s="881"/>
      <c r="AE434" s="881"/>
      <c r="AF434" s="881"/>
      <c r="AG434" s="881"/>
      <c r="AH434" s="864" t="s">
        <v>785</v>
      </c>
      <c r="AI434" s="865"/>
      <c r="AJ434" s="865"/>
      <c r="AK434" s="865"/>
      <c r="AL434" s="866" t="s">
        <v>785</v>
      </c>
      <c r="AM434" s="867"/>
      <c r="AN434" s="867"/>
      <c r="AO434" s="868"/>
      <c r="AP434" s="869" t="s">
        <v>783</v>
      </c>
      <c r="AQ434" s="869"/>
      <c r="AR434" s="869"/>
      <c r="AS434" s="869"/>
      <c r="AT434" s="869"/>
      <c r="AU434" s="869"/>
      <c r="AV434" s="869"/>
      <c r="AW434" s="869"/>
      <c r="AX434" s="869"/>
      <c r="AY434">
        <f>COUNTA($C$434)</f>
        <v>1</v>
      </c>
    </row>
    <row r="435" spans="1:51" ht="30" customHeight="1" x14ac:dyDescent="0.15">
      <c r="A435" s="870">
        <v>4</v>
      </c>
      <c r="B435" s="870">
        <v>1</v>
      </c>
      <c r="C435" s="871" t="s">
        <v>739</v>
      </c>
      <c r="D435" s="872"/>
      <c r="E435" s="872"/>
      <c r="F435" s="872"/>
      <c r="G435" s="872"/>
      <c r="H435" s="872"/>
      <c r="I435" s="872"/>
      <c r="J435" s="873">
        <v>9040001013220</v>
      </c>
      <c r="K435" s="874"/>
      <c r="L435" s="874"/>
      <c r="M435" s="874"/>
      <c r="N435" s="874"/>
      <c r="O435" s="874"/>
      <c r="P435" s="875" t="s">
        <v>738</v>
      </c>
      <c r="Q435" s="876"/>
      <c r="R435" s="876"/>
      <c r="S435" s="876"/>
      <c r="T435" s="876"/>
      <c r="U435" s="876"/>
      <c r="V435" s="876"/>
      <c r="W435" s="876"/>
      <c r="X435" s="876"/>
      <c r="Y435" s="877">
        <v>20</v>
      </c>
      <c r="Z435" s="878"/>
      <c r="AA435" s="878"/>
      <c r="AB435" s="879"/>
      <c r="AC435" s="880" t="s">
        <v>730</v>
      </c>
      <c r="AD435" s="881"/>
      <c r="AE435" s="881"/>
      <c r="AF435" s="881"/>
      <c r="AG435" s="881"/>
      <c r="AH435" s="864" t="s">
        <v>785</v>
      </c>
      <c r="AI435" s="865"/>
      <c r="AJ435" s="865"/>
      <c r="AK435" s="865"/>
      <c r="AL435" s="866" t="s">
        <v>785</v>
      </c>
      <c r="AM435" s="867"/>
      <c r="AN435" s="867"/>
      <c r="AO435" s="868"/>
      <c r="AP435" s="869" t="s">
        <v>783</v>
      </c>
      <c r="AQ435" s="869"/>
      <c r="AR435" s="869"/>
      <c r="AS435" s="869"/>
      <c r="AT435" s="869"/>
      <c r="AU435" s="869"/>
      <c r="AV435" s="869"/>
      <c r="AW435" s="869"/>
      <c r="AX435" s="869"/>
      <c r="AY435">
        <f>COUNTA($C$435)</f>
        <v>1</v>
      </c>
    </row>
    <row r="436" spans="1:51" ht="30" customHeight="1" x14ac:dyDescent="0.15">
      <c r="A436" s="870">
        <v>5</v>
      </c>
      <c r="B436" s="870">
        <v>1</v>
      </c>
      <c r="C436" s="871" t="s">
        <v>791</v>
      </c>
      <c r="D436" s="872"/>
      <c r="E436" s="872"/>
      <c r="F436" s="872"/>
      <c r="G436" s="872"/>
      <c r="H436" s="872"/>
      <c r="I436" s="872"/>
      <c r="J436" s="873">
        <v>5010001008771</v>
      </c>
      <c r="K436" s="874"/>
      <c r="L436" s="874"/>
      <c r="M436" s="874"/>
      <c r="N436" s="874"/>
      <c r="O436" s="874"/>
      <c r="P436" s="875" t="s">
        <v>740</v>
      </c>
      <c r="Q436" s="876"/>
      <c r="R436" s="876"/>
      <c r="S436" s="876"/>
      <c r="T436" s="876"/>
      <c r="U436" s="876"/>
      <c r="V436" s="876"/>
      <c r="W436" s="876"/>
      <c r="X436" s="876"/>
      <c r="Y436" s="877">
        <v>18.100000000000001</v>
      </c>
      <c r="Z436" s="878"/>
      <c r="AA436" s="878"/>
      <c r="AB436" s="879"/>
      <c r="AC436" s="880" t="s">
        <v>730</v>
      </c>
      <c r="AD436" s="881"/>
      <c r="AE436" s="881"/>
      <c r="AF436" s="881"/>
      <c r="AG436" s="881"/>
      <c r="AH436" s="864" t="s">
        <v>785</v>
      </c>
      <c r="AI436" s="865"/>
      <c r="AJ436" s="865"/>
      <c r="AK436" s="865"/>
      <c r="AL436" s="866" t="s">
        <v>785</v>
      </c>
      <c r="AM436" s="867"/>
      <c r="AN436" s="867"/>
      <c r="AO436" s="868"/>
      <c r="AP436" s="869" t="s">
        <v>783</v>
      </c>
      <c r="AQ436" s="869"/>
      <c r="AR436" s="869"/>
      <c r="AS436" s="869"/>
      <c r="AT436" s="869"/>
      <c r="AU436" s="869"/>
      <c r="AV436" s="869"/>
      <c r="AW436" s="869"/>
      <c r="AX436" s="869"/>
      <c r="AY436">
        <f>COUNTA($C$436)</f>
        <v>1</v>
      </c>
    </row>
    <row r="437" spans="1:51" ht="30" customHeight="1" x14ac:dyDescent="0.15">
      <c r="A437" s="870">
        <v>6</v>
      </c>
      <c r="B437" s="870">
        <v>1</v>
      </c>
      <c r="C437" s="871" t="s">
        <v>792</v>
      </c>
      <c r="D437" s="872"/>
      <c r="E437" s="872"/>
      <c r="F437" s="872"/>
      <c r="G437" s="872"/>
      <c r="H437" s="872"/>
      <c r="I437" s="872"/>
      <c r="J437" s="873">
        <v>2010001112452</v>
      </c>
      <c r="K437" s="874"/>
      <c r="L437" s="874"/>
      <c r="M437" s="874"/>
      <c r="N437" s="874"/>
      <c r="O437" s="874"/>
      <c r="P437" s="875" t="s">
        <v>741</v>
      </c>
      <c r="Q437" s="876"/>
      <c r="R437" s="876"/>
      <c r="S437" s="876"/>
      <c r="T437" s="876"/>
      <c r="U437" s="876"/>
      <c r="V437" s="876"/>
      <c r="W437" s="876"/>
      <c r="X437" s="876"/>
      <c r="Y437" s="877">
        <v>9.6999999999999993</v>
      </c>
      <c r="Z437" s="878"/>
      <c r="AA437" s="878"/>
      <c r="AB437" s="879"/>
      <c r="AC437" s="880" t="s">
        <v>730</v>
      </c>
      <c r="AD437" s="881"/>
      <c r="AE437" s="881"/>
      <c r="AF437" s="881"/>
      <c r="AG437" s="881"/>
      <c r="AH437" s="864" t="s">
        <v>785</v>
      </c>
      <c r="AI437" s="865"/>
      <c r="AJ437" s="865"/>
      <c r="AK437" s="865"/>
      <c r="AL437" s="866" t="s">
        <v>785</v>
      </c>
      <c r="AM437" s="867"/>
      <c r="AN437" s="867"/>
      <c r="AO437" s="868"/>
      <c r="AP437" s="869" t="s">
        <v>783</v>
      </c>
      <c r="AQ437" s="869"/>
      <c r="AR437" s="869"/>
      <c r="AS437" s="869"/>
      <c r="AT437" s="869"/>
      <c r="AU437" s="869"/>
      <c r="AV437" s="869"/>
      <c r="AW437" s="869"/>
      <c r="AX437" s="869"/>
      <c r="AY437">
        <f>COUNTA($C$437)</f>
        <v>1</v>
      </c>
    </row>
    <row r="438" spans="1:51" ht="30" customHeight="1" x14ac:dyDescent="0.15">
      <c r="A438" s="870">
        <v>7</v>
      </c>
      <c r="B438" s="870">
        <v>1</v>
      </c>
      <c r="C438" s="871" t="s">
        <v>793</v>
      </c>
      <c r="D438" s="872"/>
      <c r="E438" s="872"/>
      <c r="F438" s="872"/>
      <c r="G438" s="872"/>
      <c r="H438" s="872"/>
      <c r="I438" s="872"/>
      <c r="J438" s="873">
        <v>6010001018290</v>
      </c>
      <c r="K438" s="874"/>
      <c r="L438" s="874"/>
      <c r="M438" s="874"/>
      <c r="N438" s="874"/>
      <c r="O438" s="874"/>
      <c r="P438" s="875" t="s">
        <v>742</v>
      </c>
      <c r="Q438" s="876"/>
      <c r="R438" s="876"/>
      <c r="S438" s="876"/>
      <c r="T438" s="876"/>
      <c r="U438" s="876"/>
      <c r="V438" s="876"/>
      <c r="W438" s="876"/>
      <c r="X438" s="876"/>
      <c r="Y438" s="877">
        <v>8</v>
      </c>
      <c r="Z438" s="878"/>
      <c r="AA438" s="878"/>
      <c r="AB438" s="879"/>
      <c r="AC438" s="880" t="s">
        <v>730</v>
      </c>
      <c r="AD438" s="881"/>
      <c r="AE438" s="881"/>
      <c r="AF438" s="881"/>
      <c r="AG438" s="881"/>
      <c r="AH438" s="864" t="s">
        <v>785</v>
      </c>
      <c r="AI438" s="865"/>
      <c r="AJ438" s="865"/>
      <c r="AK438" s="865"/>
      <c r="AL438" s="866" t="s">
        <v>785</v>
      </c>
      <c r="AM438" s="867"/>
      <c r="AN438" s="867"/>
      <c r="AO438" s="868"/>
      <c r="AP438" s="869" t="s">
        <v>783</v>
      </c>
      <c r="AQ438" s="869"/>
      <c r="AR438" s="869"/>
      <c r="AS438" s="869"/>
      <c r="AT438" s="869"/>
      <c r="AU438" s="869"/>
      <c r="AV438" s="869"/>
      <c r="AW438" s="869"/>
      <c r="AX438" s="869"/>
      <c r="AY438">
        <f>COUNTA($C$438)</f>
        <v>1</v>
      </c>
    </row>
    <row r="439" spans="1:51" ht="30" customHeight="1" x14ac:dyDescent="0.15">
      <c r="A439" s="870">
        <v>8</v>
      </c>
      <c r="B439" s="870">
        <v>1</v>
      </c>
      <c r="C439" s="871" t="s">
        <v>794</v>
      </c>
      <c r="D439" s="872"/>
      <c r="E439" s="872"/>
      <c r="F439" s="872"/>
      <c r="G439" s="872"/>
      <c r="H439" s="872"/>
      <c r="I439" s="872"/>
      <c r="J439" s="873">
        <v>5010401053632</v>
      </c>
      <c r="K439" s="874"/>
      <c r="L439" s="874"/>
      <c r="M439" s="874"/>
      <c r="N439" s="874"/>
      <c r="O439" s="874"/>
      <c r="P439" s="875" t="s">
        <v>743</v>
      </c>
      <c r="Q439" s="876"/>
      <c r="R439" s="876"/>
      <c r="S439" s="876"/>
      <c r="T439" s="876"/>
      <c r="U439" s="876"/>
      <c r="V439" s="876"/>
      <c r="W439" s="876"/>
      <c r="X439" s="876"/>
      <c r="Y439" s="877">
        <v>7.5</v>
      </c>
      <c r="Z439" s="878"/>
      <c r="AA439" s="878"/>
      <c r="AB439" s="879"/>
      <c r="AC439" s="880" t="s">
        <v>730</v>
      </c>
      <c r="AD439" s="881"/>
      <c r="AE439" s="881"/>
      <c r="AF439" s="881"/>
      <c r="AG439" s="881"/>
      <c r="AH439" s="864" t="s">
        <v>785</v>
      </c>
      <c r="AI439" s="865"/>
      <c r="AJ439" s="865"/>
      <c r="AK439" s="865"/>
      <c r="AL439" s="866" t="s">
        <v>785</v>
      </c>
      <c r="AM439" s="867"/>
      <c r="AN439" s="867"/>
      <c r="AO439" s="868"/>
      <c r="AP439" s="869" t="s">
        <v>783</v>
      </c>
      <c r="AQ439" s="869"/>
      <c r="AR439" s="869"/>
      <c r="AS439" s="869"/>
      <c r="AT439" s="869"/>
      <c r="AU439" s="869"/>
      <c r="AV439" s="869"/>
      <c r="AW439" s="869"/>
      <c r="AX439" s="869"/>
      <c r="AY439">
        <f>COUNTA($C$439)</f>
        <v>1</v>
      </c>
    </row>
    <row r="440" spans="1:51" ht="42.95" customHeight="1" x14ac:dyDescent="0.15">
      <c r="A440" s="870">
        <v>9</v>
      </c>
      <c r="B440" s="870">
        <v>1</v>
      </c>
      <c r="C440" s="871" t="s">
        <v>795</v>
      </c>
      <c r="D440" s="872"/>
      <c r="E440" s="872"/>
      <c r="F440" s="872"/>
      <c r="G440" s="872"/>
      <c r="H440" s="872"/>
      <c r="I440" s="872"/>
      <c r="J440" s="873">
        <v>8012301000430</v>
      </c>
      <c r="K440" s="874"/>
      <c r="L440" s="874"/>
      <c r="M440" s="874"/>
      <c r="N440" s="874"/>
      <c r="O440" s="874"/>
      <c r="P440" s="875" t="s">
        <v>744</v>
      </c>
      <c r="Q440" s="876"/>
      <c r="R440" s="876"/>
      <c r="S440" s="876"/>
      <c r="T440" s="876"/>
      <c r="U440" s="876"/>
      <c r="V440" s="876"/>
      <c r="W440" s="876"/>
      <c r="X440" s="876"/>
      <c r="Y440" s="877">
        <v>4.8</v>
      </c>
      <c r="Z440" s="878"/>
      <c r="AA440" s="878"/>
      <c r="AB440" s="879"/>
      <c r="AC440" s="880" t="s">
        <v>730</v>
      </c>
      <c r="AD440" s="881"/>
      <c r="AE440" s="881"/>
      <c r="AF440" s="881"/>
      <c r="AG440" s="881"/>
      <c r="AH440" s="864" t="s">
        <v>785</v>
      </c>
      <c r="AI440" s="865"/>
      <c r="AJ440" s="865"/>
      <c r="AK440" s="865"/>
      <c r="AL440" s="866" t="s">
        <v>785</v>
      </c>
      <c r="AM440" s="867"/>
      <c r="AN440" s="867"/>
      <c r="AO440" s="868"/>
      <c r="AP440" s="869" t="s">
        <v>783</v>
      </c>
      <c r="AQ440" s="869"/>
      <c r="AR440" s="869"/>
      <c r="AS440" s="869"/>
      <c r="AT440" s="869"/>
      <c r="AU440" s="869"/>
      <c r="AV440" s="869"/>
      <c r="AW440" s="869"/>
      <c r="AX440" s="869"/>
      <c r="AY440">
        <f>COUNTA($C$440)</f>
        <v>1</v>
      </c>
    </row>
    <row r="441" spans="1:51" ht="30" customHeight="1" x14ac:dyDescent="0.15">
      <c r="A441" s="870">
        <v>10</v>
      </c>
      <c r="B441" s="870">
        <v>1</v>
      </c>
      <c r="C441" s="871" t="s">
        <v>796</v>
      </c>
      <c r="D441" s="872"/>
      <c r="E441" s="872"/>
      <c r="F441" s="872"/>
      <c r="G441" s="872"/>
      <c r="H441" s="872"/>
      <c r="I441" s="872"/>
      <c r="J441" s="873">
        <v>7021001041652</v>
      </c>
      <c r="K441" s="874"/>
      <c r="L441" s="874"/>
      <c r="M441" s="874"/>
      <c r="N441" s="874"/>
      <c r="O441" s="874"/>
      <c r="P441" s="875" t="s">
        <v>741</v>
      </c>
      <c r="Q441" s="876"/>
      <c r="R441" s="876"/>
      <c r="S441" s="876"/>
      <c r="T441" s="876"/>
      <c r="U441" s="876"/>
      <c r="V441" s="876"/>
      <c r="W441" s="876"/>
      <c r="X441" s="876"/>
      <c r="Y441" s="877">
        <v>4.5</v>
      </c>
      <c r="Z441" s="878"/>
      <c r="AA441" s="878"/>
      <c r="AB441" s="879"/>
      <c r="AC441" s="880" t="s">
        <v>730</v>
      </c>
      <c r="AD441" s="881"/>
      <c r="AE441" s="881"/>
      <c r="AF441" s="881"/>
      <c r="AG441" s="881"/>
      <c r="AH441" s="864" t="s">
        <v>785</v>
      </c>
      <c r="AI441" s="865"/>
      <c r="AJ441" s="865"/>
      <c r="AK441" s="865"/>
      <c r="AL441" s="866" t="s">
        <v>785</v>
      </c>
      <c r="AM441" s="867"/>
      <c r="AN441" s="867"/>
      <c r="AO441" s="868"/>
      <c r="AP441" s="869" t="s">
        <v>783</v>
      </c>
      <c r="AQ441" s="869"/>
      <c r="AR441" s="869"/>
      <c r="AS441" s="869"/>
      <c r="AT441" s="869"/>
      <c r="AU441" s="869"/>
      <c r="AV441" s="869"/>
      <c r="AW441" s="869"/>
      <c r="AX441" s="869"/>
      <c r="AY441">
        <f>COUNTA($C$441)</f>
        <v>1</v>
      </c>
    </row>
    <row r="442" spans="1:51" ht="30" hidden="1" customHeight="1" x14ac:dyDescent="0.15">
      <c r="A442" s="870">
        <v>11</v>
      </c>
      <c r="B442" s="870">
        <v>1</v>
      </c>
      <c r="C442" s="871"/>
      <c r="D442" s="872"/>
      <c r="E442" s="872"/>
      <c r="F442" s="872"/>
      <c r="G442" s="872"/>
      <c r="H442" s="872"/>
      <c r="I442" s="872"/>
      <c r="J442" s="873"/>
      <c r="K442" s="874"/>
      <c r="L442" s="874"/>
      <c r="M442" s="874"/>
      <c r="N442" s="874"/>
      <c r="O442" s="874"/>
      <c r="P442" s="875"/>
      <c r="Q442" s="876"/>
      <c r="R442" s="876"/>
      <c r="S442" s="876"/>
      <c r="T442" s="876"/>
      <c r="U442" s="876"/>
      <c r="V442" s="876"/>
      <c r="W442" s="876"/>
      <c r="X442" s="876"/>
      <c r="Y442" s="877"/>
      <c r="Z442" s="878"/>
      <c r="AA442" s="878"/>
      <c r="AB442" s="879"/>
      <c r="AC442" s="880"/>
      <c r="AD442" s="881"/>
      <c r="AE442" s="881"/>
      <c r="AF442" s="881"/>
      <c r="AG442" s="881"/>
      <c r="AH442" s="864"/>
      <c r="AI442" s="865"/>
      <c r="AJ442" s="865"/>
      <c r="AK442" s="865"/>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1"/>
      <c r="D443" s="872"/>
      <c r="E443" s="872"/>
      <c r="F443" s="872"/>
      <c r="G443" s="872"/>
      <c r="H443" s="872"/>
      <c r="I443" s="872"/>
      <c r="J443" s="873"/>
      <c r="K443" s="874"/>
      <c r="L443" s="874"/>
      <c r="M443" s="874"/>
      <c r="N443" s="874"/>
      <c r="O443" s="874"/>
      <c r="P443" s="875"/>
      <c r="Q443" s="876"/>
      <c r="R443" s="876"/>
      <c r="S443" s="876"/>
      <c r="T443" s="876"/>
      <c r="U443" s="876"/>
      <c r="V443" s="876"/>
      <c r="W443" s="876"/>
      <c r="X443" s="876"/>
      <c r="Y443" s="877"/>
      <c r="Z443" s="878"/>
      <c r="AA443" s="878"/>
      <c r="AB443" s="879"/>
      <c r="AC443" s="880"/>
      <c r="AD443" s="881"/>
      <c r="AE443" s="881"/>
      <c r="AF443" s="881"/>
      <c r="AG443" s="881"/>
      <c r="AH443" s="864"/>
      <c r="AI443" s="865"/>
      <c r="AJ443" s="865"/>
      <c r="AK443" s="865"/>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1"/>
      <c r="D444" s="872"/>
      <c r="E444" s="872"/>
      <c r="F444" s="872"/>
      <c r="G444" s="872"/>
      <c r="H444" s="872"/>
      <c r="I444" s="872"/>
      <c r="J444" s="873"/>
      <c r="K444" s="874"/>
      <c r="L444" s="874"/>
      <c r="M444" s="874"/>
      <c r="N444" s="874"/>
      <c r="O444" s="874"/>
      <c r="P444" s="875"/>
      <c r="Q444" s="876"/>
      <c r="R444" s="876"/>
      <c r="S444" s="876"/>
      <c r="T444" s="876"/>
      <c r="U444" s="876"/>
      <c r="V444" s="876"/>
      <c r="W444" s="876"/>
      <c r="X444" s="876"/>
      <c r="Y444" s="877"/>
      <c r="Z444" s="878"/>
      <c r="AA444" s="878"/>
      <c r="AB444" s="879"/>
      <c r="AC444" s="880"/>
      <c r="AD444" s="881"/>
      <c r="AE444" s="881"/>
      <c r="AF444" s="881"/>
      <c r="AG444" s="881"/>
      <c r="AH444" s="864"/>
      <c r="AI444" s="865"/>
      <c r="AJ444" s="865"/>
      <c r="AK444" s="865"/>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97.35" customHeight="1" x14ac:dyDescent="0.15">
      <c r="A464" s="859"/>
      <c r="B464" s="859"/>
      <c r="C464" s="859" t="s">
        <v>24</v>
      </c>
      <c r="D464" s="859"/>
      <c r="E464" s="859"/>
      <c r="F464" s="859"/>
      <c r="G464" s="859"/>
      <c r="H464" s="859"/>
      <c r="I464" s="859"/>
      <c r="J464" s="860" t="s">
        <v>274</v>
      </c>
      <c r="K464" s="151"/>
      <c r="L464" s="151"/>
      <c r="M464" s="151"/>
      <c r="N464" s="151"/>
      <c r="O464" s="151"/>
      <c r="P464" s="428" t="s">
        <v>25</v>
      </c>
      <c r="Q464" s="428"/>
      <c r="R464" s="428"/>
      <c r="S464" s="428"/>
      <c r="T464" s="428"/>
      <c r="U464" s="428"/>
      <c r="V464" s="428"/>
      <c r="W464" s="428"/>
      <c r="X464" s="428"/>
      <c r="Y464" s="861" t="s">
        <v>273</v>
      </c>
      <c r="Z464" s="862"/>
      <c r="AA464" s="862"/>
      <c r="AB464" s="862"/>
      <c r="AC464" s="860" t="s">
        <v>308</v>
      </c>
      <c r="AD464" s="860"/>
      <c r="AE464" s="860"/>
      <c r="AF464" s="860"/>
      <c r="AG464" s="860"/>
      <c r="AH464" s="861" t="s">
        <v>328</v>
      </c>
      <c r="AI464" s="859"/>
      <c r="AJ464" s="859"/>
      <c r="AK464" s="859"/>
      <c r="AL464" s="859" t="s">
        <v>19</v>
      </c>
      <c r="AM464" s="859"/>
      <c r="AN464" s="859"/>
      <c r="AO464" s="863"/>
      <c r="AP464" s="884" t="s">
        <v>275</v>
      </c>
      <c r="AQ464" s="884"/>
      <c r="AR464" s="884"/>
      <c r="AS464" s="884"/>
      <c r="AT464" s="884"/>
      <c r="AU464" s="884"/>
      <c r="AV464" s="884"/>
      <c r="AW464" s="884"/>
      <c r="AX464" s="884"/>
      <c r="AY464">
        <f>$AY$462</f>
        <v>1</v>
      </c>
    </row>
    <row r="465" spans="1:51" ht="42" customHeight="1" x14ac:dyDescent="0.15">
      <c r="A465" s="870">
        <v>1</v>
      </c>
      <c r="B465" s="870">
        <v>1</v>
      </c>
      <c r="C465" s="871" t="s">
        <v>798</v>
      </c>
      <c r="D465" s="872"/>
      <c r="E465" s="872"/>
      <c r="F465" s="872"/>
      <c r="G465" s="872"/>
      <c r="H465" s="872"/>
      <c r="I465" s="872"/>
      <c r="J465" s="873">
        <v>7010401022916</v>
      </c>
      <c r="K465" s="874"/>
      <c r="L465" s="874"/>
      <c r="M465" s="874"/>
      <c r="N465" s="874"/>
      <c r="O465" s="874"/>
      <c r="P465" s="875" t="s">
        <v>731</v>
      </c>
      <c r="Q465" s="876"/>
      <c r="R465" s="876"/>
      <c r="S465" s="876"/>
      <c r="T465" s="876"/>
      <c r="U465" s="876"/>
      <c r="V465" s="876"/>
      <c r="W465" s="876"/>
      <c r="X465" s="876"/>
      <c r="Y465" s="877">
        <v>399.7</v>
      </c>
      <c r="Z465" s="878"/>
      <c r="AA465" s="878"/>
      <c r="AB465" s="879"/>
      <c r="AC465" s="880" t="s">
        <v>730</v>
      </c>
      <c r="AD465" s="881"/>
      <c r="AE465" s="881"/>
      <c r="AF465" s="881"/>
      <c r="AG465" s="881"/>
      <c r="AH465" s="864" t="s">
        <v>785</v>
      </c>
      <c r="AI465" s="865"/>
      <c r="AJ465" s="865"/>
      <c r="AK465" s="865"/>
      <c r="AL465" s="866" t="s">
        <v>785</v>
      </c>
      <c r="AM465" s="867"/>
      <c r="AN465" s="867"/>
      <c r="AO465" s="868"/>
      <c r="AP465" s="869" t="s">
        <v>786</v>
      </c>
      <c r="AQ465" s="869"/>
      <c r="AR465" s="869"/>
      <c r="AS465" s="869"/>
      <c r="AT465" s="869"/>
      <c r="AU465" s="869"/>
      <c r="AV465" s="869"/>
      <c r="AW465" s="869"/>
      <c r="AX465" s="869"/>
      <c r="AY465">
        <f>$AY$462</f>
        <v>1</v>
      </c>
    </row>
    <row r="466" spans="1:51" ht="30" customHeight="1" x14ac:dyDescent="0.15">
      <c r="A466" s="870">
        <v>2</v>
      </c>
      <c r="B466" s="870">
        <v>1</v>
      </c>
      <c r="C466" s="871" t="s">
        <v>799</v>
      </c>
      <c r="D466" s="872"/>
      <c r="E466" s="872"/>
      <c r="F466" s="872"/>
      <c r="G466" s="872"/>
      <c r="H466" s="872"/>
      <c r="I466" s="872"/>
      <c r="J466" s="873">
        <v>2010001098064</v>
      </c>
      <c r="K466" s="874"/>
      <c r="L466" s="874"/>
      <c r="M466" s="874"/>
      <c r="N466" s="874"/>
      <c r="O466" s="874"/>
      <c r="P466" s="875" t="s">
        <v>732</v>
      </c>
      <c r="Q466" s="876"/>
      <c r="R466" s="876"/>
      <c r="S466" s="876"/>
      <c r="T466" s="876"/>
      <c r="U466" s="876"/>
      <c r="V466" s="876"/>
      <c r="W466" s="876"/>
      <c r="X466" s="876"/>
      <c r="Y466" s="877">
        <v>130.80000000000001</v>
      </c>
      <c r="Z466" s="878"/>
      <c r="AA466" s="878"/>
      <c r="AB466" s="879"/>
      <c r="AC466" s="880" t="s">
        <v>730</v>
      </c>
      <c r="AD466" s="881"/>
      <c r="AE466" s="881"/>
      <c r="AF466" s="881"/>
      <c r="AG466" s="881"/>
      <c r="AH466" s="864" t="s">
        <v>785</v>
      </c>
      <c r="AI466" s="865"/>
      <c r="AJ466" s="865"/>
      <c r="AK466" s="865"/>
      <c r="AL466" s="866" t="s">
        <v>785</v>
      </c>
      <c r="AM466" s="867"/>
      <c r="AN466" s="867"/>
      <c r="AO466" s="868"/>
      <c r="AP466" s="869" t="s">
        <v>786</v>
      </c>
      <c r="AQ466" s="869"/>
      <c r="AR466" s="869"/>
      <c r="AS466" s="869"/>
      <c r="AT466" s="869"/>
      <c r="AU466" s="869"/>
      <c r="AV466" s="869"/>
      <c r="AW466" s="869"/>
      <c r="AX466" s="869"/>
      <c r="AY466">
        <f>COUNTA($C$466)</f>
        <v>1</v>
      </c>
    </row>
    <row r="467" spans="1:51" ht="30" customHeight="1" x14ac:dyDescent="0.15">
      <c r="A467" s="870">
        <v>3</v>
      </c>
      <c r="B467" s="870">
        <v>1</v>
      </c>
      <c r="C467" s="871" t="s">
        <v>800</v>
      </c>
      <c r="D467" s="872"/>
      <c r="E467" s="872"/>
      <c r="F467" s="872"/>
      <c r="G467" s="872"/>
      <c r="H467" s="872"/>
      <c r="I467" s="872"/>
      <c r="J467" s="873">
        <v>4010001008772</v>
      </c>
      <c r="K467" s="874"/>
      <c r="L467" s="874"/>
      <c r="M467" s="874"/>
      <c r="N467" s="874"/>
      <c r="O467" s="874"/>
      <c r="P467" s="875" t="s">
        <v>733</v>
      </c>
      <c r="Q467" s="876"/>
      <c r="R467" s="876"/>
      <c r="S467" s="876"/>
      <c r="T467" s="876"/>
      <c r="U467" s="876"/>
      <c r="V467" s="876"/>
      <c r="W467" s="876"/>
      <c r="X467" s="876"/>
      <c r="Y467" s="877">
        <v>82.3</v>
      </c>
      <c r="Z467" s="878"/>
      <c r="AA467" s="878"/>
      <c r="AB467" s="879"/>
      <c r="AC467" s="880" t="s">
        <v>730</v>
      </c>
      <c r="AD467" s="881"/>
      <c r="AE467" s="881"/>
      <c r="AF467" s="881"/>
      <c r="AG467" s="881"/>
      <c r="AH467" s="864" t="s">
        <v>785</v>
      </c>
      <c r="AI467" s="865"/>
      <c r="AJ467" s="865"/>
      <c r="AK467" s="865"/>
      <c r="AL467" s="866" t="s">
        <v>785</v>
      </c>
      <c r="AM467" s="867"/>
      <c r="AN467" s="867"/>
      <c r="AO467" s="868"/>
      <c r="AP467" s="869" t="s">
        <v>786</v>
      </c>
      <c r="AQ467" s="869"/>
      <c r="AR467" s="869"/>
      <c r="AS467" s="869"/>
      <c r="AT467" s="869"/>
      <c r="AU467" s="869"/>
      <c r="AV467" s="869"/>
      <c r="AW467" s="869"/>
      <c r="AX467" s="869"/>
      <c r="AY467">
        <f>COUNTA($C$467)</f>
        <v>1</v>
      </c>
    </row>
    <row r="468" spans="1:51" ht="30" customHeight="1" x14ac:dyDescent="0.15">
      <c r="A468" s="870">
        <v>4</v>
      </c>
      <c r="B468" s="870">
        <v>1</v>
      </c>
      <c r="C468" s="871" t="s">
        <v>801</v>
      </c>
      <c r="D468" s="872"/>
      <c r="E468" s="872"/>
      <c r="F468" s="872"/>
      <c r="G468" s="872"/>
      <c r="H468" s="872"/>
      <c r="I468" s="872"/>
      <c r="J468" s="873">
        <v>7010401084106</v>
      </c>
      <c r="K468" s="874"/>
      <c r="L468" s="874"/>
      <c r="M468" s="874"/>
      <c r="N468" s="874"/>
      <c r="O468" s="874"/>
      <c r="P468" s="875" t="s">
        <v>734</v>
      </c>
      <c r="Q468" s="876"/>
      <c r="R468" s="876"/>
      <c r="S468" s="876"/>
      <c r="T468" s="876"/>
      <c r="U468" s="876"/>
      <c r="V468" s="876"/>
      <c r="W468" s="876"/>
      <c r="X468" s="876"/>
      <c r="Y468" s="877">
        <v>1.1000000000000001</v>
      </c>
      <c r="Z468" s="878"/>
      <c r="AA468" s="878"/>
      <c r="AB468" s="879"/>
      <c r="AC468" s="880" t="s">
        <v>730</v>
      </c>
      <c r="AD468" s="881"/>
      <c r="AE468" s="881"/>
      <c r="AF468" s="881"/>
      <c r="AG468" s="881"/>
      <c r="AH468" s="864" t="s">
        <v>785</v>
      </c>
      <c r="AI468" s="865"/>
      <c r="AJ468" s="865"/>
      <c r="AK468" s="865"/>
      <c r="AL468" s="866" t="s">
        <v>785</v>
      </c>
      <c r="AM468" s="867"/>
      <c r="AN468" s="867"/>
      <c r="AO468" s="868"/>
      <c r="AP468" s="869" t="s">
        <v>786</v>
      </c>
      <c r="AQ468" s="869"/>
      <c r="AR468" s="869"/>
      <c r="AS468" s="869"/>
      <c r="AT468" s="869"/>
      <c r="AU468" s="869"/>
      <c r="AV468" s="869"/>
      <c r="AW468" s="869"/>
      <c r="AX468" s="869"/>
      <c r="AY468">
        <f>COUNTA($C$468)</f>
        <v>1</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8" t="s">
        <v>25</v>
      </c>
      <c r="Q497" s="428"/>
      <c r="R497" s="428"/>
      <c r="S497" s="428"/>
      <c r="T497" s="428"/>
      <c r="U497" s="428"/>
      <c r="V497" s="428"/>
      <c r="W497" s="428"/>
      <c r="X497" s="428"/>
      <c r="Y497" s="861" t="s">
        <v>273</v>
      </c>
      <c r="Z497" s="862"/>
      <c r="AA497" s="862"/>
      <c r="AB497" s="862"/>
      <c r="AC497" s="860" t="s">
        <v>308</v>
      </c>
      <c r="AD497" s="860"/>
      <c r="AE497" s="860"/>
      <c r="AF497" s="860"/>
      <c r="AG497" s="860"/>
      <c r="AH497" s="861" t="s">
        <v>328</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8" t="s">
        <v>25</v>
      </c>
      <c r="Q530" s="428"/>
      <c r="R530" s="428"/>
      <c r="S530" s="428"/>
      <c r="T530" s="428"/>
      <c r="U530" s="428"/>
      <c r="V530" s="428"/>
      <c r="W530" s="428"/>
      <c r="X530" s="428"/>
      <c r="Y530" s="861" t="s">
        <v>273</v>
      </c>
      <c r="Z530" s="862"/>
      <c r="AA530" s="862"/>
      <c r="AB530" s="862"/>
      <c r="AC530" s="860" t="s">
        <v>308</v>
      </c>
      <c r="AD530" s="860"/>
      <c r="AE530" s="860"/>
      <c r="AF530" s="860"/>
      <c r="AG530" s="860"/>
      <c r="AH530" s="861" t="s">
        <v>328</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8" t="s">
        <v>25</v>
      </c>
      <c r="Q563" s="428"/>
      <c r="R563" s="428"/>
      <c r="S563" s="428"/>
      <c r="T563" s="428"/>
      <c r="U563" s="428"/>
      <c r="V563" s="428"/>
      <c r="W563" s="428"/>
      <c r="X563" s="428"/>
      <c r="Y563" s="861" t="s">
        <v>273</v>
      </c>
      <c r="Z563" s="862"/>
      <c r="AA563" s="862"/>
      <c r="AB563" s="862"/>
      <c r="AC563" s="860" t="s">
        <v>308</v>
      </c>
      <c r="AD563" s="860"/>
      <c r="AE563" s="860"/>
      <c r="AF563" s="860"/>
      <c r="AG563" s="860"/>
      <c r="AH563" s="861" t="s">
        <v>328</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8" t="s">
        <v>25</v>
      </c>
      <c r="Q596" s="428"/>
      <c r="R596" s="428"/>
      <c r="S596" s="428"/>
      <c r="T596" s="428"/>
      <c r="U596" s="428"/>
      <c r="V596" s="428"/>
      <c r="W596" s="428"/>
      <c r="X596" s="428"/>
      <c r="Y596" s="861" t="s">
        <v>273</v>
      </c>
      <c r="Z596" s="862"/>
      <c r="AA596" s="862"/>
      <c r="AB596" s="862"/>
      <c r="AC596" s="860" t="s">
        <v>308</v>
      </c>
      <c r="AD596" s="860"/>
      <c r="AE596" s="860"/>
      <c r="AF596" s="860"/>
      <c r="AG596" s="860"/>
      <c r="AH596" s="861" t="s">
        <v>328</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x14ac:dyDescent="0.15">
      <c r="A627" s="885" t="s">
        <v>660</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310</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67.7"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304</v>
      </c>
      <c r="AQ630" s="884"/>
      <c r="AR630" s="884"/>
      <c r="AS630" s="884"/>
      <c r="AT630" s="884"/>
      <c r="AU630" s="884"/>
      <c r="AV630" s="884"/>
      <c r="AW630" s="884"/>
      <c r="AX630" s="884"/>
    </row>
    <row r="631" spans="1:51" ht="42" customHeight="1" x14ac:dyDescent="0.15">
      <c r="A631" s="870">
        <v>1</v>
      </c>
      <c r="B631" s="870">
        <v>1</v>
      </c>
      <c r="C631" s="892" t="s">
        <v>745</v>
      </c>
      <c r="D631" s="892"/>
      <c r="E631" s="661" t="s">
        <v>788</v>
      </c>
      <c r="F631" s="893"/>
      <c r="G631" s="893"/>
      <c r="H631" s="893"/>
      <c r="I631" s="893"/>
      <c r="J631" s="873">
        <v>5011101019196</v>
      </c>
      <c r="K631" s="874"/>
      <c r="L631" s="874"/>
      <c r="M631" s="874"/>
      <c r="N631" s="874"/>
      <c r="O631" s="874"/>
      <c r="P631" s="875" t="s">
        <v>746</v>
      </c>
      <c r="Q631" s="876"/>
      <c r="R631" s="876"/>
      <c r="S631" s="876"/>
      <c r="T631" s="876"/>
      <c r="U631" s="876"/>
      <c r="V631" s="876"/>
      <c r="W631" s="876"/>
      <c r="X631" s="876"/>
      <c r="Y631" s="877">
        <v>34008.400000000001</v>
      </c>
      <c r="Z631" s="878"/>
      <c r="AA631" s="878"/>
      <c r="AB631" s="879"/>
      <c r="AC631" s="880" t="s">
        <v>340</v>
      </c>
      <c r="AD631" s="881"/>
      <c r="AE631" s="881"/>
      <c r="AF631" s="881"/>
      <c r="AG631" s="881"/>
      <c r="AH631" s="864" t="s">
        <v>365</v>
      </c>
      <c r="AI631" s="865"/>
      <c r="AJ631" s="865"/>
      <c r="AK631" s="865"/>
      <c r="AL631" s="866">
        <v>99.99</v>
      </c>
      <c r="AM631" s="867"/>
      <c r="AN631" s="867"/>
      <c r="AO631" s="868"/>
      <c r="AP631" s="869" t="s">
        <v>804</v>
      </c>
      <c r="AQ631" s="869"/>
      <c r="AR631" s="869"/>
      <c r="AS631" s="869"/>
      <c r="AT631" s="869"/>
      <c r="AU631" s="869"/>
      <c r="AV631" s="869"/>
      <c r="AW631" s="869"/>
      <c r="AX631" s="869"/>
    </row>
    <row r="632" spans="1:51" ht="30" customHeight="1" x14ac:dyDescent="0.15">
      <c r="A632" s="870">
        <v>2</v>
      </c>
      <c r="B632" s="870">
        <v>1</v>
      </c>
      <c r="C632" s="892" t="s">
        <v>747</v>
      </c>
      <c r="D632" s="892"/>
      <c r="E632" s="661" t="s">
        <v>798</v>
      </c>
      <c r="F632" s="893"/>
      <c r="G632" s="893"/>
      <c r="H632" s="893"/>
      <c r="I632" s="893"/>
      <c r="J632" s="873">
        <v>7010401022916</v>
      </c>
      <c r="K632" s="874"/>
      <c r="L632" s="874"/>
      <c r="M632" s="874"/>
      <c r="N632" s="874"/>
      <c r="O632" s="874"/>
      <c r="P632" s="875" t="s">
        <v>748</v>
      </c>
      <c r="Q632" s="876"/>
      <c r="R632" s="876"/>
      <c r="S632" s="876"/>
      <c r="T632" s="876"/>
      <c r="U632" s="876"/>
      <c r="V632" s="876"/>
      <c r="W632" s="876"/>
      <c r="X632" s="876"/>
      <c r="Y632" s="877">
        <v>1148.2</v>
      </c>
      <c r="Z632" s="878"/>
      <c r="AA632" s="878"/>
      <c r="AB632" s="879"/>
      <c r="AC632" s="880" t="s">
        <v>333</v>
      </c>
      <c r="AD632" s="881"/>
      <c r="AE632" s="881"/>
      <c r="AF632" s="881"/>
      <c r="AG632" s="881"/>
      <c r="AH632" s="882">
        <v>1</v>
      </c>
      <c r="AI632" s="883"/>
      <c r="AJ632" s="883"/>
      <c r="AK632" s="883"/>
      <c r="AL632" s="866">
        <v>99.99</v>
      </c>
      <c r="AM632" s="867"/>
      <c r="AN632" s="867"/>
      <c r="AO632" s="868"/>
      <c r="AP632" s="869" t="s">
        <v>365</v>
      </c>
      <c r="AQ632" s="869"/>
      <c r="AR632" s="869"/>
      <c r="AS632" s="869"/>
      <c r="AT632" s="869"/>
      <c r="AU632" s="869"/>
      <c r="AV632" s="869"/>
      <c r="AW632" s="869"/>
      <c r="AX632" s="869"/>
      <c r="AY632">
        <f>COUNTA($E$632)</f>
        <v>1</v>
      </c>
    </row>
    <row r="633" spans="1:51" ht="42.95" customHeight="1" x14ac:dyDescent="0.15">
      <c r="A633" s="870">
        <v>3</v>
      </c>
      <c r="B633" s="870">
        <v>1</v>
      </c>
      <c r="C633" s="892" t="s">
        <v>749</v>
      </c>
      <c r="D633" s="892"/>
      <c r="E633" s="661" t="s">
        <v>802</v>
      </c>
      <c r="F633" s="893"/>
      <c r="G633" s="893"/>
      <c r="H633" s="893"/>
      <c r="I633" s="893"/>
      <c r="J633" s="873">
        <v>1010401002840</v>
      </c>
      <c r="K633" s="874"/>
      <c r="L633" s="874"/>
      <c r="M633" s="874"/>
      <c r="N633" s="874"/>
      <c r="O633" s="874"/>
      <c r="P633" s="875" t="s">
        <v>750</v>
      </c>
      <c r="Q633" s="876"/>
      <c r="R633" s="876"/>
      <c r="S633" s="876"/>
      <c r="T633" s="876"/>
      <c r="U633" s="876"/>
      <c r="V633" s="876"/>
      <c r="W633" s="876"/>
      <c r="X633" s="876"/>
      <c r="Y633" s="877">
        <v>869</v>
      </c>
      <c r="Z633" s="878"/>
      <c r="AA633" s="878"/>
      <c r="AB633" s="879"/>
      <c r="AC633" s="880" t="s">
        <v>338</v>
      </c>
      <c r="AD633" s="881"/>
      <c r="AE633" s="881"/>
      <c r="AF633" s="881"/>
      <c r="AG633" s="881"/>
      <c r="AH633" s="864" t="s">
        <v>365</v>
      </c>
      <c r="AI633" s="865"/>
      <c r="AJ633" s="865"/>
      <c r="AK633" s="865"/>
      <c r="AL633" s="866">
        <v>99.99</v>
      </c>
      <c r="AM633" s="867"/>
      <c r="AN633" s="867"/>
      <c r="AO633" s="868"/>
      <c r="AP633" s="869" t="s">
        <v>786</v>
      </c>
      <c r="AQ633" s="869"/>
      <c r="AR633" s="869"/>
      <c r="AS633" s="869"/>
      <c r="AT633" s="869"/>
      <c r="AU633" s="869"/>
      <c r="AV633" s="869"/>
      <c r="AW633" s="869"/>
      <c r="AX633" s="869"/>
      <c r="AY633">
        <f>COUNTA($E$633)</f>
        <v>1</v>
      </c>
    </row>
    <row r="634" spans="1:51" ht="30" customHeight="1" x14ac:dyDescent="0.15">
      <c r="A634" s="870">
        <v>4</v>
      </c>
      <c r="B634" s="870">
        <v>1</v>
      </c>
      <c r="C634" s="892" t="s">
        <v>747</v>
      </c>
      <c r="D634" s="892"/>
      <c r="E634" s="661" t="s">
        <v>799</v>
      </c>
      <c r="F634" s="893"/>
      <c r="G634" s="893"/>
      <c r="H634" s="893"/>
      <c r="I634" s="893"/>
      <c r="J634" s="873">
        <v>2010001098064</v>
      </c>
      <c r="K634" s="874"/>
      <c r="L634" s="874"/>
      <c r="M634" s="874"/>
      <c r="N634" s="874"/>
      <c r="O634" s="874"/>
      <c r="P634" s="875" t="s">
        <v>751</v>
      </c>
      <c r="Q634" s="876"/>
      <c r="R634" s="876"/>
      <c r="S634" s="876"/>
      <c r="T634" s="876"/>
      <c r="U634" s="876"/>
      <c r="V634" s="876"/>
      <c r="W634" s="876"/>
      <c r="X634" s="876"/>
      <c r="Y634" s="877">
        <v>720</v>
      </c>
      <c r="Z634" s="878"/>
      <c r="AA634" s="878"/>
      <c r="AB634" s="879"/>
      <c r="AC634" s="880" t="s">
        <v>340</v>
      </c>
      <c r="AD634" s="881"/>
      <c r="AE634" s="881"/>
      <c r="AF634" s="881"/>
      <c r="AG634" s="881"/>
      <c r="AH634" s="864" t="s">
        <v>365</v>
      </c>
      <c r="AI634" s="865"/>
      <c r="AJ634" s="865"/>
      <c r="AK634" s="865"/>
      <c r="AL634" s="866">
        <v>99.98</v>
      </c>
      <c r="AM634" s="867"/>
      <c r="AN634" s="867"/>
      <c r="AO634" s="868"/>
      <c r="AP634" s="869" t="s">
        <v>786</v>
      </c>
      <c r="AQ634" s="869"/>
      <c r="AR634" s="869"/>
      <c r="AS634" s="869"/>
      <c r="AT634" s="869"/>
      <c r="AU634" s="869"/>
      <c r="AV634" s="869"/>
      <c r="AW634" s="869"/>
      <c r="AX634" s="869"/>
      <c r="AY634">
        <f>COUNTA($E$634)</f>
        <v>1</v>
      </c>
    </row>
    <row r="635" spans="1:51" ht="30" customHeight="1" x14ac:dyDescent="0.15">
      <c r="A635" s="870">
        <v>5</v>
      </c>
      <c r="B635" s="870">
        <v>1</v>
      </c>
      <c r="C635" s="892" t="s">
        <v>747</v>
      </c>
      <c r="D635" s="892"/>
      <c r="E635" s="661" t="s">
        <v>803</v>
      </c>
      <c r="F635" s="893"/>
      <c r="G635" s="893"/>
      <c r="H635" s="893"/>
      <c r="I635" s="893"/>
      <c r="J635" s="873">
        <v>8012301008250</v>
      </c>
      <c r="K635" s="874"/>
      <c r="L635" s="874"/>
      <c r="M635" s="874"/>
      <c r="N635" s="874"/>
      <c r="O635" s="874"/>
      <c r="P635" s="875" t="s">
        <v>752</v>
      </c>
      <c r="Q635" s="876"/>
      <c r="R635" s="876"/>
      <c r="S635" s="876"/>
      <c r="T635" s="876"/>
      <c r="U635" s="876"/>
      <c r="V635" s="876"/>
      <c r="W635" s="876"/>
      <c r="X635" s="876"/>
      <c r="Y635" s="877">
        <v>415.5</v>
      </c>
      <c r="Z635" s="878"/>
      <c r="AA635" s="878"/>
      <c r="AB635" s="879"/>
      <c r="AC635" s="880" t="s">
        <v>333</v>
      </c>
      <c r="AD635" s="881"/>
      <c r="AE635" s="881"/>
      <c r="AF635" s="881"/>
      <c r="AG635" s="881"/>
      <c r="AH635" s="882">
        <v>1</v>
      </c>
      <c r="AI635" s="883"/>
      <c r="AJ635" s="883"/>
      <c r="AK635" s="883"/>
      <c r="AL635" s="866">
        <v>98.3</v>
      </c>
      <c r="AM635" s="867"/>
      <c r="AN635" s="867"/>
      <c r="AO635" s="868"/>
      <c r="AP635" s="869" t="s">
        <v>786</v>
      </c>
      <c r="AQ635" s="869"/>
      <c r="AR635" s="869"/>
      <c r="AS635" s="869"/>
      <c r="AT635" s="869"/>
      <c r="AU635" s="869"/>
      <c r="AV635" s="869"/>
      <c r="AW635" s="869"/>
      <c r="AX635" s="869"/>
      <c r="AY635">
        <f>COUNTA($E$635)</f>
        <v>1</v>
      </c>
    </row>
    <row r="636" spans="1:51" ht="30" customHeight="1" x14ac:dyDescent="0.15">
      <c r="A636" s="870">
        <v>6</v>
      </c>
      <c r="B636" s="870">
        <v>1</v>
      </c>
      <c r="C636" s="892" t="s">
        <v>747</v>
      </c>
      <c r="D636" s="892"/>
      <c r="E636" s="661" t="s">
        <v>800</v>
      </c>
      <c r="F636" s="893"/>
      <c r="G636" s="893"/>
      <c r="H636" s="893"/>
      <c r="I636" s="893"/>
      <c r="J636" s="873">
        <v>4010001008772</v>
      </c>
      <c r="K636" s="874"/>
      <c r="L636" s="874"/>
      <c r="M636" s="874"/>
      <c r="N636" s="874"/>
      <c r="O636" s="874"/>
      <c r="P636" s="875" t="s">
        <v>753</v>
      </c>
      <c r="Q636" s="876"/>
      <c r="R636" s="876"/>
      <c r="S636" s="876"/>
      <c r="T636" s="876"/>
      <c r="U636" s="876"/>
      <c r="V636" s="876"/>
      <c r="W636" s="876"/>
      <c r="X636" s="876"/>
      <c r="Y636" s="877">
        <v>390</v>
      </c>
      <c r="Z636" s="878"/>
      <c r="AA636" s="878"/>
      <c r="AB636" s="879"/>
      <c r="AC636" s="880" t="s">
        <v>333</v>
      </c>
      <c r="AD636" s="881"/>
      <c r="AE636" s="881"/>
      <c r="AF636" s="881"/>
      <c r="AG636" s="881"/>
      <c r="AH636" s="882">
        <v>1</v>
      </c>
      <c r="AI636" s="883"/>
      <c r="AJ636" s="883"/>
      <c r="AK636" s="883"/>
      <c r="AL636" s="866">
        <v>98.53</v>
      </c>
      <c r="AM636" s="867"/>
      <c r="AN636" s="867"/>
      <c r="AO636" s="868"/>
      <c r="AP636" s="869" t="s">
        <v>786</v>
      </c>
      <c r="AQ636" s="869"/>
      <c r="AR636" s="869"/>
      <c r="AS636" s="869"/>
      <c r="AT636" s="869"/>
      <c r="AU636" s="869"/>
      <c r="AV636" s="869"/>
      <c r="AW636" s="869"/>
      <c r="AX636" s="869"/>
      <c r="AY636">
        <f>COUNTA($E$636)</f>
        <v>1</v>
      </c>
    </row>
    <row r="637" spans="1:51" ht="44.1" customHeight="1" x14ac:dyDescent="0.15">
      <c r="A637" s="870">
        <v>7</v>
      </c>
      <c r="B637" s="870">
        <v>1</v>
      </c>
      <c r="C637" s="892" t="s">
        <v>749</v>
      </c>
      <c r="D637" s="892"/>
      <c r="E637" s="661" t="s">
        <v>797</v>
      </c>
      <c r="F637" s="893"/>
      <c r="G637" s="893"/>
      <c r="H637" s="893"/>
      <c r="I637" s="893"/>
      <c r="J637" s="873">
        <v>7010001029485</v>
      </c>
      <c r="K637" s="874"/>
      <c r="L637" s="874"/>
      <c r="M637" s="874"/>
      <c r="N637" s="874"/>
      <c r="O637" s="874"/>
      <c r="P637" s="875" t="s">
        <v>754</v>
      </c>
      <c r="Q637" s="876"/>
      <c r="R637" s="876"/>
      <c r="S637" s="876"/>
      <c r="T637" s="876"/>
      <c r="U637" s="876"/>
      <c r="V637" s="876"/>
      <c r="W637" s="876"/>
      <c r="X637" s="876"/>
      <c r="Y637" s="877">
        <v>221.9</v>
      </c>
      <c r="Z637" s="878"/>
      <c r="AA637" s="878"/>
      <c r="AB637" s="879"/>
      <c r="AC637" s="880" t="s">
        <v>338</v>
      </c>
      <c r="AD637" s="881"/>
      <c r="AE637" s="881"/>
      <c r="AF637" s="881"/>
      <c r="AG637" s="881"/>
      <c r="AH637" s="864" t="s">
        <v>365</v>
      </c>
      <c r="AI637" s="865"/>
      <c r="AJ637" s="865"/>
      <c r="AK637" s="865"/>
      <c r="AL637" s="866">
        <v>99.92</v>
      </c>
      <c r="AM637" s="867"/>
      <c r="AN637" s="867"/>
      <c r="AO637" s="868"/>
      <c r="AP637" s="869" t="s">
        <v>786</v>
      </c>
      <c r="AQ637" s="869"/>
      <c r="AR637" s="869"/>
      <c r="AS637" s="869"/>
      <c r="AT637" s="869"/>
      <c r="AU637" s="869"/>
      <c r="AV637" s="869"/>
      <c r="AW637" s="869"/>
      <c r="AX637" s="869"/>
      <c r="AY637">
        <f>COUNTA($E$637)</f>
        <v>1</v>
      </c>
    </row>
    <row r="638" spans="1:51" ht="30" customHeight="1" x14ac:dyDescent="0.15">
      <c r="A638" s="870">
        <v>8</v>
      </c>
      <c r="B638" s="870">
        <v>1</v>
      </c>
      <c r="C638" s="892" t="s">
        <v>749</v>
      </c>
      <c r="D638" s="892"/>
      <c r="E638" s="661" t="s">
        <v>790</v>
      </c>
      <c r="F638" s="893"/>
      <c r="G638" s="893"/>
      <c r="H638" s="893"/>
      <c r="I638" s="893"/>
      <c r="J638" s="873">
        <v>9010401110066</v>
      </c>
      <c r="K638" s="874"/>
      <c r="L638" s="874"/>
      <c r="M638" s="874"/>
      <c r="N638" s="874"/>
      <c r="O638" s="874"/>
      <c r="P638" s="875" t="s">
        <v>756</v>
      </c>
      <c r="Q638" s="876"/>
      <c r="R638" s="876"/>
      <c r="S638" s="876"/>
      <c r="T638" s="876"/>
      <c r="U638" s="876"/>
      <c r="V638" s="876"/>
      <c r="W638" s="876"/>
      <c r="X638" s="876"/>
      <c r="Y638" s="877">
        <v>99.9</v>
      </c>
      <c r="Z638" s="878"/>
      <c r="AA638" s="878"/>
      <c r="AB638" s="879"/>
      <c r="AC638" s="880" t="s">
        <v>338</v>
      </c>
      <c r="AD638" s="881"/>
      <c r="AE638" s="881"/>
      <c r="AF638" s="881"/>
      <c r="AG638" s="881"/>
      <c r="AH638" s="864" t="s">
        <v>365</v>
      </c>
      <c r="AI638" s="865"/>
      <c r="AJ638" s="865"/>
      <c r="AK638" s="865"/>
      <c r="AL638" s="866">
        <v>99.86</v>
      </c>
      <c r="AM638" s="867"/>
      <c r="AN638" s="867"/>
      <c r="AO638" s="868"/>
      <c r="AP638" s="869" t="s">
        <v>786</v>
      </c>
      <c r="AQ638" s="869"/>
      <c r="AR638" s="869"/>
      <c r="AS638" s="869"/>
      <c r="AT638" s="869"/>
      <c r="AU638" s="869"/>
      <c r="AV638" s="869"/>
      <c r="AW638" s="869"/>
      <c r="AX638" s="869"/>
      <c r="AY638">
        <f>COUNTA($E$638)</f>
        <v>1</v>
      </c>
    </row>
    <row r="639" spans="1:51" ht="30" customHeight="1" x14ac:dyDescent="0.15">
      <c r="A639" s="870">
        <v>9</v>
      </c>
      <c r="B639" s="870">
        <v>1</v>
      </c>
      <c r="C639" s="892" t="s">
        <v>749</v>
      </c>
      <c r="D639" s="892"/>
      <c r="E639" s="661" t="s">
        <v>809</v>
      </c>
      <c r="F639" s="893"/>
      <c r="G639" s="893"/>
      <c r="H639" s="893"/>
      <c r="I639" s="893"/>
      <c r="J639" s="873">
        <v>5010401053632</v>
      </c>
      <c r="K639" s="874"/>
      <c r="L639" s="874"/>
      <c r="M639" s="874"/>
      <c r="N639" s="874"/>
      <c r="O639" s="874"/>
      <c r="P639" s="875" t="s">
        <v>755</v>
      </c>
      <c r="Q639" s="876"/>
      <c r="R639" s="876"/>
      <c r="S639" s="876"/>
      <c r="T639" s="876"/>
      <c r="U639" s="876"/>
      <c r="V639" s="876"/>
      <c r="W639" s="876"/>
      <c r="X639" s="876"/>
      <c r="Y639" s="877">
        <v>92.7</v>
      </c>
      <c r="Z639" s="878"/>
      <c r="AA639" s="878"/>
      <c r="AB639" s="879"/>
      <c r="AC639" s="880" t="s">
        <v>338</v>
      </c>
      <c r="AD639" s="881"/>
      <c r="AE639" s="881"/>
      <c r="AF639" s="881"/>
      <c r="AG639" s="881"/>
      <c r="AH639" s="864" t="s">
        <v>365</v>
      </c>
      <c r="AI639" s="865"/>
      <c r="AJ639" s="865"/>
      <c r="AK639" s="865"/>
      <c r="AL639" s="866">
        <v>99.89</v>
      </c>
      <c r="AM639" s="867"/>
      <c r="AN639" s="867"/>
      <c r="AO639" s="868"/>
      <c r="AP639" s="869" t="s">
        <v>786</v>
      </c>
      <c r="AQ639" s="869"/>
      <c r="AR639" s="869"/>
      <c r="AS639" s="869"/>
      <c r="AT639" s="869"/>
      <c r="AU639" s="869"/>
      <c r="AV639" s="869"/>
      <c r="AW639" s="869"/>
      <c r="AX639" s="869"/>
      <c r="AY639">
        <f>COUNTA($E$639)</f>
        <v>1</v>
      </c>
    </row>
    <row r="640" spans="1:51" ht="30" customHeight="1" x14ac:dyDescent="0.15">
      <c r="A640" s="870">
        <v>10</v>
      </c>
      <c r="B640" s="870">
        <v>1</v>
      </c>
      <c r="C640" s="892" t="s">
        <v>749</v>
      </c>
      <c r="D640" s="892"/>
      <c r="E640" s="661" t="s">
        <v>793</v>
      </c>
      <c r="F640" s="893"/>
      <c r="G640" s="893"/>
      <c r="H640" s="893"/>
      <c r="I640" s="893"/>
      <c r="J640" s="873">
        <v>6010001018290</v>
      </c>
      <c r="K640" s="874"/>
      <c r="L640" s="874"/>
      <c r="M640" s="874"/>
      <c r="N640" s="874"/>
      <c r="O640" s="874"/>
      <c r="P640" s="875" t="s">
        <v>757</v>
      </c>
      <c r="Q640" s="876"/>
      <c r="R640" s="876"/>
      <c r="S640" s="876"/>
      <c r="T640" s="876"/>
      <c r="U640" s="876"/>
      <c r="V640" s="876"/>
      <c r="W640" s="876"/>
      <c r="X640" s="876"/>
      <c r="Y640" s="877">
        <v>51.5</v>
      </c>
      <c r="Z640" s="878"/>
      <c r="AA640" s="878"/>
      <c r="AB640" s="879"/>
      <c r="AC640" s="880" t="s">
        <v>338</v>
      </c>
      <c r="AD640" s="881"/>
      <c r="AE640" s="881"/>
      <c r="AF640" s="881"/>
      <c r="AG640" s="881"/>
      <c r="AH640" s="864" t="s">
        <v>365</v>
      </c>
      <c r="AI640" s="865"/>
      <c r="AJ640" s="865"/>
      <c r="AK640" s="865"/>
      <c r="AL640" s="866">
        <v>99.98</v>
      </c>
      <c r="AM640" s="867"/>
      <c r="AN640" s="867"/>
      <c r="AO640" s="868"/>
      <c r="AP640" s="869" t="s">
        <v>786</v>
      </c>
      <c r="AQ640" s="869"/>
      <c r="AR640" s="869"/>
      <c r="AS640" s="869"/>
      <c r="AT640" s="869"/>
      <c r="AU640" s="869"/>
      <c r="AV640" s="869"/>
      <c r="AW640" s="869"/>
      <c r="AX640" s="869"/>
      <c r="AY640">
        <f>COUNTA($E$640)</f>
        <v>1</v>
      </c>
    </row>
    <row r="641" spans="1:51" ht="41.45" hidden="1" customHeight="1" x14ac:dyDescent="0.15">
      <c r="A641" s="870">
        <v>11</v>
      </c>
      <c r="B641" s="870">
        <v>1</v>
      </c>
      <c r="C641" s="892"/>
      <c r="D641" s="892"/>
      <c r="E641" s="661"/>
      <c r="F641" s="893"/>
      <c r="G641" s="893"/>
      <c r="H641" s="893"/>
      <c r="I641" s="893"/>
      <c r="J641" s="873"/>
      <c r="K641" s="874"/>
      <c r="L641" s="874"/>
      <c r="M641" s="874"/>
      <c r="N641" s="874"/>
      <c r="O641" s="874"/>
      <c r="P641" s="875"/>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1"/>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1" priority="993">
      <formula>IF(RIGHT(TEXT(P14,"0.#"),1)=".",FALSE,TRUE)</formula>
    </cfRule>
    <cfRule type="expression" dxfId="1520" priority="994">
      <formula>IF(RIGHT(TEXT(P14,"0.#"),1)=".",TRUE,FALSE)</formula>
    </cfRule>
  </conditionalFormatting>
  <conditionalFormatting sqref="P18:AX18">
    <cfRule type="expression" dxfId="1519" priority="991">
      <formula>IF(RIGHT(TEXT(P18,"0.#"),1)=".",FALSE,TRUE)</formula>
    </cfRule>
    <cfRule type="expression" dxfId="1518" priority="992">
      <formula>IF(RIGHT(TEXT(P18,"0.#"),1)=".",TRUE,FALSE)</formula>
    </cfRule>
  </conditionalFormatting>
  <conditionalFormatting sqref="Y311">
    <cfRule type="expression" dxfId="1517" priority="989">
      <formula>IF(RIGHT(TEXT(Y311,"0.#"),1)=".",FALSE,TRUE)</formula>
    </cfRule>
    <cfRule type="expression" dxfId="1516" priority="990">
      <formula>IF(RIGHT(TEXT(Y311,"0.#"),1)=".",TRUE,FALSE)</formula>
    </cfRule>
  </conditionalFormatting>
  <conditionalFormatting sqref="Y320">
    <cfRule type="expression" dxfId="1515" priority="987">
      <formula>IF(RIGHT(TEXT(Y320,"0.#"),1)=".",FALSE,TRUE)</formula>
    </cfRule>
    <cfRule type="expression" dxfId="1514" priority="988">
      <formula>IF(RIGHT(TEXT(Y320,"0.#"),1)=".",TRUE,FALSE)</formula>
    </cfRule>
  </conditionalFormatting>
  <conditionalFormatting sqref="Y351:Y358 Y349 Y338:Y345 Y336 Y325:Y332 Y323">
    <cfRule type="expression" dxfId="1513" priority="967">
      <formula>IF(RIGHT(TEXT(Y323,"0.#"),1)=".",FALSE,TRUE)</formula>
    </cfRule>
    <cfRule type="expression" dxfId="1512" priority="968">
      <formula>IF(RIGHT(TEXT(Y323,"0.#"),1)=".",TRUE,FALSE)</formula>
    </cfRule>
  </conditionalFormatting>
  <conditionalFormatting sqref="P16:AQ17 P13:AX13 P15:AX15">
    <cfRule type="expression" dxfId="1511" priority="985">
      <formula>IF(RIGHT(TEXT(P13,"0.#"),1)=".",FALSE,TRUE)</formula>
    </cfRule>
    <cfRule type="expression" dxfId="1510" priority="986">
      <formula>IF(RIGHT(TEXT(P13,"0.#"),1)=".",TRUE,FALSE)</formula>
    </cfRule>
  </conditionalFormatting>
  <conditionalFormatting sqref="P19:AJ19">
    <cfRule type="expression" dxfId="1509" priority="983">
      <formula>IF(RIGHT(TEXT(P19,"0.#"),1)=".",FALSE,TRUE)</formula>
    </cfRule>
    <cfRule type="expression" dxfId="1508" priority="984">
      <formula>IF(RIGHT(TEXT(P19,"0.#"),1)=".",TRUE,FALSE)</formula>
    </cfRule>
  </conditionalFormatting>
  <conditionalFormatting sqref="AE32 AQ32">
    <cfRule type="expression" dxfId="1507" priority="981">
      <formula>IF(RIGHT(TEXT(AE32,"0.#"),1)=".",FALSE,TRUE)</formula>
    </cfRule>
    <cfRule type="expression" dxfId="1506" priority="982">
      <formula>IF(RIGHT(TEXT(AE32,"0.#"),1)=".",TRUE,FALSE)</formula>
    </cfRule>
  </conditionalFormatting>
  <conditionalFormatting sqref="Y312:Y319 Y310">
    <cfRule type="expression" dxfId="1505" priority="979">
      <formula>IF(RIGHT(TEXT(Y310,"0.#"),1)=".",FALSE,TRUE)</formula>
    </cfRule>
    <cfRule type="expression" dxfId="1504" priority="980">
      <formula>IF(RIGHT(TEXT(Y310,"0.#"),1)=".",TRUE,FALSE)</formula>
    </cfRule>
  </conditionalFormatting>
  <conditionalFormatting sqref="AU311">
    <cfRule type="expression" dxfId="1503" priority="977">
      <formula>IF(RIGHT(TEXT(AU311,"0.#"),1)=".",FALSE,TRUE)</formula>
    </cfRule>
    <cfRule type="expression" dxfId="1502" priority="978">
      <formula>IF(RIGHT(TEXT(AU311,"0.#"),1)=".",TRUE,FALSE)</formula>
    </cfRule>
  </conditionalFormatting>
  <conditionalFormatting sqref="AU320">
    <cfRule type="expression" dxfId="1501" priority="975">
      <formula>IF(RIGHT(TEXT(AU320,"0.#"),1)=".",FALSE,TRUE)</formula>
    </cfRule>
    <cfRule type="expression" dxfId="1500" priority="976">
      <formula>IF(RIGHT(TEXT(AU320,"0.#"),1)=".",TRUE,FALSE)</formula>
    </cfRule>
  </conditionalFormatting>
  <conditionalFormatting sqref="AU312:AU319 AU310">
    <cfRule type="expression" dxfId="1499" priority="973">
      <formula>IF(RIGHT(TEXT(AU310,"0.#"),1)=".",FALSE,TRUE)</formula>
    </cfRule>
    <cfRule type="expression" dxfId="1498" priority="974">
      <formula>IF(RIGHT(TEXT(AU310,"0.#"),1)=".",TRUE,FALSE)</formula>
    </cfRule>
  </conditionalFormatting>
  <conditionalFormatting sqref="Y350 Y337 Y324">
    <cfRule type="expression" dxfId="1497" priority="971">
      <formula>IF(RIGHT(TEXT(Y324,"0.#"),1)=".",FALSE,TRUE)</formula>
    </cfRule>
    <cfRule type="expression" dxfId="1496" priority="972">
      <formula>IF(RIGHT(TEXT(Y324,"0.#"),1)=".",TRUE,FALSE)</formula>
    </cfRule>
  </conditionalFormatting>
  <conditionalFormatting sqref="Y359 Y346 Y333">
    <cfRule type="expression" dxfId="1495" priority="969">
      <formula>IF(RIGHT(TEXT(Y333,"0.#"),1)=".",FALSE,TRUE)</formula>
    </cfRule>
    <cfRule type="expression" dxfId="1494" priority="970">
      <formula>IF(RIGHT(TEXT(Y333,"0.#"),1)=".",TRUE,FALSE)</formula>
    </cfRule>
  </conditionalFormatting>
  <conditionalFormatting sqref="AU350 AU337 AU324">
    <cfRule type="expression" dxfId="1493" priority="965">
      <formula>IF(RIGHT(TEXT(AU324,"0.#"),1)=".",FALSE,TRUE)</formula>
    </cfRule>
    <cfRule type="expression" dxfId="1492" priority="966">
      <formula>IF(RIGHT(TEXT(AU324,"0.#"),1)=".",TRUE,FALSE)</formula>
    </cfRule>
  </conditionalFormatting>
  <conditionalFormatting sqref="AU359 AU346 AU333">
    <cfRule type="expression" dxfId="1491" priority="963">
      <formula>IF(RIGHT(TEXT(AU333,"0.#"),1)=".",FALSE,TRUE)</formula>
    </cfRule>
    <cfRule type="expression" dxfId="1490" priority="964">
      <formula>IF(RIGHT(TEXT(AU333,"0.#"),1)=".",TRUE,FALSE)</formula>
    </cfRule>
  </conditionalFormatting>
  <conditionalFormatting sqref="AU351:AU358 AU349 AU338:AU345 AU336 AU325:AU332 AU323">
    <cfRule type="expression" dxfId="1489" priority="961">
      <formula>IF(RIGHT(TEXT(AU323,"0.#"),1)=".",FALSE,TRUE)</formula>
    </cfRule>
    <cfRule type="expression" dxfId="1488" priority="962">
      <formula>IF(RIGHT(TEXT(AU323,"0.#"),1)=".",TRUE,FALSE)</formula>
    </cfRule>
  </conditionalFormatting>
  <conditionalFormatting sqref="AI32 AM32">
    <cfRule type="expression" dxfId="1487" priority="959">
      <formula>IF(RIGHT(TEXT(AI32,"0.#"),1)=".",FALSE,TRUE)</formula>
    </cfRule>
    <cfRule type="expression" dxfId="1486" priority="960">
      <formula>IF(RIGHT(TEXT(AI32,"0.#"),1)=".",TRUE,FALSE)</formula>
    </cfRule>
  </conditionalFormatting>
  <conditionalFormatting sqref="AE33">
    <cfRule type="expression" dxfId="1485" priority="955">
      <formula>IF(RIGHT(TEXT(AE33,"0.#"),1)=".",FALSE,TRUE)</formula>
    </cfRule>
    <cfRule type="expression" dxfId="1484" priority="956">
      <formula>IF(RIGHT(TEXT(AE33,"0.#"),1)=".",TRUE,FALSE)</formula>
    </cfRule>
  </conditionalFormatting>
  <conditionalFormatting sqref="AI33 AM33">
    <cfRule type="expression" dxfId="1483" priority="953">
      <formula>IF(RIGHT(TEXT(AI33,"0.#"),1)=".",FALSE,TRUE)</formula>
    </cfRule>
    <cfRule type="expression" dxfId="1482" priority="954">
      <formula>IF(RIGHT(TEXT(AI33,"0.#"),1)=".",TRUE,FALSE)</formula>
    </cfRule>
  </conditionalFormatting>
  <conditionalFormatting sqref="AQ33">
    <cfRule type="expression" dxfId="1481" priority="949">
      <formula>IF(RIGHT(TEXT(AQ33,"0.#"),1)=".",FALSE,TRUE)</formula>
    </cfRule>
    <cfRule type="expression" dxfId="1480" priority="950">
      <formula>IF(RIGHT(TEXT(AQ33,"0.#"),1)=".",TRUE,FALSE)</formula>
    </cfRule>
  </conditionalFormatting>
  <conditionalFormatting sqref="AE210">
    <cfRule type="expression" dxfId="1479" priority="947">
      <formula>IF(RIGHT(TEXT(AE210,"0.#"),1)=".",FALSE,TRUE)</formula>
    </cfRule>
    <cfRule type="expression" dxfId="1478" priority="948">
      <formula>IF(RIGHT(TEXT(AE210,"0.#"),1)=".",TRUE,FALSE)</formula>
    </cfRule>
  </conditionalFormatting>
  <conditionalFormatting sqref="AE211">
    <cfRule type="expression" dxfId="1477" priority="945">
      <formula>IF(RIGHT(TEXT(AE211,"0.#"),1)=".",FALSE,TRUE)</formula>
    </cfRule>
    <cfRule type="expression" dxfId="1476" priority="946">
      <formula>IF(RIGHT(TEXT(AE211,"0.#"),1)=".",TRUE,FALSE)</formula>
    </cfRule>
  </conditionalFormatting>
  <conditionalFormatting sqref="AE212">
    <cfRule type="expression" dxfId="1475" priority="943">
      <formula>IF(RIGHT(TEXT(AE212,"0.#"),1)=".",FALSE,TRUE)</formula>
    </cfRule>
    <cfRule type="expression" dxfId="1474" priority="944">
      <formula>IF(RIGHT(TEXT(AE212,"0.#"),1)=".",TRUE,FALSE)</formula>
    </cfRule>
  </conditionalFormatting>
  <conditionalFormatting sqref="AI212">
    <cfRule type="expression" dxfId="1473" priority="941">
      <formula>IF(RIGHT(TEXT(AI212,"0.#"),1)=".",FALSE,TRUE)</formula>
    </cfRule>
    <cfRule type="expression" dxfId="1472" priority="942">
      <formula>IF(RIGHT(TEXT(AI212,"0.#"),1)=".",TRUE,FALSE)</formula>
    </cfRule>
  </conditionalFormatting>
  <conditionalFormatting sqref="AI211">
    <cfRule type="expression" dxfId="1471" priority="939">
      <formula>IF(RIGHT(TEXT(AI211,"0.#"),1)=".",FALSE,TRUE)</formula>
    </cfRule>
    <cfRule type="expression" dxfId="1470" priority="940">
      <formula>IF(RIGHT(TEXT(AI211,"0.#"),1)=".",TRUE,FALSE)</formula>
    </cfRule>
  </conditionalFormatting>
  <conditionalFormatting sqref="AI210">
    <cfRule type="expression" dxfId="1469" priority="937">
      <formula>IF(RIGHT(TEXT(AI210,"0.#"),1)=".",FALSE,TRUE)</formula>
    </cfRule>
    <cfRule type="expression" dxfId="1468" priority="938">
      <formula>IF(RIGHT(TEXT(AI210,"0.#"),1)=".",TRUE,FALSE)</formula>
    </cfRule>
  </conditionalFormatting>
  <conditionalFormatting sqref="AM210">
    <cfRule type="expression" dxfId="1467" priority="935">
      <formula>IF(RIGHT(TEXT(AM210,"0.#"),1)=".",FALSE,TRUE)</formula>
    </cfRule>
    <cfRule type="expression" dxfId="1466" priority="936">
      <formula>IF(RIGHT(TEXT(AM210,"0.#"),1)=".",TRUE,FALSE)</formula>
    </cfRule>
  </conditionalFormatting>
  <conditionalFormatting sqref="AM211">
    <cfRule type="expression" dxfId="1465" priority="933">
      <formula>IF(RIGHT(TEXT(AM211,"0.#"),1)=".",FALSE,TRUE)</formula>
    </cfRule>
    <cfRule type="expression" dxfId="1464" priority="934">
      <formula>IF(RIGHT(TEXT(AM211,"0.#"),1)=".",TRUE,FALSE)</formula>
    </cfRule>
  </conditionalFormatting>
  <conditionalFormatting sqref="AM212">
    <cfRule type="expression" dxfId="1463" priority="931">
      <formula>IF(RIGHT(TEXT(AM212,"0.#"),1)=".",FALSE,TRUE)</formula>
    </cfRule>
    <cfRule type="expression" dxfId="1462" priority="932">
      <formula>IF(RIGHT(TEXT(AM212,"0.#"),1)=".",TRUE,FALSE)</formula>
    </cfRule>
  </conditionalFormatting>
  <conditionalFormatting sqref="AL368:AO395">
    <cfRule type="expression" dxfId="1461" priority="927">
      <formula>IF(AND(AL368&gt;=0, RIGHT(TEXT(AL368,"0.#"),1)&lt;&gt;"."),TRUE,FALSE)</formula>
    </cfRule>
    <cfRule type="expression" dxfId="1460" priority="928">
      <formula>IF(AND(AL368&gt;=0, RIGHT(TEXT(AL368,"0.#"),1)="."),TRUE,FALSE)</formula>
    </cfRule>
    <cfRule type="expression" dxfId="1459" priority="929">
      <formula>IF(AND(AL368&lt;0, RIGHT(TEXT(AL368,"0.#"),1)&lt;&gt;"."),TRUE,FALSE)</formula>
    </cfRule>
    <cfRule type="expression" dxfId="1458" priority="930">
      <formula>IF(AND(AL368&lt;0, RIGHT(TEXT(AL368,"0.#"),1)="."),TRUE,FALSE)</formula>
    </cfRule>
  </conditionalFormatting>
  <conditionalFormatting sqref="AQ210:AQ212">
    <cfRule type="expression" dxfId="1457" priority="925">
      <formula>IF(RIGHT(TEXT(AQ210,"0.#"),1)=".",FALSE,TRUE)</formula>
    </cfRule>
    <cfRule type="expression" dxfId="1456" priority="926">
      <formula>IF(RIGHT(TEXT(AQ210,"0.#"),1)=".",TRUE,FALSE)</formula>
    </cfRule>
  </conditionalFormatting>
  <conditionalFormatting sqref="AU210:AU212">
    <cfRule type="expression" dxfId="1455" priority="923">
      <formula>IF(RIGHT(TEXT(AU210,"0.#"),1)=".",FALSE,TRUE)</formula>
    </cfRule>
    <cfRule type="expression" dxfId="1454" priority="924">
      <formula>IF(RIGHT(TEXT(AU210,"0.#"),1)=".",TRUE,FALSE)</formula>
    </cfRule>
  </conditionalFormatting>
  <conditionalFormatting sqref="Y368:Y395">
    <cfRule type="expression" dxfId="1453" priority="921">
      <formula>IF(RIGHT(TEXT(Y368,"0.#"),1)=".",FALSE,TRUE)</formula>
    </cfRule>
    <cfRule type="expression" dxfId="1452" priority="922">
      <formula>IF(RIGHT(TEXT(Y368,"0.#"),1)=".",TRUE,FALSE)</formula>
    </cfRule>
  </conditionalFormatting>
  <conditionalFormatting sqref="AL642:AO660">
    <cfRule type="expression" dxfId="1451" priority="917">
      <formula>IF(AND(AL642&gt;=0, RIGHT(TEXT(AL642,"0.#"),1)&lt;&gt;"."),TRUE,FALSE)</formula>
    </cfRule>
    <cfRule type="expression" dxfId="1450" priority="918">
      <formula>IF(AND(AL642&gt;=0, RIGHT(TEXT(AL642,"0.#"),1)="."),TRUE,FALSE)</formula>
    </cfRule>
    <cfRule type="expression" dxfId="1449" priority="919">
      <formula>IF(AND(AL642&lt;0, RIGHT(TEXT(AL642,"0.#"),1)&lt;&gt;"."),TRUE,FALSE)</formula>
    </cfRule>
    <cfRule type="expression" dxfId="1448" priority="920">
      <formula>IF(AND(AL642&lt;0, RIGHT(TEXT(AL642,"0.#"),1)="."),TRUE,FALSE)</formula>
    </cfRule>
  </conditionalFormatting>
  <conditionalFormatting sqref="Y641:Y660">
    <cfRule type="expression" dxfId="1447" priority="915">
      <formula>IF(RIGHT(TEXT(Y641,"0.#"),1)=".",FALSE,TRUE)</formula>
    </cfRule>
    <cfRule type="expression" dxfId="1446" priority="916">
      <formula>IF(RIGHT(TEXT(Y641,"0.#"),1)=".",TRUE,FALSE)</formula>
    </cfRule>
  </conditionalFormatting>
  <conditionalFormatting sqref="AL366:AO367">
    <cfRule type="expression" dxfId="1445" priority="911">
      <formula>IF(AND(AL366&gt;=0, RIGHT(TEXT(AL366,"0.#"),1)&lt;&gt;"."),TRUE,FALSE)</formula>
    </cfRule>
    <cfRule type="expression" dxfId="1444" priority="912">
      <formula>IF(AND(AL366&gt;=0, RIGHT(TEXT(AL366,"0.#"),1)="."),TRUE,FALSE)</formula>
    </cfRule>
    <cfRule type="expression" dxfId="1443" priority="913">
      <formula>IF(AND(AL366&lt;0, RIGHT(TEXT(AL366,"0.#"),1)&lt;&gt;"."),TRUE,FALSE)</formula>
    </cfRule>
    <cfRule type="expression" dxfId="1442" priority="914">
      <formula>IF(AND(AL366&lt;0, RIGHT(TEXT(AL366,"0.#"),1)="."),TRUE,FALSE)</formula>
    </cfRule>
  </conditionalFormatting>
  <conditionalFormatting sqref="Y367">
    <cfRule type="expression" dxfId="1441" priority="909">
      <formula>IF(RIGHT(TEXT(Y367,"0.#"),1)=".",FALSE,TRUE)</formula>
    </cfRule>
    <cfRule type="expression" dxfId="1440" priority="910">
      <formula>IF(RIGHT(TEXT(Y367,"0.#"),1)=".",TRUE,FALSE)</formula>
    </cfRule>
  </conditionalFormatting>
  <conditionalFormatting sqref="Y401:Y428">
    <cfRule type="expression" dxfId="1439" priority="847">
      <formula>IF(RIGHT(TEXT(Y401,"0.#"),1)=".",FALSE,TRUE)</formula>
    </cfRule>
    <cfRule type="expression" dxfId="1438" priority="848">
      <formula>IF(RIGHT(TEXT(Y401,"0.#"),1)=".",TRUE,FALSE)</formula>
    </cfRule>
  </conditionalFormatting>
  <conditionalFormatting sqref="Y400">
    <cfRule type="expression" dxfId="1437" priority="841">
      <formula>IF(RIGHT(TEXT(Y400,"0.#"),1)=".",FALSE,TRUE)</formula>
    </cfRule>
    <cfRule type="expression" dxfId="1436" priority="842">
      <formula>IF(RIGHT(TEXT(Y400,"0.#"),1)=".",TRUE,FALSE)</formula>
    </cfRule>
  </conditionalFormatting>
  <conditionalFormatting sqref="Y442:Y461">
    <cfRule type="expression" dxfId="1435" priority="835">
      <formula>IF(RIGHT(TEXT(Y442,"0.#"),1)=".",FALSE,TRUE)</formula>
    </cfRule>
    <cfRule type="expression" dxfId="1434" priority="836">
      <formula>IF(RIGHT(TEXT(Y442,"0.#"),1)=".",TRUE,FALSE)</formula>
    </cfRule>
  </conditionalFormatting>
  <conditionalFormatting sqref="Y469:Y494">
    <cfRule type="expression" dxfId="1433" priority="823">
      <formula>IF(RIGHT(TEXT(Y469,"0.#"),1)=".",FALSE,TRUE)</formula>
    </cfRule>
    <cfRule type="expression" dxfId="1432" priority="824">
      <formula>IF(RIGHT(TEXT(Y469,"0.#"),1)=".",TRUE,FALSE)</formula>
    </cfRule>
  </conditionalFormatting>
  <conditionalFormatting sqref="Y500:Y527">
    <cfRule type="expression" dxfId="1431" priority="811">
      <formula>IF(RIGHT(TEXT(Y500,"0.#"),1)=".",FALSE,TRUE)</formula>
    </cfRule>
    <cfRule type="expression" dxfId="1430" priority="812">
      <formula>IF(RIGHT(TEXT(Y500,"0.#"),1)=".",TRUE,FALSE)</formula>
    </cfRule>
  </conditionalFormatting>
  <conditionalFormatting sqref="Y498:Y499">
    <cfRule type="expression" dxfId="1429" priority="805">
      <formula>IF(RIGHT(TEXT(Y498,"0.#"),1)=".",FALSE,TRUE)</formula>
    </cfRule>
    <cfRule type="expression" dxfId="1428" priority="806">
      <formula>IF(RIGHT(TEXT(Y498,"0.#"),1)=".",TRUE,FALSE)</formula>
    </cfRule>
  </conditionalFormatting>
  <conditionalFormatting sqref="Y533:Y560">
    <cfRule type="expression" dxfId="1427" priority="799">
      <formula>IF(RIGHT(TEXT(Y533,"0.#"),1)=".",FALSE,TRUE)</formula>
    </cfRule>
    <cfRule type="expression" dxfId="1426" priority="800">
      <formula>IF(RIGHT(TEXT(Y533,"0.#"),1)=".",TRUE,FALSE)</formula>
    </cfRule>
  </conditionalFormatting>
  <conditionalFormatting sqref="W23">
    <cfRule type="expression" dxfId="1425" priority="907">
      <formula>IF(RIGHT(TEXT(W23,"0.#"),1)=".",FALSE,TRUE)</formula>
    </cfRule>
    <cfRule type="expression" dxfId="1424" priority="908">
      <formula>IF(RIGHT(TEXT(W23,"0.#"),1)=".",TRUE,FALSE)</formula>
    </cfRule>
  </conditionalFormatting>
  <conditionalFormatting sqref="W24:W27">
    <cfRule type="expression" dxfId="1423" priority="905">
      <formula>IF(RIGHT(TEXT(W24,"0.#"),1)=".",FALSE,TRUE)</formula>
    </cfRule>
    <cfRule type="expression" dxfId="1422" priority="906">
      <formula>IF(RIGHT(TEXT(W24,"0.#"),1)=".",TRUE,FALSE)</formula>
    </cfRule>
  </conditionalFormatting>
  <conditionalFormatting sqref="W28">
    <cfRule type="expression" dxfId="1421" priority="903">
      <formula>IF(RIGHT(TEXT(W28,"0.#"),1)=".",FALSE,TRUE)</formula>
    </cfRule>
    <cfRule type="expression" dxfId="1420" priority="904">
      <formula>IF(RIGHT(TEXT(W28,"0.#"),1)=".",TRUE,FALSE)</formula>
    </cfRule>
  </conditionalFormatting>
  <conditionalFormatting sqref="P23">
    <cfRule type="expression" dxfId="1419" priority="901">
      <formula>IF(RIGHT(TEXT(P23,"0.#"),1)=".",FALSE,TRUE)</formula>
    </cfRule>
    <cfRule type="expression" dxfId="1418" priority="902">
      <formula>IF(RIGHT(TEXT(P23,"0.#"),1)=".",TRUE,FALSE)</formula>
    </cfRule>
  </conditionalFormatting>
  <conditionalFormatting sqref="P24:P27">
    <cfRule type="expression" dxfId="1417" priority="899">
      <formula>IF(RIGHT(TEXT(P24,"0.#"),1)=".",FALSE,TRUE)</formula>
    </cfRule>
    <cfRule type="expression" dxfId="1416" priority="900">
      <formula>IF(RIGHT(TEXT(P24,"0.#"),1)=".",TRUE,FALSE)</formula>
    </cfRule>
  </conditionalFormatting>
  <conditionalFormatting sqref="P28">
    <cfRule type="expression" dxfId="1415" priority="897">
      <formula>IF(RIGHT(TEXT(P28,"0.#"),1)=".",FALSE,TRUE)</formula>
    </cfRule>
    <cfRule type="expression" dxfId="1414" priority="898">
      <formula>IF(RIGHT(TEXT(P28,"0.#"),1)=".",TRUE,FALSE)</formula>
    </cfRule>
  </conditionalFormatting>
  <conditionalFormatting sqref="AE202">
    <cfRule type="expression" dxfId="1413" priority="895">
      <formula>IF(RIGHT(TEXT(AE202,"0.#"),1)=".",FALSE,TRUE)</formula>
    </cfRule>
    <cfRule type="expression" dxfId="1412" priority="896">
      <formula>IF(RIGHT(TEXT(AE202,"0.#"),1)=".",TRUE,FALSE)</formula>
    </cfRule>
  </conditionalFormatting>
  <conditionalFormatting sqref="AE203">
    <cfRule type="expression" dxfId="1411" priority="893">
      <formula>IF(RIGHT(TEXT(AE203,"0.#"),1)=".",FALSE,TRUE)</formula>
    </cfRule>
    <cfRule type="expression" dxfId="1410" priority="894">
      <formula>IF(RIGHT(TEXT(AE203,"0.#"),1)=".",TRUE,FALSE)</formula>
    </cfRule>
  </conditionalFormatting>
  <conditionalFormatting sqref="AE204">
    <cfRule type="expression" dxfId="1409" priority="891">
      <formula>IF(RIGHT(TEXT(AE204,"0.#"),1)=".",FALSE,TRUE)</formula>
    </cfRule>
    <cfRule type="expression" dxfId="1408" priority="892">
      <formula>IF(RIGHT(TEXT(AE204,"0.#"),1)=".",TRUE,FALSE)</formula>
    </cfRule>
  </conditionalFormatting>
  <conditionalFormatting sqref="AI204">
    <cfRule type="expression" dxfId="1407" priority="889">
      <formula>IF(RIGHT(TEXT(AI204,"0.#"),1)=".",FALSE,TRUE)</formula>
    </cfRule>
    <cfRule type="expression" dxfId="1406" priority="890">
      <formula>IF(RIGHT(TEXT(AI204,"0.#"),1)=".",TRUE,FALSE)</formula>
    </cfRule>
  </conditionalFormatting>
  <conditionalFormatting sqref="AI203">
    <cfRule type="expression" dxfId="1405" priority="887">
      <formula>IF(RIGHT(TEXT(AI203,"0.#"),1)=".",FALSE,TRUE)</formula>
    </cfRule>
    <cfRule type="expression" dxfId="1404" priority="888">
      <formula>IF(RIGHT(TEXT(AI203,"0.#"),1)=".",TRUE,FALSE)</formula>
    </cfRule>
  </conditionalFormatting>
  <conditionalFormatting sqref="AI202">
    <cfRule type="expression" dxfId="1403" priority="885">
      <formula>IF(RIGHT(TEXT(AI202,"0.#"),1)=".",FALSE,TRUE)</formula>
    </cfRule>
    <cfRule type="expression" dxfId="1402" priority="886">
      <formula>IF(RIGHT(TEXT(AI202,"0.#"),1)=".",TRUE,FALSE)</formula>
    </cfRule>
  </conditionalFormatting>
  <conditionalFormatting sqref="AM202">
    <cfRule type="expression" dxfId="1401" priority="883">
      <formula>IF(RIGHT(TEXT(AM202,"0.#"),1)=".",FALSE,TRUE)</formula>
    </cfRule>
    <cfRule type="expression" dxfId="1400" priority="884">
      <formula>IF(RIGHT(TEXT(AM202,"0.#"),1)=".",TRUE,FALSE)</formula>
    </cfRule>
  </conditionalFormatting>
  <conditionalFormatting sqref="AM203">
    <cfRule type="expression" dxfId="1399" priority="881">
      <formula>IF(RIGHT(TEXT(AM203,"0.#"),1)=".",FALSE,TRUE)</formula>
    </cfRule>
    <cfRule type="expression" dxfId="1398" priority="882">
      <formula>IF(RIGHT(TEXT(AM203,"0.#"),1)=".",TRUE,FALSE)</formula>
    </cfRule>
  </conditionalFormatting>
  <conditionalFormatting sqref="AM204">
    <cfRule type="expression" dxfId="1397" priority="879">
      <formula>IF(RIGHT(TEXT(AM204,"0.#"),1)=".",FALSE,TRUE)</formula>
    </cfRule>
    <cfRule type="expression" dxfId="1396" priority="880">
      <formula>IF(RIGHT(TEXT(AM204,"0.#"),1)=".",TRUE,FALSE)</formula>
    </cfRule>
  </conditionalFormatting>
  <conditionalFormatting sqref="AQ202:AQ204">
    <cfRule type="expression" dxfId="1395" priority="877">
      <formula>IF(RIGHT(TEXT(AQ202,"0.#"),1)=".",FALSE,TRUE)</formula>
    </cfRule>
    <cfRule type="expression" dxfId="1394" priority="878">
      <formula>IF(RIGHT(TEXT(AQ202,"0.#"),1)=".",TRUE,FALSE)</formula>
    </cfRule>
  </conditionalFormatting>
  <conditionalFormatting sqref="AU202:AU204">
    <cfRule type="expression" dxfId="1393" priority="875">
      <formula>IF(RIGHT(TEXT(AU202,"0.#"),1)=".",FALSE,TRUE)</formula>
    </cfRule>
    <cfRule type="expression" dxfId="1392" priority="876">
      <formula>IF(RIGHT(TEXT(AU202,"0.#"),1)=".",TRUE,FALSE)</formula>
    </cfRule>
  </conditionalFormatting>
  <conditionalFormatting sqref="AE205">
    <cfRule type="expression" dxfId="1391" priority="873">
      <formula>IF(RIGHT(TEXT(AE205,"0.#"),1)=".",FALSE,TRUE)</formula>
    </cfRule>
    <cfRule type="expression" dxfId="1390" priority="874">
      <formula>IF(RIGHT(TEXT(AE205,"0.#"),1)=".",TRUE,FALSE)</formula>
    </cfRule>
  </conditionalFormatting>
  <conditionalFormatting sqref="AE206">
    <cfRule type="expression" dxfId="1389" priority="871">
      <formula>IF(RIGHT(TEXT(AE206,"0.#"),1)=".",FALSE,TRUE)</formula>
    </cfRule>
    <cfRule type="expression" dxfId="1388" priority="872">
      <formula>IF(RIGHT(TEXT(AE206,"0.#"),1)=".",TRUE,FALSE)</formula>
    </cfRule>
  </conditionalFormatting>
  <conditionalFormatting sqref="AE207">
    <cfRule type="expression" dxfId="1387" priority="869">
      <formula>IF(RIGHT(TEXT(AE207,"0.#"),1)=".",FALSE,TRUE)</formula>
    </cfRule>
    <cfRule type="expression" dxfId="1386" priority="870">
      <formula>IF(RIGHT(TEXT(AE207,"0.#"),1)=".",TRUE,FALSE)</formula>
    </cfRule>
  </conditionalFormatting>
  <conditionalFormatting sqref="AI207">
    <cfRule type="expression" dxfId="1385" priority="867">
      <formula>IF(RIGHT(TEXT(AI207,"0.#"),1)=".",FALSE,TRUE)</formula>
    </cfRule>
    <cfRule type="expression" dxfId="1384" priority="868">
      <formula>IF(RIGHT(TEXT(AI207,"0.#"),1)=".",TRUE,FALSE)</formula>
    </cfRule>
  </conditionalFormatting>
  <conditionalFormatting sqref="AI206">
    <cfRule type="expression" dxfId="1383" priority="865">
      <formula>IF(RIGHT(TEXT(AI206,"0.#"),1)=".",FALSE,TRUE)</formula>
    </cfRule>
    <cfRule type="expression" dxfId="1382" priority="866">
      <formula>IF(RIGHT(TEXT(AI206,"0.#"),1)=".",TRUE,FALSE)</formula>
    </cfRule>
  </conditionalFormatting>
  <conditionalFormatting sqref="AI205">
    <cfRule type="expression" dxfId="1381" priority="863">
      <formula>IF(RIGHT(TEXT(AI205,"0.#"),1)=".",FALSE,TRUE)</formula>
    </cfRule>
    <cfRule type="expression" dxfId="1380" priority="864">
      <formula>IF(RIGHT(TEXT(AI205,"0.#"),1)=".",TRUE,FALSE)</formula>
    </cfRule>
  </conditionalFormatting>
  <conditionalFormatting sqref="AM205">
    <cfRule type="expression" dxfId="1379" priority="861">
      <formula>IF(RIGHT(TEXT(AM205,"0.#"),1)=".",FALSE,TRUE)</formula>
    </cfRule>
    <cfRule type="expression" dxfId="1378" priority="862">
      <formula>IF(RIGHT(TEXT(AM205,"0.#"),1)=".",TRUE,FALSE)</formula>
    </cfRule>
  </conditionalFormatting>
  <conditionalFormatting sqref="AM206">
    <cfRule type="expression" dxfId="1377" priority="859">
      <formula>IF(RIGHT(TEXT(AM206,"0.#"),1)=".",FALSE,TRUE)</formula>
    </cfRule>
    <cfRule type="expression" dxfId="1376" priority="860">
      <formula>IF(RIGHT(TEXT(AM206,"0.#"),1)=".",TRUE,FALSE)</formula>
    </cfRule>
  </conditionalFormatting>
  <conditionalFormatting sqref="AM207">
    <cfRule type="expression" dxfId="1375" priority="857">
      <formula>IF(RIGHT(TEXT(AM207,"0.#"),1)=".",FALSE,TRUE)</formula>
    </cfRule>
    <cfRule type="expression" dxfId="1374" priority="858">
      <formula>IF(RIGHT(TEXT(AM207,"0.#"),1)=".",TRUE,FALSE)</formula>
    </cfRule>
  </conditionalFormatting>
  <conditionalFormatting sqref="AQ205:AQ207">
    <cfRule type="expression" dxfId="1373" priority="855">
      <formula>IF(RIGHT(TEXT(AQ205,"0.#"),1)=".",FALSE,TRUE)</formula>
    </cfRule>
    <cfRule type="expression" dxfId="1372" priority="856">
      <formula>IF(RIGHT(TEXT(AQ205,"0.#"),1)=".",TRUE,FALSE)</formula>
    </cfRule>
  </conditionalFormatting>
  <conditionalFormatting sqref="AU205:AU207">
    <cfRule type="expression" dxfId="1371" priority="853">
      <formula>IF(RIGHT(TEXT(AU205,"0.#"),1)=".",FALSE,TRUE)</formula>
    </cfRule>
    <cfRule type="expression" dxfId="1370" priority="854">
      <formula>IF(RIGHT(TEXT(AU205,"0.#"),1)=".",TRUE,FALSE)</formula>
    </cfRule>
  </conditionalFormatting>
  <conditionalFormatting sqref="AL401:AO428">
    <cfRule type="expression" dxfId="1369" priority="849">
      <formula>IF(AND(AL401&gt;=0, RIGHT(TEXT(AL401,"0.#"),1)&lt;&gt;"."),TRUE,FALSE)</formula>
    </cfRule>
    <cfRule type="expression" dxfId="1368" priority="850">
      <formula>IF(AND(AL401&gt;=0, RIGHT(TEXT(AL401,"0.#"),1)="."),TRUE,FALSE)</formula>
    </cfRule>
    <cfRule type="expression" dxfId="1367" priority="851">
      <formula>IF(AND(AL401&lt;0, RIGHT(TEXT(AL401,"0.#"),1)&lt;&gt;"."),TRUE,FALSE)</formula>
    </cfRule>
    <cfRule type="expression" dxfId="1366" priority="852">
      <formula>IF(AND(AL401&lt;0, RIGHT(TEXT(AL401,"0.#"),1)="."),TRUE,FALSE)</formula>
    </cfRule>
  </conditionalFormatting>
  <conditionalFormatting sqref="AL400:AO400">
    <cfRule type="expression" dxfId="1365" priority="843">
      <formula>IF(AND(AL400&gt;=0, RIGHT(TEXT(AL400,"0.#"),1)&lt;&gt;"."),TRUE,FALSE)</formula>
    </cfRule>
    <cfRule type="expression" dxfId="1364" priority="844">
      <formula>IF(AND(AL400&gt;=0, RIGHT(TEXT(AL400,"0.#"),1)="."),TRUE,FALSE)</formula>
    </cfRule>
    <cfRule type="expression" dxfId="1363" priority="845">
      <formula>IF(AND(AL400&lt;0, RIGHT(TEXT(AL400,"0.#"),1)&lt;&gt;"."),TRUE,FALSE)</formula>
    </cfRule>
    <cfRule type="expression" dxfId="1362" priority="846">
      <formula>IF(AND(AL400&lt;0, RIGHT(TEXT(AL400,"0.#"),1)="."),TRUE,FALSE)</formula>
    </cfRule>
  </conditionalFormatting>
  <conditionalFormatting sqref="AL445:AO461">
    <cfRule type="expression" dxfId="1361" priority="837">
      <formula>IF(AND(AL445&gt;=0, RIGHT(TEXT(AL445,"0.#"),1)&lt;&gt;"."),TRUE,FALSE)</formula>
    </cfRule>
    <cfRule type="expression" dxfId="1360" priority="838">
      <formula>IF(AND(AL445&gt;=0, RIGHT(TEXT(AL445,"0.#"),1)="."),TRUE,FALSE)</formula>
    </cfRule>
    <cfRule type="expression" dxfId="1359" priority="839">
      <formula>IF(AND(AL445&lt;0, RIGHT(TEXT(AL445,"0.#"),1)&lt;&gt;"."),TRUE,FALSE)</formula>
    </cfRule>
    <cfRule type="expression" dxfId="1358" priority="840">
      <formula>IF(AND(AL445&lt;0, RIGHT(TEXT(AL445,"0.#"),1)="."),TRUE,FALSE)</formula>
    </cfRule>
  </conditionalFormatting>
  <conditionalFormatting sqref="AL469:AO494">
    <cfRule type="expression" dxfId="1357" priority="825">
      <formula>IF(AND(AL469&gt;=0, RIGHT(TEXT(AL469,"0.#"),1)&lt;&gt;"."),TRUE,FALSE)</formula>
    </cfRule>
    <cfRule type="expression" dxfId="1356" priority="826">
      <formula>IF(AND(AL469&gt;=0, RIGHT(TEXT(AL469,"0.#"),1)="."),TRUE,FALSE)</formula>
    </cfRule>
    <cfRule type="expression" dxfId="1355" priority="827">
      <formula>IF(AND(AL469&lt;0, RIGHT(TEXT(AL469,"0.#"),1)&lt;&gt;"."),TRUE,FALSE)</formula>
    </cfRule>
    <cfRule type="expression" dxfId="1354" priority="828">
      <formula>IF(AND(AL469&lt;0, RIGHT(TEXT(AL469,"0.#"),1)="."),TRUE,FALSE)</formula>
    </cfRule>
  </conditionalFormatting>
  <conditionalFormatting sqref="AL500:AO527">
    <cfRule type="expression" dxfId="1353" priority="813">
      <formula>IF(AND(AL500&gt;=0, RIGHT(TEXT(AL500,"0.#"),1)&lt;&gt;"."),TRUE,FALSE)</formula>
    </cfRule>
    <cfRule type="expression" dxfId="1352" priority="814">
      <formula>IF(AND(AL500&gt;=0, RIGHT(TEXT(AL500,"0.#"),1)="."),TRUE,FALSE)</formula>
    </cfRule>
    <cfRule type="expression" dxfId="1351" priority="815">
      <formula>IF(AND(AL500&lt;0, RIGHT(TEXT(AL500,"0.#"),1)&lt;&gt;"."),TRUE,FALSE)</formula>
    </cfRule>
    <cfRule type="expression" dxfId="1350" priority="816">
      <formula>IF(AND(AL500&lt;0, RIGHT(TEXT(AL500,"0.#"),1)="."),TRUE,FALSE)</formula>
    </cfRule>
  </conditionalFormatting>
  <conditionalFormatting sqref="AL498:AO499">
    <cfRule type="expression" dxfId="1349" priority="807">
      <formula>IF(AND(AL498&gt;=0, RIGHT(TEXT(AL498,"0.#"),1)&lt;&gt;"."),TRUE,FALSE)</formula>
    </cfRule>
    <cfRule type="expression" dxfId="1348" priority="808">
      <formula>IF(AND(AL498&gt;=0, RIGHT(TEXT(AL498,"0.#"),1)="."),TRUE,FALSE)</formula>
    </cfRule>
    <cfRule type="expression" dxfId="1347" priority="809">
      <formula>IF(AND(AL498&lt;0, RIGHT(TEXT(AL498,"0.#"),1)&lt;&gt;"."),TRUE,FALSE)</formula>
    </cfRule>
    <cfRule type="expression" dxfId="1346" priority="810">
      <formula>IF(AND(AL498&lt;0, RIGHT(TEXT(AL498,"0.#"),1)="."),TRUE,FALSE)</formula>
    </cfRule>
  </conditionalFormatting>
  <conditionalFormatting sqref="AL533:AO560">
    <cfRule type="expression" dxfId="1345" priority="801">
      <formula>IF(AND(AL533&gt;=0, RIGHT(TEXT(AL533,"0.#"),1)&lt;&gt;"."),TRUE,FALSE)</formula>
    </cfRule>
    <cfRule type="expression" dxfId="1344" priority="802">
      <formula>IF(AND(AL533&gt;=0, RIGHT(TEXT(AL533,"0.#"),1)="."),TRUE,FALSE)</formula>
    </cfRule>
    <cfRule type="expression" dxfId="1343" priority="803">
      <formula>IF(AND(AL533&lt;0, RIGHT(TEXT(AL533,"0.#"),1)&lt;&gt;"."),TRUE,FALSE)</formula>
    </cfRule>
    <cfRule type="expression" dxfId="1342" priority="804">
      <formula>IF(AND(AL533&lt;0, RIGHT(TEXT(AL533,"0.#"),1)="."),TRUE,FALSE)</formula>
    </cfRule>
  </conditionalFormatting>
  <conditionalFormatting sqref="AL531:AO532">
    <cfRule type="expression" dxfId="1341" priority="795">
      <formula>IF(AND(AL531&gt;=0, RIGHT(TEXT(AL531,"0.#"),1)&lt;&gt;"."),TRUE,FALSE)</formula>
    </cfRule>
    <cfRule type="expression" dxfId="1340" priority="796">
      <formula>IF(AND(AL531&gt;=0, RIGHT(TEXT(AL531,"0.#"),1)="."),TRUE,FALSE)</formula>
    </cfRule>
    <cfRule type="expression" dxfId="1339" priority="797">
      <formula>IF(AND(AL531&lt;0, RIGHT(TEXT(AL531,"0.#"),1)&lt;&gt;"."),TRUE,FALSE)</formula>
    </cfRule>
    <cfRule type="expression" dxfId="1338" priority="798">
      <formula>IF(AND(AL531&lt;0, RIGHT(TEXT(AL531,"0.#"),1)="."),TRUE,FALSE)</formula>
    </cfRule>
  </conditionalFormatting>
  <conditionalFormatting sqref="Y531:Y532">
    <cfRule type="expression" dxfId="1337" priority="793">
      <formula>IF(RIGHT(TEXT(Y531,"0.#"),1)=".",FALSE,TRUE)</formula>
    </cfRule>
    <cfRule type="expression" dxfId="1336" priority="794">
      <formula>IF(RIGHT(TEXT(Y531,"0.#"),1)=".",TRUE,FALSE)</formula>
    </cfRule>
  </conditionalFormatting>
  <conditionalFormatting sqref="AL566:AO593">
    <cfRule type="expression" dxfId="1335" priority="789">
      <formula>IF(AND(AL566&gt;=0, RIGHT(TEXT(AL566,"0.#"),1)&lt;&gt;"."),TRUE,FALSE)</formula>
    </cfRule>
    <cfRule type="expression" dxfId="1334" priority="790">
      <formula>IF(AND(AL566&gt;=0, RIGHT(TEXT(AL566,"0.#"),1)="."),TRUE,FALSE)</formula>
    </cfRule>
    <cfRule type="expression" dxfId="1333" priority="791">
      <formula>IF(AND(AL566&lt;0, RIGHT(TEXT(AL566,"0.#"),1)&lt;&gt;"."),TRUE,FALSE)</formula>
    </cfRule>
    <cfRule type="expression" dxfId="1332" priority="792">
      <formula>IF(AND(AL566&lt;0, RIGHT(TEXT(AL566,"0.#"),1)="."),TRUE,FALSE)</formula>
    </cfRule>
  </conditionalFormatting>
  <conditionalFormatting sqref="Y566:Y593">
    <cfRule type="expression" dxfId="1331" priority="787">
      <formula>IF(RIGHT(TEXT(Y566,"0.#"),1)=".",FALSE,TRUE)</formula>
    </cfRule>
    <cfRule type="expression" dxfId="1330" priority="788">
      <formula>IF(RIGHT(TEXT(Y566,"0.#"),1)=".",TRUE,FALSE)</formula>
    </cfRule>
  </conditionalFormatting>
  <conditionalFormatting sqref="AL564:AO565">
    <cfRule type="expression" dxfId="1329" priority="783">
      <formula>IF(AND(AL564&gt;=0, RIGHT(TEXT(AL564,"0.#"),1)&lt;&gt;"."),TRUE,FALSE)</formula>
    </cfRule>
    <cfRule type="expression" dxfId="1328" priority="784">
      <formula>IF(AND(AL564&gt;=0, RIGHT(TEXT(AL564,"0.#"),1)="."),TRUE,FALSE)</formula>
    </cfRule>
    <cfRule type="expression" dxfId="1327" priority="785">
      <formula>IF(AND(AL564&lt;0, RIGHT(TEXT(AL564,"0.#"),1)&lt;&gt;"."),TRUE,FALSE)</formula>
    </cfRule>
    <cfRule type="expression" dxfId="1326" priority="786">
      <formula>IF(AND(AL564&lt;0, RIGHT(TEXT(AL564,"0.#"),1)="."),TRUE,FALSE)</formula>
    </cfRule>
  </conditionalFormatting>
  <conditionalFormatting sqref="Y564:Y565">
    <cfRule type="expression" dxfId="1325" priority="781">
      <formula>IF(RIGHT(TEXT(Y564,"0.#"),1)=".",FALSE,TRUE)</formula>
    </cfRule>
    <cfRule type="expression" dxfId="1324" priority="782">
      <formula>IF(RIGHT(TEXT(Y564,"0.#"),1)=".",TRUE,FALSE)</formula>
    </cfRule>
  </conditionalFormatting>
  <conditionalFormatting sqref="AL599:AO626">
    <cfRule type="expression" dxfId="1323" priority="777">
      <formula>IF(AND(AL599&gt;=0, RIGHT(TEXT(AL599,"0.#"),1)&lt;&gt;"."),TRUE,FALSE)</formula>
    </cfRule>
    <cfRule type="expression" dxfId="1322" priority="778">
      <formula>IF(AND(AL599&gt;=0, RIGHT(TEXT(AL599,"0.#"),1)="."),TRUE,FALSE)</formula>
    </cfRule>
    <cfRule type="expression" dxfId="1321" priority="779">
      <formula>IF(AND(AL599&lt;0, RIGHT(TEXT(AL599,"0.#"),1)&lt;&gt;"."),TRUE,FALSE)</formula>
    </cfRule>
    <cfRule type="expression" dxfId="1320" priority="780">
      <formula>IF(AND(AL599&lt;0, RIGHT(TEXT(AL599,"0.#"),1)="."),TRUE,FALSE)</formula>
    </cfRule>
  </conditionalFormatting>
  <conditionalFormatting sqref="Y599:Y626">
    <cfRule type="expression" dxfId="1319" priority="775">
      <formula>IF(RIGHT(TEXT(Y599,"0.#"),1)=".",FALSE,TRUE)</formula>
    </cfRule>
    <cfRule type="expression" dxfId="1318" priority="776">
      <formula>IF(RIGHT(TEXT(Y599,"0.#"),1)=".",TRUE,FALSE)</formula>
    </cfRule>
  </conditionalFormatting>
  <conditionalFormatting sqref="AL597:AO598">
    <cfRule type="expression" dxfId="1317" priority="771">
      <formula>IF(AND(AL597&gt;=0, RIGHT(TEXT(AL597,"0.#"),1)&lt;&gt;"."),TRUE,FALSE)</formula>
    </cfRule>
    <cfRule type="expression" dxfId="1316" priority="772">
      <formula>IF(AND(AL597&gt;=0, RIGHT(TEXT(AL597,"0.#"),1)="."),TRUE,FALSE)</formula>
    </cfRule>
    <cfRule type="expression" dxfId="1315" priority="773">
      <formula>IF(AND(AL597&lt;0, RIGHT(TEXT(AL597,"0.#"),1)&lt;&gt;"."),TRUE,FALSE)</formula>
    </cfRule>
    <cfRule type="expression" dxfId="1314" priority="774">
      <formula>IF(AND(AL597&lt;0, RIGHT(TEXT(AL597,"0.#"),1)="."),TRUE,FALSE)</formula>
    </cfRule>
  </conditionalFormatting>
  <conditionalFormatting sqref="Y597:Y598">
    <cfRule type="expression" dxfId="1313" priority="769">
      <formula>IF(RIGHT(TEXT(Y597,"0.#"),1)=".",FALSE,TRUE)</formula>
    </cfRule>
    <cfRule type="expression" dxfId="1312" priority="770">
      <formula>IF(RIGHT(TEXT(Y597,"0.#"),1)=".",TRUE,FALSE)</formula>
    </cfRule>
  </conditionalFormatting>
  <conditionalFormatting sqref="AU33">
    <cfRule type="expression" dxfId="1311" priority="765">
      <formula>IF(RIGHT(TEXT(AU33,"0.#"),1)=".",FALSE,TRUE)</formula>
    </cfRule>
    <cfRule type="expression" dxfId="1310" priority="766">
      <formula>IF(RIGHT(TEXT(AU33,"0.#"),1)=".",TRUE,FALSE)</formula>
    </cfRule>
  </conditionalFormatting>
  <conditionalFormatting sqref="AU32">
    <cfRule type="expression" dxfId="1309" priority="767">
      <formula>IF(RIGHT(TEXT(AU32,"0.#"),1)=".",FALSE,TRUE)</formula>
    </cfRule>
    <cfRule type="expression" dxfId="1308" priority="768">
      <formula>IF(RIGHT(TEXT(AU32,"0.#"),1)=".",TRUE,FALSE)</formula>
    </cfRule>
  </conditionalFormatting>
  <conditionalFormatting sqref="P29:AC29">
    <cfRule type="expression" dxfId="1307" priority="763">
      <formula>IF(RIGHT(TEXT(P29,"0.#"),1)=".",FALSE,TRUE)</formula>
    </cfRule>
    <cfRule type="expression" dxfId="1306" priority="764">
      <formula>IF(RIGHT(TEXT(P29,"0.#"),1)=".",TRUE,FALSE)</formula>
    </cfRule>
  </conditionalFormatting>
  <conditionalFormatting sqref="AE39">
    <cfRule type="expression" dxfId="1305" priority="761">
      <formula>IF(RIGHT(TEXT(AE39,"0.#"),1)=".",FALSE,TRUE)</formula>
    </cfRule>
    <cfRule type="expression" dxfId="1304" priority="762">
      <formula>IF(RIGHT(TEXT(AE39,"0.#"),1)=".",TRUE,FALSE)</formula>
    </cfRule>
  </conditionalFormatting>
  <conditionalFormatting sqref="AQ39:AQ41">
    <cfRule type="expression" dxfId="1303" priority="743">
      <formula>IF(RIGHT(TEXT(AQ39,"0.#"),1)=".",FALSE,TRUE)</formula>
    </cfRule>
    <cfRule type="expression" dxfId="1302" priority="744">
      <formula>IF(RIGHT(TEXT(AQ39,"0.#"),1)=".",TRUE,FALSE)</formula>
    </cfRule>
  </conditionalFormatting>
  <conditionalFormatting sqref="AU39:AU41">
    <cfRule type="expression" dxfId="1301" priority="741">
      <formula>IF(RIGHT(TEXT(AU39,"0.#"),1)=".",FALSE,TRUE)</formula>
    </cfRule>
    <cfRule type="expression" dxfId="1300" priority="742">
      <formula>IF(RIGHT(TEXT(AU39,"0.#"),1)=".",TRUE,FALSE)</formula>
    </cfRule>
  </conditionalFormatting>
  <conditionalFormatting sqref="AI41 AM41">
    <cfRule type="expression" dxfId="1299" priority="755">
      <formula>IF(RIGHT(TEXT(AI41,"0.#"),1)=".",FALSE,TRUE)</formula>
    </cfRule>
    <cfRule type="expression" dxfId="1298" priority="756">
      <formula>IF(RIGHT(TEXT(AI41,"0.#"),1)=".",TRUE,FALSE)</formula>
    </cfRule>
  </conditionalFormatting>
  <conditionalFormatting sqref="AE40">
    <cfRule type="expression" dxfId="1297" priority="759">
      <formula>IF(RIGHT(TEXT(AE40,"0.#"),1)=".",FALSE,TRUE)</formula>
    </cfRule>
    <cfRule type="expression" dxfId="1296" priority="760">
      <formula>IF(RIGHT(TEXT(AE40,"0.#"),1)=".",TRUE,FALSE)</formula>
    </cfRule>
  </conditionalFormatting>
  <conditionalFormatting sqref="AE41">
    <cfRule type="expression" dxfId="1295" priority="757">
      <formula>IF(RIGHT(TEXT(AE41,"0.#"),1)=".",FALSE,TRUE)</formula>
    </cfRule>
    <cfRule type="expression" dxfId="1294" priority="758">
      <formula>IF(RIGHT(TEXT(AE41,"0.#"),1)=".",TRUE,FALSE)</formula>
    </cfRule>
  </conditionalFormatting>
  <conditionalFormatting sqref="AI39 AM39">
    <cfRule type="expression" dxfId="1293" priority="751">
      <formula>IF(RIGHT(TEXT(AI39,"0.#"),1)=".",FALSE,TRUE)</formula>
    </cfRule>
    <cfRule type="expression" dxfId="1292" priority="752">
      <formula>IF(RIGHT(TEXT(AI39,"0.#"),1)=".",TRUE,FALSE)</formula>
    </cfRule>
  </conditionalFormatting>
  <conditionalFormatting sqref="AI40 AM40">
    <cfRule type="expression" dxfId="1291" priority="753">
      <formula>IF(RIGHT(TEXT(AI40,"0.#"),1)=".",FALSE,TRUE)</formula>
    </cfRule>
    <cfRule type="expression" dxfId="1290" priority="754">
      <formula>IF(RIGHT(TEXT(AI40,"0.#"),1)=".",TRUE,FALSE)</formula>
    </cfRule>
  </conditionalFormatting>
  <conditionalFormatting sqref="AM69">
    <cfRule type="expression" dxfId="1289" priority="713">
      <formula>IF(RIGHT(TEXT(AM69,"0.#"),1)=".",FALSE,TRUE)</formula>
    </cfRule>
    <cfRule type="expression" dxfId="1288" priority="714">
      <formula>IF(RIGHT(TEXT(AM69,"0.#"),1)=".",TRUE,FALSE)</formula>
    </cfRule>
  </conditionalFormatting>
  <conditionalFormatting sqref="AE70 AM70">
    <cfRule type="expression" dxfId="1287" priority="711">
      <formula>IF(RIGHT(TEXT(AE70,"0.#"),1)=".",FALSE,TRUE)</formula>
    </cfRule>
    <cfRule type="expression" dxfId="1286" priority="712">
      <formula>IF(RIGHT(TEXT(AE70,"0.#"),1)=".",TRUE,FALSE)</formula>
    </cfRule>
  </conditionalFormatting>
  <conditionalFormatting sqref="AI70">
    <cfRule type="expression" dxfId="1285" priority="709">
      <formula>IF(RIGHT(TEXT(AI70,"0.#"),1)=".",FALSE,TRUE)</formula>
    </cfRule>
    <cfRule type="expression" dxfId="1284" priority="710">
      <formula>IF(RIGHT(TEXT(AI70,"0.#"),1)=".",TRUE,FALSE)</formula>
    </cfRule>
  </conditionalFormatting>
  <conditionalFormatting sqref="AQ70">
    <cfRule type="expression" dxfId="1283" priority="707">
      <formula>IF(RIGHT(TEXT(AQ70,"0.#"),1)=".",FALSE,TRUE)</formula>
    </cfRule>
    <cfRule type="expression" dxfId="1282" priority="708">
      <formula>IF(RIGHT(TEXT(AQ70,"0.#"),1)=".",TRUE,FALSE)</formula>
    </cfRule>
  </conditionalFormatting>
  <conditionalFormatting sqref="AE69 AQ69">
    <cfRule type="expression" dxfId="1281" priority="717">
      <formula>IF(RIGHT(TEXT(AE69,"0.#"),1)=".",FALSE,TRUE)</formula>
    </cfRule>
    <cfRule type="expression" dxfId="1280" priority="718">
      <formula>IF(RIGHT(TEXT(AE69,"0.#"),1)=".",TRUE,FALSE)</formula>
    </cfRule>
  </conditionalFormatting>
  <conditionalFormatting sqref="AI69">
    <cfRule type="expression" dxfId="1279" priority="715">
      <formula>IF(RIGHT(TEXT(AI69,"0.#"),1)=".",FALSE,TRUE)</formula>
    </cfRule>
    <cfRule type="expression" dxfId="1278" priority="716">
      <formula>IF(RIGHT(TEXT(AI69,"0.#"),1)=".",TRUE,FALSE)</formula>
    </cfRule>
  </conditionalFormatting>
  <conditionalFormatting sqref="AE66 AQ66">
    <cfRule type="expression" dxfId="1277" priority="705">
      <formula>IF(RIGHT(TEXT(AE66,"0.#"),1)=".",FALSE,TRUE)</formula>
    </cfRule>
    <cfRule type="expression" dxfId="1276" priority="706">
      <formula>IF(RIGHT(TEXT(AE66,"0.#"),1)=".",TRUE,FALSE)</formula>
    </cfRule>
  </conditionalFormatting>
  <conditionalFormatting sqref="AI66">
    <cfRule type="expression" dxfId="1275" priority="703">
      <formula>IF(RIGHT(TEXT(AI66,"0.#"),1)=".",FALSE,TRUE)</formula>
    </cfRule>
    <cfRule type="expression" dxfId="1274" priority="704">
      <formula>IF(RIGHT(TEXT(AI66,"0.#"),1)=".",TRUE,FALSE)</formula>
    </cfRule>
  </conditionalFormatting>
  <conditionalFormatting sqref="AM66">
    <cfRule type="expression" dxfId="1273" priority="701">
      <formula>IF(RIGHT(TEXT(AM66,"0.#"),1)=".",FALSE,TRUE)</formula>
    </cfRule>
    <cfRule type="expression" dxfId="1272" priority="702">
      <formula>IF(RIGHT(TEXT(AM66,"0.#"),1)=".",TRUE,FALSE)</formula>
    </cfRule>
  </conditionalFormatting>
  <conditionalFormatting sqref="AE67">
    <cfRule type="expression" dxfId="1271" priority="699">
      <formula>IF(RIGHT(TEXT(AE67,"0.#"),1)=".",FALSE,TRUE)</formula>
    </cfRule>
    <cfRule type="expression" dxfId="1270" priority="700">
      <formula>IF(RIGHT(TEXT(AE67,"0.#"),1)=".",TRUE,FALSE)</formula>
    </cfRule>
  </conditionalFormatting>
  <conditionalFormatting sqref="AI67">
    <cfRule type="expression" dxfId="1269" priority="697">
      <formula>IF(RIGHT(TEXT(AI67,"0.#"),1)=".",FALSE,TRUE)</formula>
    </cfRule>
    <cfRule type="expression" dxfId="1268" priority="698">
      <formula>IF(RIGHT(TEXT(AI67,"0.#"),1)=".",TRUE,FALSE)</formula>
    </cfRule>
  </conditionalFormatting>
  <conditionalFormatting sqref="AM67">
    <cfRule type="expression" dxfId="1267" priority="695">
      <formula>IF(RIGHT(TEXT(AM67,"0.#"),1)=".",FALSE,TRUE)</formula>
    </cfRule>
    <cfRule type="expression" dxfId="1266" priority="696">
      <formula>IF(RIGHT(TEXT(AM67,"0.#"),1)=".",TRUE,FALSE)</formula>
    </cfRule>
  </conditionalFormatting>
  <conditionalFormatting sqref="AQ67">
    <cfRule type="expression" dxfId="1265" priority="693">
      <formula>IF(RIGHT(TEXT(AQ67,"0.#"),1)=".",FALSE,TRUE)</formula>
    </cfRule>
    <cfRule type="expression" dxfId="1264" priority="694">
      <formula>IF(RIGHT(TEXT(AQ67,"0.#"),1)=".",TRUE,FALSE)</formula>
    </cfRule>
  </conditionalFormatting>
  <conditionalFormatting sqref="AU66">
    <cfRule type="expression" dxfId="1263" priority="691">
      <formula>IF(RIGHT(TEXT(AU66,"0.#"),1)=".",FALSE,TRUE)</formula>
    </cfRule>
    <cfRule type="expression" dxfId="1262" priority="692">
      <formula>IF(RIGHT(TEXT(AU66,"0.#"),1)=".",TRUE,FALSE)</formula>
    </cfRule>
  </conditionalFormatting>
  <conditionalFormatting sqref="AU67">
    <cfRule type="expression" dxfId="1261" priority="689">
      <formula>IF(RIGHT(TEXT(AU67,"0.#"),1)=".",FALSE,TRUE)</formula>
    </cfRule>
    <cfRule type="expression" dxfId="1260" priority="690">
      <formula>IF(RIGHT(TEXT(AU67,"0.#"),1)=".",TRUE,FALSE)</formula>
    </cfRule>
  </conditionalFormatting>
  <conditionalFormatting sqref="AE100 AQ100">
    <cfRule type="expression" dxfId="1259" priority="651">
      <formula>IF(RIGHT(TEXT(AE100,"0.#"),1)=".",FALSE,TRUE)</formula>
    </cfRule>
    <cfRule type="expression" dxfId="1258" priority="652">
      <formula>IF(RIGHT(TEXT(AE100,"0.#"),1)=".",TRUE,FALSE)</formula>
    </cfRule>
  </conditionalFormatting>
  <conditionalFormatting sqref="AI100">
    <cfRule type="expression" dxfId="1257" priority="649">
      <formula>IF(RIGHT(TEXT(AI100,"0.#"),1)=".",FALSE,TRUE)</formula>
    </cfRule>
    <cfRule type="expression" dxfId="1256" priority="650">
      <formula>IF(RIGHT(TEXT(AI100,"0.#"),1)=".",TRUE,FALSE)</formula>
    </cfRule>
  </conditionalFormatting>
  <conditionalFormatting sqref="AM100">
    <cfRule type="expression" dxfId="1255" priority="647">
      <formula>IF(RIGHT(TEXT(AM100,"0.#"),1)=".",FALSE,TRUE)</formula>
    </cfRule>
    <cfRule type="expression" dxfId="1254" priority="648">
      <formula>IF(RIGHT(TEXT(AM100,"0.#"),1)=".",TRUE,FALSE)</formula>
    </cfRule>
  </conditionalFormatting>
  <conditionalFormatting sqref="AE101">
    <cfRule type="expression" dxfId="1253" priority="645">
      <formula>IF(RIGHT(TEXT(AE101,"0.#"),1)=".",FALSE,TRUE)</formula>
    </cfRule>
    <cfRule type="expression" dxfId="1252" priority="646">
      <formula>IF(RIGHT(TEXT(AE101,"0.#"),1)=".",TRUE,FALSE)</formula>
    </cfRule>
  </conditionalFormatting>
  <conditionalFormatting sqref="AI101">
    <cfRule type="expression" dxfId="1251" priority="643">
      <formula>IF(RIGHT(TEXT(AI101,"0.#"),1)=".",FALSE,TRUE)</formula>
    </cfRule>
    <cfRule type="expression" dxfId="1250" priority="644">
      <formula>IF(RIGHT(TEXT(AI101,"0.#"),1)=".",TRUE,FALSE)</formula>
    </cfRule>
  </conditionalFormatting>
  <conditionalFormatting sqref="AM101">
    <cfRule type="expression" dxfId="1249" priority="641">
      <formula>IF(RIGHT(TEXT(AM101,"0.#"),1)=".",FALSE,TRUE)</formula>
    </cfRule>
    <cfRule type="expression" dxfId="1248" priority="642">
      <formula>IF(RIGHT(TEXT(AM101,"0.#"),1)=".",TRUE,FALSE)</formula>
    </cfRule>
  </conditionalFormatting>
  <conditionalFormatting sqref="AQ101">
    <cfRule type="expression" dxfId="1247" priority="639">
      <formula>IF(RIGHT(TEXT(AQ101,"0.#"),1)=".",FALSE,TRUE)</formula>
    </cfRule>
    <cfRule type="expression" dxfId="1246" priority="640">
      <formula>IF(RIGHT(TEXT(AQ101,"0.#"),1)=".",TRUE,FALSE)</formula>
    </cfRule>
  </conditionalFormatting>
  <conditionalFormatting sqref="AU100">
    <cfRule type="expression" dxfId="1245" priority="637">
      <formula>IF(RIGHT(TEXT(AU100,"0.#"),1)=".",FALSE,TRUE)</formula>
    </cfRule>
    <cfRule type="expression" dxfId="1244" priority="638">
      <formula>IF(RIGHT(TEXT(AU100,"0.#"),1)=".",TRUE,FALSE)</formula>
    </cfRule>
  </conditionalFormatting>
  <conditionalFormatting sqref="AU101">
    <cfRule type="expression" dxfId="1243" priority="635">
      <formula>IF(RIGHT(TEXT(AU101,"0.#"),1)=".",FALSE,TRUE)</formula>
    </cfRule>
    <cfRule type="expression" dxfId="1242" priority="636">
      <formula>IF(RIGHT(TEXT(AU101,"0.#"),1)=".",TRUE,FALSE)</formula>
    </cfRule>
  </conditionalFormatting>
  <conditionalFormatting sqref="AE36">
    <cfRule type="expression" dxfId="1241" priority="627">
      <formula>IF(RIGHT(TEXT(AE36,"0.#"),1)=".",FALSE,TRUE)</formula>
    </cfRule>
    <cfRule type="expression" dxfId="1240" priority="628">
      <formula>IF(RIGHT(TEXT(AE36,"0.#"),1)=".",TRUE,FALSE)</formula>
    </cfRule>
  </conditionalFormatting>
  <conditionalFormatting sqref="AI36 AM36">
    <cfRule type="expression" dxfId="1239" priority="625">
      <formula>IF(RIGHT(TEXT(AI36,"0.#"),1)=".",FALSE,TRUE)</formula>
    </cfRule>
    <cfRule type="expression" dxfId="1238" priority="626">
      <formula>IF(RIGHT(TEXT(AI36,"0.#"),1)=".",TRUE,FALSE)</formula>
    </cfRule>
  </conditionalFormatting>
  <conditionalFormatting sqref="AQ36">
    <cfRule type="expression" dxfId="1237" priority="623">
      <formula>IF(RIGHT(TEXT(AQ36,"0.#"),1)=".",FALSE,TRUE)</formula>
    </cfRule>
    <cfRule type="expression" dxfId="1236" priority="624">
      <formula>IF(RIGHT(TEXT(AQ36,"0.#"),1)=".",TRUE,FALSE)</formula>
    </cfRule>
  </conditionalFormatting>
  <conditionalFormatting sqref="AE35 AQ35">
    <cfRule type="expression" dxfId="1235" priority="633">
      <formula>IF(RIGHT(TEXT(AE35,"0.#"),1)=".",FALSE,TRUE)</formula>
    </cfRule>
    <cfRule type="expression" dxfId="1234" priority="634">
      <formula>IF(RIGHT(TEXT(AE35,"0.#"),1)=".",TRUE,FALSE)</formula>
    </cfRule>
  </conditionalFormatting>
  <conditionalFormatting sqref="AI35 AM35">
    <cfRule type="expression" dxfId="1233" priority="631">
      <formula>IF(RIGHT(TEXT(AI35,"0.#"),1)=".",FALSE,TRUE)</formula>
    </cfRule>
    <cfRule type="expression" dxfId="1232" priority="632">
      <formula>IF(RIGHT(TEXT(AI35,"0.#"),1)=".",TRUE,FALSE)</formula>
    </cfRule>
  </conditionalFormatting>
  <conditionalFormatting sqref="AM103">
    <cfRule type="expression" dxfId="1231" priority="617">
      <formula>IF(RIGHT(TEXT(AM103,"0.#"),1)=".",FALSE,TRUE)</formula>
    </cfRule>
    <cfRule type="expression" dxfId="1230" priority="618">
      <formula>IF(RIGHT(TEXT(AM103,"0.#"),1)=".",TRUE,FALSE)</formula>
    </cfRule>
  </conditionalFormatting>
  <conditionalFormatting sqref="AE104 AM104">
    <cfRule type="expression" dxfId="1229" priority="615">
      <formula>IF(RIGHT(TEXT(AE104,"0.#"),1)=".",FALSE,TRUE)</formula>
    </cfRule>
    <cfRule type="expression" dxfId="1228" priority="616">
      <formula>IF(RIGHT(TEXT(AE104,"0.#"),1)=".",TRUE,FALSE)</formula>
    </cfRule>
  </conditionalFormatting>
  <conditionalFormatting sqref="AI104">
    <cfRule type="expression" dxfId="1227" priority="613">
      <formula>IF(RIGHT(TEXT(AI104,"0.#"),1)=".",FALSE,TRUE)</formula>
    </cfRule>
    <cfRule type="expression" dxfId="1226" priority="614">
      <formula>IF(RIGHT(TEXT(AI104,"0.#"),1)=".",TRUE,FALSE)</formula>
    </cfRule>
  </conditionalFormatting>
  <conditionalFormatting sqref="AQ104">
    <cfRule type="expression" dxfId="1225" priority="611">
      <formula>IF(RIGHT(TEXT(AQ104,"0.#"),1)=".",FALSE,TRUE)</formula>
    </cfRule>
    <cfRule type="expression" dxfId="1224" priority="612">
      <formula>IF(RIGHT(TEXT(AQ104,"0.#"),1)=".",TRUE,FALSE)</formula>
    </cfRule>
  </conditionalFormatting>
  <conditionalFormatting sqref="AE103 AQ103">
    <cfRule type="expression" dxfId="1223" priority="621">
      <formula>IF(RIGHT(TEXT(AE103,"0.#"),1)=".",FALSE,TRUE)</formula>
    </cfRule>
    <cfRule type="expression" dxfId="1222" priority="622">
      <formula>IF(RIGHT(TEXT(AE103,"0.#"),1)=".",TRUE,FALSE)</formula>
    </cfRule>
  </conditionalFormatting>
  <conditionalFormatting sqref="AI103">
    <cfRule type="expression" dxfId="1221" priority="619">
      <formula>IF(RIGHT(TEXT(AI103,"0.#"),1)=".",FALSE,TRUE)</formula>
    </cfRule>
    <cfRule type="expression" dxfId="1220" priority="620">
      <formula>IF(RIGHT(TEXT(AI103,"0.#"),1)=".",TRUE,FALSE)</formula>
    </cfRule>
  </conditionalFormatting>
  <conditionalFormatting sqref="AM137">
    <cfRule type="expression" dxfId="1219" priority="605">
      <formula>IF(RIGHT(TEXT(AM137,"0.#"),1)=".",FALSE,TRUE)</formula>
    </cfRule>
    <cfRule type="expression" dxfId="1218" priority="606">
      <formula>IF(RIGHT(TEXT(AM137,"0.#"),1)=".",TRUE,FALSE)</formula>
    </cfRule>
  </conditionalFormatting>
  <conditionalFormatting sqref="AE138 AM138">
    <cfRule type="expression" dxfId="1217" priority="603">
      <formula>IF(RIGHT(TEXT(AE138,"0.#"),1)=".",FALSE,TRUE)</formula>
    </cfRule>
    <cfRule type="expression" dxfId="1216" priority="604">
      <formula>IF(RIGHT(TEXT(AE138,"0.#"),1)=".",TRUE,FALSE)</formula>
    </cfRule>
  </conditionalFormatting>
  <conditionalFormatting sqref="AI138">
    <cfRule type="expression" dxfId="1215" priority="601">
      <formula>IF(RIGHT(TEXT(AI138,"0.#"),1)=".",FALSE,TRUE)</formula>
    </cfRule>
    <cfRule type="expression" dxfId="1214" priority="602">
      <formula>IF(RIGHT(TEXT(AI138,"0.#"),1)=".",TRUE,FALSE)</formula>
    </cfRule>
  </conditionalFormatting>
  <conditionalFormatting sqref="AQ138">
    <cfRule type="expression" dxfId="1213" priority="599">
      <formula>IF(RIGHT(TEXT(AQ138,"0.#"),1)=".",FALSE,TRUE)</formula>
    </cfRule>
    <cfRule type="expression" dxfId="1212" priority="600">
      <formula>IF(RIGHT(TEXT(AQ138,"0.#"),1)=".",TRUE,FALSE)</formula>
    </cfRule>
  </conditionalFormatting>
  <conditionalFormatting sqref="AE137 AQ137">
    <cfRule type="expression" dxfId="1211" priority="609">
      <formula>IF(RIGHT(TEXT(AE137,"0.#"),1)=".",FALSE,TRUE)</formula>
    </cfRule>
    <cfRule type="expression" dxfId="1210" priority="610">
      <formula>IF(RIGHT(TEXT(AE137,"0.#"),1)=".",TRUE,FALSE)</formula>
    </cfRule>
  </conditionalFormatting>
  <conditionalFormatting sqref="AI137">
    <cfRule type="expression" dxfId="1209" priority="607">
      <formula>IF(RIGHT(TEXT(AI137,"0.#"),1)=".",FALSE,TRUE)</formula>
    </cfRule>
    <cfRule type="expression" dxfId="1208" priority="608">
      <formula>IF(RIGHT(TEXT(AI137,"0.#"),1)=".",TRUE,FALSE)</formula>
    </cfRule>
  </conditionalFormatting>
  <conditionalFormatting sqref="AM171">
    <cfRule type="expression" dxfId="1207" priority="593">
      <formula>IF(RIGHT(TEXT(AM171,"0.#"),1)=".",FALSE,TRUE)</formula>
    </cfRule>
    <cfRule type="expression" dxfId="1206" priority="594">
      <formula>IF(RIGHT(TEXT(AM171,"0.#"),1)=".",TRUE,FALSE)</formula>
    </cfRule>
  </conditionalFormatting>
  <conditionalFormatting sqref="AE172 AM172">
    <cfRule type="expression" dxfId="1205" priority="591">
      <formula>IF(RIGHT(TEXT(AE172,"0.#"),1)=".",FALSE,TRUE)</formula>
    </cfRule>
    <cfRule type="expression" dxfId="1204" priority="592">
      <formula>IF(RIGHT(TEXT(AE172,"0.#"),1)=".",TRUE,FALSE)</formula>
    </cfRule>
  </conditionalFormatting>
  <conditionalFormatting sqref="AI172">
    <cfRule type="expression" dxfId="1203" priority="589">
      <formula>IF(RIGHT(TEXT(AI172,"0.#"),1)=".",FALSE,TRUE)</formula>
    </cfRule>
    <cfRule type="expression" dxfId="1202" priority="590">
      <formula>IF(RIGHT(TEXT(AI172,"0.#"),1)=".",TRUE,FALSE)</formula>
    </cfRule>
  </conditionalFormatting>
  <conditionalFormatting sqref="AQ172">
    <cfRule type="expression" dxfId="1201" priority="587">
      <formula>IF(RIGHT(TEXT(AQ172,"0.#"),1)=".",FALSE,TRUE)</formula>
    </cfRule>
    <cfRule type="expression" dxfId="1200" priority="588">
      <formula>IF(RIGHT(TEXT(AQ172,"0.#"),1)=".",TRUE,FALSE)</formula>
    </cfRule>
  </conditionalFormatting>
  <conditionalFormatting sqref="AE171 AQ171">
    <cfRule type="expression" dxfId="1199" priority="597">
      <formula>IF(RIGHT(TEXT(AE171,"0.#"),1)=".",FALSE,TRUE)</formula>
    </cfRule>
    <cfRule type="expression" dxfId="1198" priority="598">
      <formula>IF(RIGHT(TEXT(AE171,"0.#"),1)=".",TRUE,FALSE)</formula>
    </cfRule>
  </conditionalFormatting>
  <conditionalFormatting sqref="AI171">
    <cfRule type="expression" dxfId="1197" priority="595">
      <formula>IF(RIGHT(TEXT(AI171,"0.#"),1)=".",FALSE,TRUE)</formula>
    </cfRule>
    <cfRule type="expression" dxfId="1196" priority="596">
      <formula>IF(RIGHT(TEXT(AI171,"0.#"),1)=".",TRUE,FALSE)</formula>
    </cfRule>
  </conditionalFormatting>
  <conditionalFormatting sqref="AE73">
    <cfRule type="expression" dxfId="1195" priority="585">
      <formula>IF(RIGHT(TEXT(AE73,"0.#"),1)=".",FALSE,TRUE)</formula>
    </cfRule>
    <cfRule type="expression" dxfId="1194" priority="586">
      <formula>IF(RIGHT(TEXT(AE73,"0.#"),1)=".",TRUE,FALSE)</formula>
    </cfRule>
  </conditionalFormatting>
  <conditionalFormatting sqref="AM75">
    <cfRule type="expression" dxfId="1193" priority="569">
      <formula>IF(RIGHT(TEXT(AM75,"0.#"),1)=".",FALSE,TRUE)</formula>
    </cfRule>
    <cfRule type="expression" dxfId="1192" priority="570">
      <formula>IF(RIGHT(TEXT(AM75,"0.#"),1)=".",TRUE,FALSE)</formula>
    </cfRule>
  </conditionalFormatting>
  <conditionalFormatting sqref="AE74">
    <cfRule type="expression" dxfId="1191" priority="583">
      <formula>IF(RIGHT(TEXT(AE74,"0.#"),1)=".",FALSE,TRUE)</formula>
    </cfRule>
    <cfRule type="expression" dxfId="1190" priority="584">
      <formula>IF(RIGHT(TEXT(AE74,"0.#"),1)=".",TRUE,FALSE)</formula>
    </cfRule>
  </conditionalFormatting>
  <conditionalFormatting sqref="AE75">
    <cfRule type="expression" dxfId="1189" priority="581">
      <formula>IF(RIGHT(TEXT(AE75,"0.#"),1)=".",FALSE,TRUE)</formula>
    </cfRule>
    <cfRule type="expression" dxfId="1188" priority="582">
      <formula>IF(RIGHT(TEXT(AE75,"0.#"),1)=".",TRUE,FALSE)</formula>
    </cfRule>
  </conditionalFormatting>
  <conditionalFormatting sqref="AI75">
    <cfRule type="expression" dxfId="1187" priority="579">
      <formula>IF(RIGHT(TEXT(AI75,"0.#"),1)=".",FALSE,TRUE)</formula>
    </cfRule>
    <cfRule type="expression" dxfId="1186" priority="580">
      <formula>IF(RIGHT(TEXT(AI75,"0.#"),1)=".",TRUE,FALSE)</formula>
    </cfRule>
  </conditionalFormatting>
  <conditionalFormatting sqref="AI74">
    <cfRule type="expression" dxfId="1185" priority="577">
      <formula>IF(RIGHT(TEXT(AI74,"0.#"),1)=".",FALSE,TRUE)</formula>
    </cfRule>
    <cfRule type="expression" dxfId="1184" priority="578">
      <formula>IF(RIGHT(TEXT(AI74,"0.#"),1)=".",TRUE,FALSE)</formula>
    </cfRule>
  </conditionalFormatting>
  <conditionalFormatting sqref="AI73">
    <cfRule type="expression" dxfId="1183" priority="575">
      <formula>IF(RIGHT(TEXT(AI73,"0.#"),1)=".",FALSE,TRUE)</formula>
    </cfRule>
    <cfRule type="expression" dxfId="1182" priority="576">
      <formula>IF(RIGHT(TEXT(AI73,"0.#"),1)=".",TRUE,FALSE)</formula>
    </cfRule>
  </conditionalFormatting>
  <conditionalFormatting sqref="AM73">
    <cfRule type="expression" dxfId="1181" priority="573">
      <formula>IF(RIGHT(TEXT(AM73,"0.#"),1)=".",FALSE,TRUE)</formula>
    </cfRule>
    <cfRule type="expression" dxfId="1180" priority="574">
      <formula>IF(RIGHT(TEXT(AM73,"0.#"),1)=".",TRUE,FALSE)</formula>
    </cfRule>
  </conditionalFormatting>
  <conditionalFormatting sqref="AM74">
    <cfRule type="expression" dxfId="1179" priority="571">
      <formula>IF(RIGHT(TEXT(AM74,"0.#"),1)=".",FALSE,TRUE)</formula>
    </cfRule>
    <cfRule type="expression" dxfId="1178" priority="572">
      <formula>IF(RIGHT(TEXT(AM74,"0.#"),1)=".",TRUE,FALSE)</formula>
    </cfRule>
  </conditionalFormatting>
  <conditionalFormatting sqref="AQ73:AQ75">
    <cfRule type="expression" dxfId="1177" priority="567">
      <formula>IF(RIGHT(TEXT(AQ73,"0.#"),1)=".",FALSE,TRUE)</formula>
    </cfRule>
    <cfRule type="expression" dxfId="1176" priority="568">
      <formula>IF(RIGHT(TEXT(AQ73,"0.#"),1)=".",TRUE,FALSE)</formula>
    </cfRule>
  </conditionalFormatting>
  <conditionalFormatting sqref="AU73:AU75">
    <cfRule type="expression" dxfId="1175" priority="565">
      <formula>IF(RIGHT(TEXT(AU73,"0.#"),1)=".",FALSE,TRUE)</formula>
    </cfRule>
    <cfRule type="expression" dxfId="1174" priority="566">
      <formula>IF(RIGHT(TEXT(AU73,"0.#"),1)=".",TRUE,FALSE)</formula>
    </cfRule>
  </conditionalFormatting>
  <conditionalFormatting sqref="AE107">
    <cfRule type="expression" dxfId="1173" priority="563">
      <formula>IF(RIGHT(TEXT(AE107,"0.#"),1)=".",FALSE,TRUE)</formula>
    </cfRule>
    <cfRule type="expression" dxfId="1172" priority="564">
      <formula>IF(RIGHT(TEXT(AE107,"0.#"),1)=".",TRUE,FALSE)</formula>
    </cfRule>
  </conditionalFormatting>
  <conditionalFormatting sqref="AM109">
    <cfRule type="expression" dxfId="1171" priority="547">
      <formula>IF(RIGHT(TEXT(AM109,"0.#"),1)=".",FALSE,TRUE)</formula>
    </cfRule>
    <cfRule type="expression" dxfId="1170" priority="548">
      <formula>IF(RIGHT(TEXT(AM109,"0.#"),1)=".",TRUE,FALSE)</formula>
    </cfRule>
  </conditionalFormatting>
  <conditionalFormatting sqref="AE108">
    <cfRule type="expression" dxfId="1169" priority="561">
      <formula>IF(RIGHT(TEXT(AE108,"0.#"),1)=".",FALSE,TRUE)</formula>
    </cfRule>
    <cfRule type="expression" dxfId="1168" priority="562">
      <formula>IF(RIGHT(TEXT(AE108,"0.#"),1)=".",TRUE,FALSE)</formula>
    </cfRule>
  </conditionalFormatting>
  <conditionalFormatting sqref="AE109">
    <cfRule type="expression" dxfId="1167" priority="559">
      <formula>IF(RIGHT(TEXT(AE109,"0.#"),1)=".",FALSE,TRUE)</formula>
    </cfRule>
    <cfRule type="expression" dxfId="1166" priority="560">
      <formula>IF(RIGHT(TEXT(AE109,"0.#"),1)=".",TRUE,FALSE)</formula>
    </cfRule>
  </conditionalFormatting>
  <conditionalFormatting sqref="AI109">
    <cfRule type="expression" dxfId="1165" priority="557">
      <formula>IF(RIGHT(TEXT(AI109,"0.#"),1)=".",FALSE,TRUE)</formula>
    </cfRule>
    <cfRule type="expression" dxfId="1164" priority="558">
      <formula>IF(RIGHT(TEXT(AI109,"0.#"),1)=".",TRUE,FALSE)</formula>
    </cfRule>
  </conditionalFormatting>
  <conditionalFormatting sqref="AI108">
    <cfRule type="expression" dxfId="1163" priority="555">
      <formula>IF(RIGHT(TEXT(AI108,"0.#"),1)=".",FALSE,TRUE)</formula>
    </cfRule>
    <cfRule type="expression" dxfId="1162" priority="556">
      <formula>IF(RIGHT(TEXT(AI108,"0.#"),1)=".",TRUE,FALSE)</formula>
    </cfRule>
  </conditionalFormatting>
  <conditionalFormatting sqref="AI107">
    <cfRule type="expression" dxfId="1161" priority="553">
      <formula>IF(RIGHT(TEXT(AI107,"0.#"),1)=".",FALSE,TRUE)</formula>
    </cfRule>
    <cfRule type="expression" dxfId="1160" priority="554">
      <formula>IF(RIGHT(TEXT(AI107,"0.#"),1)=".",TRUE,FALSE)</formula>
    </cfRule>
  </conditionalFormatting>
  <conditionalFormatting sqref="AM107">
    <cfRule type="expression" dxfId="1159" priority="551">
      <formula>IF(RIGHT(TEXT(AM107,"0.#"),1)=".",FALSE,TRUE)</formula>
    </cfRule>
    <cfRule type="expression" dxfId="1158" priority="552">
      <formula>IF(RIGHT(TEXT(AM107,"0.#"),1)=".",TRUE,FALSE)</formula>
    </cfRule>
  </conditionalFormatting>
  <conditionalFormatting sqref="AM108">
    <cfRule type="expression" dxfId="1157" priority="549">
      <formula>IF(RIGHT(TEXT(AM108,"0.#"),1)=".",FALSE,TRUE)</formula>
    </cfRule>
    <cfRule type="expression" dxfId="1156" priority="550">
      <formula>IF(RIGHT(TEXT(AM108,"0.#"),1)=".",TRUE,FALSE)</formula>
    </cfRule>
  </conditionalFormatting>
  <conditionalFormatting sqref="AQ107:AQ109">
    <cfRule type="expression" dxfId="1155" priority="545">
      <formula>IF(RIGHT(TEXT(AQ107,"0.#"),1)=".",FALSE,TRUE)</formula>
    </cfRule>
    <cfRule type="expression" dxfId="1154" priority="546">
      <formula>IF(RIGHT(TEXT(AQ107,"0.#"),1)=".",TRUE,FALSE)</formula>
    </cfRule>
  </conditionalFormatting>
  <conditionalFormatting sqref="AU107:AU109">
    <cfRule type="expression" dxfId="1153" priority="543">
      <formula>IF(RIGHT(TEXT(AU107,"0.#"),1)=".",FALSE,TRUE)</formula>
    </cfRule>
    <cfRule type="expression" dxfId="1152" priority="544">
      <formula>IF(RIGHT(TEXT(AU107,"0.#"),1)=".",TRUE,FALSE)</formula>
    </cfRule>
  </conditionalFormatting>
  <conditionalFormatting sqref="AE141">
    <cfRule type="expression" dxfId="1151" priority="541">
      <formula>IF(RIGHT(TEXT(AE141,"0.#"),1)=".",FALSE,TRUE)</formula>
    </cfRule>
    <cfRule type="expression" dxfId="1150" priority="542">
      <formula>IF(RIGHT(TEXT(AE141,"0.#"),1)=".",TRUE,FALSE)</formula>
    </cfRule>
  </conditionalFormatting>
  <conditionalFormatting sqref="AM143">
    <cfRule type="expression" dxfId="1149" priority="525">
      <formula>IF(RIGHT(TEXT(AM143,"0.#"),1)=".",FALSE,TRUE)</formula>
    </cfRule>
    <cfRule type="expression" dxfId="1148" priority="526">
      <formula>IF(RIGHT(TEXT(AM143,"0.#"),1)=".",TRUE,FALSE)</formula>
    </cfRule>
  </conditionalFormatting>
  <conditionalFormatting sqref="AE142">
    <cfRule type="expression" dxfId="1147" priority="539">
      <formula>IF(RIGHT(TEXT(AE142,"0.#"),1)=".",FALSE,TRUE)</formula>
    </cfRule>
    <cfRule type="expression" dxfId="1146" priority="540">
      <formula>IF(RIGHT(TEXT(AE142,"0.#"),1)=".",TRUE,FALSE)</formula>
    </cfRule>
  </conditionalFormatting>
  <conditionalFormatting sqref="AE143">
    <cfRule type="expression" dxfId="1145" priority="537">
      <formula>IF(RIGHT(TEXT(AE143,"0.#"),1)=".",FALSE,TRUE)</formula>
    </cfRule>
    <cfRule type="expression" dxfId="1144" priority="538">
      <formula>IF(RIGHT(TEXT(AE143,"0.#"),1)=".",TRUE,FALSE)</formula>
    </cfRule>
  </conditionalFormatting>
  <conditionalFormatting sqref="AI143">
    <cfRule type="expression" dxfId="1143" priority="535">
      <formula>IF(RIGHT(TEXT(AI143,"0.#"),1)=".",FALSE,TRUE)</formula>
    </cfRule>
    <cfRule type="expression" dxfId="1142" priority="536">
      <formula>IF(RIGHT(TEXT(AI143,"0.#"),1)=".",TRUE,FALSE)</formula>
    </cfRule>
  </conditionalFormatting>
  <conditionalFormatting sqref="AI142">
    <cfRule type="expression" dxfId="1141" priority="533">
      <formula>IF(RIGHT(TEXT(AI142,"0.#"),1)=".",FALSE,TRUE)</formula>
    </cfRule>
    <cfRule type="expression" dxfId="1140" priority="534">
      <formula>IF(RIGHT(TEXT(AI142,"0.#"),1)=".",TRUE,FALSE)</formula>
    </cfRule>
  </conditionalFormatting>
  <conditionalFormatting sqref="AI141">
    <cfRule type="expression" dxfId="1139" priority="531">
      <formula>IF(RIGHT(TEXT(AI141,"0.#"),1)=".",FALSE,TRUE)</formula>
    </cfRule>
    <cfRule type="expression" dxfId="1138" priority="532">
      <formula>IF(RIGHT(TEXT(AI141,"0.#"),1)=".",TRUE,FALSE)</formula>
    </cfRule>
  </conditionalFormatting>
  <conditionalFormatting sqref="AM141">
    <cfRule type="expression" dxfId="1137" priority="529">
      <formula>IF(RIGHT(TEXT(AM141,"0.#"),1)=".",FALSE,TRUE)</formula>
    </cfRule>
    <cfRule type="expression" dxfId="1136" priority="530">
      <formula>IF(RIGHT(TEXT(AM141,"0.#"),1)=".",TRUE,FALSE)</formula>
    </cfRule>
  </conditionalFormatting>
  <conditionalFormatting sqref="AM142">
    <cfRule type="expression" dxfId="1135" priority="527">
      <formula>IF(RIGHT(TEXT(AM142,"0.#"),1)=".",FALSE,TRUE)</formula>
    </cfRule>
    <cfRule type="expression" dxfId="1134" priority="528">
      <formula>IF(RIGHT(TEXT(AM142,"0.#"),1)=".",TRUE,FALSE)</formula>
    </cfRule>
  </conditionalFormatting>
  <conditionalFormatting sqref="AQ141:AQ143">
    <cfRule type="expression" dxfId="1133" priority="523">
      <formula>IF(RIGHT(TEXT(AQ141,"0.#"),1)=".",FALSE,TRUE)</formula>
    </cfRule>
    <cfRule type="expression" dxfId="1132" priority="524">
      <formula>IF(RIGHT(TEXT(AQ141,"0.#"),1)=".",TRUE,FALSE)</formula>
    </cfRule>
  </conditionalFormatting>
  <conditionalFormatting sqref="AU141:AU143">
    <cfRule type="expression" dxfId="1131" priority="521">
      <formula>IF(RIGHT(TEXT(AU141,"0.#"),1)=".",FALSE,TRUE)</formula>
    </cfRule>
    <cfRule type="expression" dxfId="1130" priority="522">
      <formula>IF(RIGHT(TEXT(AU141,"0.#"),1)=".",TRUE,FALSE)</formula>
    </cfRule>
  </conditionalFormatting>
  <conditionalFormatting sqref="AE175">
    <cfRule type="expression" dxfId="1129" priority="519">
      <formula>IF(RIGHT(TEXT(AE175,"0.#"),1)=".",FALSE,TRUE)</formula>
    </cfRule>
    <cfRule type="expression" dxfId="1128" priority="520">
      <formula>IF(RIGHT(TEXT(AE175,"0.#"),1)=".",TRUE,FALSE)</formula>
    </cfRule>
  </conditionalFormatting>
  <conditionalFormatting sqref="AM177">
    <cfRule type="expression" dxfId="1127" priority="503">
      <formula>IF(RIGHT(TEXT(AM177,"0.#"),1)=".",FALSE,TRUE)</formula>
    </cfRule>
    <cfRule type="expression" dxfId="1126" priority="504">
      <formula>IF(RIGHT(TEXT(AM177,"0.#"),1)=".",TRUE,FALSE)</formula>
    </cfRule>
  </conditionalFormatting>
  <conditionalFormatting sqref="AE176">
    <cfRule type="expression" dxfId="1125" priority="517">
      <formula>IF(RIGHT(TEXT(AE176,"0.#"),1)=".",FALSE,TRUE)</formula>
    </cfRule>
    <cfRule type="expression" dxfId="1124" priority="518">
      <formula>IF(RIGHT(TEXT(AE176,"0.#"),1)=".",TRUE,FALSE)</formula>
    </cfRule>
  </conditionalFormatting>
  <conditionalFormatting sqref="AE177">
    <cfRule type="expression" dxfId="1123" priority="515">
      <formula>IF(RIGHT(TEXT(AE177,"0.#"),1)=".",FALSE,TRUE)</formula>
    </cfRule>
    <cfRule type="expression" dxfId="1122" priority="516">
      <formula>IF(RIGHT(TEXT(AE177,"0.#"),1)=".",TRUE,FALSE)</formula>
    </cfRule>
  </conditionalFormatting>
  <conditionalFormatting sqref="AI177">
    <cfRule type="expression" dxfId="1121" priority="513">
      <formula>IF(RIGHT(TEXT(AI177,"0.#"),1)=".",FALSE,TRUE)</formula>
    </cfRule>
    <cfRule type="expression" dxfId="1120" priority="514">
      <formula>IF(RIGHT(TEXT(AI177,"0.#"),1)=".",TRUE,FALSE)</formula>
    </cfRule>
  </conditionalFormatting>
  <conditionalFormatting sqref="AI176">
    <cfRule type="expression" dxfId="1119" priority="511">
      <formula>IF(RIGHT(TEXT(AI176,"0.#"),1)=".",FALSE,TRUE)</formula>
    </cfRule>
    <cfRule type="expression" dxfId="1118" priority="512">
      <formula>IF(RIGHT(TEXT(AI176,"0.#"),1)=".",TRUE,FALSE)</formula>
    </cfRule>
  </conditionalFormatting>
  <conditionalFormatting sqref="AI175">
    <cfRule type="expression" dxfId="1117" priority="509">
      <formula>IF(RIGHT(TEXT(AI175,"0.#"),1)=".",FALSE,TRUE)</formula>
    </cfRule>
    <cfRule type="expression" dxfId="1116" priority="510">
      <formula>IF(RIGHT(TEXT(AI175,"0.#"),1)=".",TRUE,FALSE)</formula>
    </cfRule>
  </conditionalFormatting>
  <conditionalFormatting sqref="AM175">
    <cfRule type="expression" dxfId="1115" priority="507">
      <formula>IF(RIGHT(TEXT(AM175,"0.#"),1)=".",FALSE,TRUE)</formula>
    </cfRule>
    <cfRule type="expression" dxfId="1114" priority="508">
      <formula>IF(RIGHT(TEXT(AM175,"0.#"),1)=".",TRUE,FALSE)</formula>
    </cfRule>
  </conditionalFormatting>
  <conditionalFormatting sqref="AM176">
    <cfRule type="expression" dxfId="1113" priority="505">
      <formula>IF(RIGHT(TEXT(AM176,"0.#"),1)=".",FALSE,TRUE)</formula>
    </cfRule>
    <cfRule type="expression" dxfId="1112" priority="506">
      <formula>IF(RIGHT(TEXT(AM176,"0.#"),1)=".",TRUE,FALSE)</formula>
    </cfRule>
  </conditionalFormatting>
  <conditionalFormatting sqref="AQ175:AQ177">
    <cfRule type="expression" dxfId="1111" priority="501">
      <formula>IF(RIGHT(TEXT(AQ175,"0.#"),1)=".",FALSE,TRUE)</formula>
    </cfRule>
    <cfRule type="expression" dxfId="1110" priority="502">
      <formula>IF(RIGHT(TEXT(AQ175,"0.#"),1)=".",TRUE,FALSE)</formula>
    </cfRule>
  </conditionalFormatting>
  <conditionalFormatting sqref="AU175:AU177">
    <cfRule type="expression" dxfId="1109" priority="499">
      <formula>IF(RIGHT(TEXT(AU175,"0.#"),1)=".",FALSE,TRUE)</formula>
    </cfRule>
    <cfRule type="expression" dxfId="1108" priority="500">
      <formula>IF(RIGHT(TEXT(AU175,"0.#"),1)=".",TRUE,FALSE)</formula>
    </cfRule>
  </conditionalFormatting>
  <conditionalFormatting sqref="AE61">
    <cfRule type="expression" dxfId="1107" priority="453">
      <formula>IF(RIGHT(TEXT(AE61,"0.#"),1)=".",FALSE,TRUE)</formula>
    </cfRule>
    <cfRule type="expression" dxfId="1106" priority="454">
      <formula>IF(RIGHT(TEXT(AE61,"0.#"),1)=".",TRUE,FALSE)</formula>
    </cfRule>
  </conditionalFormatting>
  <conditionalFormatting sqref="AE62">
    <cfRule type="expression" dxfId="1105" priority="451">
      <formula>IF(RIGHT(TEXT(AE62,"0.#"),1)=".",FALSE,TRUE)</formula>
    </cfRule>
    <cfRule type="expression" dxfId="1104" priority="452">
      <formula>IF(RIGHT(TEXT(AE62,"0.#"),1)=".",TRUE,FALSE)</formula>
    </cfRule>
  </conditionalFormatting>
  <conditionalFormatting sqref="AM61">
    <cfRule type="expression" dxfId="1103" priority="441">
      <formula>IF(RIGHT(TEXT(AM61,"0.#"),1)=".",FALSE,TRUE)</formula>
    </cfRule>
    <cfRule type="expression" dxfId="1102" priority="442">
      <formula>IF(RIGHT(TEXT(AM61,"0.#"),1)=".",TRUE,FALSE)</formula>
    </cfRule>
  </conditionalFormatting>
  <conditionalFormatting sqref="AE63">
    <cfRule type="expression" dxfId="1101" priority="449">
      <formula>IF(RIGHT(TEXT(AE63,"0.#"),1)=".",FALSE,TRUE)</formula>
    </cfRule>
    <cfRule type="expression" dxfId="1100" priority="450">
      <formula>IF(RIGHT(TEXT(AE63,"0.#"),1)=".",TRUE,FALSE)</formula>
    </cfRule>
  </conditionalFormatting>
  <conditionalFormatting sqref="AI63">
    <cfRule type="expression" dxfId="1099" priority="447">
      <formula>IF(RIGHT(TEXT(AI63,"0.#"),1)=".",FALSE,TRUE)</formula>
    </cfRule>
    <cfRule type="expression" dxfId="1098" priority="448">
      <formula>IF(RIGHT(TEXT(AI63,"0.#"),1)=".",TRUE,FALSE)</formula>
    </cfRule>
  </conditionalFormatting>
  <conditionalFormatting sqref="AI62">
    <cfRule type="expression" dxfId="1097" priority="445">
      <formula>IF(RIGHT(TEXT(AI62,"0.#"),1)=".",FALSE,TRUE)</formula>
    </cfRule>
    <cfRule type="expression" dxfId="1096" priority="446">
      <formula>IF(RIGHT(TEXT(AI62,"0.#"),1)=".",TRUE,FALSE)</formula>
    </cfRule>
  </conditionalFormatting>
  <conditionalFormatting sqref="AI61">
    <cfRule type="expression" dxfId="1095" priority="443">
      <formula>IF(RIGHT(TEXT(AI61,"0.#"),1)=".",FALSE,TRUE)</formula>
    </cfRule>
    <cfRule type="expression" dxfId="1094" priority="444">
      <formula>IF(RIGHT(TEXT(AI61,"0.#"),1)=".",TRUE,FALSE)</formula>
    </cfRule>
  </conditionalFormatting>
  <conditionalFormatting sqref="AM62">
    <cfRule type="expression" dxfId="1093" priority="439">
      <formula>IF(RIGHT(TEXT(AM62,"0.#"),1)=".",FALSE,TRUE)</formula>
    </cfRule>
    <cfRule type="expression" dxfId="1092" priority="440">
      <formula>IF(RIGHT(TEXT(AM62,"0.#"),1)=".",TRUE,FALSE)</formula>
    </cfRule>
  </conditionalFormatting>
  <conditionalFormatting sqref="AM63">
    <cfRule type="expression" dxfId="1091" priority="437">
      <formula>IF(RIGHT(TEXT(AM63,"0.#"),1)=".",FALSE,TRUE)</formula>
    </cfRule>
    <cfRule type="expression" dxfId="1090" priority="438">
      <formula>IF(RIGHT(TEXT(AM63,"0.#"),1)=".",TRUE,FALSE)</formula>
    </cfRule>
  </conditionalFormatting>
  <conditionalFormatting sqref="AQ61:AQ63">
    <cfRule type="expression" dxfId="1089" priority="435">
      <formula>IF(RIGHT(TEXT(AQ61,"0.#"),1)=".",FALSE,TRUE)</formula>
    </cfRule>
    <cfRule type="expression" dxfId="1088" priority="436">
      <formula>IF(RIGHT(TEXT(AQ61,"0.#"),1)=".",TRUE,FALSE)</formula>
    </cfRule>
  </conditionalFormatting>
  <conditionalFormatting sqref="AU61:AU63">
    <cfRule type="expression" dxfId="1087" priority="433">
      <formula>IF(RIGHT(TEXT(AU61,"0.#"),1)=".",FALSE,TRUE)</formula>
    </cfRule>
    <cfRule type="expression" dxfId="1086" priority="434">
      <formula>IF(RIGHT(TEXT(AU61,"0.#"),1)=".",TRUE,FALSE)</formula>
    </cfRule>
  </conditionalFormatting>
  <conditionalFormatting sqref="AE95">
    <cfRule type="expression" dxfId="1085" priority="431">
      <formula>IF(RIGHT(TEXT(AE95,"0.#"),1)=".",FALSE,TRUE)</formula>
    </cfRule>
    <cfRule type="expression" dxfId="1084" priority="432">
      <formula>IF(RIGHT(TEXT(AE95,"0.#"),1)=".",TRUE,FALSE)</formula>
    </cfRule>
  </conditionalFormatting>
  <conditionalFormatting sqref="AE96">
    <cfRule type="expression" dxfId="1083" priority="429">
      <formula>IF(RIGHT(TEXT(AE96,"0.#"),1)=".",FALSE,TRUE)</formula>
    </cfRule>
    <cfRule type="expression" dxfId="1082" priority="430">
      <formula>IF(RIGHT(TEXT(AE96,"0.#"),1)=".",TRUE,FALSE)</formula>
    </cfRule>
  </conditionalFormatting>
  <conditionalFormatting sqref="AM95">
    <cfRule type="expression" dxfId="1081" priority="419">
      <formula>IF(RIGHT(TEXT(AM95,"0.#"),1)=".",FALSE,TRUE)</formula>
    </cfRule>
    <cfRule type="expression" dxfId="1080" priority="420">
      <formula>IF(RIGHT(TEXT(AM95,"0.#"),1)=".",TRUE,FALSE)</formula>
    </cfRule>
  </conditionalFormatting>
  <conditionalFormatting sqref="AE97">
    <cfRule type="expression" dxfId="1079" priority="427">
      <formula>IF(RIGHT(TEXT(AE97,"0.#"),1)=".",FALSE,TRUE)</formula>
    </cfRule>
    <cfRule type="expression" dxfId="1078" priority="428">
      <formula>IF(RIGHT(TEXT(AE97,"0.#"),1)=".",TRUE,FALSE)</formula>
    </cfRule>
  </conditionalFormatting>
  <conditionalFormatting sqref="AI97">
    <cfRule type="expression" dxfId="1077" priority="425">
      <formula>IF(RIGHT(TEXT(AI97,"0.#"),1)=".",FALSE,TRUE)</formula>
    </cfRule>
    <cfRule type="expression" dxfId="1076" priority="426">
      <formula>IF(RIGHT(TEXT(AI97,"0.#"),1)=".",TRUE,FALSE)</formula>
    </cfRule>
  </conditionalFormatting>
  <conditionalFormatting sqref="AI96">
    <cfRule type="expression" dxfId="1075" priority="423">
      <formula>IF(RIGHT(TEXT(AI96,"0.#"),1)=".",FALSE,TRUE)</formula>
    </cfRule>
    <cfRule type="expression" dxfId="1074" priority="424">
      <formula>IF(RIGHT(TEXT(AI96,"0.#"),1)=".",TRUE,FALSE)</formula>
    </cfRule>
  </conditionalFormatting>
  <conditionalFormatting sqref="AI95">
    <cfRule type="expression" dxfId="1073" priority="421">
      <formula>IF(RIGHT(TEXT(AI95,"0.#"),1)=".",FALSE,TRUE)</formula>
    </cfRule>
    <cfRule type="expression" dxfId="1072" priority="422">
      <formula>IF(RIGHT(TEXT(AI95,"0.#"),1)=".",TRUE,FALSE)</formula>
    </cfRule>
  </conditionalFormatting>
  <conditionalFormatting sqref="AM96">
    <cfRule type="expression" dxfId="1071" priority="417">
      <formula>IF(RIGHT(TEXT(AM96,"0.#"),1)=".",FALSE,TRUE)</formula>
    </cfRule>
    <cfRule type="expression" dxfId="1070" priority="418">
      <formula>IF(RIGHT(TEXT(AM96,"0.#"),1)=".",TRUE,FALSE)</formula>
    </cfRule>
  </conditionalFormatting>
  <conditionalFormatting sqref="AM97">
    <cfRule type="expression" dxfId="1069" priority="415">
      <formula>IF(RIGHT(TEXT(AM97,"0.#"),1)=".",FALSE,TRUE)</formula>
    </cfRule>
    <cfRule type="expression" dxfId="1068" priority="416">
      <formula>IF(RIGHT(TEXT(AM97,"0.#"),1)=".",TRUE,FALSE)</formula>
    </cfRule>
  </conditionalFormatting>
  <conditionalFormatting sqref="AQ95:AQ97">
    <cfRule type="expression" dxfId="1067" priority="413">
      <formula>IF(RIGHT(TEXT(AQ95,"0.#"),1)=".",FALSE,TRUE)</formula>
    </cfRule>
    <cfRule type="expression" dxfId="1066" priority="414">
      <formula>IF(RIGHT(TEXT(AQ95,"0.#"),1)=".",TRUE,FALSE)</formula>
    </cfRule>
  </conditionalFormatting>
  <conditionalFormatting sqref="AU95:AU97">
    <cfRule type="expression" dxfId="1065" priority="411">
      <formula>IF(RIGHT(TEXT(AU95,"0.#"),1)=".",FALSE,TRUE)</formula>
    </cfRule>
    <cfRule type="expression" dxfId="1064" priority="412">
      <formula>IF(RIGHT(TEXT(AU95,"0.#"),1)=".",TRUE,FALSE)</formula>
    </cfRule>
  </conditionalFormatting>
  <conditionalFormatting sqref="AE129">
    <cfRule type="expression" dxfId="1063" priority="409">
      <formula>IF(RIGHT(TEXT(AE129,"0.#"),1)=".",FALSE,TRUE)</formula>
    </cfRule>
    <cfRule type="expression" dxfId="1062" priority="410">
      <formula>IF(RIGHT(TEXT(AE129,"0.#"),1)=".",TRUE,FALSE)</formula>
    </cfRule>
  </conditionalFormatting>
  <conditionalFormatting sqref="AE130">
    <cfRule type="expression" dxfId="1061" priority="407">
      <formula>IF(RIGHT(TEXT(AE130,"0.#"),1)=".",FALSE,TRUE)</formula>
    </cfRule>
    <cfRule type="expression" dxfId="1060" priority="408">
      <formula>IF(RIGHT(TEXT(AE130,"0.#"),1)=".",TRUE,FALSE)</formula>
    </cfRule>
  </conditionalFormatting>
  <conditionalFormatting sqref="AM129">
    <cfRule type="expression" dxfId="1059" priority="397">
      <formula>IF(RIGHT(TEXT(AM129,"0.#"),1)=".",FALSE,TRUE)</formula>
    </cfRule>
    <cfRule type="expression" dxfId="1058" priority="398">
      <formula>IF(RIGHT(TEXT(AM129,"0.#"),1)=".",TRUE,FALSE)</formula>
    </cfRule>
  </conditionalFormatting>
  <conditionalFormatting sqref="AE131">
    <cfRule type="expression" dxfId="1057" priority="405">
      <formula>IF(RIGHT(TEXT(AE131,"0.#"),1)=".",FALSE,TRUE)</formula>
    </cfRule>
    <cfRule type="expression" dxfId="1056" priority="406">
      <formula>IF(RIGHT(TEXT(AE131,"0.#"),1)=".",TRUE,FALSE)</formula>
    </cfRule>
  </conditionalFormatting>
  <conditionalFormatting sqref="AI131">
    <cfRule type="expression" dxfId="1055" priority="403">
      <formula>IF(RIGHT(TEXT(AI131,"0.#"),1)=".",FALSE,TRUE)</formula>
    </cfRule>
    <cfRule type="expression" dxfId="1054" priority="404">
      <formula>IF(RIGHT(TEXT(AI131,"0.#"),1)=".",TRUE,FALSE)</formula>
    </cfRule>
  </conditionalFormatting>
  <conditionalFormatting sqref="AI130">
    <cfRule type="expression" dxfId="1053" priority="401">
      <formula>IF(RIGHT(TEXT(AI130,"0.#"),1)=".",FALSE,TRUE)</formula>
    </cfRule>
    <cfRule type="expression" dxfId="1052" priority="402">
      <formula>IF(RIGHT(TEXT(AI130,"0.#"),1)=".",TRUE,FALSE)</formula>
    </cfRule>
  </conditionalFormatting>
  <conditionalFormatting sqref="AI129">
    <cfRule type="expression" dxfId="1051" priority="399">
      <formula>IF(RIGHT(TEXT(AI129,"0.#"),1)=".",FALSE,TRUE)</formula>
    </cfRule>
    <cfRule type="expression" dxfId="1050" priority="400">
      <formula>IF(RIGHT(TEXT(AI129,"0.#"),1)=".",TRUE,FALSE)</formula>
    </cfRule>
  </conditionalFormatting>
  <conditionalFormatting sqref="AM130">
    <cfRule type="expression" dxfId="1049" priority="395">
      <formula>IF(RIGHT(TEXT(AM130,"0.#"),1)=".",FALSE,TRUE)</formula>
    </cfRule>
    <cfRule type="expression" dxfId="1048" priority="396">
      <formula>IF(RIGHT(TEXT(AM130,"0.#"),1)=".",TRUE,FALSE)</formula>
    </cfRule>
  </conditionalFormatting>
  <conditionalFormatting sqref="AM131">
    <cfRule type="expression" dxfId="1047" priority="393">
      <formula>IF(RIGHT(TEXT(AM131,"0.#"),1)=".",FALSE,TRUE)</formula>
    </cfRule>
    <cfRule type="expression" dxfId="1046" priority="394">
      <formula>IF(RIGHT(TEXT(AM131,"0.#"),1)=".",TRUE,FALSE)</formula>
    </cfRule>
  </conditionalFormatting>
  <conditionalFormatting sqref="AQ129:AQ131">
    <cfRule type="expression" dxfId="1045" priority="391">
      <formula>IF(RIGHT(TEXT(AQ129,"0.#"),1)=".",FALSE,TRUE)</formula>
    </cfRule>
    <cfRule type="expression" dxfId="1044" priority="392">
      <formula>IF(RIGHT(TEXT(AQ129,"0.#"),1)=".",TRUE,FALSE)</formula>
    </cfRule>
  </conditionalFormatting>
  <conditionalFormatting sqref="AU129:AU131">
    <cfRule type="expression" dxfId="1043" priority="389">
      <formula>IF(RIGHT(TEXT(AU129,"0.#"),1)=".",FALSE,TRUE)</formula>
    </cfRule>
    <cfRule type="expression" dxfId="1042" priority="390">
      <formula>IF(RIGHT(TEXT(AU129,"0.#"),1)=".",TRUE,FALSE)</formula>
    </cfRule>
  </conditionalFormatting>
  <conditionalFormatting sqref="AE163">
    <cfRule type="expression" dxfId="1041" priority="387">
      <formula>IF(RIGHT(TEXT(AE163,"0.#"),1)=".",FALSE,TRUE)</formula>
    </cfRule>
    <cfRule type="expression" dxfId="1040" priority="388">
      <formula>IF(RIGHT(TEXT(AE163,"0.#"),1)=".",TRUE,FALSE)</formula>
    </cfRule>
  </conditionalFormatting>
  <conditionalFormatting sqref="AE164">
    <cfRule type="expression" dxfId="1039" priority="385">
      <formula>IF(RIGHT(TEXT(AE164,"0.#"),1)=".",FALSE,TRUE)</formula>
    </cfRule>
    <cfRule type="expression" dxfId="1038" priority="386">
      <formula>IF(RIGHT(TEXT(AE164,"0.#"),1)=".",TRUE,FALSE)</formula>
    </cfRule>
  </conditionalFormatting>
  <conditionalFormatting sqref="AM163">
    <cfRule type="expression" dxfId="1037" priority="375">
      <formula>IF(RIGHT(TEXT(AM163,"0.#"),1)=".",FALSE,TRUE)</formula>
    </cfRule>
    <cfRule type="expression" dxfId="1036" priority="376">
      <formula>IF(RIGHT(TEXT(AM163,"0.#"),1)=".",TRUE,FALSE)</formula>
    </cfRule>
  </conditionalFormatting>
  <conditionalFormatting sqref="AE165">
    <cfRule type="expression" dxfId="1035" priority="383">
      <formula>IF(RIGHT(TEXT(AE165,"0.#"),1)=".",FALSE,TRUE)</formula>
    </cfRule>
    <cfRule type="expression" dxfId="1034" priority="384">
      <formula>IF(RIGHT(TEXT(AE165,"0.#"),1)=".",TRUE,FALSE)</formula>
    </cfRule>
  </conditionalFormatting>
  <conditionalFormatting sqref="AI165">
    <cfRule type="expression" dxfId="1033" priority="381">
      <formula>IF(RIGHT(TEXT(AI165,"0.#"),1)=".",FALSE,TRUE)</formula>
    </cfRule>
    <cfRule type="expression" dxfId="1032" priority="382">
      <formula>IF(RIGHT(TEXT(AI165,"0.#"),1)=".",TRUE,FALSE)</formula>
    </cfRule>
  </conditionalFormatting>
  <conditionalFormatting sqref="AI164">
    <cfRule type="expression" dxfId="1031" priority="379">
      <formula>IF(RIGHT(TEXT(AI164,"0.#"),1)=".",FALSE,TRUE)</formula>
    </cfRule>
    <cfRule type="expression" dxfId="1030" priority="380">
      <formula>IF(RIGHT(TEXT(AI164,"0.#"),1)=".",TRUE,FALSE)</formula>
    </cfRule>
  </conditionalFormatting>
  <conditionalFormatting sqref="AI163">
    <cfRule type="expression" dxfId="1029" priority="377">
      <formula>IF(RIGHT(TEXT(AI163,"0.#"),1)=".",FALSE,TRUE)</formula>
    </cfRule>
    <cfRule type="expression" dxfId="1028" priority="378">
      <formula>IF(RIGHT(TEXT(AI163,"0.#"),1)=".",TRUE,FALSE)</formula>
    </cfRule>
  </conditionalFormatting>
  <conditionalFormatting sqref="AM164">
    <cfRule type="expression" dxfId="1027" priority="373">
      <formula>IF(RIGHT(TEXT(AM164,"0.#"),1)=".",FALSE,TRUE)</formula>
    </cfRule>
    <cfRule type="expression" dxfId="1026" priority="374">
      <formula>IF(RIGHT(TEXT(AM164,"0.#"),1)=".",TRUE,FALSE)</formula>
    </cfRule>
  </conditionalFormatting>
  <conditionalFormatting sqref="AM165">
    <cfRule type="expression" dxfId="1025" priority="371">
      <formula>IF(RIGHT(TEXT(AM165,"0.#"),1)=".",FALSE,TRUE)</formula>
    </cfRule>
    <cfRule type="expression" dxfId="1024" priority="372">
      <formula>IF(RIGHT(TEXT(AM165,"0.#"),1)=".",TRUE,FALSE)</formula>
    </cfRule>
  </conditionalFormatting>
  <conditionalFormatting sqref="AQ163:AQ165">
    <cfRule type="expression" dxfId="1023" priority="369">
      <formula>IF(RIGHT(TEXT(AQ163,"0.#"),1)=".",FALSE,TRUE)</formula>
    </cfRule>
    <cfRule type="expression" dxfId="1022" priority="370">
      <formula>IF(RIGHT(TEXT(AQ163,"0.#"),1)=".",TRUE,FALSE)</formula>
    </cfRule>
  </conditionalFormatting>
  <conditionalFormatting sqref="AU163:AU165">
    <cfRule type="expression" dxfId="1021" priority="367">
      <formula>IF(RIGHT(TEXT(AU163,"0.#"),1)=".",FALSE,TRUE)</formula>
    </cfRule>
    <cfRule type="expression" dxfId="1020" priority="368">
      <formula>IF(RIGHT(TEXT(AU163,"0.#"),1)=".",TRUE,FALSE)</formula>
    </cfRule>
  </conditionalFormatting>
  <conditionalFormatting sqref="AE197">
    <cfRule type="expression" dxfId="1019" priority="365">
      <formula>IF(RIGHT(TEXT(AE197,"0.#"),1)=".",FALSE,TRUE)</formula>
    </cfRule>
    <cfRule type="expression" dxfId="1018" priority="366">
      <formula>IF(RIGHT(TEXT(AE197,"0.#"),1)=".",TRUE,FALSE)</formula>
    </cfRule>
  </conditionalFormatting>
  <conditionalFormatting sqref="AE198">
    <cfRule type="expression" dxfId="1017" priority="363">
      <formula>IF(RIGHT(TEXT(AE198,"0.#"),1)=".",FALSE,TRUE)</formula>
    </cfRule>
    <cfRule type="expression" dxfId="1016" priority="364">
      <formula>IF(RIGHT(TEXT(AE198,"0.#"),1)=".",TRUE,FALSE)</formula>
    </cfRule>
  </conditionalFormatting>
  <conditionalFormatting sqref="AM197">
    <cfRule type="expression" dxfId="1015" priority="353">
      <formula>IF(RIGHT(TEXT(AM197,"0.#"),1)=".",FALSE,TRUE)</formula>
    </cfRule>
    <cfRule type="expression" dxfId="1014" priority="354">
      <formula>IF(RIGHT(TEXT(AM197,"0.#"),1)=".",TRUE,FALSE)</formula>
    </cfRule>
  </conditionalFormatting>
  <conditionalFormatting sqref="AE199">
    <cfRule type="expression" dxfId="1013" priority="361">
      <formula>IF(RIGHT(TEXT(AE199,"0.#"),1)=".",FALSE,TRUE)</formula>
    </cfRule>
    <cfRule type="expression" dxfId="1012" priority="362">
      <formula>IF(RIGHT(TEXT(AE199,"0.#"),1)=".",TRUE,FALSE)</formula>
    </cfRule>
  </conditionalFormatting>
  <conditionalFormatting sqref="AI199">
    <cfRule type="expression" dxfId="1011" priority="359">
      <formula>IF(RIGHT(TEXT(AI199,"0.#"),1)=".",FALSE,TRUE)</formula>
    </cfRule>
    <cfRule type="expression" dxfId="1010" priority="360">
      <formula>IF(RIGHT(TEXT(AI199,"0.#"),1)=".",TRUE,FALSE)</formula>
    </cfRule>
  </conditionalFormatting>
  <conditionalFormatting sqref="AI198">
    <cfRule type="expression" dxfId="1009" priority="357">
      <formula>IF(RIGHT(TEXT(AI198,"0.#"),1)=".",FALSE,TRUE)</formula>
    </cfRule>
    <cfRule type="expression" dxfId="1008" priority="358">
      <formula>IF(RIGHT(TEXT(AI198,"0.#"),1)=".",TRUE,FALSE)</formula>
    </cfRule>
  </conditionalFormatting>
  <conditionalFormatting sqref="AI197">
    <cfRule type="expression" dxfId="1007" priority="355">
      <formula>IF(RIGHT(TEXT(AI197,"0.#"),1)=".",FALSE,TRUE)</formula>
    </cfRule>
    <cfRule type="expression" dxfId="1006" priority="356">
      <formula>IF(RIGHT(TEXT(AI197,"0.#"),1)=".",TRUE,FALSE)</formula>
    </cfRule>
  </conditionalFormatting>
  <conditionalFormatting sqref="AM198">
    <cfRule type="expression" dxfId="1005" priority="351">
      <formula>IF(RIGHT(TEXT(AM198,"0.#"),1)=".",FALSE,TRUE)</formula>
    </cfRule>
    <cfRule type="expression" dxfId="1004" priority="352">
      <formula>IF(RIGHT(TEXT(AM198,"0.#"),1)=".",TRUE,FALSE)</formula>
    </cfRule>
  </conditionalFormatting>
  <conditionalFormatting sqref="AM199">
    <cfRule type="expression" dxfId="1003" priority="349">
      <formula>IF(RIGHT(TEXT(AM199,"0.#"),1)=".",FALSE,TRUE)</formula>
    </cfRule>
    <cfRule type="expression" dxfId="1002" priority="350">
      <formula>IF(RIGHT(TEXT(AM199,"0.#"),1)=".",TRUE,FALSE)</formula>
    </cfRule>
  </conditionalFormatting>
  <conditionalFormatting sqref="AQ197:AQ199">
    <cfRule type="expression" dxfId="1001" priority="347">
      <formula>IF(RIGHT(TEXT(AQ197,"0.#"),1)=".",FALSE,TRUE)</formula>
    </cfRule>
    <cfRule type="expression" dxfId="1000" priority="348">
      <formula>IF(RIGHT(TEXT(AQ197,"0.#"),1)=".",TRUE,FALSE)</formula>
    </cfRule>
  </conditionalFormatting>
  <conditionalFormatting sqref="AU197:AU199">
    <cfRule type="expression" dxfId="999" priority="345">
      <formula>IF(RIGHT(TEXT(AU197,"0.#"),1)=".",FALSE,TRUE)</formula>
    </cfRule>
    <cfRule type="expression" dxfId="998" priority="346">
      <formula>IF(RIGHT(TEXT(AU197,"0.#"),1)=".",TRUE,FALSE)</formula>
    </cfRule>
  </conditionalFormatting>
  <conditionalFormatting sqref="AE134 AQ134">
    <cfRule type="expression" dxfId="997" priority="343">
      <formula>IF(RIGHT(TEXT(AE134,"0.#"),1)=".",FALSE,TRUE)</formula>
    </cfRule>
    <cfRule type="expression" dxfId="996" priority="344">
      <formula>IF(RIGHT(TEXT(AE134,"0.#"),1)=".",TRUE,FALSE)</formula>
    </cfRule>
  </conditionalFormatting>
  <conditionalFormatting sqref="AI134">
    <cfRule type="expression" dxfId="995" priority="341">
      <formula>IF(RIGHT(TEXT(AI134,"0.#"),1)=".",FALSE,TRUE)</formula>
    </cfRule>
    <cfRule type="expression" dxfId="994" priority="342">
      <formula>IF(RIGHT(TEXT(AI134,"0.#"),1)=".",TRUE,FALSE)</formula>
    </cfRule>
  </conditionalFormatting>
  <conditionalFormatting sqref="AM134">
    <cfRule type="expression" dxfId="993" priority="339">
      <formula>IF(RIGHT(TEXT(AM134,"0.#"),1)=".",FALSE,TRUE)</formula>
    </cfRule>
    <cfRule type="expression" dxfId="992" priority="340">
      <formula>IF(RIGHT(TEXT(AM134,"0.#"),1)=".",TRUE,FALSE)</formula>
    </cfRule>
  </conditionalFormatting>
  <conditionalFormatting sqref="AE135">
    <cfRule type="expression" dxfId="991" priority="337">
      <formula>IF(RIGHT(TEXT(AE135,"0.#"),1)=".",FALSE,TRUE)</formula>
    </cfRule>
    <cfRule type="expression" dxfId="990" priority="338">
      <formula>IF(RIGHT(TEXT(AE135,"0.#"),1)=".",TRUE,FALSE)</formula>
    </cfRule>
  </conditionalFormatting>
  <conditionalFormatting sqref="AI135">
    <cfRule type="expression" dxfId="989" priority="335">
      <formula>IF(RIGHT(TEXT(AI135,"0.#"),1)=".",FALSE,TRUE)</formula>
    </cfRule>
    <cfRule type="expression" dxfId="988" priority="336">
      <formula>IF(RIGHT(TEXT(AI135,"0.#"),1)=".",TRUE,FALSE)</formula>
    </cfRule>
  </conditionalFormatting>
  <conditionalFormatting sqref="AM135">
    <cfRule type="expression" dxfId="987" priority="333">
      <formula>IF(RIGHT(TEXT(AM135,"0.#"),1)=".",FALSE,TRUE)</formula>
    </cfRule>
    <cfRule type="expression" dxfId="986" priority="334">
      <formula>IF(RIGHT(TEXT(AM135,"0.#"),1)=".",TRUE,FALSE)</formula>
    </cfRule>
  </conditionalFormatting>
  <conditionalFormatting sqref="AQ135">
    <cfRule type="expression" dxfId="985" priority="331">
      <formula>IF(RIGHT(TEXT(AQ135,"0.#"),1)=".",FALSE,TRUE)</formula>
    </cfRule>
    <cfRule type="expression" dxfId="984" priority="332">
      <formula>IF(RIGHT(TEXT(AQ135,"0.#"),1)=".",TRUE,FALSE)</formula>
    </cfRule>
  </conditionalFormatting>
  <conditionalFormatting sqref="AU134">
    <cfRule type="expression" dxfId="983" priority="329">
      <formula>IF(RIGHT(TEXT(AU134,"0.#"),1)=".",FALSE,TRUE)</formula>
    </cfRule>
    <cfRule type="expression" dxfId="982" priority="330">
      <formula>IF(RIGHT(TEXT(AU134,"0.#"),1)=".",TRUE,FALSE)</formula>
    </cfRule>
  </conditionalFormatting>
  <conditionalFormatting sqref="AU135">
    <cfRule type="expression" dxfId="981" priority="327">
      <formula>IF(RIGHT(TEXT(AU135,"0.#"),1)=".",FALSE,TRUE)</formula>
    </cfRule>
    <cfRule type="expression" dxfId="980" priority="328">
      <formula>IF(RIGHT(TEXT(AU135,"0.#"),1)=".",TRUE,FALSE)</formula>
    </cfRule>
  </conditionalFormatting>
  <conditionalFormatting sqref="AE168 AQ168">
    <cfRule type="expression" dxfId="979" priority="325">
      <formula>IF(RIGHT(TEXT(AE168,"0.#"),1)=".",FALSE,TRUE)</formula>
    </cfRule>
    <cfRule type="expression" dxfId="978" priority="326">
      <formula>IF(RIGHT(TEXT(AE168,"0.#"),1)=".",TRUE,FALSE)</formula>
    </cfRule>
  </conditionalFormatting>
  <conditionalFormatting sqref="AI168">
    <cfRule type="expression" dxfId="977" priority="323">
      <formula>IF(RIGHT(TEXT(AI168,"0.#"),1)=".",FALSE,TRUE)</formula>
    </cfRule>
    <cfRule type="expression" dxfId="976" priority="324">
      <formula>IF(RIGHT(TEXT(AI168,"0.#"),1)=".",TRUE,FALSE)</formula>
    </cfRule>
  </conditionalFormatting>
  <conditionalFormatting sqref="AM168">
    <cfRule type="expression" dxfId="975" priority="321">
      <formula>IF(RIGHT(TEXT(AM168,"0.#"),1)=".",FALSE,TRUE)</formula>
    </cfRule>
    <cfRule type="expression" dxfId="974" priority="322">
      <formula>IF(RIGHT(TEXT(AM168,"0.#"),1)=".",TRUE,FALSE)</formula>
    </cfRule>
  </conditionalFormatting>
  <conditionalFormatting sqref="AE169">
    <cfRule type="expression" dxfId="973" priority="319">
      <formula>IF(RIGHT(TEXT(AE169,"0.#"),1)=".",FALSE,TRUE)</formula>
    </cfRule>
    <cfRule type="expression" dxfId="972" priority="320">
      <formula>IF(RIGHT(TEXT(AE169,"0.#"),1)=".",TRUE,FALSE)</formula>
    </cfRule>
  </conditionalFormatting>
  <conditionalFormatting sqref="AI169">
    <cfRule type="expression" dxfId="971" priority="317">
      <formula>IF(RIGHT(TEXT(AI169,"0.#"),1)=".",FALSE,TRUE)</formula>
    </cfRule>
    <cfRule type="expression" dxfId="970" priority="318">
      <formula>IF(RIGHT(TEXT(AI169,"0.#"),1)=".",TRUE,FALSE)</formula>
    </cfRule>
  </conditionalFormatting>
  <conditionalFormatting sqref="AM169">
    <cfRule type="expression" dxfId="969" priority="315">
      <formula>IF(RIGHT(TEXT(AM169,"0.#"),1)=".",FALSE,TRUE)</formula>
    </cfRule>
    <cfRule type="expression" dxfId="968" priority="316">
      <formula>IF(RIGHT(TEXT(AM169,"0.#"),1)=".",TRUE,FALSE)</formula>
    </cfRule>
  </conditionalFormatting>
  <conditionalFormatting sqref="AQ169">
    <cfRule type="expression" dxfId="967" priority="313">
      <formula>IF(RIGHT(TEXT(AQ169,"0.#"),1)=".",FALSE,TRUE)</formula>
    </cfRule>
    <cfRule type="expression" dxfId="966" priority="314">
      <formula>IF(RIGHT(TEXT(AQ169,"0.#"),1)=".",TRUE,FALSE)</formula>
    </cfRule>
  </conditionalFormatting>
  <conditionalFormatting sqref="AU168">
    <cfRule type="expression" dxfId="965" priority="311">
      <formula>IF(RIGHT(TEXT(AU168,"0.#"),1)=".",FALSE,TRUE)</formula>
    </cfRule>
    <cfRule type="expression" dxfId="964" priority="312">
      <formula>IF(RIGHT(TEXT(AU168,"0.#"),1)=".",TRUE,FALSE)</formula>
    </cfRule>
  </conditionalFormatting>
  <conditionalFormatting sqref="AU169">
    <cfRule type="expression" dxfId="963" priority="309">
      <formula>IF(RIGHT(TEXT(AU169,"0.#"),1)=".",FALSE,TRUE)</formula>
    </cfRule>
    <cfRule type="expression" dxfId="962" priority="310">
      <formula>IF(RIGHT(TEXT(AU169,"0.#"),1)=".",TRUE,FALSE)</formula>
    </cfRule>
  </conditionalFormatting>
  <conditionalFormatting sqref="AE90">
    <cfRule type="expression" dxfId="961" priority="307">
      <formula>IF(RIGHT(TEXT(AE90,"0.#"),1)=".",FALSE,TRUE)</formula>
    </cfRule>
    <cfRule type="expression" dxfId="960" priority="308">
      <formula>IF(RIGHT(TEXT(AE90,"0.#"),1)=".",TRUE,FALSE)</formula>
    </cfRule>
  </conditionalFormatting>
  <conditionalFormatting sqref="AE91">
    <cfRule type="expression" dxfId="959" priority="305">
      <formula>IF(RIGHT(TEXT(AE91,"0.#"),1)=".",FALSE,TRUE)</formula>
    </cfRule>
    <cfRule type="expression" dxfId="958" priority="306">
      <formula>IF(RIGHT(TEXT(AE91,"0.#"),1)=".",TRUE,FALSE)</formula>
    </cfRule>
  </conditionalFormatting>
  <conditionalFormatting sqref="AM90">
    <cfRule type="expression" dxfId="957" priority="295">
      <formula>IF(RIGHT(TEXT(AM90,"0.#"),1)=".",FALSE,TRUE)</formula>
    </cfRule>
    <cfRule type="expression" dxfId="956" priority="296">
      <formula>IF(RIGHT(TEXT(AM90,"0.#"),1)=".",TRUE,FALSE)</formula>
    </cfRule>
  </conditionalFormatting>
  <conditionalFormatting sqref="AE92">
    <cfRule type="expression" dxfId="955" priority="303">
      <formula>IF(RIGHT(TEXT(AE92,"0.#"),1)=".",FALSE,TRUE)</formula>
    </cfRule>
    <cfRule type="expression" dxfId="954" priority="304">
      <formula>IF(RIGHT(TEXT(AE92,"0.#"),1)=".",TRUE,FALSE)</formula>
    </cfRule>
  </conditionalFormatting>
  <conditionalFormatting sqref="AI92">
    <cfRule type="expression" dxfId="953" priority="301">
      <formula>IF(RIGHT(TEXT(AI92,"0.#"),1)=".",FALSE,TRUE)</formula>
    </cfRule>
    <cfRule type="expression" dxfId="952" priority="302">
      <formula>IF(RIGHT(TEXT(AI92,"0.#"),1)=".",TRUE,FALSE)</formula>
    </cfRule>
  </conditionalFormatting>
  <conditionalFormatting sqref="AI91">
    <cfRule type="expression" dxfId="951" priority="299">
      <formula>IF(RIGHT(TEXT(AI91,"0.#"),1)=".",FALSE,TRUE)</formula>
    </cfRule>
    <cfRule type="expression" dxfId="950" priority="300">
      <formula>IF(RIGHT(TEXT(AI91,"0.#"),1)=".",TRUE,FALSE)</formula>
    </cfRule>
  </conditionalFormatting>
  <conditionalFormatting sqref="AI90">
    <cfRule type="expression" dxfId="949" priority="297">
      <formula>IF(RIGHT(TEXT(AI90,"0.#"),1)=".",FALSE,TRUE)</formula>
    </cfRule>
    <cfRule type="expression" dxfId="948" priority="298">
      <formula>IF(RIGHT(TEXT(AI90,"0.#"),1)=".",TRUE,FALSE)</formula>
    </cfRule>
  </conditionalFormatting>
  <conditionalFormatting sqref="AM91">
    <cfRule type="expression" dxfId="947" priority="293">
      <formula>IF(RIGHT(TEXT(AM91,"0.#"),1)=".",FALSE,TRUE)</formula>
    </cfRule>
    <cfRule type="expression" dxfId="946" priority="294">
      <formula>IF(RIGHT(TEXT(AM91,"0.#"),1)=".",TRUE,FALSE)</formula>
    </cfRule>
  </conditionalFormatting>
  <conditionalFormatting sqref="AM92">
    <cfRule type="expression" dxfId="945" priority="291">
      <formula>IF(RIGHT(TEXT(AM92,"0.#"),1)=".",FALSE,TRUE)</formula>
    </cfRule>
    <cfRule type="expression" dxfId="944" priority="292">
      <formula>IF(RIGHT(TEXT(AM92,"0.#"),1)=".",TRUE,FALSE)</formula>
    </cfRule>
  </conditionalFormatting>
  <conditionalFormatting sqref="AQ90:AQ92">
    <cfRule type="expression" dxfId="943" priority="289">
      <formula>IF(RIGHT(TEXT(AQ90,"0.#"),1)=".",FALSE,TRUE)</formula>
    </cfRule>
    <cfRule type="expression" dxfId="942" priority="290">
      <formula>IF(RIGHT(TEXT(AQ90,"0.#"),1)=".",TRUE,FALSE)</formula>
    </cfRule>
  </conditionalFormatting>
  <conditionalFormatting sqref="AU90:AU92">
    <cfRule type="expression" dxfId="941" priority="287">
      <formula>IF(RIGHT(TEXT(AU90,"0.#"),1)=".",FALSE,TRUE)</formula>
    </cfRule>
    <cfRule type="expression" dxfId="940" priority="288">
      <formula>IF(RIGHT(TEXT(AU90,"0.#"),1)=".",TRUE,FALSE)</formula>
    </cfRule>
  </conditionalFormatting>
  <conditionalFormatting sqref="AE85">
    <cfRule type="expression" dxfId="939" priority="285">
      <formula>IF(RIGHT(TEXT(AE85,"0.#"),1)=".",FALSE,TRUE)</formula>
    </cfRule>
    <cfRule type="expression" dxfId="938" priority="286">
      <formula>IF(RIGHT(TEXT(AE85,"0.#"),1)=".",TRUE,FALSE)</formula>
    </cfRule>
  </conditionalFormatting>
  <conditionalFormatting sqref="AE86">
    <cfRule type="expression" dxfId="937" priority="283">
      <formula>IF(RIGHT(TEXT(AE86,"0.#"),1)=".",FALSE,TRUE)</formula>
    </cfRule>
    <cfRule type="expression" dxfId="936" priority="284">
      <formula>IF(RIGHT(TEXT(AE86,"0.#"),1)=".",TRUE,FALSE)</formula>
    </cfRule>
  </conditionalFormatting>
  <conditionalFormatting sqref="AM85">
    <cfRule type="expression" dxfId="935" priority="273">
      <formula>IF(RIGHT(TEXT(AM85,"0.#"),1)=".",FALSE,TRUE)</formula>
    </cfRule>
    <cfRule type="expression" dxfId="934" priority="274">
      <formula>IF(RIGHT(TEXT(AM85,"0.#"),1)=".",TRUE,FALSE)</formula>
    </cfRule>
  </conditionalFormatting>
  <conditionalFormatting sqref="AE87">
    <cfRule type="expression" dxfId="933" priority="281">
      <formula>IF(RIGHT(TEXT(AE87,"0.#"),1)=".",FALSE,TRUE)</formula>
    </cfRule>
    <cfRule type="expression" dxfId="932" priority="282">
      <formula>IF(RIGHT(TEXT(AE87,"0.#"),1)=".",TRUE,FALSE)</formula>
    </cfRule>
  </conditionalFormatting>
  <conditionalFormatting sqref="AI87">
    <cfRule type="expression" dxfId="931" priority="279">
      <formula>IF(RIGHT(TEXT(AI87,"0.#"),1)=".",FALSE,TRUE)</formula>
    </cfRule>
    <cfRule type="expression" dxfId="930" priority="280">
      <formula>IF(RIGHT(TEXT(AI87,"0.#"),1)=".",TRUE,FALSE)</formula>
    </cfRule>
  </conditionalFormatting>
  <conditionalFormatting sqref="AI86">
    <cfRule type="expression" dxfId="929" priority="277">
      <formula>IF(RIGHT(TEXT(AI86,"0.#"),1)=".",FALSE,TRUE)</formula>
    </cfRule>
    <cfRule type="expression" dxfId="928" priority="278">
      <formula>IF(RIGHT(TEXT(AI86,"0.#"),1)=".",TRUE,FALSE)</formula>
    </cfRule>
  </conditionalFormatting>
  <conditionalFormatting sqref="AI85">
    <cfRule type="expression" dxfId="927" priority="275">
      <formula>IF(RIGHT(TEXT(AI85,"0.#"),1)=".",FALSE,TRUE)</formula>
    </cfRule>
    <cfRule type="expression" dxfId="926" priority="276">
      <formula>IF(RIGHT(TEXT(AI85,"0.#"),1)=".",TRUE,FALSE)</formula>
    </cfRule>
  </conditionalFormatting>
  <conditionalFormatting sqref="AM86">
    <cfRule type="expression" dxfId="925" priority="271">
      <formula>IF(RIGHT(TEXT(AM86,"0.#"),1)=".",FALSE,TRUE)</formula>
    </cfRule>
    <cfRule type="expression" dxfId="924" priority="272">
      <formula>IF(RIGHT(TEXT(AM86,"0.#"),1)=".",TRUE,FALSE)</formula>
    </cfRule>
  </conditionalFormatting>
  <conditionalFormatting sqref="AM87">
    <cfRule type="expression" dxfId="923" priority="269">
      <formula>IF(RIGHT(TEXT(AM87,"0.#"),1)=".",FALSE,TRUE)</formula>
    </cfRule>
    <cfRule type="expression" dxfId="922" priority="270">
      <formula>IF(RIGHT(TEXT(AM87,"0.#"),1)=".",TRUE,FALSE)</formula>
    </cfRule>
  </conditionalFormatting>
  <conditionalFormatting sqref="AQ85:AQ87">
    <cfRule type="expression" dxfId="921" priority="267">
      <formula>IF(RIGHT(TEXT(AQ85,"0.#"),1)=".",FALSE,TRUE)</formula>
    </cfRule>
    <cfRule type="expression" dxfId="920" priority="268">
      <formula>IF(RIGHT(TEXT(AQ85,"0.#"),1)=".",TRUE,FALSE)</formula>
    </cfRule>
  </conditionalFormatting>
  <conditionalFormatting sqref="AU85:AU87">
    <cfRule type="expression" dxfId="919" priority="265">
      <formula>IF(RIGHT(TEXT(AU85,"0.#"),1)=".",FALSE,TRUE)</formula>
    </cfRule>
    <cfRule type="expression" dxfId="918" priority="266">
      <formula>IF(RIGHT(TEXT(AU85,"0.#"),1)=".",TRUE,FALSE)</formula>
    </cfRule>
  </conditionalFormatting>
  <conditionalFormatting sqref="AE124">
    <cfRule type="expression" dxfId="917" priority="263">
      <formula>IF(RIGHT(TEXT(AE124,"0.#"),1)=".",FALSE,TRUE)</formula>
    </cfRule>
    <cfRule type="expression" dxfId="916" priority="264">
      <formula>IF(RIGHT(TEXT(AE124,"0.#"),1)=".",TRUE,FALSE)</formula>
    </cfRule>
  </conditionalFormatting>
  <conditionalFormatting sqref="AE125">
    <cfRule type="expression" dxfId="915" priority="261">
      <formula>IF(RIGHT(TEXT(AE125,"0.#"),1)=".",FALSE,TRUE)</formula>
    </cfRule>
    <cfRule type="expression" dxfId="914" priority="262">
      <formula>IF(RIGHT(TEXT(AE125,"0.#"),1)=".",TRUE,FALSE)</formula>
    </cfRule>
  </conditionalFormatting>
  <conditionalFormatting sqref="AM124">
    <cfRule type="expression" dxfId="913" priority="251">
      <formula>IF(RIGHT(TEXT(AM124,"0.#"),1)=".",FALSE,TRUE)</formula>
    </cfRule>
    <cfRule type="expression" dxfId="912" priority="252">
      <formula>IF(RIGHT(TEXT(AM124,"0.#"),1)=".",TRUE,FALSE)</formula>
    </cfRule>
  </conditionalFormatting>
  <conditionalFormatting sqref="AE126">
    <cfRule type="expression" dxfId="911" priority="259">
      <formula>IF(RIGHT(TEXT(AE126,"0.#"),1)=".",FALSE,TRUE)</formula>
    </cfRule>
    <cfRule type="expression" dxfId="910" priority="260">
      <formula>IF(RIGHT(TEXT(AE126,"0.#"),1)=".",TRUE,FALSE)</formula>
    </cfRule>
  </conditionalFormatting>
  <conditionalFormatting sqref="AI126">
    <cfRule type="expression" dxfId="909" priority="257">
      <formula>IF(RIGHT(TEXT(AI126,"0.#"),1)=".",FALSE,TRUE)</formula>
    </cfRule>
    <cfRule type="expression" dxfId="908" priority="258">
      <formula>IF(RIGHT(TEXT(AI126,"0.#"),1)=".",TRUE,FALSE)</formula>
    </cfRule>
  </conditionalFormatting>
  <conditionalFormatting sqref="AI125">
    <cfRule type="expression" dxfId="907" priority="255">
      <formula>IF(RIGHT(TEXT(AI125,"0.#"),1)=".",FALSE,TRUE)</formula>
    </cfRule>
    <cfRule type="expression" dxfId="906" priority="256">
      <formula>IF(RIGHT(TEXT(AI125,"0.#"),1)=".",TRUE,FALSE)</formula>
    </cfRule>
  </conditionalFormatting>
  <conditionalFormatting sqref="AI124">
    <cfRule type="expression" dxfId="905" priority="253">
      <formula>IF(RIGHT(TEXT(AI124,"0.#"),1)=".",FALSE,TRUE)</formula>
    </cfRule>
    <cfRule type="expression" dxfId="904" priority="254">
      <formula>IF(RIGHT(TEXT(AI124,"0.#"),1)=".",TRUE,FALSE)</formula>
    </cfRule>
  </conditionalFormatting>
  <conditionalFormatting sqref="AM125">
    <cfRule type="expression" dxfId="903" priority="249">
      <formula>IF(RIGHT(TEXT(AM125,"0.#"),1)=".",FALSE,TRUE)</formula>
    </cfRule>
    <cfRule type="expression" dxfId="902" priority="250">
      <formula>IF(RIGHT(TEXT(AM125,"0.#"),1)=".",TRUE,FALSE)</formula>
    </cfRule>
  </conditionalFormatting>
  <conditionalFormatting sqref="AM126">
    <cfRule type="expression" dxfId="901" priority="247">
      <formula>IF(RIGHT(TEXT(AM126,"0.#"),1)=".",FALSE,TRUE)</formula>
    </cfRule>
    <cfRule type="expression" dxfId="900" priority="248">
      <formula>IF(RIGHT(TEXT(AM126,"0.#"),1)=".",TRUE,FALSE)</formula>
    </cfRule>
  </conditionalFormatting>
  <conditionalFormatting sqref="AQ124:AQ126">
    <cfRule type="expression" dxfId="899" priority="245">
      <formula>IF(RIGHT(TEXT(AQ124,"0.#"),1)=".",FALSE,TRUE)</formula>
    </cfRule>
    <cfRule type="expression" dxfId="898" priority="246">
      <formula>IF(RIGHT(TEXT(AQ124,"0.#"),1)=".",TRUE,FALSE)</formula>
    </cfRule>
  </conditionalFormatting>
  <conditionalFormatting sqref="AU124:AU126">
    <cfRule type="expression" dxfId="897" priority="243">
      <formula>IF(RIGHT(TEXT(AU124,"0.#"),1)=".",FALSE,TRUE)</formula>
    </cfRule>
    <cfRule type="expression" dxfId="896" priority="244">
      <formula>IF(RIGHT(TEXT(AU124,"0.#"),1)=".",TRUE,FALSE)</formula>
    </cfRule>
  </conditionalFormatting>
  <conditionalFormatting sqref="AE119">
    <cfRule type="expression" dxfId="895" priority="241">
      <formula>IF(RIGHT(TEXT(AE119,"0.#"),1)=".",FALSE,TRUE)</formula>
    </cfRule>
    <cfRule type="expression" dxfId="894" priority="242">
      <formula>IF(RIGHT(TEXT(AE119,"0.#"),1)=".",TRUE,FALSE)</formula>
    </cfRule>
  </conditionalFormatting>
  <conditionalFormatting sqref="AE120">
    <cfRule type="expression" dxfId="893" priority="239">
      <formula>IF(RIGHT(TEXT(AE120,"0.#"),1)=".",FALSE,TRUE)</formula>
    </cfRule>
    <cfRule type="expression" dxfId="892" priority="240">
      <formula>IF(RIGHT(TEXT(AE120,"0.#"),1)=".",TRUE,FALSE)</formula>
    </cfRule>
  </conditionalFormatting>
  <conditionalFormatting sqref="AM119">
    <cfRule type="expression" dxfId="891" priority="229">
      <formula>IF(RIGHT(TEXT(AM119,"0.#"),1)=".",FALSE,TRUE)</formula>
    </cfRule>
    <cfRule type="expression" dxfId="890" priority="230">
      <formula>IF(RIGHT(TEXT(AM119,"0.#"),1)=".",TRUE,FALSE)</formula>
    </cfRule>
  </conditionalFormatting>
  <conditionalFormatting sqref="AE121">
    <cfRule type="expression" dxfId="889" priority="237">
      <formula>IF(RIGHT(TEXT(AE121,"0.#"),1)=".",FALSE,TRUE)</formula>
    </cfRule>
    <cfRule type="expression" dxfId="888" priority="238">
      <formula>IF(RIGHT(TEXT(AE121,"0.#"),1)=".",TRUE,FALSE)</formula>
    </cfRule>
  </conditionalFormatting>
  <conditionalFormatting sqref="AI121">
    <cfRule type="expression" dxfId="887" priority="235">
      <formula>IF(RIGHT(TEXT(AI121,"0.#"),1)=".",FALSE,TRUE)</formula>
    </cfRule>
    <cfRule type="expression" dxfId="886" priority="236">
      <formula>IF(RIGHT(TEXT(AI121,"0.#"),1)=".",TRUE,FALSE)</formula>
    </cfRule>
  </conditionalFormatting>
  <conditionalFormatting sqref="AI120">
    <cfRule type="expression" dxfId="885" priority="233">
      <formula>IF(RIGHT(TEXT(AI120,"0.#"),1)=".",FALSE,TRUE)</formula>
    </cfRule>
    <cfRule type="expression" dxfId="884" priority="234">
      <formula>IF(RIGHT(TEXT(AI120,"0.#"),1)=".",TRUE,FALSE)</formula>
    </cfRule>
  </conditionalFormatting>
  <conditionalFormatting sqref="AI119">
    <cfRule type="expression" dxfId="883" priority="231">
      <formula>IF(RIGHT(TEXT(AI119,"0.#"),1)=".",FALSE,TRUE)</formula>
    </cfRule>
    <cfRule type="expression" dxfId="882" priority="232">
      <formula>IF(RIGHT(TEXT(AI119,"0.#"),1)=".",TRUE,FALSE)</formula>
    </cfRule>
  </conditionalFormatting>
  <conditionalFormatting sqref="AM120">
    <cfRule type="expression" dxfId="881" priority="227">
      <formula>IF(RIGHT(TEXT(AM120,"0.#"),1)=".",FALSE,TRUE)</formula>
    </cfRule>
    <cfRule type="expression" dxfId="880" priority="228">
      <formula>IF(RIGHT(TEXT(AM120,"0.#"),1)=".",TRUE,FALSE)</formula>
    </cfRule>
  </conditionalFormatting>
  <conditionalFormatting sqref="AM121">
    <cfRule type="expression" dxfId="879" priority="225">
      <formula>IF(RIGHT(TEXT(AM121,"0.#"),1)=".",FALSE,TRUE)</formula>
    </cfRule>
    <cfRule type="expression" dxfId="878" priority="226">
      <formula>IF(RIGHT(TEXT(AM121,"0.#"),1)=".",TRUE,FALSE)</formula>
    </cfRule>
  </conditionalFormatting>
  <conditionalFormatting sqref="AQ119:AQ121">
    <cfRule type="expression" dxfId="877" priority="223">
      <formula>IF(RIGHT(TEXT(AQ119,"0.#"),1)=".",FALSE,TRUE)</formula>
    </cfRule>
    <cfRule type="expression" dxfId="876" priority="224">
      <formula>IF(RIGHT(TEXT(AQ119,"0.#"),1)=".",TRUE,FALSE)</formula>
    </cfRule>
  </conditionalFormatting>
  <conditionalFormatting sqref="AU119:AU121">
    <cfRule type="expression" dxfId="875" priority="221">
      <formula>IF(RIGHT(TEXT(AU119,"0.#"),1)=".",FALSE,TRUE)</formula>
    </cfRule>
    <cfRule type="expression" dxfId="874" priority="222">
      <formula>IF(RIGHT(TEXT(AU119,"0.#"),1)=".",TRUE,FALSE)</formula>
    </cfRule>
  </conditionalFormatting>
  <conditionalFormatting sqref="AE158">
    <cfRule type="expression" dxfId="873" priority="219">
      <formula>IF(RIGHT(TEXT(AE158,"0.#"),1)=".",FALSE,TRUE)</formula>
    </cfRule>
    <cfRule type="expression" dxfId="872" priority="220">
      <formula>IF(RIGHT(TEXT(AE158,"0.#"),1)=".",TRUE,FALSE)</formula>
    </cfRule>
  </conditionalFormatting>
  <conditionalFormatting sqref="AE159">
    <cfRule type="expression" dxfId="871" priority="217">
      <formula>IF(RIGHT(TEXT(AE159,"0.#"),1)=".",FALSE,TRUE)</formula>
    </cfRule>
    <cfRule type="expression" dxfId="870" priority="218">
      <formula>IF(RIGHT(TEXT(AE159,"0.#"),1)=".",TRUE,FALSE)</formula>
    </cfRule>
  </conditionalFormatting>
  <conditionalFormatting sqref="AM158">
    <cfRule type="expression" dxfId="869" priority="207">
      <formula>IF(RIGHT(TEXT(AM158,"0.#"),1)=".",FALSE,TRUE)</formula>
    </cfRule>
    <cfRule type="expression" dxfId="868" priority="208">
      <formula>IF(RIGHT(TEXT(AM158,"0.#"),1)=".",TRUE,FALSE)</formula>
    </cfRule>
  </conditionalFormatting>
  <conditionalFormatting sqref="AE160">
    <cfRule type="expression" dxfId="867" priority="215">
      <formula>IF(RIGHT(TEXT(AE160,"0.#"),1)=".",FALSE,TRUE)</formula>
    </cfRule>
    <cfRule type="expression" dxfId="866" priority="216">
      <formula>IF(RIGHT(TEXT(AE160,"0.#"),1)=".",TRUE,FALSE)</formula>
    </cfRule>
  </conditionalFormatting>
  <conditionalFormatting sqref="AI160">
    <cfRule type="expression" dxfId="865" priority="213">
      <formula>IF(RIGHT(TEXT(AI160,"0.#"),1)=".",FALSE,TRUE)</formula>
    </cfRule>
    <cfRule type="expression" dxfId="864" priority="214">
      <formula>IF(RIGHT(TEXT(AI160,"0.#"),1)=".",TRUE,FALSE)</formula>
    </cfRule>
  </conditionalFormatting>
  <conditionalFormatting sqref="AI159">
    <cfRule type="expression" dxfId="863" priority="211">
      <formula>IF(RIGHT(TEXT(AI159,"0.#"),1)=".",FALSE,TRUE)</formula>
    </cfRule>
    <cfRule type="expression" dxfId="862" priority="212">
      <formula>IF(RIGHT(TEXT(AI159,"0.#"),1)=".",TRUE,FALSE)</formula>
    </cfRule>
  </conditionalFormatting>
  <conditionalFormatting sqref="AI158">
    <cfRule type="expression" dxfId="861" priority="209">
      <formula>IF(RIGHT(TEXT(AI158,"0.#"),1)=".",FALSE,TRUE)</formula>
    </cfRule>
    <cfRule type="expression" dxfId="860" priority="210">
      <formula>IF(RIGHT(TEXT(AI158,"0.#"),1)=".",TRUE,FALSE)</formula>
    </cfRule>
  </conditionalFormatting>
  <conditionalFormatting sqref="AM159">
    <cfRule type="expression" dxfId="859" priority="205">
      <formula>IF(RIGHT(TEXT(AM159,"0.#"),1)=".",FALSE,TRUE)</formula>
    </cfRule>
    <cfRule type="expression" dxfId="858" priority="206">
      <formula>IF(RIGHT(TEXT(AM159,"0.#"),1)=".",TRUE,FALSE)</formula>
    </cfRule>
  </conditionalFormatting>
  <conditionalFormatting sqref="AM160">
    <cfRule type="expression" dxfId="857" priority="203">
      <formula>IF(RIGHT(TEXT(AM160,"0.#"),1)=".",FALSE,TRUE)</formula>
    </cfRule>
    <cfRule type="expression" dxfId="856" priority="204">
      <formula>IF(RIGHT(TEXT(AM160,"0.#"),1)=".",TRUE,FALSE)</formula>
    </cfRule>
  </conditionalFormatting>
  <conditionalFormatting sqref="AQ158:AQ160">
    <cfRule type="expression" dxfId="855" priority="201">
      <formula>IF(RIGHT(TEXT(AQ158,"0.#"),1)=".",FALSE,TRUE)</formula>
    </cfRule>
    <cfRule type="expression" dxfId="854" priority="202">
      <formula>IF(RIGHT(TEXT(AQ158,"0.#"),1)=".",TRUE,FALSE)</formula>
    </cfRule>
  </conditionalFormatting>
  <conditionalFormatting sqref="AU158:AU160">
    <cfRule type="expression" dxfId="853" priority="199">
      <formula>IF(RIGHT(TEXT(AU158,"0.#"),1)=".",FALSE,TRUE)</formula>
    </cfRule>
    <cfRule type="expression" dxfId="852" priority="200">
      <formula>IF(RIGHT(TEXT(AU158,"0.#"),1)=".",TRUE,FALSE)</formula>
    </cfRule>
  </conditionalFormatting>
  <conditionalFormatting sqref="AE153">
    <cfRule type="expression" dxfId="851" priority="197">
      <formula>IF(RIGHT(TEXT(AE153,"0.#"),1)=".",FALSE,TRUE)</formula>
    </cfRule>
    <cfRule type="expression" dxfId="850" priority="198">
      <formula>IF(RIGHT(TEXT(AE153,"0.#"),1)=".",TRUE,FALSE)</formula>
    </cfRule>
  </conditionalFormatting>
  <conditionalFormatting sqref="AE154">
    <cfRule type="expression" dxfId="849" priority="195">
      <formula>IF(RIGHT(TEXT(AE154,"0.#"),1)=".",FALSE,TRUE)</formula>
    </cfRule>
    <cfRule type="expression" dxfId="848" priority="196">
      <formula>IF(RIGHT(TEXT(AE154,"0.#"),1)=".",TRUE,FALSE)</formula>
    </cfRule>
  </conditionalFormatting>
  <conditionalFormatting sqref="AM153">
    <cfRule type="expression" dxfId="847" priority="185">
      <formula>IF(RIGHT(TEXT(AM153,"0.#"),1)=".",FALSE,TRUE)</formula>
    </cfRule>
    <cfRule type="expression" dxfId="846" priority="186">
      <formula>IF(RIGHT(TEXT(AM153,"0.#"),1)=".",TRUE,FALSE)</formula>
    </cfRule>
  </conditionalFormatting>
  <conditionalFormatting sqref="AE155">
    <cfRule type="expression" dxfId="845" priority="193">
      <formula>IF(RIGHT(TEXT(AE155,"0.#"),1)=".",FALSE,TRUE)</formula>
    </cfRule>
    <cfRule type="expression" dxfId="844" priority="194">
      <formula>IF(RIGHT(TEXT(AE155,"0.#"),1)=".",TRUE,FALSE)</formula>
    </cfRule>
  </conditionalFormatting>
  <conditionalFormatting sqref="AI155">
    <cfRule type="expression" dxfId="843" priority="191">
      <formula>IF(RIGHT(TEXT(AI155,"0.#"),1)=".",FALSE,TRUE)</formula>
    </cfRule>
    <cfRule type="expression" dxfId="842" priority="192">
      <formula>IF(RIGHT(TEXT(AI155,"0.#"),1)=".",TRUE,FALSE)</formula>
    </cfRule>
  </conditionalFormatting>
  <conditionalFormatting sqref="AI154">
    <cfRule type="expression" dxfId="841" priority="189">
      <formula>IF(RIGHT(TEXT(AI154,"0.#"),1)=".",FALSE,TRUE)</formula>
    </cfRule>
    <cfRule type="expression" dxfId="840" priority="190">
      <formula>IF(RIGHT(TEXT(AI154,"0.#"),1)=".",TRUE,FALSE)</formula>
    </cfRule>
  </conditionalFormatting>
  <conditionalFormatting sqref="AI153">
    <cfRule type="expression" dxfId="839" priority="187">
      <formula>IF(RIGHT(TEXT(AI153,"0.#"),1)=".",FALSE,TRUE)</formula>
    </cfRule>
    <cfRule type="expression" dxfId="838" priority="188">
      <formula>IF(RIGHT(TEXT(AI153,"0.#"),1)=".",TRUE,FALSE)</formula>
    </cfRule>
  </conditionalFormatting>
  <conditionalFormatting sqref="AM154">
    <cfRule type="expression" dxfId="837" priority="183">
      <formula>IF(RIGHT(TEXT(AM154,"0.#"),1)=".",FALSE,TRUE)</formula>
    </cfRule>
    <cfRule type="expression" dxfId="836" priority="184">
      <formula>IF(RIGHT(TEXT(AM154,"0.#"),1)=".",TRUE,FALSE)</formula>
    </cfRule>
  </conditionalFormatting>
  <conditionalFormatting sqref="AM155">
    <cfRule type="expression" dxfId="835" priority="181">
      <formula>IF(RIGHT(TEXT(AM155,"0.#"),1)=".",FALSE,TRUE)</formula>
    </cfRule>
    <cfRule type="expression" dxfId="834" priority="182">
      <formula>IF(RIGHT(TEXT(AM155,"0.#"),1)=".",TRUE,FALSE)</formula>
    </cfRule>
  </conditionalFormatting>
  <conditionalFormatting sqref="AQ153:AQ155">
    <cfRule type="expression" dxfId="833" priority="179">
      <formula>IF(RIGHT(TEXT(AQ153,"0.#"),1)=".",FALSE,TRUE)</formula>
    </cfRule>
    <cfRule type="expression" dxfId="832" priority="180">
      <formula>IF(RIGHT(TEXT(AQ153,"0.#"),1)=".",TRUE,FALSE)</formula>
    </cfRule>
  </conditionalFormatting>
  <conditionalFormatting sqref="AU153:AU155">
    <cfRule type="expression" dxfId="831" priority="177">
      <formula>IF(RIGHT(TEXT(AU153,"0.#"),1)=".",FALSE,TRUE)</formula>
    </cfRule>
    <cfRule type="expression" dxfId="830" priority="178">
      <formula>IF(RIGHT(TEXT(AU153,"0.#"),1)=".",TRUE,FALSE)</formula>
    </cfRule>
  </conditionalFormatting>
  <conditionalFormatting sqref="AE192">
    <cfRule type="expression" dxfId="829" priority="175">
      <formula>IF(RIGHT(TEXT(AE192,"0.#"),1)=".",FALSE,TRUE)</formula>
    </cfRule>
    <cfRule type="expression" dxfId="828" priority="176">
      <formula>IF(RIGHT(TEXT(AE192,"0.#"),1)=".",TRUE,FALSE)</formula>
    </cfRule>
  </conditionalFormatting>
  <conditionalFormatting sqref="AE193">
    <cfRule type="expression" dxfId="827" priority="173">
      <formula>IF(RIGHT(TEXT(AE193,"0.#"),1)=".",FALSE,TRUE)</formula>
    </cfRule>
    <cfRule type="expression" dxfId="826" priority="174">
      <formula>IF(RIGHT(TEXT(AE193,"0.#"),1)=".",TRUE,FALSE)</formula>
    </cfRule>
  </conditionalFormatting>
  <conditionalFormatting sqref="AM192">
    <cfRule type="expression" dxfId="825" priority="163">
      <formula>IF(RIGHT(TEXT(AM192,"0.#"),1)=".",FALSE,TRUE)</formula>
    </cfRule>
    <cfRule type="expression" dxfId="824" priority="164">
      <formula>IF(RIGHT(TEXT(AM192,"0.#"),1)=".",TRUE,FALSE)</formula>
    </cfRule>
  </conditionalFormatting>
  <conditionalFormatting sqref="AE194">
    <cfRule type="expression" dxfId="823" priority="171">
      <formula>IF(RIGHT(TEXT(AE194,"0.#"),1)=".",FALSE,TRUE)</formula>
    </cfRule>
    <cfRule type="expression" dxfId="822" priority="172">
      <formula>IF(RIGHT(TEXT(AE194,"0.#"),1)=".",TRUE,FALSE)</formula>
    </cfRule>
  </conditionalFormatting>
  <conditionalFormatting sqref="AI194">
    <cfRule type="expression" dxfId="821" priority="169">
      <formula>IF(RIGHT(TEXT(AI194,"0.#"),1)=".",FALSE,TRUE)</formula>
    </cfRule>
    <cfRule type="expression" dxfId="820" priority="170">
      <formula>IF(RIGHT(TEXT(AI194,"0.#"),1)=".",TRUE,FALSE)</formula>
    </cfRule>
  </conditionalFormatting>
  <conditionalFormatting sqref="AI193">
    <cfRule type="expression" dxfId="819" priority="167">
      <formula>IF(RIGHT(TEXT(AI193,"0.#"),1)=".",FALSE,TRUE)</formula>
    </cfRule>
    <cfRule type="expression" dxfId="818" priority="168">
      <formula>IF(RIGHT(TEXT(AI193,"0.#"),1)=".",TRUE,FALSE)</formula>
    </cfRule>
  </conditionalFormatting>
  <conditionalFormatting sqref="AI192">
    <cfRule type="expression" dxfId="817" priority="165">
      <formula>IF(RIGHT(TEXT(AI192,"0.#"),1)=".",FALSE,TRUE)</formula>
    </cfRule>
    <cfRule type="expression" dxfId="816" priority="166">
      <formula>IF(RIGHT(TEXT(AI192,"0.#"),1)=".",TRUE,FALSE)</formula>
    </cfRule>
  </conditionalFormatting>
  <conditionalFormatting sqref="AM193">
    <cfRule type="expression" dxfId="815" priority="161">
      <formula>IF(RIGHT(TEXT(AM193,"0.#"),1)=".",FALSE,TRUE)</formula>
    </cfRule>
    <cfRule type="expression" dxfId="814" priority="162">
      <formula>IF(RIGHT(TEXT(AM193,"0.#"),1)=".",TRUE,FALSE)</formula>
    </cfRule>
  </conditionalFormatting>
  <conditionalFormatting sqref="AM194">
    <cfRule type="expression" dxfId="813" priority="159">
      <formula>IF(RIGHT(TEXT(AM194,"0.#"),1)=".",FALSE,TRUE)</formula>
    </cfRule>
    <cfRule type="expression" dxfId="812" priority="160">
      <formula>IF(RIGHT(TEXT(AM194,"0.#"),1)=".",TRUE,FALSE)</formula>
    </cfRule>
  </conditionalFormatting>
  <conditionalFormatting sqref="AQ192:AQ194">
    <cfRule type="expression" dxfId="811" priority="157">
      <formula>IF(RIGHT(TEXT(AQ192,"0.#"),1)=".",FALSE,TRUE)</formula>
    </cfRule>
    <cfRule type="expression" dxfId="810" priority="158">
      <formula>IF(RIGHT(TEXT(AQ192,"0.#"),1)=".",TRUE,FALSE)</formula>
    </cfRule>
  </conditionalFormatting>
  <conditionalFormatting sqref="AU192:AU194">
    <cfRule type="expression" dxfId="809" priority="155">
      <formula>IF(RIGHT(TEXT(AU192,"0.#"),1)=".",FALSE,TRUE)</formula>
    </cfRule>
    <cfRule type="expression" dxfId="808" priority="156">
      <formula>IF(RIGHT(TEXT(AU192,"0.#"),1)=".",TRUE,FALSE)</formula>
    </cfRule>
  </conditionalFormatting>
  <conditionalFormatting sqref="AE187">
    <cfRule type="expression" dxfId="807" priority="153">
      <formula>IF(RIGHT(TEXT(AE187,"0.#"),1)=".",FALSE,TRUE)</formula>
    </cfRule>
    <cfRule type="expression" dxfId="806" priority="154">
      <formula>IF(RIGHT(TEXT(AE187,"0.#"),1)=".",TRUE,FALSE)</formula>
    </cfRule>
  </conditionalFormatting>
  <conditionalFormatting sqref="AE188">
    <cfRule type="expression" dxfId="805" priority="151">
      <formula>IF(RIGHT(TEXT(AE188,"0.#"),1)=".",FALSE,TRUE)</formula>
    </cfRule>
    <cfRule type="expression" dxfId="804" priority="152">
      <formula>IF(RIGHT(TEXT(AE188,"0.#"),1)=".",TRUE,FALSE)</formula>
    </cfRule>
  </conditionalFormatting>
  <conditionalFormatting sqref="AM187">
    <cfRule type="expression" dxfId="803" priority="141">
      <formula>IF(RIGHT(TEXT(AM187,"0.#"),1)=".",FALSE,TRUE)</formula>
    </cfRule>
    <cfRule type="expression" dxfId="802" priority="142">
      <formula>IF(RIGHT(TEXT(AM187,"0.#"),1)=".",TRUE,FALSE)</formula>
    </cfRule>
  </conditionalFormatting>
  <conditionalFormatting sqref="AE189">
    <cfRule type="expression" dxfId="801" priority="149">
      <formula>IF(RIGHT(TEXT(AE189,"0.#"),1)=".",FALSE,TRUE)</formula>
    </cfRule>
    <cfRule type="expression" dxfId="800" priority="150">
      <formula>IF(RIGHT(TEXT(AE189,"0.#"),1)=".",TRUE,FALSE)</formula>
    </cfRule>
  </conditionalFormatting>
  <conditionalFormatting sqref="AI189">
    <cfRule type="expression" dxfId="799" priority="147">
      <formula>IF(RIGHT(TEXT(AI189,"0.#"),1)=".",FALSE,TRUE)</formula>
    </cfRule>
    <cfRule type="expression" dxfId="798" priority="148">
      <formula>IF(RIGHT(TEXT(AI189,"0.#"),1)=".",TRUE,FALSE)</formula>
    </cfRule>
  </conditionalFormatting>
  <conditionalFormatting sqref="AI188">
    <cfRule type="expression" dxfId="797" priority="145">
      <formula>IF(RIGHT(TEXT(AI188,"0.#"),1)=".",FALSE,TRUE)</formula>
    </cfRule>
    <cfRule type="expression" dxfId="796" priority="146">
      <formula>IF(RIGHT(TEXT(AI188,"0.#"),1)=".",TRUE,FALSE)</formula>
    </cfRule>
  </conditionalFormatting>
  <conditionalFormatting sqref="AI187">
    <cfRule type="expression" dxfId="795" priority="143">
      <formula>IF(RIGHT(TEXT(AI187,"0.#"),1)=".",FALSE,TRUE)</formula>
    </cfRule>
    <cfRule type="expression" dxfId="794" priority="144">
      <formula>IF(RIGHT(TEXT(AI187,"0.#"),1)=".",TRUE,FALSE)</formula>
    </cfRule>
  </conditionalFormatting>
  <conditionalFormatting sqref="AM188">
    <cfRule type="expression" dxfId="793" priority="139">
      <formula>IF(RIGHT(TEXT(AM188,"0.#"),1)=".",FALSE,TRUE)</formula>
    </cfRule>
    <cfRule type="expression" dxfId="792" priority="140">
      <formula>IF(RIGHT(TEXT(AM188,"0.#"),1)=".",TRUE,FALSE)</formula>
    </cfRule>
  </conditionalFormatting>
  <conditionalFormatting sqref="AM189">
    <cfRule type="expression" dxfId="791" priority="137">
      <formula>IF(RIGHT(TEXT(AM189,"0.#"),1)=".",FALSE,TRUE)</formula>
    </cfRule>
    <cfRule type="expression" dxfId="790" priority="138">
      <formula>IF(RIGHT(TEXT(AM189,"0.#"),1)=".",TRUE,FALSE)</formula>
    </cfRule>
  </conditionalFormatting>
  <conditionalFormatting sqref="AQ187:AQ189">
    <cfRule type="expression" dxfId="789" priority="135">
      <formula>IF(RIGHT(TEXT(AQ187,"0.#"),1)=".",FALSE,TRUE)</formula>
    </cfRule>
    <cfRule type="expression" dxfId="788" priority="136">
      <formula>IF(RIGHT(TEXT(AQ187,"0.#"),1)=".",TRUE,FALSE)</formula>
    </cfRule>
  </conditionalFormatting>
  <conditionalFormatting sqref="AU187:AU189">
    <cfRule type="expression" dxfId="787" priority="133">
      <formula>IF(RIGHT(TEXT(AU187,"0.#"),1)=".",FALSE,TRUE)</formula>
    </cfRule>
    <cfRule type="expression" dxfId="786" priority="134">
      <formula>IF(RIGHT(TEXT(AU187,"0.#"),1)=".",TRUE,FALSE)</formula>
    </cfRule>
  </conditionalFormatting>
  <conditionalFormatting sqref="AE56">
    <cfRule type="expression" dxfId="785" priority="131">
      <formula>IF(RIGHT(TEXT(AE56,"0.#"),1)=".",FALSE,TRUE)</formula>
    </cfRule>
    <cfRule type="expression" dxfId="784" priority="132">
      <formula>IF(RIGHT(TEXT(AE56,"0.#"),1)=".",TRUE,FALSE)</formula>
    </cfRule>
  </conditionalFormatting>
  <conditionalFormatting sqref="AE57">
    <cfRule type="expression" dxfId="783" priority="129">
      <formula>IF(RIGHT(TEXT(AE57,"0.#"),1)=".",FALSE,TRUE)</formula>
    </cfRule>
    <cfRule type="expression" dxfId="782" priority="130">
      <formula>IF(RIGHT(TEXT(AE57,"0.#"),1)=".",TRUE,FALSE)</formula>
    </cfRule>
  </conditionalFormatting>
  <conditionalFormatting sqref="AM56">
    <cfRule type="expression" dxfId="781" priority="119">
      <formula>IF(RIGHT(TEXT(AM56,"0.#"),1)=".",FALSE,TRUE)</formula>
    </cfRule>
    <cfRule type="expression" dxfId="780" priority="120">
      <formula>IF(RIGHT(TEXT(AM56,"0.#"),1)=".",TRUE,FALSE)</formula>
    </cfRule>
  </conditionalFormatting>
  <conditionalFormatting sqref="AE58">
    <cfRule type="expression" dxfId="779" priority="127">
      <formula>IF(RIGHT(TEXT(AE58,"0.#"),1)=".",FALSE,TRUE)</formula>
    </cfRule>
    <cfRule type="expression" dxfId="778" priority="128">
      <formula>IF(RIGHT(TEXT(AE58,"0.#"),1)=".",TRUE,FALSE)</formula>
    </cfRule>
  </conditionalFormatting>
  <conditionalFormatting sqref="AI58">
    <cfRule type="expression" dxfId="777" priority="125">
      <formula>IF(RIGHT(TEXT(AI58,"0.#"),1)=".",FALSE,TRUE)</formula>
    </cfRule>
    <cfRule type="expression" dxfId="776" priority="126">
      <formula>IF(RIGHT(TEXT(AI58,"0.#"),1)=".",TRUE,FALSE)</formula>
    </cfRule>
  </conditionalFormatting>
  <conditionalFormatting sqref="AI57">
    <cfRule type="expression" dxfId="775" priority="123">
      <formula>IF(RIGHT(TEXT(AI57,"0.#"),1)=".",FALSE,TRUE)</formula>
    </cfRule>
    <cfRule type="expression" dxfId="774" priority="124">
      <formula>IF(RIGHT(TEXT(AI57,"0.#"),1)=".",TRUE,FALSE)</formula>
    </cfRule>
  </conditionalFormatting>
  <conditionalFormatting sqref="AI56">
    <cfRule type="expression" dxfId="773" priority="121">
      <formula>IF(RIGHT(TEXT(AI56,"0.#"),1)=".",FALSE,TRUE)</formula>
    </cfRule>
    <cfRule type="expression" dxfId="772" priority="122">
      <formula>IF(RIGHT(TEXT(AI56,"0.#"),1)=".",TRUE,FALSE)</formula>
    </cfRule>
  </conditionalFormatting>
  <conditionalFormatting sqref="AM57">
    <cfRule type="expression" dxfId="771" priority="117">
      <formula>IF(RIGHT(TEXT(AM57,"0.#"),1)=".",FALSE,TRUE)</formula>
    </cfRule>
    <cfRule type="expression" dxfId="770" priority="118">
      <formula>IF(RIGHT(TEXT(AM57,"0.#"),1)=".",TRUE,FALSE)</formula>
    </cfRule>
  </conditionalFormatting>
  <conditionalFormatting sqref="AM58">
    <cfRule type="expression" dxfId="769" priority="115">
      <formula>IF(RIGHT(TEXT(AM58,"0.#"),1)=".",FALSE,TRUE)</formula>
    </cfRule>
    <cfRule type="expression" dxfId="768" priority="116">
      <formula>IF(RIGHT(TEXT(AM58,"0.#"),1)=".",TRUE,FALSE)</formula>
    </cfRule>
  </conditionalFormatting>
  <conditionalFormatting sqref="AQ56:AQ58">
    <cfRule type="expression" dxfId="767" priority="113">
      <formula>IF(RIGHT(TEXT(AQ56,"0.#"),1)=".",FALSE,TRUE)</formula>
    </cfRule>
    <cfRule type="expression" dxfId="766" priority="114">
      <formula>IF(RIGHT(TEXT(AQ56,"0.#"),1)=".",TRUE,FALSE)</formula>
    </cfRule>
  </conditionalFormatting>
  <conditionalFormatting sqref="AU56:AU58">
    <cfRule type="expression" dxfId="765" priority="111">
      <formula>IF(RIGHT(TEXT(AU56,"0.#"),1)=".",FALSE,TRUE)</formula>
    </cfRule>
    <cfRule type="expression" dxfId="764" priority="112">
      <formula>IF(RIGHT(TEXT(AU56,"0.#"),1)=".",TRUE,FALSE)</formula>
    </cfRule>
  </conditionalFormatting>
  <conditionalFormatting sqref="AE51">
    <cfRule type="expression" dxfId="763" priority="109">
      <formula>IF(RIGHT(TEXT(AE51,"0.#"),1)=".",FALSE,TRUE)</formula>
    </cfRule>
    <cfRule type="expression" dxfId="762" priority="110">
      <formula>IF(RIGHT(TEXT(AE51,"0.#"),1)=".",TRUE,FALSE)</formula>
    </cfRule>
  </conditionalFormatting>
  <conditionalFormatting sqref="AE52">
    <cfRule type="expression" dxfId="761" priority="107">
      <formula>IF(RIGHT(TEXT(AE52,"0.#"),1)=".",FALSE,TRUE)</formula>
    </cfRule>
    <cfRule type="expression" dxfId="760" priority="108">
      <formula>IF(RIGHT(TEXT(AE52,"0.#"),1)=".",TRUE,FALSE)</formula>
    </cfRule>
  </conditionalFormatting>
  <conditionalFormatting sqref="AE53">
    <cfRule type="expression" dxfId="759" priority="105">
      <formula>IF(RIGHT(TEXT(AE53,"0.#"),1)=".",FALSE,TRUE)</formula>
    </cfRule>
    <cfRule type="expression" dxfId="758" priority="106">
      <formula>IF(RIGHT(TEXT(AE53,"0.#"),1)=".",TRUE,FALSE)</formula>
    </cfRule>
  </conditionalFormatting>
  <conditionalFormatting sqref="AI53 AM53">
    <cfRule type="expression" dxfId="757" priority="103">
      <formula>IF(RIGHT(TEXT(AI53,"0.#"),1)=".",FALSE,TRUE)</formula>
    </cfRule>
    <cfRule type="expression" dxfId="756" priority="104">
      <formula>IF(RIGHT(TEXT(AI53,"0.#"),1)=".",TRUE,FALSE)</formula>
    </cfRule>
  </conditionalFormatting>
  <conditionalFormatting sqref="AI52 AM52">
    <cfRule type="expression" dxfId="755" priority="101">
      <formula>IF(RIGHT(TEXT(AI52,"0.#"),1)=".",FALSE,TRUE)</formula>
    </cfRule>
    <cfRule type="expression" dxfId="754" priority="102">
      <formula>IF(RIGHT(TEXT(AI52,"0.#"),1)=".",TRUE,FALSE)</formula>
    </cfRule>
  </conditionalFormatting>
  <conditionalFormatting sqref="AI51 AM51">
    <cfRule type="expression" dxfId="753" priority="99">
      <formula>IF(RIGHT(TEXT(AI51,"0.#"),1)=".",FALSE,TRUE)</formula>
    </cfRule>
    <cfRule type="expression" dxfId="752" priority="100">
      <formula>IF(RIGHT(TEXT(AI51,"0.#"),1)=".",TRUE,FALSE)</formula>
    </cfRule>
  </conditionalFormatting>
  <conditionalFormatting sqref="AQ51:AQ53">
    <cfRule type="expression" dxfId="751" priority="91">
      <formula>IF(RIGHT(TEXT(AQ51,"0.#"),1)=".",FALSE,TRUE)</formula>
    </cfRule>
    <cfRule type="expression" dxfId="750" priority="92">
      <formula>IF(RIGHT(TEXT(AQ51,"0.#"),1)=".",TRUE,FALSE)</formula>
    </cfRule>
  </conditionalFormatting>
  <conditionalFormatting sqref="AU51:AU53">
    <cfRule type="expression" dxfId="749" priority="89">
      <formula>IF(RIGHT(TEXT(AU51,"0.#"),1)=".",FALSE,TRUE)</formula>
    </cfRule>
    <cfRule type="expression" dxfId="748" priority="90">
      <formula>IF(RIGHT(TEXT(AU51,"0.#"),1)=".",TRUE,FALSE)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L631:AO641">
    <cfRule type="expression" dxfId="745" priority="43">
      <formula>IF(AND(AL631&gt;=0, RIGHT(TEXT(AL631,"0.#"),1)&lt;&gt;"."),TRUE,FALSE)</formula>
    </cfRule>
    <cfRule type="expression" dxfId="744" priority="44">
      <formula>IF(AND(AL631&gt;=0, RIGHT(TEXT(AL631,"0.#"),1)="."),TRUE,FALSE)</formula>
    </cfRule>
    <cfRule type="expression" dxfId="743" priority="45">
      <formula>IF(AND(AL631&lt;0, RIGHT(TEXT(AL631,"0.#"),1)&lt;&gt;"."),TRUE,FALSE)</formula>
    </cfRule>
    <cfRule type="expression" dxfId="742" priority="46">
      <formula>IF(AND(AL631&lt;0, RIGHT(TEXT(AL631,"0.#"),1)="."),TRUE,FALSE)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AL432:AO444">
    <cfRule type="expression" dxfId="737" priority="35">
      <formula>IF(AND(AL432&gt;=0, RIGHT(TEXT(AL432,"0.#"),1)&lt;&gt;"."),TRUE,FALSE)</formula>
    </cfRule>
    <cfRule type="expression" dxfId="736" priority="36">
      <formula>IF(AND(AL432&gt;=0, RIGHT(TEXT(AL432,"0.#"),1)="."),TRUE,FALSE)</formula>
    </cfRule>
    <cfRule type="expression" dxfId="735" priority="37">
      <formula>IF(AND(AL432&lt;0, RIGHT(TEXT(AL432,"0.#"),1)&lt;&gt;"."),TRUE,FALSE)</formula>
    </cfRule>
    <cfRule type="expression" dxfId="734" priority="38">
      <formula>IF(AND(AL432&lt;0, RIGHT(TEXT(AL432,"0.#"),1)="."),TRUE,FALSE)</formula>
    </cfRule>
  </conditionalFormatting>
  <conditionalFormatting sqref="AL465:AO468">
    <cfRule type="expression" dxfId="733" priority="31">
      <formula>IF(AND(AL465&gt;=0, RIGHT(TEXT(AL465,"0.#"),1)&lt;&gt;"."),TRUE,FALSE)</formula>
    </cfRule>
    <cfRule type="expression" dxfId="732" priority="32">
      <formula>IF(AND(AL465&gt;=0, RIGHT(TEXT(AL465,"0.#"),1)="."),TRUE,FALSE)</formula>
    </cfRule>
    <cfRule type="expression" dxfId="731" priority="33">
      <formula>IF(AND(AL465&lt;0, RIGHT(TEXT(AL465,"0.#"),1)&lt;&gt;"."),TRUE,FALSE)</formula>
    </cfRule>
    <cfRule type="expression" dxfId="730" priority="34">
      <formula>IF(AND(AL465&lt;0, RIGHT(TEXT(AL465,"0.#"),1)="."),TRUE,FALSE)</formula>
    </cfRule>
  </conditionalFormatting>
  <conditionalFormatting sqref="Y366">
    <cfRule type="expression" dxfId="729" priority="29">
      <formula>IF(RIGHT(TEXT(Y366,"0.#"),1)=".",FALSE,TRUE)</formula>
    </cfRule>
    <cfRule type="expression" dxfId="728" priority="30">
      <formula>IF(RIGHT(TEXT(Y366,"0.#"),1)=".",TRUE,FALSE)</formula>
    </cfRule>
  </conditionalFormatting>
  <conditionalFormatting sqref="Y399">
    <cfRule type="expression" dxfId="727" priority="27">
      <formula>IF(RIGHT(TEXT(Y399,"0.#"),1)=".",FALSE,TRUE)</formula>
    </cfRule>
    <cfRule type="expression" dxfId="726" priority="28">
      <formula>IF(RIGHT(TEXT(Y399,"0.#"),1)=".",TRUE,FALSE)</formula>
    </cfRule>
  </conditionalFormatting>
  <conditionalFormatting sqref="Y436:Y441">
    <cfRule type="expression" dxfId="725" priority="25">
      <formula>IF(RIGHT(TEXT(Y436,"0.#"),1)=".",FALSE,TRUE)</formula>
    </cfRule>
    <cfRule type="expression" dxfId="724" priority="26">
      <formula>IF(RIGHT(TEXT(Y436,"0.#"),1)=".",TRUE,FALSE)</formula>
    </cfRule>
  </conditionalFormatting>
  <conditionalFormatting sqref="Y432:Y433">
    <cfRule type="expression" dxfId="723" priority="23">
      <formula>IF(RIGHT(TEXT(Y432,"0.#"),1)=".",FALSE,TRUE)</formula>
    </cfRule>
    <cfRule type="expression" dxfId="722" priority="24">
      <formula>IF(RIGHT(TEXT(Y432,"0.#"),1)=".",TRUE,FALSE)</formula>
    </cfRule>
  </conditionalFormatting>
  <conditionalFormatting sqref="Y434:Y435">
    <cfRule type="expression" dxfId="721" priority="21">
      <formula>IF(RIGHT(TEXT(Y434,"0.#"),1)=".",FALSE,TRUE)</formula>
    </cfRule>
    <cfRule type="expression" dxfId="720" priority="22">
      <formula>IF(RIGHT(TEXT(Y434,"0.#"),1)=".",TRUE,FALSE)</formula>
    </cfRule>
  </conditionalFormatting>
  <conditionalFormatting sqref="Y465:Y466">
    <cfRule type="expression" dxfId="719" priority="19">
      <formula>IF(RIGHT(TEXT(Y465,"0.#"),1)=".",FALSE,TRUE)</formula>
    </cfRule>
    <cfRule type="expression" dxfId="718" priority="20">
      <formula>IF(RIGHT(TEXT(Y465,"0.#"),1)=".",TRUE,FALSE)</formula>
    </cfRule>
  </conditionalFormatting>
  <conditionalFormatting sqref="Y467:Y468">
    <cfRule type="expression" dxfId="717" priority="17">
      <formula>IF(RIGHT(TEXT(Y467,"0.#"),1)=".",FALSE,TRUE)</formula>
    </cfRule>
    <cfRule type="expression" dxfId="716" priority="18">
      <formula>IF(RIGHT(TEXT(Y467,"0.#"),1)=".",TRUE,FALSE)</formula>
    </cfRule>
  </conditionalFormatting>
  <conditionalFormatting sqref="Y631:Y633">
    <cfRule type="expression" dxfId="715" priority="15">
      <formula>IF(RIGHT(TEXT(Y631,"0.#"),1)=".",FALSE,TRUE)</formula>
    </cfRule>
    <cfRule type="expression" dxfId="714" priority="16">
      <formula>IF(RIGHT(TEXT(Y631,"0.#"),1)=".",TRUE,FALSE)</formula>
    </cfRule>
  </conditionalFormatting>
  <conditionalFormatting sqref="Y640">
    <cfRule type="expression" dxfId="713" priority="13">
      <formula>IF(RIGHT(TEXT(Y640,"0.#"),1)=".",FALSE,TRUE)</formula>
    </cfRule>
    <cfRule type="expression" dxfId="712" priority="14">
      <formula>IF(RIGHT(TEXT(Y640,"0.#"),1)=".",TRUE,FALSE)</formula>
    </cfRule>
  </conditionalFormatting>
  <conditionalFormatting sqref="Y639">
    <cfRule type="expression" dxfId="711" priority="11">
      <formula>IF(RIGHT(TEXT(Y639,"0.#"),1)=".",FALSE,TRUE)</formula>
    </cfRule>
    <cfRule type="expression" dxfId="710" priority="12">
      <formula>IF(RIGHT(TEXT(Y639,"0.#"),1)=".",TRUE,FALSE)</formula>
    </cfRule>
  </conditionalFormatting>
  <conditionalFormatting sqref="Y638">
    <cfRule type="expression" dxfId="709" priority="9">
      <formula>IF(RIGHT(TEXT(Y638,"0.#"),1)=".",FALSE,TRUE)</formula>
    </cfRule>
    <cfRule type="expression" dxfId="708" priority="10">
      <formula>IF(RIGHT(TEXT(Y638,"0.#"),1)=".",TRUE,FALSE)</formula>
    </cfRule>
  </conditionalFormatting>
  <conditionalFormatting sqref="Y637">
    <cfRule type="expression" dxfId="707" priority="7">
      <formula>IF(RIGHT(TEXT(Y637,"0.#"),1)=".",FALSE,TRUE)</formula>
    </cfRule>
    <cfRule type="expression" dxfId="706" priority="8">
      <formula>IF(RIGHT(TEXT(Y637,"0.#"),1)=".",TRUE,FALSE)</formula>
    </cfRule>
  </conditionalFormatting>
  <conditionalFormatting sqref="Y636">
    <cfRule type="expression" dxfId="705" priority="5">
      <formula>IF(RIGHT(TEXT(Y636,"0.#"),1)=".",FALSE,TRUE)</formula>
    </cfRule>
    <cfRule type="expression" dxfId="704" priority="6">
      <formula>IF(RIGHT(TEXT(Y636,"0.#"),1)=".",TRUE,FALSE)</formula>
    </cfRule>
  </conditionalFormatting>
  <conditionalFormatting sqref="Y635">
    <cfRule type="expression" dxfId="703" priority="3">
      <formula>IF(RIGHT(TEXT(Y635,"0.#"),1)=".",FALSE,TRUE)</formula>
    </cfRule>
    <cfRule type="expression" dxfId="702" priority="4">
      <formula>IF(RIGHT(TEXT(Y635,"0.#"),1)=".",TRUE,FALSE)</formula>
    </cfRule>
  </conditionalFormatting>
  <conditionalFormatting sqref="Y634">
    <cfRule type="expression" dxfId="701" priority="1">
      <formula>IF(RIGHT(TEXT(Y634,"0.#"),1)=".",FALSE,TRUE)</formula>
    </cfRule>
    <cfRule type="expression" dxfId="700" priority="2">
      <formula>IF(RIGHT(TEXT(Y634,"0.#"),1)=".",TRUE,FALSE)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c r="M2" s="13" t="str">
        <f>IF(L2="","",K2)</f>
        <v/>
      </c>
      <c r="N2" s="13" t="str">
        <f>IF(M2="","",IF(N1&lt;&gt;"",CONCATENATE(N1,"、",M2),M2))</f>
        <v/>
      </c>
      <c r="O2" s="13"/>
      <c r="P2" s="12" t="s">
        <v>70</v>
      </c>
      <c r="Q2" s="17" t="s">
        <v>703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703</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703</v>
      </c>
      <c r="C10" s="13" t="str">
        <f t="shared" si="0"/>
        <v>国土強靱化施策</v>
      </c>
      <c r="D10" s="13" t="str">
        <f t="shared" si="8"/>
        <v>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314</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52"/>
      <c r="Z2" s="848"/>
      <c r="AA2" s="849"/>
      <c r="AB2" s="956" t="s">
        <v>11</v>
      </c>
      <c r="AC2" s="957"/>
      <c r="AD2" s="958"/>
      <c r="AE2" s="960" t="s">
        <v>369</v>
      </c>
      <c r="AF2" s="960"/>
      <c r="AG2" s="960"/>
      <c r="AH2" s="897"/>
      <c r="AI2" s="960" t="s">
        <v>465</v>
      </c>
      <c r="AJ2" s="960"/>
      <c r="AK2" s="960"/>
      <c r="AL2" s="897"/>
      <c r="AM2" s="960" t="s">
        <v>466</v>
      </c>
      <c r="AN2" s="960"/>
      <c r="AO2" s="960"/>
      <c r="AP2" s="897"/>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6"/>
      <c r="H3" s="337"/>
      <c r="I3" s="337"/>
      <c r="J3" s="337"/>
      <c r="K3" s="337"/>
      <c r="L3" s="337"/>
      <c r="M3" s="337"/>
      <c r="N3" s="337"/>
      <c r="O3" s="338"/>
      <c r="P3" s="341"/>
      <c r="Q3" s="337"/>
      <c r="R3" s="337"/>
      <c r="S3" s="337"/>
      <c r="T3" s="337"/>
      <c r="U3" s="337"/>
      <c r="V3" s="337"/>
      <c r="W3" s="337"/>
      <c r="X3" s="338"/>
      <c r="Y3" s="953"/>
      <c r="Z3" s="954"/>
      <c r="AA3" s="955"/>
      <c r="AB3" s="959"/>
      <c r="AC3" s="416"/>
      <c r="AD3" s="417"/>
      <c r="AE3" s="503"/>
      <c r="AF3" s="503"/>
      <c r="AG3" s="503"/>
      <c r="AH3" s="415"/>
      <c r="AI3" s="503"/>
      <c r="AJ3" s="503"/>
      <c r="AK3" s="503"/>
      <c r="AL3" s="415"/>
      <c r="AM3" s="503"/>
      <c r="AN3" s="503"/>
      <c r="AO3" s="503"/>
      <c r="AP3" s="415"/>
      <c r="AQ3" s="509"/>
      <c r="AR3" s="449"/>
      <c r="AS3" s="447" t="s">
        <v>224</v>
      </c>
      <c r="AT3" s="448"/>
      <c r="AU3" s="449"/>
      <c r="AV3" s="449"/>
      <c r="AW3" s="337" t="s">
        <v>170</v>
      </c>
      <c r="AX3" s="342"/>
      <c r="AY3" s="34">
        <f t="shared" ref="AY3:AY8" si="0">$AY$2</f>
        <v>0</v>
      </c>
    </row>
    <row r="4" spans="1:51" ht="22.5" customHeight="1" x14ac:dyDescent="0.15">
      <c r="A4" s="486"/>
      <c r="B4" s="484"/>
      <c r="C4" s="484"/>
      <c r="D4" s="484"/>
      <c r="E4" s="484"/>
      <c r="F4" s="485"/>
      <c r="G4" s="387"/>
      <c r="H4" s="934"/>
      <c r="I4" s="934"/>
      <c r="J4" s="934"/>
      <c r="K4" s="934"/>
      <c r="L4" s="934"/>
      <c r="M4" s="934"/>
      <c r="N4" s="934"/>
      <c r="O4" s="935"/>
      <c r="P4" s="154"/>
      <c r="Q4" s="375"/>
      <c r="R4" s="375"/>
      <c r="S4" s="375"/>
      <c r="T4" s="375"/>
      <c r="U4" s="375"/>
      <c r="V4" s="375"/>
      <c r="W4" s="375"/>
      <c r="X4" s="376"/>
      <c r="Y4" s="948" t="s">
        <v>12</v>
      </c>
      <c r="Z4" s="949"/>
      <c r="AA4" s="950"/>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7"/>
      <c r="B5" s="488"/>
      <c r="C5" s="488"/>
      <c r="D5" s="488"/>
      <c r="E5" s="488"/>
      <c r="F5" s="489"/>
      <c r="G5" s="936"/>
      <c r="H5" s="937"/>
      <c r="I5" s="937"/>
      <c r="J5" s="937"/>
      <c r="K5" s="937"/>
      <c r="L5" s="937"/>
      <c r="M5" s="937"/>
      <c r="N5" s="937"/>
      <c r="O5" s="938"/>
      <c r="P5" s="942"/>
      <c r="Q5" s="942"/>
      <c r="R5" s="942"/>
      <c r="S5" s="942"/>
      <c r="T5" s="942"/>
      <c r="U5" s="942"/>
      <c r="V5" s="942"/>
      <c r="W5" s="942"/>
      <c r="X5" s="943"/>
      <c r="Y5" s="237" t="s">
        <v>51</v>
      </c>
      <c r="Z5" s="945"/>
      <c r="AA5" s="946"/>
      <c r="AB5" s="461"/>
      <c r="AC5" s="951"/>
      <c r="AD5" s="951"/>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7"/>
      <c r="B6" s="488"/>
      <c r="C6" s="488"/>
      <c r="D6" s="488"/>
      <c r="E6" s="488"/>
      <c r="F6" s="489"/>
      <c r="G6" s="939"/>
      <c r="H6" s="940"/>
      <c r="I6" s="940"/>
      <c r="J6" s="940"/>
      <c r="K6" s="940"/>
      <c r="L6" s="940"/>
      <c r="M6" s="940"/>
      <c r="N6" s="940"/>
      <c r="O6" s="941"/>
      <c r="P6" s="378"/>
      <c r="Q6" s="378"/>
      <c r="R6" s="378"/>
      <c r="S6" s="378"/>
      <c r="T6" s="378"/>
      <c r="U6" s="378"/>
      <c r="V6" s="378"/>
      <c r="W6" s="378"/>
      <c r="X6" s="379"/>
      <c r="Y6" s="944" t="s">
        <v>13</v>
      </c>
      <c r="Z6" s="945"/>
      <c r="AA6" s="946"/>
      <c r="AB6" s="906" t="s">
        <v>171</v>
      </c>
      <c r="AC6" s="947"/>
      <c r="AD6" s="947"/>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2" t="s">
        <v>341</v>
      </c>
      <c r="B7" s="923"/>
      <c r="C7" s="923"/>
      <c r="D7" s="923"/>
      <c r="E7" s="923"/>
      <c r="F7" s="924"/>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5"/>
      <c r="B8" s="926"/>
      <c r="C8" s="926"/>
      <c r="D8" s="926"/>
      <c r="E8" s="926"/>
      <c r="F8" s="927"/>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314</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52"/>
      <c r="Z9" s="848"/>
      <c r="AA9" s="849"/>
      <c r="AB9" s="956" t="s">
        <v>11</v>
      </c>
      <c r="AC9" s="957"/>
      <c r="AD9" s="958"/>
      <c r="AE9" s="960" t="s">
        <v>369</v>
      </c>
      <c r="AF9" s="960"/>
      <c r="AG9" s="960"/>
      <c r="AH9" s="897"/>
      <c r="AI9" s="960" t="s">
        <v>465</v>
      </c>
      <c r="AJ9" s="960"/>
      <c r="AK9" s="960"/>
      <c r="AL9" s="897"/>
      <c r="AM9" s="960" t="s">
        <v>466</v>
      </c>
      <c r="AN9" s="960"/>
      <c r="AO9" s="960"/>
      <c r="AP9" s="897"/>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6"/>
      <c r="H10" s="337"/>
      <c r="I10" s="337"/>
      <c r="J10" s="337"/>
      <c r="K10" s="337"/>
      <c r="L10" s="337"/>
      <c r="M10" s="337"/>
      <c r="N10" s="337"/>
      <c r="O10" s="338"/>
      <c r="P10" s="341"/>
      <c r="Q10" s="337"/>
      <c r="R10" s="337"/>
      <c r="S10" s="337"/>
      <c r="T10" s="337"/>
      <c r="U10" s="337"/>
      <c r="V10" s="337"/>
      <c r="W10" s="337"/>
      <c r="X10" s="338"/>
      <c r="Y10" s="953"/>
      <c r="Z10" s="954"/>
      <c r="AA10" s="955"/>
      <c r="AB10" s="959"/>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37" t="s">
        <v>170</v>
      </c>
      <c r="AX10" s="342"/>
      <c r="AY10" s="34">
        <f t="shared" ref="AY10:AY15" si="1">$AY$9</f>
        <v>0</v>
      </c>
    </row>
    <row r="11" spans="1:51" ht="22.5" customHeight="1" x14ac:dyDescent="0.15">
      <c r="A11" s="486"/>
      <c r="B11" s="484"/>
      <c r="C11" s="484"/>
      <c r="D11" s="484"/>
      <c r="E11" s="484"/>
      <c r="F11" s="485"/>
      <c r="G11" s="387"/>
      <c r="H11" s="934"/>
      <c r="I11" s="934"/>
      <c r="J11" s="934"/>
      <c r="K11" s="934"/>
      <c r="L11" s="934"/>
      <c r="M11" s="934"/>
      <c r="N11" s="934"/>
      <c r="O11" s="935"/>
      <c r="P11" s="154"/>
      <c r="Q11" s="375"/>
      <c r="R11" s="375"/>
      <c r="S11" s="375"/>
      <c r="T11" s="375"/>
      <c r="U11" s="375"/>
      <c r="V11" s="375"/>
      <c r="W11" s="375"/>
      <c r="X11" s="376"/>
      <c r="Y11" s="948" t="s">
        <v>12</v>
      </c>
      <c r="Z11" s="949"/>
      <c r="AA11" s="950"/>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7"/>
      <c r="B12" s="488"/>
      <c r="C12" s="488"/>
      <c r="D12" s="488"/>
      <c r="E12" s="488"/>
      <c r="F12" s="489"/>
      <c r="G12" s="936"/>
      <c r="H12" s="937"/>
      <c r="I12" s="937"/>
      <c r="J12" s="937"/>
      <c r="K12" s="937"/>
      <c r="L12" s="937"/>
      <c r="M12" s="937"/>
      <c r="N12" s="937"/>
      <c r="O12" s="938"/>
      <c r="P12" s="942"/>
      <c r="Q12" s="942"/>
      <c r="R12" s="942"/>
      <c r="S12" s="942"/>
      <c r="T12" s="942"/>
      <c r="U12" s="942"/>
      <c r="V12" s="942"/>
      <c r="W12" s="942"/>
      <c r="X12" s="943"/>
      <c r="Y12" s="237" t="s">
        <v>51</v>
      </c>
      <c r="Z12" s="945"/>
      <c r="AA12" s="946"/>
      <c r="AB12" s="461"/>
      <c r="AC12" s="951"/>
      <c r="AD12" s="951"/>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78"/>
      <c r="Q13" s="378"/>
      <c r="R13" s="378"/>
      <c r="S13" s="378"/>
      <c r="T13" s="378"/>
      <c r="U13" s="378"/>
      <c r="V13" s="378"/>
      <c r="W13" s="378"/>
      <c r="X13" s="379"/>
      <c r="Y13" s="944" t="s">
        <v>13</v>
      </c>
      <c r="Z13" s="945"/>
      <c r="AA13" s="946"/>
      <c r="AB13" s="906" t="s">
        <v>171</v>
      </c>
      <c r="AC13" s="947"/>
      <c r="AD13" s="947"/>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2" t="s">
        <v>341</v>
      </c>
      <c r="B14" s="923"/>
      <c r="C14" s="923"/>
      <c r="D14" s="923"/>
      <c r="E14" s="923"/>
      <c r="F14" s="924"/>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5"/>
      <c r="B15" s="926"/>
      <c r="C15" s="926"/>
      <c r="D15" s="926"/>
      <c r="E15" s="926"/>
      <c r="F15" s="927"/>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314</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52"/>
      <c r="Z16" s="848"/>
      <c r="AA16" s="849"/>
      <c r="AB16" s="956" t="s">
        <v>11</v>
      </c>
      <c r="AC16" s="957"/>
      <c r="AD16" s="958"/>
      <c r="AE16" s="960" t="s">
        <v>369</v>
      </c>
      <c r="AF16" s="960"/>
      <c r="AG16" s="960"/>
      <c r="AH16" s="897"/>
      <c r="AI16" s="960" t="s">
        <v>465</v>
      </c>
      <c r="AJ16" s="960"/>
      <c r="AK16" s="960"/>
      <c r="AL16" s="897"/>
      <c r="AM16" s="960" t="s">
        <v>466</v>
      </c>
      <c r="AN16" s="960"/>
      <c r="AO16" s="960"/>
      <c r="AP16" s="897"/>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6"/>
      <c r="H17" s="337"/>
      <c r="I17" s="337"/>
      <c r="J17" s="337"/>
      <c r="K17" s="337"/>
      <c r="L17" s="337"/>
      <c r="M17" s="337"/>
      <c r="N17" s="337"/>
      <c r="O17" s="338"/>
      <c r="P17" s="341"/>
      <c r="Q17" s="337"/>
      <c r="R17" s="337"/>
      <c r="S17" s="337"/>
      <c r="T17" s="337"/>
      <c r="U17" s="337"/>
      <c r="V17" s="337"/>
      <c r="W17" s="337"/>
      <c r="X17" s="338"/>
      <c r="Y17" s="953"/>
      <c r="Z17" s="954"/>
      <c r="AA17" s="955"/>
      <c r="AB17" s="959"/>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37" t="s">
        <v>170</v>
      </c>
      <c r="AX17" s="342"/>
      <c r="AY17" s="34">
        <f t="shared" ref="AY17:AY22" si="2">$AY$16</f>
        <v>0</v>
      </c>
    </row>
    <row r="18" spans="1:51" ht="22.5" customHeight="1" x14ac:dyDescent="0.15">
      <c r="A18" s="486"/>
      <c r="B18" s="484"/>
      <c r="C18" s="484"/>
      <c r="D18" s="484"/>
      <c r="E18" s="484"/>
      <c r="F18" s="485"/>
      <c r="G18" s="387"/>
      <c r="H18" s="934"/>
      <c r="I18" s="934"/>
      <c r="J18" s="934"/>
      <c r="K18" s="934"/>
      <c r="L18" s="934"/>
      <c r="M18" s="934"/>
      <c r="N18" s="934"/>
      <c r="O18" s="935"/>
      <c r="P18" s="154"/>
      <c r="Q18" s="375"/>
      <c r="R18" s="375"/>
      <c r="S18" s="375"/>
      <c r="T18" s="375"/>
      <c r="U18" s="375"/>
      <c r="V18" s="375"/>
      <c r="W18" s="375"/>
      <c r="X18" s="376"/>
      <c r="Y18" s="948" t="s">
        <v>12</v>
      </c>
      <c r="Z18" s="949"/>
      <c r="AA18" s="950"/>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7"/>
      <c r="B19" s="488"/>
      <c r="C19" s="488"/>
      <c r="D19" s="488"/>
      <c r="E19" s="488"/>
      <c r="F19" s="489"/>
      <c r="G19" s="936"/>
      <c r="H19" s="937"/>
      <c r="I19" s="937"/>
      <c r="J19" s="937"/>
      <c r="K19" s="937"/>
      <c r="L19" s="937"/>
      <c r="M19" s="937"/>
      <c r="N19" s="937"/>
      <c r="O19" s="938"/>
      <c r="P19" s="942"/>
      <c r="Q19" s="942"/>
      <c r="R19" s="942"/>
      <c r="S19" s="942"/>
      <c r="T19" s="942"/>
      <c r="U19" s="942"/>
      <c r="V19" s="942"/>
      <c r="W19" s="942"/>
      <c r="X19" s="943"/>
      <c r="Y19" s="237" t="s">
        <v>51</v>
      </c>
      <c r="Z19" s="945"/>
      <c r="AA19" s="946"/>
      <c r="AB19" s="461"/>
      <c r="AC19" s="951"/>
      <c r="AD19" s="951"/>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78"/>
      <c r="Q20" s="378"/>
      <c r="R20" s="378"/>
      <c r="S20" s="378"/>
      <c r="T20" s="378"/>
      <c r="U20" s="378"/>
      <c r="V20" s="378"/>
      <c r="W20" s="378"/>
      <c r="X20" s="379"/>
      <c r="Y20" s="944" t="s">
        <v>13</v>
      </c>
      <c r="Z20" s="945"/>
      <c r="AA20" s="946"/>
      <c r="AB20" s="906" t="s">
        <v>171</v>
      </c>
      <c r="AC20" s="947"/>
      <c r="AD20" s="947"/>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2" t="s">
        <v>341</v>
      </c>
      <c r="B21" s="923"/>
      <c r="C21" s="923"/>
      <c r="D21" s="923"/>
      <c r="E21" s="923"/>
      <c r="F21" s="924"/>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5"/>
      <c r="B22" s="926"/>
      <c r="C22" s="926"/>
      <c r="D22" s="926"/>
      <c r="E22" s="926"/>
      <c r="F22" s="927"/>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314</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52"/>
      <c r="Z23" s="848"/>
      <c r="AA23" s="849"/>
      <c r="AB23" s="956" t="s">
        <v>11</v>
      </c>
      <c r="AC23" s="957"/>
      <c r="AD23" s="958"/>
      <c r="AE23" s="960" t="s">
        <v>369</v>
      </c>
      <c r="AF23" s="960"/>
      <c r="AG23" s="960"/>
      <c r="AH23" s="897"/>
      <c r="AI23" s="960" t="s">
        <v>465</v>
      </c>
      <c r="AJ23" s="960"/>
      <c r="AK23" s="960"/>
      <c r="AL23" s="897"/>
      <c r="AM23" s="960" t="s">
        <v>466</v>
      </c>
      <c r="AN23" s="960"/>
      <c r="AO23" s="960"/>
      <c r="AP23" s="897"/>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6"/>
      <c r="H24" s="337"/>
      <c r="I24" s="337"/>
      <c r="J24" s="337"/>
      <c r="K24" s="337"/>
      <c r="L24" s="337"/>
      <c r="M24" s="337"/>
      <c r="N24" s="337"/>
      <c r="O24" s="338"/>
      <c r="P24" s="341"/>
      <c r="Q24" s="337"/>
      <c r="R24" s="337"/>
      <c r="S24" s="337"/>
      <c r="T24" s="337"/>
      <c r="U24" s="337"/>
      <c r="V24" s="337"/>
      <c r="W24" s="337"/>
      <c r="X24" s="338"/>
      <c r="Y24" s="953"/>
      <c r="Z24" s="954"/>
      <c r="AA24" s="955"/>
      <c r="AB24" s="959"/>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37" t="s">
        <v>170</v>
      </c>
      <c r="AX24" s="342"/>
      <c r="AY24" s="34">
        <f t="shared" ref="AY24:AY29" si="3">$AY$23</f>
        <v>0</v>
      </c>
    </row>
    <row r="25" spans="1:51" ht="22.5" customHeight="1" x14ac:dyDescent="0.15">
      <c r="A25" s="486"/>
      <c r="B25" s="484"/>
      <c r="C25" s="484"/>
      <c r="D25" s="484"/>
      <c r="E25" s="484"/>
      <c r="F25" s="485"/>
      <c r="G25" s="387"/>
      <c r="H25" s="934"/>
      <c r="I25" s="934"/>
      <c r="J25" s="934"/>
      <c r="K25" s="934"/>
      <c r="L25" s="934"/>
      <c r="M25" s="934"/>
      <c r="N25" s="934"/>
      <c r="O25" s="935"/>
      <c r="P25" s="154"/>
      <c r="Q25" s="375"/>
      <c r="R25" s="375"/>
      <c r="S25" s="375"/>
      <c r="T25" s="375"/>
      <c r="U25" s="375"/>
      <c r="V25" s="375"/>
      <c r="W25" s="375"/>
      <c r="X25" s="376"/>
      <c r="Y25" s="948" t="s">
        <v>12</v>
      </c>
      <c r="Z25" s="949"/>
      <c r="AA25" s="950"/>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7"/>
      <c r="B26" s="488"/>
      <c r="C26" s="488"/>
      <c r="D26" s="488"/>
      <c r="E26" s="488"/>
      <c r="F26" s="489"/>
      <c r="G26" s="936"/>
      <c r="H26" s="937"/>
      <c r="I26" s="937"/>
      <c r="J26" s="937"/>
      <c r="K26" s="937"/>
      <c r="L26" s="937"/>
      <c r="M26" s="937"/>
      <c r="N26" s="937"/>
      <c r="O26" s="938"/>
      <c r="P26" s="942"/>
      <c r="Q26" s="942"/>
      <c r="R26" s="942"/>
      <c r="S26" s="942"/>
      <c r="T26" s="942"/>
      <c r="U26" s="942"/>
      <c r="V26" s="942"/>
      <c r="W26" s="942"/>
      <c r="X26" s="943"/>
      <c r="Y26" s="237" t="s">
        <v>51</v>
      </c>
      <c r="Z26" s="945"/>
      <c r="AA26" s="946"/>
      <c r="AB26" s="461"/>
      <c r="AC26" s="951"/>
      <c r="AD26" s="951"/>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78"/>
      <c r="Q27" s="378"/>
      <c r="R27" s="378"/>
      <c r="S27" s="378"/>
      <c r="T27" s="378"/>
      <c r="U27" s="378"/>
      <c r="V27" s="378"/>
      <c r="W27" s="378"/>
      <c r="X27" s="379"/>
      <c r="Y27" s="944" t="s">
        <v>13</v>
      </c>
      <c r="Z27" s="945"/>
      <c r="AA27" s="946"/>
      <c r="AB27" s="906" t="s">
        <v>171</v>
      </c>
      <c r="AC27" s="947"/>
      <c r="AD27" s="947"/>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2" t="s">
        <v>341</v>
      </c>
      <c r="B28" s="923"/>
      <c r="C28" s="923"/>
      <c r="D28" s="923"/>
      <c r="E28" s="923"/>
      <c r="F28" s="924"/>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5"/>
      <c r="B29" s="926"/>
      <c r="C29" s="926"/>
      <c r="D29" s="926"/>
      <c r="E29" s="926"/>
      <c r="F29" s="927"/>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314</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52"/>
      <c r="Z30" s="848"/>
      <c r="AA30" s="849"/>
      <c r="AB30" s="956" t="s">
        <v>11</v>
      </c>
      <c r="AC30" s="957"/>
      <c r="AD30" s="958"/>
      <c r="AE30" s="960" t="s">
        <v>369</v>
      </c>
      <c r="AF30" s="960"/>
      <c r="AG30" s="960"/>
      <c r="AH30" s="897"/>
      <c r="AI30" s="960" t="s">
        <v>465</v>
      </c>
      <c r="AJ30" s="960"/>
      <c r="AK30" s="960"/>
      <c r="AL30" s="897"/>
      <c r="AM30" s="960" t="s">
        <v>466</v>
      </c>
      <c r="AN30" s="960"/>
      <c r="AO30" s="960"/>
      <c r="AP30" s="897"/>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6"/>
      <c r="H31" s="337"/>
      <c r="I31" s="337"/>
      <c r="J31" s="337"/>
      <c r="K31" s="337"/>
      <c r="L31" s="337"/>
      <c r="M31" s="337"/>
      <c r="N31" s="337"/>
      <c r="O31" s="338"/>
      <c r="P31" s="341"/>
      <c r="Q31" s="337"/>
      <c r="R31" s="337"/>
      <c r="S31" s="337"/>
      <c r="T31" s="337"/>
      <c r="U31" s="337"/>
      <c r="V31" s="337"/>
      <c r="W31" s="337"/>
      <c r="X31" s="338"/>
      <c r="Y31" s="953"/>
      <c r="Z31" s="954"/>
      <c r="AA31" s="955"/>
      <c r="AB31" s="959"/>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37" t="s">
        <v>170</v>
      </c>
      <c r="AX31" s="342"/>
      <c r="AY31" s="34">
        <f t="shared" ref="AY31:AY36" si="4">$AY$30</f>
        <v>0</v>
      </c>
    </row>
    <row r="32" spans="1:51" ht="22.5" customHeight="1" x14ac:dyDescent="0.15">
      <c r="A32" s="486"/>
      <c r="B32" s="484"/>
      <c r="C32" s="484"/>
      <c r="D32" s="484"/>
      <c r="E32" s="484"/>
      <c r="F32" s="485"/>
      <c r="G32" s="387"/>
      <c r="H32" s="934"/>
      <c r="I32" s="934"/>
      <c r="J32" s="934"/>
      <c r="K32" s="934"/>
      <c r="L32" s="934"/>
      <c r="M32" s="934"/>
      <c r="N32" s="934"/>
      <c r="O32" s="935"/>
      <c r="P32" s="154"/>
      <c r="Q32" s="375"/>
      <c r="R32" s="375"/>
      <c r="S32" s="375"/>
      <c r="T32" s="375"/>
      <c r="U32" s="375"/>
      <c r="V32" s="375"/>
      <c r="W32" s="375"/>
      <c r="X32" s="376"/>
      <c r="Y32" s="948" t="s">
        <v>12</v>
      </c>
      <c r="Z32" s="949"/>
      <c r="AA32" s="950"/>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7"/>
      <c r="B33" s="488"/>
      <c r="C33" s="488"/>
      <c r="D33" s="488"/>
      <c r="E33" s="488"/>
      <c r="F33" s="489"/>
      <c r="G33" s="936"/>
      <c r="H33" s="937"/>
      <c r="I33" s="937"/>
      <c r="J33" s="937"/>
      <c r="K33" s="937"/>
      <c r="L33" s="937"/>
      <c r="M33" s="937"/>
      <c r="N33" s="937"/>
      <c r="O33" s="938"/>
      <c r="P33" s="942"/>
      <c r="Q33" s="942"/>
      <c r="R33" s="942"/>
      <c r="S33" s="942"/>
      <c r="T33" s="942"/>
      <c r="U33" s="942"/>
      <c r="V33" s="942"/>
      <c r="W33" s="942"/>
      <c r="X33" s="943"/>
      <c r="Y33" s="237" t="s">
        <v>51</v>
      </c>
      <c r="Z33" s="945"/>
      <c r="AA33" s="946"/>
      <c r="AB33" s="461"/>
      <c r="AC33" s="951"/>
      <c r="AD33" s="951"/>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78"/>
      <c r="Q34" s="378"/>
      <c r="R34" s="378"/>
      <c r="S34" s="378"/>
      <c r="T34" s="378"/>
      <c r="U34" s="378"/>
      <c r="V34" s="378"/>
      <c r="W34" s="378"/>
      <c r="X34" s="379"/>
      <c r="Y34" s="944" t="s">
        <v>13</v>
      </c>
      <c r="Z34" s="945"/>
      <c r="AA34" s="946"/>
      <c r="AB34" s="906" t="s">
        <v>171</v>
      </c>
      <c r="AC34" s="947"/>
      <c r="AD34" s="947"/>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2" t="s">
        <v>341</v>
      </c>
      <c r="B35" s="923"/>
      <c r="C35" s="923"/>
      <c r="D35" s="923"/>
      <c r="E35" s="923"/>
      <c r="F35" s="924"/>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5"/>
      <c r="B36" s="926"/>
      <c r="C36" s="926"/>
      <c r="D36" s="926"/>
      <c r="E36" s="926"/>
      <c r="F36" s="927"/>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314</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52"/>
      <c r="Z37" s="848"/>
      <c r="AA37" s="849"/>
      <c r="AB37" s="956" t="s">
        <v>11</v>
      </c>
      <c r="AC37" s="957"/>
      <c r="AD37" s="958"/>
      <c r="AE37" s="960" t="s">
        <v>369</v>
      </c>
      <c r="AF37" s="960"/>
      <c r="AG37" s="960"/>
      <c r="AH37" s="897"/>
      <c r="AI37" s="960" t="s">
        <v>465</v>
      </c>
      <c r="AJ37" s="960"/>
      <c r="AK37" s="960"/>
      <c r="AL37" s="897"/>
      <c r="AM37" s="960" t="s">
        <v>466</v>
      </c>
      <c r="AN37" s="960"/>
      <c r="AO37" s="960"/>
      <c r="AP37" s="897"/>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953"/>
      <c r="Z38" s="954"/>
      <c r="AA38" s="955"/>
      <c r="AB38" s="959"/>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37" t="s">
        <v>170</v>
      </c>
      <c r="AX38" s="342"/>
      <c r="AY38" s="34">
        <f t="shared" ref="AY38:AY43" si="5">$AY$37</f>
        <v>0</v>
      </c>
    </row>
    <row r="39" spans="1:51" ht="22.5" customHeight="1" x14ac:dyDescent="0.15">
      <c r="A39" s="486"/>
      <c r="B39" s="484"/>
      <c r="C39" s="484"/>
      <c r="D39" s="484"/>
      <c r="E39" s="484"/>
      <c r="F39" s="485"/>
      <c r="G39" s="387"/>
      <c r="H39" s="934"/>
      <c r="I39" s="934"/>
      <c r="J39" s="934"/>
      <c r="K39" s="934"/>
      <c r="L39" s="934"/>
      <c r="M39" s="934"/>
      <c r="N39" s="934"/>
      <c r="O39" s="935"/>
      <c r="P39" s="154"/>
      <c r="Q39" s="375"/>
      <c r="R39" s="375"/>
      <c r="S39" s="375"/>
      <c r="T39" s="375"/>
      <c r="U39" s="375"/>
      <c r="V39" s="375"/>
      <c r="W39" s="375"/>
      <c r="X39" s="376"/>
      <c r="Y39" s="948" t="s">
        <v>12</v>
      </c>
      <c r="Z39" s="949"/>
      <c r="AA39" s="950"/>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7"/>
      <c r="B40" s="488"/>
      <c r="C40" s="488"/>
      <c r="D40" s="488"/>
      <c r="E40" s="488"/>
      <c r="F40" s="489"/>
      <c r="G40" s="936"/>
      <c r="H40" s="937"/>
      <c r="I40" s="937"/>
      <c r="J40" s="937"/>
      <c r="K40" s="937"/>
      <c r="L40" s="937"/>
      <c r="M40" s="937"/>
      <c r="N40" s="937"/>
      <c r="O40" s="938"/>
      <c r="P40" s="942"/>
      <c r="Q40" s="942"/>
      <c r="R40" s="942"/>
      <c r="S40" s="942"/>
      <c r="T40" s="942"/>
      <c r="U40" s="942"/>
      <c r="V40" s="942"/>
      <c r="W40" s="942"/>
      <c r="X40" s="943"/>
      <c r="Y40" s="237" t="s">
        <v>51</v>
      </c>
      <c r="Z40" s="945"/>
      <c r="AA40" s="946"/>
      <c r="AB40" s="461"/>
      <c r="AC40" s="951"/>
      <c r="AD40" s="951"/>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78"/>
      <c r="Q41" s="378"/>
      <c r="R41" s="378"/>
      <c r="S41" s="378"/>
      <c r="T41" s="378"/>
      <c r="U41" s="378"/>
      <c r="V41" s="378"/>
      <c r="W41" s="378"/>
      <c r="X41" s="379"/>
      <c r="Y41" s="944" t="s">
        <v>13</v>
      </c>
      <c r="Z41" s="945"/>
      <c r="AA41" s="946"/>
      <c r="AB41" s="906" t="s">
        <v>171</v>
      </c>
      <c r="AC41" s="947"/>
      <c r="AD41" s="947"/>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2" t="s">
        <v>341</v>
      </c>
      <c r="B42" s="923"/>
      <c r="C42" s="923"/>
      <c r="D42" s="923"/>
      <c r="E42" s="923"/>
      <c r="F42" s="924"/>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5"/>
      <c r="B43" s="926"/>
      <c r="C43" s="926"/>
      <c r="D43" s="926"/>
      <c r="E43" s="926"/>
      <c r="F43" s="927"/>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314</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52"/>
      <c r="Z44" s="848"/>
      <c r="AA44" s="849"/>
      <c r="AB44" s="956" t="s">
        <v>11</v>
      </c>
      <c r="AC44" s="957"/>
      <c r="AD44" s="958"/>
      <c r="AE44" s="960" t="s">
        <v>369</v>
      </c>
      <c r="AF44" s="960"/>
      <c r="AG44" s="960"/>
      <c r="AH44" s="897"/>
      <c r="AI44" s="960" t="s">
        <v>465</v>
      </c>
      <c r="AJ44" s="960"/>
      <c r="AK44" s="960"/>
      <c r="AL44" s="897"/>
      <c r="AM44" s="960" t="s">
        <v>466</v>
      </c>
      <c r="AN44" s="960"/>
      <c r="AO44" s="960"/>
      <c r="AP44" s="897"/>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6"/>
      <c r="H45" s="337"/>
      <c r="I45" s="337"/>
      <c r="J45" s="337"/>
      <c r="K45" s="337"/>
      <c r="L45" s="337"/>
      <c r="M45" s="337"/>
      <c r="N45" s="337"/>
      <c r="O45" s="338"/>
      <c r="P45" s="341"/>
      <c r="Q45" s="337"/>
      <c r="R45" s="337"/>
      <c r="S45" s="337"/>
      <c r="T45" s="337"/>
      <c r="U45" s="337"/>
      <c r="V45" s="337"/>
      <c r="W45" s="337"/>
      <c r="X45" s="338"/>
      <c r="Y45" s="953"/>
      <c r="Z45" s="954"/>
      <c r="AA45" s="955"/>
      <c r="AB45" s="959"/>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37" t="s">
        <v>170</v>
      </c>
      <c r="AX45" s="342"/>
      <c r="AY45" s="34">
        <f t="shared" ref="AY45:AY50" si="6">$AY$44</f>
        <v>0</v>
      </c>
    </row>
    <row r="46" spans="1:51" ht="22.5" customHeight="1" x14ac:dyDescent="0.15">
      <c r="A46" s="486"/>
      <c r="B46" s="484"/>
      <c r="C46" s="484"/>
      <c r="D46" s="484"/>
      <c r="E46" s="484"/>
      <c r="F46" s="485"/>
      <c r="G46" s="387"/>
      <c r="H46" s="934"/>
      <c r="I46" s="934"/>
      <c r="J46" s="934"/>
      <c r="K46" s="934"/>
      <c r="L46" s="934"/>
      <c r="M46" s="934"/>
      <c r="N46" s="934"/>
      <c r="O46" s="935"/>
      <c r="P46" s="154"/>
      <c r="Q46" s="375"/>
      <c r="R46" s="375"/>
      <c r="S46" s="375"/>
      <c r="T46" s="375"/>
      <c r="U46" s="375"/>
      <c r="V46" s="375"/>
      <c r="W46" s="375"/>
      <c r="X46" s="376"/>
      <c r="Y46" s="948" t="s">
        <v>12</v>
      </c>
      <c r="Z46" s="949"/>
      <c r="AA46" s="950"/>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7"/>
      <c r="B47" s="488"/>
      <c r="C47" s="488"/>
      <c r="D47" s="488"/>
      <c r="E47" s="488"/>
      <c r="F47" s="489"/>
      <c r="G47" s="936"/>
      <c r="H47" s="937"/>
      <c r="I47" s="937"/>
      <c r="J47" s="937"/>
      <c r="K47" s="937"/>
      <c r="L47" s="937"/>
      <c r="M47" s="937"/>
      <c r="N47" s="937"/>
      <c r="O47" s="938"/>
      <c r="P47" s="942"/>
      <c r="Q47" s="942"/>
      <c r="R47" s="942"/>
      <c r="S47" s="942"/>
      <c r="T47" s="942"/>
      <c r="U47" s="942"/>
      <c r="V47" s="942"/>
      <c r="W47" s="942"/>
      <c r="X47" s="943"/>
      <c r="Y47" s="237" t="s">
        <v>51</v>
      </c>
      <c r="Z47" s="945"/>
      <c r="AA47" s="946"/>
      <c r="AB47" s="461"/>
      <c r="AC47" s="951"/>
      <c r="AD47" s="951"/>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78"/>
      <c r="Q48" s="378"/>
      <c r="R48" s="378"/>
      <c r="S48" s="378"/>
      <c r="T48" s="378"/>
      <c r="U48" s="378"/>
      <c r="V48" s="378"/>
      <c r="W48" s="378"/>
      <c r="X48" s="379"/>
      <c r="Y48" s="944" t="s">
        <v>13</v>
      </c>
      <c r="Z48" s="945"/>
      <c r="AA48" s="946"/>
      <c r="AB48" s="906" t="s">
        <v>171</v>
      </c>
      <c r="AC48" s="947"/>
      <c r="AD48" s="947"/>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2" t="s">
        <v>341</v>
      </c>
      <c r="B49" s="923"/>
      <c r="C49" s="923"/>
      <c r="D49" s="923"/>
      <c r="E49" s="923"/>
      <c r="F49" s="924"/>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5"/>
      <c r="B50" s="926"/>
      <c r="C50" s="926"/>
      <c r="D50" s="926"/>
      <c r="E50" s="926"/>
      <c r="F50" s="927"/>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314</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52"/>
      <c r="Z51" s="848"/>
      <c r="AA51" s="849"/>
      <c r="AB51" s="897" t="s">
        <v>11</v>
      </c>
      <c r="AC51" s="957"/>
      <c r="AD51" s="958"/>
      <c r="AE51" s="960" t="s">
        <v>369</v>
      </c>
      <c r="AF51" s="960"/>
      <c r="AG51" s="960"/>
      <c r="AH51" s="897"/>
      <c r="AI51" s="960" t="s">
        <v>465</v>
      </c>
      <c r="AJ51" s="960"/>
      <c r="AK51" s="960"/>
      <c r="AL51" s="897"/>
      <c r="AM51" s="960" t="s">
        <v>466</v>
      </c>
      <c r="AN51" s="960"/>
      <c r="AO51" s="960"/>
      <c r="AP51" s="897"/>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6"/>
      <c r="H52" s="337"/>
      <c r="I52" s="337"/>
      <c r="J52" s="337"/>
      <c r="K52" s="337"/>
      <c r="L52" s="337"/>
      <c r="M52" s="337"/>
      <c r="N52" s="337"/>
      <c r="O52" s="338"/>
      <c r="P52" s="341"/>
      <c r="Q52" s="337"/>
      <c r="R52" s="337"/>
      <c r="S52" s="337"/>
      <c r="T52" s="337"/>
      <c r="U52" s="337"/>
      <c r="V52" s="337"/>
      <c r="W52" s="337"/>
      <c r="X52" s="338"/>
      <c r="Y52" s="953"/>
      <c r="Z52" s="954"/>
      <c r="AA52" s="955"/>
      <c r="AB52" s="959"/>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37" t="s">
        <v>170</v>
      </c>
      <c r="AX52" s="342"/>
      <c r="AY52" s="34">
        <f t="shared" ref="AY52:AY57" si="7">$AY$51</f>
        <v>0</v>
      </c>
    </row>
    <row r="53" spans="1:51" ht="22.5" customHeight="1" x14ac:dyDescent="0.15">
      <c r="A53" s="486"/>
      <c r="B53" s="484"/>
      <c r="C53" s="484"/>
      <c r="D53" s="484"/>
      <c r="E53" s="484"/>
      <c r="F53" s="485"/>
      <c r="G53" s="387"/>
      <c r="H53" s="934"/>
      <c r="I53" s="934"/>
      <c r="J53" s="934"/>
      <c r="K53" s="934"/>
      <c r="L53" s="934"/>
      <c r="M53" s="934"/>
      <c r="N53" s="934"/>
      <c r="O53" s="935"/>
      <c r="P53" s="154"/>
      <c r="Q53" s="375"/>
      <c r="R53" s="375"/>
      <c r="S53" s="375"/>
      <c r="T53" s="375"/>
      <c r="U53" s="375"/>
      <c r="V53" s="375"/>
      <c r="W53" s="375"/>
      <c r="X53" s="376"/>
      <c r="Y53" s="948" t="s">
        <v>12</v>
      </c>
      <c r="Z53" s="949"/>
      <c r="AA53" s="950"/>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7"/>
      <c r="B54" s="488"/>
      <c r="C54" s="488"/>
      <c r="D54" s="488"/>
      <c r="E54" s="488"/>
      <c r="F54" s="489"/>
      <c r="G54" s="936"/>
      <c r="H54" s="937"/>
      <c r="I54" s="937"/>
      <c r="J54" s="937"/>
      <c r="K54" s="937"/>
      <c r="L54" s="937"/>
      <c r="M54" s="937"/>
      <c r="N54" s="937"/>
      <c r="O54" s="938"/>
      <c r="P54" s="942"/>
      <c r="Q54" s="942"/>
      <c r="R54" s="942"/>
      <c r="S54" s="942"/>
      <c r="T54" s="942"/>
      <c r="U54" s="942"/>
      <c r="V54" s="942"/>
      <c r="W54" s="942"/>
      <c r="X54" s="943"/>
      <c r="Y54" s="237" t="s">
        <v>51</v>
      </c>
      <c r="Z54" s="945"/>
      <c r="AA54" s="946"/>
      <c r="AB54" s="461"/>
      <c r="AC54" s="951"/>
      <c r="AD54" s="951"/>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78"/>
      <c r="Q55" s="378"/>
      <c r="R55" s="378"/>
      <c r="S55" s="378"/>
      <c r="T55" s="378"/>
      <c r="U55" s="378"/>
      <c r="V55" s="378"/>
      <c r="W55" s="378"/>
      <c r="X55" s="379"/>
      <c r="Y55" s="944" t="s">
        <v>13</v>
      </c>
      <c r="Z55" s="945"/>
      <c r="AA55" s="946"/>
      <c r="AB55" s="906" t="s">
        <v>171</v>
      </c>
      <c r="AC55" s="947"/>
      <c r="AD55" s="947"/>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2" t="s">
        <v>341</v>
      </c>
      <c r="B56" s="923"/>
      <c r="C56" s="923"/>
      <c r="D56" s="923"/>
      <c r="E56" s="923"/>
      <c r="F56" s="924"/>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5"/>
      <c r="B57" s="926"/>
      <c r="C57" s="926"/>
      <c r="D57" s="926"/>
      <c r="E57" s="926"/>
      <c r="F57" s="927"/>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314</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52"/>
      <c r="Z58" s="848"/>
      <c r="AA58" s="849"/>
      <c r="AB58" s="956" t="s">
        <v>11</v>
      </c>
      <c r="AC58" s="957"/>
      <c r="AD58" s="958"/>
      <c r="AE58" s="960" t="s">
        <v>369</v>
      </c>
      <c r="AF58" s="960"/>
      <c r="AG58" s="960"/>
      <c r="AH58" s="897"/>
      <c r="AI58" s="960" t="s">
        <v>465</v>
      </c>
      <c r="AJ58" s="960"/>
      <c r="AK58" s="960"/>
      <c r="AL58" s="897"/>
      <c r="AM58" s="960" t="s">
        <v>466</v>
      </c>
      <c r="AN58" s="960"/>
      <c r="AO58" s="960"/>
      <c r="AP58" s="897"/>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6"/>
      <c r="H59" s="337"/>
      <c r="I59" s="337"/>
      <c r="J59" s="337"/>
      <c r="K59" s="337"/>
      <c r="L59" s="337"/>
      <c r="M59" s="337"/>
      <c r="N59" s="337"/>
      <c r="O59" s="338"/>
      <c r="P59" s="341"/>
      <c r="Q59" s="337"/>
      <c r="R59" s="337"/>
      <c r="S59" s="337"/>
      <c r="T59" s="337"/>
      <c r="U59" s="337"/>
      <c r="V59" s="337"/>
      <c r="W59" s="337"/>
      <c r="X59" s="338"/>
      <c r="Y59" s="953"/>
      <c r="Z59" s="954"/>
      <c r="AA59" s="955"/>
      <c r="AB59" s="959"/>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37" t="s">
        <v>170</v>
      </c>
      <c r="AX59" s="342"/>
      <c r="AY59" s="34">
        <f t="shared" ref="AY59:AY64" si="8">$AY$58</f>
        <v>0</v>
      </c>
    </row>
    <row r="60" spans="1:51" ht="22.5" customHeight="1" x14ac:dyDescent="0.15">
      <c r="A60" s="486"/>
      <c r="B60" s="484"/>
      <c r="C60" s="484"/>
      <c r="D60" s="484"/>
      <c r="E60" s="484"/>
      <c r="F60" s="485"/>
      <c r="G60" s="387"/>
      <c r="H60" s="934"/>
      <c r="I60" s="934"/>
      <c r="J60" s="934"/>
      <c r="K60" s="934"/>
      <c r="L60" s="934"/>
      <c r="M60" s="934"/>
      <c r="N60" s="934"/>
      <c r="O60" s="935"/>
      <c r="P60" s="154"/>
      <c r="Q60" s="375"/>
      <c r="R60" s="375"/>
      <c r="S60" s="375"/>
      <c r="T60" s="375"/>
      <c r="U60" s="375"/>
      <c r="V60" s="375"/>
      <c r="W60" s="375"/>
      <c r="X60" s="376"/>
      <c r="Y60" s="948" t="s">
        <v>12</v>
      </c>
      <c r="Z60" s="949"/>
      <c r="AA60" s="950"/>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7"/>
      <c r="B61" s="488"/>
      <c r="C61" s="488"/>
      <c r="D61" s="488"/>
      <c r="E61" s="488"/>
      <c r="F61" s="489"/>
      <c r="G61" s="936"/>
      <c r="H61" s="937"/>
      <c r="I61" s="937"/>
      <c r="J61" s="937"/>
      <c r="K61" s="937"/>
      <c r="L61" s="937"/>
      <c r="M61" s="937"/>
      <c r="N61" s="937"/>
      <c r="O61" s="938"/>
      <c r="P61" s="942"/>
      <c r="Q61" s="942"/>
      <c r="R61" s="942"/>
      <c r="S61" s="942"/>
      <c r="T61" s="942"/>
      <c r="U61" s="942"/>
      <c r="V61" s="942"/>
      <c r="W61" s="942"/>
      <c r="X61" s="943"/>
      <c r="Y61" s="237" t="s">
        <v>51</v>
      </c>
      <c r="Z61" s="945"/>
      <c r="AA61" s="946"/>
      <c r="AB61" s="461"/>
      <c r="AC61" s="951"/>
      <c r="AD61" s="951"/>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78"/>
      <c r="Q62" s="378"/>
      <c r="R62" s="378"/>
      <c r="S62" s="378"/>
      <c r="T62" s="378"/>
      <c r="U62" s="378"/>
      <c r="V62" s="378"/>
      <c r="W62" s="378"/>
      <c r="X62" s="379"/>
      <c r="Y62" s="944" t="s">
        <v>13</v>
      </c>
      <c r="Z62" s="945"/>
      <c r="AA62" s="946"/>
      <c r="AB62" s="906" t="s">
        <v>171</v>
      </c>
      <c r="AC62" s="947"/>
      <c r="AD62" s="947"/>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2" t="s">
        <v>341</v>
      </c>
      <c r="B63" s="923"/>
      <c r="C63" s="923"/>
      <c r="D63" s="923"/>
      <c r="E63" s="923"/>
      <c r="F63" s="924"/>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5"/>
      <c r="B64" s="926"/>
      <c r="C64" s="926"/>
      <c r="D64" s="926"/>
      <c r="E64" s="926"/>
      <c r="F64" s="927"/>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314</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52"/>
      <c r="Z65" s="848"/>
      <c r="AA65" s="849"/>
      <c r="AB65" s="956" t="s">
        <v>11</v>
      </c>
      <c r="AC65" s="957"/>
      <c r="AD65" s="958"/>
      <c r="AE65" s="960" t="s">
        <v>369</v>
      </c>
      <c r="AF65" s="960"/>
      <c r="AG65" s="960"/>
      <c r="AH65" s="897"/>
      <c r="AI65" s="960" t="s">
        <v>465</v>
      </c>
      <c r="AJ65" s="960"/>
      <c r="AK65" s="960"/>
      <c r="AL65" s="897"/>
      <c r="AM65" s="960" t="s">
        <v>466</v>
      </c>
      <c r="AN65" s="960"/>
      <c r="AO65" s="960"/>
      <c r="AP65" s="897"/>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6"/>
      <c r="H66" s="337"/>
      <c r="I66" s="337"/>
      <c r="J66" s="337"/>
      <c r="K66" s="337"/>
      <c r="L66" s="337"/>
      <c r="M66" s="337"/>
      <c r="N66" s="337"/>
      <c r="O66" s="338"/>
      <c r="P66" s="341"/>
      <c r="Q66" s="337"/>
      <c r="R66" s="337"/>
      <c r="S66" s="337"/>
      <c r="T66" s="337"/>
      <c r="U66" s="337"/>
      <c r="V66" s="337"/>
      <c r="W66" s="337"/>
      <c r="X66" s="338"/>
      <c r="Y66" s="953"/>
      <c r="Z66" s="954"/>
      <c r="AA66" s="955"/>
      <c r="AB66" s="959"/>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37" t="s">
        <v>170</v>
      </c>
      <c r="AX66" s="342"/>
      <c r="AY66" s="34">
        <f t="shared" ref="AY66:AY71" si="9">$AY$65</f>
        <v>0</v>
      </c>
    </row>
    <row r="67" spans="1:51" ht="22.5" customHeight="1" x14ac:dyDescent="0.15">
      <c r="A67" s="486"/>
      <c r="B67" s="484"/>
      <c r="C67" s="484"/>
      <c r="D67" s="484"/>
      <c r="E67" s="484"/>
      <c r="F67" s="485"/>
      <c r="G67" s="387"/>
      <c r="H67" s="934"/>
      <c r="I67" s="934"/>
      <c r="J67" s="934"/>
      <c r="K67" s="934"/>
      <c r="L67" s="934"/>
      <c r="M67" s="934"/>
      <c r="N67" s="934"/>
      <c r="O67" s="935"/>
      <c r="P67" s="154"/>
      <c r="Q67" s="375"/>
      <c r="R67" s="375"/>
      <c r="S67" s="375"/>
      <c r="T67" s="375"/>
      <c r="U67" s="375"/>
      <c r="V67" s="375"/>
      <c r="W67" s="375"/>
      <c r="X67" s="376"/>
      <c r="Y67" s="948" t="s">
        <v>12</v>
      </c>
      <c r="Z67" s="949"/>
      <c r="AA67" s="950"/>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7"/>
      <c r="B68" s="488"/>
      <c r="C68" s="488"/>
      <c r="D68" s="488"/>
      <c r="E68" s="488"/>
      <c r="F68" s="489"/>
      <c r="G68" s="936"/>
      <c r="H68" s="937"/>
      <c r="I68" s="937"/>
      <c r="J68" s="937"/>
      <c r="K68" s="937"/>
      <c r="L68" s="937"/>
      <c r="M68" s="937"/>
      <c r="N68" s="937"/>
      <c r="O68" s="938"/>
      <c r="P68" s="942"/>
      <c r="Q68" s="942"/>
      <c r="R68" s="942"/>
      <c r="S68" s="942"/>
      <c r="T68" s="942"/>
      <c r="U68" s="942"/>
      <c r="V68" s="942"/>
      <c r="W68" s="942"/>
      <c r="X68" s="943"/>
      <c r="Y68" s="237" t="s">
        <v>51</v>
      </c>
      <c r="Z68" s="945"/>
      <c r="AA68" s="946"/>
      <c r="AB68" s="461"/>
      <c r="AC68" s="951"/>
      <c r="AD68" s="951"/>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78"/>
      <c r="Q69" s="378"/>
      <c r="R69" s="378"/>
      <c r="S69" s="378"/>
      <c r="T69" s="378"/>
      <c r="U69" s="378"/>
      <c r="V69" s="378"/>
      <c r="W69" s="378"/>
      <c r="X69" s="379"/>
      <c r="Y69" s="237" t="s">
        <v>13</v>
      </c>
      <c r="Z69" s="945"/>
      <c r="AA69" s="946"/>
      <c r="AB69" s="403" t="s">
        <v>171</v>
      </c>
      <c r="AC69" s="863"/>
      <c r="AD69" s="863"/>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2" t="s">
        <v>341</v>
      </c>
      <c r="B70" s="923"/>
      <c r="C70" s="923"/>
      <c r="D70" s="923"/>
      <c r="E70" s="923"/>
      <c r="F70" s="924"/>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327</v>
      </c>
      <c r="H2" s="815"/>
      <c r="I2" s="815"/>
      <c r="J2" s="815"/>
      <c r="K2" s="815"/>
      <c r="L2" s="815"/>
      <c r="M2" s="815"/>
      <c r="N2" s="815"/>
      <c r="O2" s="815"/>
      <c r="P2" s="815"/>
      <c r="Q2" s="815"/>
      <c r="R2" s="815"/>
      <c r="S2" s="815"/>
      <c r="T2" s="815"/>
      <c r="U2" s="815"/>
      <c r="V2" s="815"/>
      <c r="W2" s="815"/>
      <c r="X2" s="815"/>
      <c r="Y2" s="815"/>
      <c r="Z2" s="815"/>
      <c r="AA2" s="815"/>
      <c r="AB2" s="816"/>
      <c r="AC2" s="814" t="s">
        <v>329</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8" t="s">
        <v>25</v>
      </c>
      <c r="Q3" s="428"/>
      <c r="R3" s="428"/>
      <c r="S3" s="428"/>
      <c r="T3" s="428"/>
      <c r="U3" s="428"/>
      <c r="V3" s="428"/>
      <c r="W3" s="428"/>
      <c r="X3" s="428"/>
      <c r="Y3" s="861" t="s">
        <v>317</v>
      </c>
      <c r="Z3" s="862"/>
      <c r="AA3" s="862"/>
      <c r="AB3" s="862"/>
      <c r="AC3" s="986" t="s">
        <v>308</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8" t="s">
        <v>25</v>
      </c>
      <c r="Q36" s="428"/>
      <c r="R36" s="428"/>
      <c r="S36" s="428"/>
      <c r="T36" s="428"/>
      <c r="U36" s="428"/>
      <c r="V36" s="428"/>
      <c r="W36" s="428"/>
      <c r="X36" s="428"/>
      <c r="Y36" s="861" t="s">
        <v>317</v>
      </c>
      <c r="Z36" s="862"/>
      <c r="AA36" s="862"/>
      <c r="AB36" s="862"/>
      <c r="AC36" s="986" t="s">
        <v>308</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8" t="s">
        <v>25</v>
      </c>
      <c r="Q69" s="428"/>
      <c r="R69" s="428"/>
      <c r="S69" s="428"/>
      <c r="T69" s="428"/>
      <c r="U69" s="428"/>
      <c r="V69" s="428"/>
      <c r="W69" s="428"/>
      <c r="X69" s="428"/>
      <c r="Y69" s="861" t="s">
        <v>317</v>
      </c>
      <c r="Z69" s="862"/>
      <c r="AA69" s="862"/>
      <c r="AB69" s="862"/>
      <c r="AC69" s="986" t="s">
        <v>308</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8" t="s">
        <v>25</v>
      </c>
      <c r="Q102" s="428"/>
      <c r="R102" s="428"/>
      <c r="S102" s="428"/>
      <c r="T102" s="428"/>
      <c r="U102" s="428"/>
      <c r="V102" s="428"/>
      <c r="W102" s="428"/>
      <c r="X102" s="428"/>
      <c r="Y102" s="861" t="s">
        <v>317</v>
      </c>
      <c r="Z102" s="862"/>
      <c r="AA102" s="862"/>
      <c r="AB102" s="862"/>
      <c r="AC102" s="986" t="s">
        <v>308</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8" t="s">
        <v>25</v>
      </c>
      <c r="Q135" s="428"/>
      <c r="R135" s="428"/>
      <c r="S135" s="428"/>
      <c r="T135" s="428"/>
      <c r="U135" s="428"/>
      <c r="V135" s="428"/>
      <c r="W135" s="428"/>
      <c r="X135" s="428"/>
      <c r="Y135" s="861" t="s">
        <v>317</v>
      </c>
      <c r="Z135" s="862"/>
      <c r="AA135" s="862"/>
      <c r="AB135" s="862"/>
      <c r="AC135" s="986" t="s">
        <v>308</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8" t="s">
        <v>25</v>
      </c>
      <c r="Q168" s="428"/>
      <c r="R168" s="428"/>
      <c r="S168" s="428"/>
      <c r="T168" s="428"/>
      <c r="U168" s="428"/>
      <c r="V168" s="428"/>
      <c r="W168" s="428"/>
      <c r="X168" s="428"/>
      <c r="Y168" s="861" t="s">
        <v>317</v>
      </c>
      <c r="Z168" s="862"/>
      <c r="AA168" s="862"/>
      <c r="AB168" s="862"/>
      <c r="AC168" s="986" t="s">
        <v>308</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8" t="s">
        <v>25</v>
      </c>
      <c r="Q201" s="428"/>
      <c r="R201" s="428"/>
      <c r="S201" s="428"/>
      <c r="T201" s="428"/>
      <c r="U201" s="428"/>
      <c r="V201" s="428"/>
      <c r="W201" s="428"/>
      <c r="X201" s="428"/>
      <c r="Y201" s="861" t="s">
        <v>317</v>
      </c>
      <c r="Z201" s="862"/>
      <c r="AA201" s="862"/>
      <c r="AB201" s="862"/>
      <c r="AC201" s="986" t="s">
        <v>308</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8" t="s">
        <v>25</v>
      </c>
      <c r="Q234" s="428"/>
      <c r="R234" s="428"/>
      <c r="S234" s="428"/>
      <c r="T234" s="428"/>
      <c r="U234" s="428"/>
      <c r="V234" s="428"/>
      <c r="W234" s="428"/>
      <c r="X234" s="428"/>
      <c r="Y234" s="861" t="s">
        <v>317</v>
      </c>
      <c r="Z234" s="862"/>
      <c r="AA234" s="862"/>
      <c r="AB234" s="862"/>
      <c r="AC234" s="986" t="s">
        <v>308</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8" t="s">
        <v>25</v>
      </c>
      <c r="Q267" s="428"/>
      <c r="R267" s="428"/>
      <c r="S267" s="428"/>
      <c r="T267" s="428"/>
      <c r="U267" s="428"/>
      <c r="V267" s="428"/>
      <c r="W267" s="428"/>
      <c r="X267" s="428"/>
      <c r="Y267" s="861" t="s">
        <v>317</v>
      </c>
      <c r="Z267" s="862"/>
      <c r="AA267" s="862"/>
      <c r="AB267" s="862"/>
      <c r="AC267" s="986" t="s">
        <v>308</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8" t="s">
        <v>25</v>
      </c>
      <c r="Q300" s="428"/>
      <c r="R300" s="428"/>
      <c r="S300" s="428"/>
      <c r="T300" s="428"/>
      <c r="U300" s="428"/>
      <c r="V300" s="428"/>
      <c r="W300" s="428"/>
      <c r="X300" s="428"/>
      <c r="Y300" s="861" t="s">
        <v>317</v>
      </c>
      <c r="Z300" s="862"/>
      <c r="AA300" s="862"/>
      <c r="AB300" s="862"/>
      <c r="AC300" s="986" t="s">
        <v>308</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8" t="s">
        <v>25</v>
      </c>
      <c r="Q333" s="428"/>
      <c r="R333" s="428"/>
      <c r="S333" s="428"/>
      <c r="T333" s="428"/>
      <c r="U333" s="428"/>
      <c r="V333" s="428"/>
      <c r="W333" s="428"/>
      <c r="X333" s="428"/>
      <c r="Y333" s="861" t="s">
        <v>317</v>
      </c>
      <c r="Z333" s="862"/>
      <c r="AA333" s="862"/>
      <c r="AB333" s="862"/>
      <c r="AC333" s="986" t="s">
        <v>308</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8" t="s">
        <v>25</v>
      </c>
      <c r="Q366" s="428"/>
      <c r="R366" s="428"/>
      <c r="S366" s="428"/>
      <c r="T366" s="428"/>
      <c r="U366" s="428"/>
      <c r="V366" s="428"/>
      <c r="W366" s="428"/>
      <c r="X366" s="428"/>
      <c r="Y366" s="861" t="s">
        <v>317</v>
      </c>
      <c r="Z366" s="862"/>
      <c r="AA366" s="862"/>
      <c r="AB366" s="862"/>
      <c r="AC366" s="986" t="s">
        <v>308</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8" t="s">
        <v>25</v>
      </c>
      <c r="Q399" s="428"/>
      <c r="R399" s="428"/>
      <c r="S399" s="428"/>
      <c r="T399" s="428"/>
      <c r="U399" s="428"/>
      <c r="V399" s="428"/>
      <c r="W399" s="428"/>
      <c r="X399" s="428"/>
      <c r="Y399" s="861" t="s">
        <v>317</v>
      </c>
      <c r="Z399" s="862"/>
      <c r="AA399" s="862"/>
      <c r="AB399" s="862"/>
      <c r="AC399" s="986" t="s">
        <v>308</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8" t="s">
        <v>25</v>
      </c>
      <c r="Q432" s="428"/>
      <c r="R432" s="428"/>
      <c r="S432" s="428"/>
      <c r="T432" s="428"/>
      <c r="U432" s="428"/>
      <c r="V432" s="428"/>
      <c r="W432" s="428"/>
      <c r="X432" s="428"/>
      <c r="Y432" s="861" t="s">
        <v>317</v>
      </c>
      <c r="Z432" s="862"/>
      <c r="AA432" s="862"/>
      <c r="AB432" s="862"/>
      <c r="AC432" s="986" t="s">
        <v>308</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8" t="s">
        <v>25</v>
      </c>
      <c r="Q465" s="428"/>
      <c r="R465" s="428"/>
      <c r="S465" s="428"/>
      <c r="T465" s="428"/>
      <c r="U465" s="428"/>
      <c r="V465" s="428"/>
      <c r="W465" s="428"/>
      <c r="X465" s="428"/>
      <c r="Y465" s="861" t="s">
        <v>317</v>
      </c>
      <c r="Z465" s="862"/>
      <c r="AA465" s="862"/>
      <c r="AB465" s="862"/>
      <c r="AC465" s="986" t="s">
        <v>308</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8" t="s">
        <v>25</v>
      </c>
      <c r="Q498" s="428"/>
      <c r="R498" s="428"/>
      <c r="S498" s="428"/>
      <c r="T498" s="428"/>
      <c r="U498" s="428"/>
      <c r="V498" s="428"/>
      <c r="W498" s="428"/>
      <c r="X498" s="428"/>
      <c r="Y498" s="861" t="s">
        <v>317</v>
      </c>
      <c r="Z498" s="862"/>
      <c r="AA498" s="862"/>
      <c r="AB498" s="862"/>
      <c r="AC498" s="986" t="s">
        <v>308</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8" t="s">
        <v>25</v>
      </c>
      <c r="Q531" s="428"/>
      <c r="R531" s="428"/>
      <c r="S531" s="428"/>
      <c r="T531" s="428"/>
      <c r="U531" s="428"/>
      <c r="V531" s="428"/>
      <c r="W531" s="428"/>
      <c r="X531" s="428"/>
      <c r="Y531" s="861" t="s">
        <v>317</v>
      </c>
      <c r="Z531" s="862"/>
      <c r="AA531" s="862"/>
      <c r="AB531" s="862"/>
      <c r="AC531" s="986" t="s">
        <v>308</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8" t="s">
        <v>25</v>
      </c>
      <c r="Q564" s="428"/>
      <c r="R564" s="428"/>
      <c r="S564" s="428"/>
      <c r="T564" s="428"/>
      <c r="U564" s="428"/>
      <c r="V564" s="428"/>
      <c r="W564" s="428"/>
      <c r="X564" s="428"/>
      <c r="Y564" s="861" t="s">
        <v>317</v>
      </c>
      <c r="Z564" s="862"/>
      <c r="AA564" s="862"/>
      <c r="AB564" s="862"/>
      <c r="AC564" s="986" t="s">
        <v>308</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8" t="s">
        <v>25</v>
      </c>
      <c r="Q597" s="428"/>
      <c r="R597" s="428"/>
      <c r="S597" s="428"/>
      <c r="T597" s="428"/>
      <c r="U597" s="428"/>
      <c r="V597" s="428"/>
      <c r="W597" s="428"/>
      <c r="X597" s="428"/>
      <c r="Y597" s="861" t="s">
        <v>317</v>
      </c>
      <c r="Z597" s="862"/>
      <c r="AA597" s="862"/>
      <c r="AB597" s="862"/>
      <c r="AC597" s="986" t="s">
        <v>308</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8" t="s">
        <v>25</v>
      </c>
      <c r="Q630" s="428"/>
      <c r="R630" s="428"/>
      <c r="S630" s="428"/>
      <c r="T630" s="428"/>
      <c r="U630" s="428"/>
      <c r="V630" s="428"/>
      <c r="W630" s="428"/>
      <c r="X630" s="428"/>
      <c r="Y630" s="861" t="s">
        <v>317</v>
      </c>
      <c r="Z630" s="862"/>
      <c r="AA630" s="862"/>
      <c r="AB630" s="862"/>
      <c r="AC630" s="986" t="s">
        <v>308</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8" t="s">
        <v>25</v>
      </c>
      <c r="Q663" s="428"/>
      <c r="R663" s="428"/>
      <c r="S663" s="428"/>
      <c r="T663" s="428"/>
      <c r="U663" s="428"/>
      <c r="V663" s="428"/>
      <c r="W663" s="428"/>
      <c r="X663" s="428"/>
      <c r="Y663" s="861" t="s">
        <v>317</v>
      </c>
      <c r="Z663" s="862"/>
      <c r="AA663" s="862"/>
      <c r="AB663" s="862"/>
      <c r="AC663" s="986" t="s">
        <v>308</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8" t="s">
        <v>25</v>
      </c>
      <c r="Q696" s="428"/>
      <c r="R696" s="428"/>
      <c r="S696" s="428"/>
      <c r="T696" s="428"/>
      <c r="U696" s="428"/>
      <c r="V696" s="428"/>
      <c r="W696" s="428"/>
      <c r="X696" s="428"/>
      <c r="Y696" s="861" t="s">
        <v>317</v>
      </c>
      <c r="Z696" s="862"/>
      <c r="AA696" s="862"/>
      <c r="AB696" s="862"/>
      <c r="AC696" s="986" t="s">
        <v>308</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8" t="s">
        <v>25</v>
      </c>
      <c r="Q729" s="428"/>
      <c r="R729" s="428"/>
      <c r="S729" s="428"/>
      <c r="T729" s="428"/>
      <c r="U729" s="428"/>
      <c r="V729" s="428"/>
      <c r="W729" s="428"/>
      <c r="X729" s="428"/>
      <c r="Y729" s="861" t="s">
        <v>317</v>
      </c>
      <c r="Z729" s="862"/>
      <c r="AA729" s="862"/>
      <c r="AB729" s="862"/>
      <c r="AC729" s="986" t="s">
        <v>308</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8" t="s">
        <v>25</v>
      </c>
      <c r="Q762" s="428"/>
      <c r="R762" s="428"/>
      <c r="S762" s="428"/>
      <c r="T762" s="428"/>
      <c r="U762" s="428"/>
      <c r="V762" s="428"/>
      <c r="W762" s="428"/>
      <c r="X762" s="428"/>
      <c r="Y762" s="861" t="s">
        <v>317</v>
      </c>
      <c r="Z762" s="862"/>
      <c r="AA762" s="862"/>
      <c r="AB762" s="862"/>
      <c r="AC762" s="986" t="s">
        <v>308</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8" t="s">
        <v>25</v>
      </c>
      <c r="Q795" s="428"/>
      <c r="R795" s="428"/>
      <c r="S795" s="428"/>
      <c r="T795" s="428"/>
      <c r="U795" s="428"/>
      <c r="V795" s="428"/>
      <c r="W795" s="428"/>
      <c r="X795" s="428"/>
      <c r="Y795" s="861" t="s">
        <v>317</v>
      </c>
      <c r="Z795" s="862"/>
      <c r="AA795" s="862"/>
      <c r="AB795" s="862"/>
      <c r="AC795" s="986" t="s">
        <v>308</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8" t="s">
        <v>25</v>
      </c>
      <c r="Q828" s="428"/>
      <c r="R828" s="428"/>
      <c r="S828" s="428"/>
      <c r="T828" s="428"/>
      <c r="U828" s="428"/>
      <c r="V828" s="428"/>
      <c r="W828" s="428"/>
      <c r="X828" s="428"/>
      <c r="Y828" s="861" t="s">
        <v>317</v>
      </c>
      <c r="Z828" s="862"/>
      <c r="AA828" s="862"/>
      <c r="AB828" s="862"/>
      <c r="AC828" s="986" t="s">
        <v>308</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8" t="s">
        <v>25</v>
      </c>
      <c r="Q861" s="428"/>
      <c r="R861" s="428"/>
      <c r="S861" s="428"/>
      <c r="T861" s="428"/>
      <c r="U861" s="428"/>
      <c r="V861" s="428"/>
      <c r="W861" s="428"/>
      <c r="X861" s="428"/>
      <c r="Y861" s="861" t="s">
        <v>317</v>
      </c>
      <c r="Z861" s="862"/>
      <c r="AA861" s="862"/>
      <c r="AB861" s="862"/>
      <c r="AC861" s="986" t="s">
        <v>308</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8" t="s">
        <v>25</v>
      </c>
      <c r="Q894" s="428"/>
      <c r="R894" s="428"/>
      <c r="S894" s="428"/>
      <c r="T894" s="428"/>
      <c r="U894" s="428"/>
      <c r="V894" s="428"/>
      <c r="W894" s="428"/>
      <c r="X894" s="428"/>
      <c r="Y894" s="861" t="s">
        <v>317</v>
      </c>
      <c r="Z894" s="862"/>
      <c r="AA894" s="862"/>
      <c r="AB894" s="862"/>
      <c r="AC894" s="986" t="s">
        <v>308</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8" t="s">
        <v>25</v>
      </c>
      <c r="Q927" s="428"/>
      <c r="R927" s="428"/>
      <c r="S927" s="428"/>
      <c r="T927" s="428"/>
      <c r="U927" s="428"/>
      <c r="V927" s="428"/>
      <c r="W927" s="428"/>
      <c r="X927" s="428"/>
      <c r="Y927" s="861" t="s">
        <v>317</v>
      </c>
      <c r="Z927" s="862"/>
      <c r="AA927" s="862"/>
      <c r="AB927" s="862"/>
      <c r="AC927" s="986" t="s">
        <v>308</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8" t="s">
        <v>25</v>
      </c>
      <c r="Q960" s="428"/>
      <c r="R960" s="428"/>
      <c r="S960" s="428"/>
      <c r="T960" s="428"/>
      <c r="U960" s="428"/>
      <c r="V960" s="428"/>
      <c r="W960" s="428"/>
      <c r="X960" s="428"/>
      <c r="Y960" s="861" t="s">
        <v>317</v>
      </c>
      <c r="Z960" s="862"/>
      <c r="AA960" s="862"/>
      <c r="AB960" s="862"/>
      <c r="AC960" s="986" t="s">
        <v>308</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8" t="s">
        <v>25</v>
      </c>
      <c r="Q993" s="428"/>
      <c r="R993" s="428"/>
      <c r="S993" s="428"/>
      <c r="T993" s="428"/>
      <c r="U993" s="428"/>
      <c r="V993" s="428"/>
      <c r="W993" s="428"/>
      <c r="X993" s="428"/>
      <c r="Y993" s="861" t="s">
        <v>317</v>
      </c>
      <c r="Z993" s="862"/>
      <c r="AA993" s="862"/>
      <c r="AB993" s="862"/>
      <c r="AC993" s="986" t="s">
        <v>308</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8" t="s">
        <v>25</v>
      </c>
      <c r="Q1026" s="428"/>
      <c r="R1026" s="428"/>
      <c r="S1026" s="428"/>
      <c r="T1026" s="428"/>
      <c r="U1026" s="428"/>
      <c r="V1026" s="428"/>
      <c r="W1026" s="428"/>
      <c r="X1026" s="428"/>
      <c r="Y1026" s="861" t="s">
        <v>317</v>
      </c>
      <c r="Z1026" s="862"/>
      <c r="AA1026" s="862"/>
      <c r="AB1026" s="862"/>
      <c r="AC1026" s="986" t="s">
        <v>308</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8" t="s">
        <v>25</v>
      </c>
      <c r="Q1059" s="428"/>
      <c r="R1059" s="428"/>
      <c r="S1059" s="428"/>
      <c r="T1059" s="428"/>
      <c r="U1059" s="428"/>
      <c r="V1059" s="428"/>
      <c r="W1059" s="428"/>
      <c r="X1059" s="428"/>
      <c r="Y1059" s="861" t="s">
        <v>317</v>
      </c>
      <c r="Z1059" s="862"/>
      <c r="AA1059" s="862"/>
      <c r="AB1059" s="862"/>
      <c r="AC1059" s="986" t="s">
        <v>308</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8" t="s">
        <v>25</v>
      </c>
      <c r="Q1092" s="428"/>
      <c r="R1092" s="428"/>
      <c r="S1092" s="428"/>
      <c r="T1092" s="428"/>
      <c r="U1092" s="428"/>
      <c r="V1092" s="428"/>
      <c r="W1092" s="428"/>
      <c r="X1092" s="428"/>
      <c r="Y1092" s="861" t="s">
        <v>317</v>
      </c>
      <c r="Z1092" s="862"/>
      <c r="AA1092" s="862"/>
      <c r="AB1092" s="862"/>
      <c r="AC1092" s="986" t="s">
        <v>308</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8" t="s">
        <v>25</v>
      </c>
      <c r="Q1125" s="428"/>
      <c r="R1125" s="428"/>
      <c r="S1125" s="428"/>
      <c r="T1125" s="428"/>
      <c r="U1125" s="428"/>
      <c r="V1125" s="428"/>
      <c r="W1125" s="428"/>
      <c r="X1125" s="428"/>
      <c r="Y1125" s="861" t="s">
        <v>317</v>
      </c>
      <c r="Z1125" s="862"/>
      <c r="AA1125" s="862"/>
      <c r="AB1125" s="862"/>
      <c r="AC1125" s="986" t="s">
        <v>308</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8" t="s">
        <v>25</v>
      </c>
      <c r="Q1158" s="428"/>
      <c r="R1158" s="428"/>
      <c r="S1158" s="428"/>
      <c r="T1158" s="428"/>
      <c r="U1158" s="428"/>
      <c r="V1158" s="428"/>
      <c r="W1158" s="428"/>
      <c r="X1158" s="428"/>
      <c r="Y1158" s="861" t="s">
        <v>317</v>
      </c>
      <c r="Z1158" s="862"/>
      <c r="AA1158" s="862"/>
      <c r="AB1158" s="862"/>
      <c r="AC1158" s="986" t="s">
        <v>308</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8" t="s">
        <v>25</v>
      </c>
      <c r="Q1191" s="428"/>
      <c r="R1191" s="428"/>
      <c r="S1191" s="428"/>
      <c r="T1191" s="428"/>
      <c r="U1191" s="428"/>
      <c r="V1191" s="428"/>
      <c r="W1191" s="428"/>
      <c r="X1191" s="428"/>
      <c r="Y1191" s="861" t="s">
        <v>317</v>
      </c>
      <c r="Z1191" s="862"/>
      <c r="AA1191" s="862"/>
      <c r="AB1191" s="862"/>
      <c r="AC1191" s="986" t="s">
        <v>308</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8" t="s">
        <v>25</v>
      </c>
      <c r="Q1224" s="428"/>
      <c r="R1224" s="428"/>
      <c r="S1224" s="428"/>
      <c r="T1224" s="428"/>
      <c r="U1224" s="428"/>
      <c r="V1224" s="428"/>
      <c r="W1224" s="428"/>
      <c r="X1224" s="428"/>
      <c r="Y1224" s="861" t="s">
        <v>317</v>
      </c>
      <c r="Z1224" s="862"/>
      <c r="AA1224" s="862"/>
      <c r="AB1224" s="862"/>
      <c r="AC1224" s="986" t="s">
        <v>308</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8" t="s">
        <v>25</v>
      </c>
      <c r="Q1257" s="428"/>
      <c r="R1257" s="428"/>
      <c r="S1257" s="428"/>
      <c r="T1257" s="428"/>
      <c r="U1257" s="428"/>
      <c r="V1257" s="428"/>
      <c r="W1257" s="428"/>
      <c r="X1257" s="428"/>
      <c r="Y1257" s="861" t="s">
        <v>317</v>
      </c>
      <c r="Z1257" s="862"/>
      <c r="AA1257" s="862"/>
      <c r="AB1257" s="862"/>
      <c r="AC1257" s="986" t="s">
        <v>308</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8" t="s">
        <v>25</v>
      </c>
      <c r="Q1290" s="428"/>
      <c r="R1290" s="428"/>
      <c r="S1290" s="428"/>
      <c r="T1290" s="428"/>
      <c r="U1290" s="428"/>
      <c r="V1290" s="428"/>
      <c r="W1290" s="428"/>
      <c r="X1290" s="428"/>
      <c r="Y1290" s="861" t="s">
        <v>317</v>
      </c>
      <c r="Z1290" s="862"/>
      <c r="AA1290" s="862"/>
      <c r="AB1290" s="862"/>
      <c r="AC1290" s="986" t="s">
        <v>308</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2022-06-03T11:36:26Z</cp:lastPrinted>
  <dcterms:created xsi:type="dcterms:W3CDTF">2012-03-13T00:50:25Z</dcterms:created>
  <dcterms:modified xsi:type="dcterms:W3CDTF">2022-09-06T01:14:23Z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