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E8B4F826-5EFE-448B-93EB-3A4D1C233AA0}" xr6:coauthVersionLast="36" xr6:coauthVersionMax="36" xr10:uidLastSave="{00000000-0000-0000-0000-000000000000}"/>
  <bookViews>
    <workbookView xWindow="33870"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Y310"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41"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154" i="11" l="1"/>
  <c r="AY114" i="11"/>
  <c r="AY118" i="11"/>
  <c r="AY119" i="11"/>
  <c r="AY211" i="11"/>
  <c r="AY205" i="11"/>
  <c r="AY202" i="11"/>
  <c r="AY203" i="11"/>
  <c r="AY213" i="11"/>
  <c r="AY206" i="11"/>
  <c r="AY212" i="11"/>
  <c r="AY204" i="11"/>
  <c r="AY207" i="11"/>
  <c r="AY210" i="11"/>
  <c r="AY152" i="11"/>
  <c r="AY175" i="11"/>
  <c r="AY172" i="11"/>
  <c r="AY153" i="11"/>
  <c r="AY179" i="11"/>
  <c r="AY155" i="11"/>
  <c r="AY101"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6" i="11" l="1"/>
  <c r="AY80" i="11"/>
  <c r="AY97" i="11"/>
  <c r="AY81" i="11"/>
  <c r="AY84" i="11"/>
  <c r="AY82" i="11"/>
  <c r="AY83" i="11"/>
  <c r="AY55"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Y366" i="11" s="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<sst xmlns="http://schemas.openxmlformats.org/spreadsheetml/2006/main" count="2091" uniqueCount="798">
  <si>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</si>
  <si>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</si>
  <si>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</si>
  <si>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</si>
  <si>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</si>
  <si>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</si>
  <si>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</si>
  <si>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</si>
  <si>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</si>
  <si>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</si>
  <si>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</si>
  <si>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</si>
  <si>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</si>
  <si>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</si>
  <si>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</si>
  <si>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</si>
  <si>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</si>
  <si>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</si>
  <si>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</si>
  <si>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</si>
  <si>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</si>
  <si>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</si>
  <si>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</si>
  <si>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</si>
  <si>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</si>
  <si>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</si>
  <si>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</si>
  <si>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</si>
  <si>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</si>
  <si>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</si>
  <si>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</si>
  <si>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</si>
  <si>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</si>
  <si>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</si>
  <si>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</si>
  <si>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</si>
  <si>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</si>
  <si>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</si>
  <si>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</si>
  <si>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</si>
  <si>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</si>
  <si>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</si>
  <si>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</si>
  <si>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</si>
  <si>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</si>
  <si>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</si>
  <si>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</si>
  <si>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</si>
  <si>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</si>
  <si>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</si>
  <si>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</si>
  <si>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</si>
  <si>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</si>
  <si>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</si>
  <si>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</si>
  <si>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</si>
  <si>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</si>
  <si>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</si>
  <si>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</si>
  <si>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</si>
  <si>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</si>
  <si>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</si>
  <si>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</si>
  <si>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</si>
  <si>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</si>
  <si>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</si>
  <si>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</si>
  <si>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</si>
  <si>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</si>
  <si>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</si>
  <si>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</si>
  <si>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</si>
  <si>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</si>
  <si>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</si>
  <si>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</si>
  <si>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</si>
  <si>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</si>
  <si>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</si>
  <si>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</si>
  <si>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</si>
  <si>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</si>
  <si>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</si>
  <si>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</si>
  <si>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</si>
  <si>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</si>
  <si>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</si>
  <si>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</si>
  <si>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</si>
  <si>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</si>
  <si>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</si>
  <si>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</si>
  <si>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</si>
  <si>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</si>
  <si>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</si>
  <si>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</si>
  <si>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</si>
  <si>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</si>
  <si>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</si>
  <si>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</si>
  <si>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</si>
  <si>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</si>
  <si>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</si>
  <si>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</si>
  <si>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</si>
  <si>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</si>
  <si>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</si>
  <si>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</si>
  <si>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</si>
  <si>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</si>
  <si>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</si>
  <si>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</si>
  <si>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</si>
  <si>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</si>
  <si>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</si>
  <si>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</si>
  <si>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</si>
  <si>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</si>
  <si>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</si>
  <si>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</si>
  <si>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</si>
  <si>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</si>
  <si>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</si>
  <si>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</si>
  <si>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</si>
  <si>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</si>
  <si>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</si>
  <si>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</si>
  <si>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</si>
  <si>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</si>
  <si>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</si>
  <si>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</si>
  <si>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</si>
  <si>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</si>
  <si>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</si>
  <si>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</si>
  <si>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</si>
  <si>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</si>
  <si>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</si>
  <si>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</si>
  <si>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</si>
  <si>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</si>
  <si>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</si>
  <si>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</si>
  <si>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</si>
  <si>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</si>
  <si>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</si>
  <si>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</si>
  <si>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</si>
  <si>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</si>
  <si>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</si>
  <si>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</si>
  <si>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</si>
  <si>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</si>
  <si>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</si>
  <si>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</si>
  <si>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</si>
  <si>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</si>
  <si>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</si>
  <si>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</si>
  <si>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</si>
  <si>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</si>
  <si>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</si>
  <si>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</si>
  <si>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</si>
  <si>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</si>
  <si>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</si>
  <si>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</si>
  <si>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</si>
  <si>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</si>
  <si>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</si>
  <si>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</si>
  <si>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</si>
  <si>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</si>
  <si>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</si>
  <si>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</si>
  <si>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</si>
  <si>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</si>
  <si>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</si>
  <si>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</si>
  <si>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</si>
  <si>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</si>
  <si>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</si>
  <si>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</si>
  <si>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</si>
  <si>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</si>
  <si>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</si>
  <si>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</si>
  <si>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</si>
  <si>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</si>
  <si>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</si>
  <si>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</si>
  <si>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</si>
  <si>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</si>
  <si>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</si>
  <si>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</si>
  <si>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</si>
  <si>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</si>
  <si>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</si>
  <si>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</si>
  <si>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</si>
  <si>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</si>
  <si>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</si>
  <si>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</si>
  <si>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</si>
  <si>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</si>
  <si>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</si>
  <si>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</si>
  <si>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</si>
  <si>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</si>
  <si>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</si>
  <si>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</si>
  <si>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</si>
  <si>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</si>
  <si>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</si>
  <si>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</si>
  <si>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</si>
  <si>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</si>
  <si>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</si>
  <si>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</si>
  <si>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</si>
  <si>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</si>
  <si>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</si>
  <si>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</si>
  <si>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</si>
  <si>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</si>
  <si>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</si>
  <si>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</si>
  <si>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</si>
  <si>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</si>
  <si>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</si>
  <si>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</si>
  <si>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</si>
  <si>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</si>
  <si>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</si>
  <si>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</si>
  <si>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</si>
  <si>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</si>
  <si>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</si>
  <si>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</si>
  <si>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</si>
  <si>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</si>
  <si>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</si>
  <si>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</si>
  <si>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</si>
  <si>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</si>
  <si>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</si>
  <si>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</si>
  <si>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</si>
  <si>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</si>
  <si>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</si>
  <si>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</si>
  <si>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</si>
  <si>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</si>
  <si>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</si>
  <si>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</si>
  <si>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</si>
  <si>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</si>
  <si>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</si>
  <si>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</si>
  <si>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</si>
  <si>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</si>
  <si>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</si>
  <si>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</si>
  <si>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</si>
  <si>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</si>
  <si>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</si>
  <si>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</si>
  <si>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</si>
  <si>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</si>
  <si>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</si>
  <si>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</si>
  <si>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</si>
  <si>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</si>
  <si>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</si>
  <si>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</si>
  <si>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</si>
  <si>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</si>
  <si>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</si>
  <si>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</si>
  <si>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</si>
  <si>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</si>
  <si>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</si>
  <si>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</si>
  <si>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</si>
  <si>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</si>
  <si>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</si>
  <si>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</si>
  <si>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</si>
  <si>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</si>
  <si>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</si>
  <si>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</si>
  <si>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</si>
  <si>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</si>
  <si>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</si>
  <si>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</si>
  <si>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</si>
  <si>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</si>
  <si>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</si>
  <si>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</si>
  <si>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</si>
  <si>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</si>
  <si>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</si>
  <si>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</si>
  <si>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</si>
  <si>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</si>
  <si>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</si>
  <si>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</si>
  <si>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</si>
  <si>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</si>
  <si>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</si>
  <si>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</si>
  <si>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</si>
  <si>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</si>
  <si>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</si>
  <si>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</si>
  <si>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</si>
  <si>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</si>
  <si>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</si>
  <si>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</si>
  <si>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</si>
  <si>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</si>
  <si>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</si>
  <si>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</si>
  <si>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</si>
  <si>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</si>
  <si>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</si>
  <si>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</si>
  <si>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</si>
  <si>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</si>
  <si>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</si>
  <si>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</si>
  <si>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</si>
  <si>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</si>
  <si>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</si>
  <si>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</si>
  <si>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</si>
  <si>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</si>
  <si>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</si>
  <si>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</si>
  <si>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</si>
  <si>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</si>
  <si>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</si>
  <si>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</si>
  <si>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</si>
  <si>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</si>
  <si>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</si>
  <si>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</si>
  <si>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</si>
  <si>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</si>
  <si>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</si>
  <si>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</si>
  <si>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</si>
  <si>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</si>
  <si>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</si>
  <si>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</si>
  <si>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</si>
  <si>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</si>
  <si>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</si>
  <si>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</si>
  <si>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</si>
  <si>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</si>
  <si>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</si>
  <si>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</si>
  <si>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</si>
  <si>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</si>
  <si>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</si>
  <si>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</si>
  <si>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</si>
  <si>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</si>
  <si>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</si>
  <si>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</si>
  <si>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</si>
  <si>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</si>
  <si>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</si>
  <si>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</si>
  <si>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</si>
  <si>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</si>
  <si>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</si>
  <si>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</si>
  <si>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</si>
  <si>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</si>
  <si>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</si>
  <si>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</si>
  <si>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</si>
  <si>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</si>
  <si>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</si>
  <si>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</si>
  <si>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</si>
  <si>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</si>
  <si>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</si>
  <si>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</si>
  <si>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</si>
  <si>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</si>
  <si>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</si>
  <si>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</si>
  <si>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</si>
  <si>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</si>
  <si>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</si>
  <si>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</si>
  <si>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</si>
  <si>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</si>
  <si>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</si>
  <si>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</si>
  <si>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</si>
  <si>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</si>
  <si>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</si>
  <si>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</si>
  <si>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</si>
  <si>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</si>
  <si>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</si>
  <si>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</si>
  <si>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</si>
  <si>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</si>
  <si>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</si>
  <si>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</si>
  <si>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</si>
  <si>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</si>
  <si>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</si>
  <si>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</si>
  <si>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</si>
  <si>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</si>
  <si>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</si>
  <si>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</si>
  <si>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</si>
  <si>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</si>
  <si>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</si>
  <si>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</si>
  <si>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</si>
  <si>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</si>
  <si>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</si>
  <si>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</si>
  <si>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</si>
  <si>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</si>
  <si>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</si>
  <si>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</si>
  <si>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</si>
  <si>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</si>
  <si>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</si>
  <si>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</si>
  <si>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</si>
  <si>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</si>
  <si>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</si>
  <si>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</si>
  <si>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</si>
  <si>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</si>
  <si>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</si>
  <si>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</si>
  <si>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</si>
  <si>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</si>
  <si>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</si>
  <si>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</si>
  <si>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</si>
  <si>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</si>
  <si>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</si>
  <si>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</si>
  <si>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</si>
  <si>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</si>
  <si>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</si>
  <si>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</si>
  <si>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</si>
  <si>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</si>
  <si>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</si>
  <si>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</si>
  <si>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</si>
  <si>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</si>
  <si>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</si>
  <si>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</si>
  <si>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</si>
  <si>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</si>
  <si>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</si>
  <si>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</si>
  <si>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</si>
  <si>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</si>
  <si>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</si>
  <si>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</si>
  <si>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</si>
  <si>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</si>
  <si>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</si>
  <si>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</si>
  <si>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</si>
  <si>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</si>
  <si>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</si>
  <si>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</si>
  <si>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</si>
  <si>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</si>
  <si>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</si>
  <si>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</si>
  <si>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</si>
  <si>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</si>
  <si>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</si>
  <si>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</si>
  <si>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</si>
  <si>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</si>
  <si>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</si>
  <si>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</si>
  <si>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</si>
  <si>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</si>
  <si>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</si>
  <si>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</si>
  <si>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</si>
  <si>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</si>
  <si>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</si>
  <si>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</si>
  <si>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</si>
  <si>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</si>
  <si>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</si>
  <si>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</si>
  <si>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</si>
  <si>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</si>
  <si>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</si>
  <si>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</si>
  <si>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</si>
  <si>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</si>
  <si>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</si>
  <si>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</si>
  <si>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</si>
  <si>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</si>
  <si>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</si>
  <si>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</si>
  <si>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</si>
  <si>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</si>
  <si>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</si>
  <si>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</si>
  <si>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</si>
  <si>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</si>
  <si>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</si>
  <si>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</si>
  <si>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</si>
  <si>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</si>
  <si>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</si>
  <si>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</si>
  <si>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</si>
  <si>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</si>
  <si>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</si>
  <si>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</si>
  <si>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</si>
  <si>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</si>
  <si>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</si>
  <si>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</si>
  <si>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</si>
  <si>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</si>
  <si>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</si>
  <si>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</si>
  <si>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</si>
  <si>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</si>
  <si>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</si>
  <si>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</si>
  <si>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</si>
  <si>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</si>
  <si>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</si>
  <si>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</si>
  <si>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</si>
  <si>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</si>
  <si>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</si>
  <si>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</si>
  <si>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</si>
  <si>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</si>
  <si>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</si>
  <si>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</si>
  <si>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</si>
  <si>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</si>
  <si>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</si>
  <si>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</si>
  <si>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</si>
  <si>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</si>
  <si>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</si>
  <si>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</si>
  <si>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</si>
  <si>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</si>
  <si>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</si>
  <si>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</si>
  <si>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</si>
  <si>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</si>
  <si>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</si>
  <si>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</si>
  <si>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</si>
  <si>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</si>
  <si>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</si>
  <si>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</si>
  <si>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</si>
  <si>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</si>
  <si>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</si>
  <si>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</si>
  <si>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</si>
  <si>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</si>
  <si>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</si>
  <si>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</si>
  <si>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</si>
  <si>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</si>
  <si>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</si>
  <si>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</si>
  <si>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</si>
  <si>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</si>
  <si>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</si>
  <si>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</si>
  <si>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</si>
  <si>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</si>
  <si>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</si>
  <si>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</si>
  <si>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</si>
  <si>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</si>
  <si>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</si>
  <si>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</si>
  <si>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</si>
  <si>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</si>
  <si>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</si>
  <si>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</si>
  <si>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</si>
  <si>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</si>
  <si>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</si>
  <si>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</si>
  <si>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</si>
  <si>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</si>
  <si>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</si>
  <si>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</si>
  <si>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</si>
  <si>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</si>
  <si>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</si>
  <si>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</si>
  <si>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</si>
  <si>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</si>
  <si>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</si>
  <si>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</si>
  <si>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</si>
  <si>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</si>
  <si>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</si>
  <si>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</si>
  <si>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</si>
  <si>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</si>
  <si>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</si>
  <si>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</si>
  <si>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</si>
  <si>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</si>
  <si>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</si>
  <si>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</si>
  <si>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</si>
  <si>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</si>
  <si>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</si>
  <si>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</si>
  <si>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</si>
  <si>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</si>
  <si>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</si>
  <si>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</si>
  <si>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</si>
  <si>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</si>
  <si>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</si>
  <si>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</si>
  <si>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</si>
  <si>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</si>
  <si>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</si>
  <si>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</si>
  <si>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</si>
  <si>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</si>
  <si>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</si>
  <si>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</si>
  <si>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</si>
  <si>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</si>
  <si>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</si>
  <si>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</si>
  <si>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</si>
  <si>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</si>
  <si>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</si>
  <si>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</si>
  <si>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</si>
  <si>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</si>
  <si>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</si>
  <si>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</si>
  <si>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</si>
  <si>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</si>
  <si>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</si>
  <si>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</si>
  <si>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</si>
  <si>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</si>
  <si>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</si>
  <si>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</si>
  <si>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</si>
  <si>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</si>
  <si>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</si>
  <si>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</si>
  <si>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</si>
  <si>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</si>
  <si>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</si>
  <si>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</si>
  <si>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</si>
  <si>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</si>
  <si>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</si>
  <si>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</si>
  <si>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</si>
  <si>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</si>
  <si>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</si>
  <si>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</si>
  <si>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</si>
  <si>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地対空誘導弾ﾍﾟﾄﾘｵｯﾄ</t>
  </si>
  <si>
    <t>防衛装備庁プロジェクト管理部
整備計画局</t>
  </si>
  <si>
    <t>昭和63年度</t>
  </si>
  <si>
    <t>終了予定なし</t>
  </si>
  <si>
    <t>事業監理官（誘導武器・統合装備担当）
防衛計画課</t>
  </si>
  <si>
    <t>防衛省設置法第四条第一項第十三号</t>
  </si>
  <si>
    <t>平成３１年度以降に係る防衛計画の大綱、中期防衛力整備計画（平成３１年度～平成３５年度）（平成３０年１２月１８日　国家安全保障会議決定・閣議決定）</t>
  </si>
  <si>
    <t>-</t>
  </si>
  <si>
    <t>武器購入費</t>
  </si>
  <si>
    <t>中期防衛力整備計画（平成３１年度～平成３５年度）（平成３０年１２月１８日国家安全保障会議決定及び閣議決定）</t>
  </si>
  <si>
    <t>部隊（群）</t>
  </si>
  <si>
    <t>件</t>
  </si>
  <si>
    <t>ミサイル再保証（ＰＡＣ－３弾、PAC-2誘導性能強化弾）の実施に必要な契約件数</t>
  </si>
  <si>
    <t>ミサイル（ＰＡＣ－３ＭＳＥ）の取得に必要な契約件数</t>
  </si>
  <si>
    <t>百万円/件数</t>
  </si>
  <si>
    <t>X/Y</t>
    <phoneticPr fontId="5"/>
  </si>
  <si>
    <t>0052</t>
  </si>
  <si>
    <t>0051</t>
  </si>
  <si>
    <t>0049</t>
  </si>
  <si>
    <t>0045</t>
  </si>
  <si>
    <t>0020</t>
  </si>
  <si>
    <t>0056</t>
  </si>
  <si>
    <t>0053</t>
  </si>
  <si>
    <t>○</t>
  </si>
  <si>
    <t>防衛</t>
  </si>
  <si>
    <t>弾道ミサイル攻撃に対して我が国国民の生命・財産を守るための手段として、また、航空侵攻に対して戦闘機部隊との緊密な連携の下、迅速確実にこれを対処するための手段として、我が国の政治、経済、防衛上の重要地域の防衛にあたるために必要な装備品として地対空誘導弾ペトリオットシステムを整備する。</t>
    <phoneticPr fontId="5"/>
  </si>
  <si>
    <t>ペトリオット地上装置は、高射群への配備に必要な所要数を最新の形態（Ｃｏｎｆｉｇ．３＋）に改修し、保有する。
ペトリオット・ミサイルは、高射隊への配備に必要な所要数を取得するとともに、ペトリオット・ミサイルの構成品において、寿命が設定されている部品を交換し、ミサイルの品質等を維持することで所要数を確保する。</t>
    <rPh sb="6" eb="8">
      <t>チジョウ</t>
    </rPh>
    <rPh sb="8" eb="10">
      <t>ソウチ</t>
    </rPh>
    <rPh sb="12" eb="15">
      <t>コウシャグン</t>
    </rPh>
    <rPh sb="17" eb="19">
      <t>ハイビ</t>
    </rPh>
    <rPh sb="20" eb="22">
      <t>ヒツヨウ</t>
    </rPh>
    <rPh sb="23" eb="25">
      <t>ショヨウ</t>
    </rPh>
    <rPh sb="25" eb="26">
      <t>スウ</t>
    </rPh>
    <rPh sb="27" eb="29">
      <t>サイシン</t>
    </rPh>
    <rPh sb="30" eb="32">
      <t>ケイタイ</t>
    </rPh>
    <rPh sb="44" eb="46">
      <t>カイシュウ</t>
    </rPh>
    <rPh sb="48" eb="50">
      <t>ホユウ</t>
    </rPh>
    <phoneticPr fontId="5"/>
  </si>
  <si>
    <t>ペトリオット・ミサイルの再保証</t>
    <rPh sb="12" eb="15">
      <t>サイホショウ</t>
    </rPh>
    <phoneticPr fontId="5"/>
  </si>
  <si>
    <t>弾道ミサイル防衛及び航空侵攻対処能力を向上するため、ミサイル（ＰＡＣ－３ＭＳＥ）を取得する。</t>
    <rPh sb="16" eb="18">
      <t>ノウリョク</t>
    </rPh>
    <rPh sb="19" eb="21">
      <t>コウジョウ</t>
    </rPh>
    <rPh sb="41" eb="43">
      <t>シュトク</t>
    </rPh>
    <phoneticPr fontId="5"/>
  </si>
  <si>
    <t>ミサイル（ＰＡＣ－３ＭＳＥ）の取得</t>
    <phoneticPr fontId="5"/>
  </si>
  <si>
    <t>ミサイル（ＰＡＣ－３弾、ＰＡＣ－２誘導性能強化弾）の保有部隊数</t>
    <rPh sb="26" eb="28">
      <t>ホユウ</t>
    </rPh>
    <rPh sb="28" eb="30">
      <t>ブタイ</t>
    </rPh>
    <rPh sb="30" eb="31">
      <t>スウ</t>
    </rPh>
    <phoneticPr fontId="5"/>
  </si>
  <si>
    <t>ミサイル（ＰＡＣ－３ＭＳＥ）の保有部隊数</t>
    <rPh sb="15" eb="17">
      <t>ホユウ</t>
    </rPh>
    <rPh sb="17" eb="19">
      <t>ブタイ</t>
    </rPh>
    <rPh sb="19" eb="20">
      <t>スウ</t>
    </rPh>
    <phoneticPr fontId="5"/>
  </si>
  <si>
    <t>ミサイル（ＰＡＣ－３弾、ＰＡＣ－２誘導性能強化弾）の保有部隊数の維持</t>
    <rPh sb="26" eb="28">
      <t>ホユウ</t>
    </rPh>
    <rPh sb="28" eb="30">
      <t>ブタイ</t>
    </rPh>
    <rPh sb="30" eb="31">
      <t>スウ</t>
    </rPh>
    <rPh sb="32" eb="34">
      <t>イジ</t>
    </rPh>
    <phoneticPr fontId="5"/>
  </si>
  <si>
    <t>ミサイル（ＰＡＣ－３ＭＳＥ）の保有部隊数の増勢</t>
    <rPh sb="15" eb="17">
      <t>ホユウ</t>
    </rPh>
    <rPh sb="17" eb="19">
      <t>ブタイ</t>
    </rPh>
    <rPh sb="19" eb="20">
      <t>スウ</t>
    </rPh>
    <rPh sb="21" eb="23">
      <t>ゾウセイ</t>
    </rPh>
    <phoneticPr fontId="5"/>
  </si>
  <si>
    <t>弾道ミサイル防衛及び航空侵攻対処能力を維持するため、ペトリオット・ミサイルの再保証を実施する。</t>
    <rPh sb="37" eb="40">
      <t>サイホショウ</t>
    </rPh>
    <rPh sb="41" eb="43">
      <t>ジッシ</t>
    </rPh>
    <phoneticPr fontId="5"/>
  </si>
  <si>
    <t>https://www.mod.go.jp/j/approach/hyouka/seisaku/2021/pdf/R03_bunseki_02.pdf</t>
    <phoneticPr fontId="5"/>
  </si>
  <si>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</si>
  <si>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国の安全保障という当該事業の性質上、防衛省が担うことが適切な事業である。</t>
    <rPh sb="0" eb="1">
      <t>クニ</t>
    </rPh>
    <rPh sb="2" eb="6">
      <t>アンゼンホショウ</t>
    </rPh>
    <rPh sb="27" eb="29">
      <t>テキセツ</t>
    </rPh>
    <rPh sb="30" eb="32">
      <t>ジギョウ</t>
    </rPh>
    <phoneticPr fontId="5"/>
  </si>
  <si>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5"/>
  </si>
  <si>
    <t>調達に際しては、会社が保有する権利（ライセンス権）を確認したうえで、契約しており、支出先の選定は適切なものである。</t>
    <rPh sb="34" eb="36">
      <t>ケイヤク</t>
    </rPh>
    <phoneticPr fontId="5"/>
  </si>
  <si>
    <t>無</t>
  </si>
  <si>
    <t>‐</t>
  </si>
  <si>
    <t>－</t>
    <phoneticPr fontId="5"/>
  </si>
  <si>
    <t>契約実績及び業者見積により確認している。</t>
    <rPh sb="0" eb="2">
      <t>ケイヤク</t>
    </rPh>
    <rPh sb="2" eb="4">
      <t>ジッセキ</t>
    </rPh>
    <rPh sb="4" eb="5">
      <t>オヨ</t>
    </rPh>
    <rPh sb="6" eb="8">
      <t>ギョウシャ</t>
    </rPh>
    <rPh sb="8" eb="10">
      <t>ミツモリ</t>
    </rPh>
    <rPh sb="13" eb="15">
      <t>カクニン</t>
    </rPh>
    <phoneticPr fontId="5"/>
  </si>
  <si>
    <t>執行額全額について、装備品等の取得のために支出されており、真に必要なものに限定されている。</t>
    <rPh sb="0" eb="3">
      <t>シッコウガク</t>
    </rPh>
    <rPh sb="3" eb="5">
      <t>ゼンガク</t>
    </rPh>
    <rPh sb="10" eb="13">
      <t>ソウビヒン</t>
    </rPh>
    <rPh sb="13" eb="14">
      <t>トウ</t>
    </rPh>
    <rPh sb="15" eb="17">
      <t>シュトク</t>
    </rPh>
    <rPh sb="21" eb="23">
      <t>シシュツ</t>
    </rPh>
    <rPh sb="29" eb="30">
      <t>シン</t>
    </rPh>
    <rPh sb="31" eb="33">
      <t>ヒツヨウ</t>
    </rPh>
    <phoneticPr fontId="5"/>
  </si>
  <si>
    <t>海外メーカーの製造遅延等、やむを得ない理由により繰り越したため、妥当である。</t>
    <rPh sb="0" eb="2">
      <t>カイガイ</t>
    </rPh>
    <rPh sb="7" eb="9">
      <t>セイゾウ</t>
    </rPh>
    <rPh sb="9" eb="11">
      <t>チエン</t>
    </rPh>
    <rPh sb="11" eb="12">
      <t>トウ</t>
    </rPh>
    <rPh sb="16" eb="17">
      <t>エ</t>
    </rPh>
    <rPh sb="19" eb="21">
      <t>リユウ</t>
    </rPh>
    <rPh sb="24" eb="25">
      <t>ク</t>
    </rPh>
    <rPh sb="26" eb="27">
      <t>コ</t>
    </rPh>
    <rPh sb="32" eb="34">
      <t>ダトウ</t>
    </rPh>
    <phoneticPr fontId="5"/>
  </si>
  <si>
    <t>可能な限り低価格、かつ汎用性の高い製品を活用した仕様としている。また、地上装置については定期修理と合わせた器材改修、ミサイルについては部品交換による延命措置により取得経費を低減し、効率性を確保している。</t>
    <phoneticPr fontId="5"/>
  </si>
  <si>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</si>
  <si>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</si>
  <si>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必要とする部隊等で十分に活用されている。</t>
    <phoneticPr fontId="5"/>
  </si>
  <si>
    <t>１．必要性
　　我が国の政経中枢を防衛するペトリオット・システムの能力向上及びミサイルの信頼性確保のために必要な経費であり、防衛省が実施することが適切である。
２．効率性
　　事業の内容及びその特性に応じ、事業目的に必要なものに限定するとともに、地上装置については定期修理と合わせた器材改修、ミサイルについては部品交換による延命措置により取得経費を低減し、効率性を確保している。
３．有効性
　　脅威のすう勢を踏まえ、装備品の能力向上及びミサイルの確保により、我が国の政経中枢等を有効に防護している。
４．総合評価
　　航空自衛隊の任務遂行に係る能力及び態勢に必要な武器の取得において、効率性及び有効性を確保しつつ、適正に実施している。</t>
    <rPh sb="8" eb="9">
      <t>ワ</t>
    </rPh>
    <rPh sb="10" eb="11">
      <t>クニ</t>
    </rPh>
    <rPh sb="12" eb="14">
      <t>セイケイ</t>
    </rPh>
    <rPh sb="14" eb="16">
      <t>チュウスウ</t>
    </rPh>
    <rPh sb="17" eb="19">
      <t>ボウエイ</t>
    </rPh>
    <rPh sb="33" eb="35">
      <t>ノウリョク</t>
    </rPh>
    <rPh sb="35" eb="37">
      <t>コウジョウ</t>
    </rPh>
    <rPh sb="37" eb="38">
      <t>オヨ</t>
    </rPh>
    <rPh sb="44" eb="47">
      <t>シンライセイ</t>
    </rPh>
    <rPh sb="47" eb="49">
      <t>カクホ</t>
    </rPh>
    <rPh sb="103" eb="105">
      <t>ジギョウ</t>
    </rPh>
    <rPh sb="105" eb="107">
      <t>モクテキ</t>
    </rPh>
    <rPh sb="108" eb="110">
      <t>ヒツヨウ</t>
    </rPh>
    <rPh sb="114" eb="116">
      <t>ゲンテイ</t>
    </rPh>
    <rPh sb="123" eb="125">
      <t>チジョウ</t>
    </rPh>
    <rPh sb="125" eb="127">
      <t>ソウチ</t>
    </rPh>
    <rPh sb="213" eb="215">
      <t>ノウリョク</t>
    </rPh>
    <rPh sb="215" eb="217">
      <t>コウジョウ</t>
    </rPh>
    <rPh sb="217" eb="218">
      <t>オヨ</t>
    </rPh>
    <rPh sb="224" eb="226">
      <t>カクホ</t>
    </rPh>
    <rPh sb="230" eb="231">
      <t>ワ</t>
    </rPh>
    <rPh sb="232" eb="233">
      <t>クニ</t>
    </rPh>
    <rPh sb="234" eb="236">
      <t>セイケイ</t>
    </rPh>
    <rPh sb="236" eb="238">
      <t>チュウスウ</t>
    </rPh>
    <rPh sb="293" eb="296">
      <t>コウリツセイ</t>
    </rPh>
    <rPh sb="296" eb="297">
      <t>オヨ</t>
    </rPh>
    <rPh sb="298" eb="301">
      <t>ユウコウセイ</t>
    </rPh>
    <rPh sb="302" eb="304">
      <t>カクホ</t>
    </rPh>
    <phoneticPr fontId="5"/>
  </si>
  <si>
    <t>引き続き、調達実績の反映、仕様書の見直し、事業の特性等に応じた要求内容の更なる精査等、今後も効率的な予算執行に努める。</t>
    <phoneticPr fontId="5"/>
  </si>
  <si>
    <t>-</t>
    <phoneticPr fontId="5"/>
  </si>
  <si>
    <t>武器購入費</t>
    <rPh sb="0" eb="2">
      <t>ブキ</t>
    </rPh>
    <rPh sb="2" eb="4">
      <t>コウニュウ</t>
    </rPh>
    <rPh sb="4" eb="5">
      <t>ヒ</t>
    </rPh>
    <phoneticPr fontId="5"/>
  </si>
  <si>
    <t>ペトリオット地上装置の改修、ＰＡＣ－３ＭＳＥの製造、PAC-2誘導性能強化弾及びPAC-3ミサイル再保証等</t>
    <rPh sb="23" eb="25">
      <t>セイゾウ</t>
    </rPh>
    <rPh sb="38" eb="39">
      <t>オヨ</t>
    </rPh>
    <rPh sb="49" eb="52">
      <t>サイホショウ</t>
    </rPh>
    <rPh sb="52" eb="53">
      <t>トウ</t>
    </rPh>
    <phoneticPr fontId="5"/>
  </si>
  <si>
    <t>三菱重工業株式会社</t>
    <phoneticPr fontId="5"/>
  </si>
  <si>
    <t>国庫債務負担行為等</t>
  </si>
  <si>
    <t>ペトリオット地上装置の改修、ＰＡＣ－３ＭＳＥの製造、PAC-2誘導性能強化弾及びPAC-3ミサイル再保証等</t>
    <phoneticPr fontId="5"/>
  </si>
  <si>
    <t>A.三菱重工業株式会社</t>
    <rPh sb="2" eb="4">
      <t>ミツビシ</t>
    </rPh>
    <rPh sb="4" eb="6">
      <t>ジュウコウ</t>
    </rPh>
    <rPh sb="6" eb="7">
      <t>ギョウ</t>
    </rPh>
    <rPh sb="7" eb="9">
      <t>カブシキ</t>
    </rPh>
    <rPh sb="9" eb="11">
      <t>カイシャ</t>
    </rPh>
    <phoneticPr fontId="5"/>
  </si>
  <si>
    <t>日本電気株式会社</t>
    <phoneticPr fontId="5"/>
  </si>
  <si>
    <t>ペトリオットレーダー装置の味方識別装置の製造</t>
    <phoneticPr fontId="5"/>
  </si>
  <si>
    <t>A</t>
  </si>
  <si>
    <t>三菱重工業株式会社</t>
    <phoneticPr fontId="5"/>
  </si>
  <si>
    <t>-</t>
    <phoneticPr fontId="5"/>
  </si>
  <si>
    <t>ＰＡＣ－３ＭＳＥの製造、PAC-2誘導性能強化弾及びPAC-3ミサイル再保証等</t>
    <phoneticPr fontId="5"/>
  </si>
  <si>
    <t>0/0</t>
    <phoneticPr fontId="5"/>
  </si>
  <si>
    <t>中期防衛力整備計画（平成３１年度～平成３５年度）（平成３０年１２月１８日国家安全保障会議決定及び閣議決定）</t>
    <phoneticPr fontId="5"/>
  </si>
  <si>
    <t>弾道ミサイル防衛及び航空侵攻対処能力を維持・向上させるため、ペトリオット地上装置を最新の形態（Ｃｏｎｆｉｇ．３＋形態）に改修する。</t>
    <rPh sb="19" eb="21">
      <t>イジ</t>
    </rPh>
    <rPh sb="22" eb="24">
      <t>コウジョウ</t>
    </rPh>
    <phoneticPr fontId="5"/>
  </si>
  <si>
    <t>地上装置の改修（Ｃｏｎｆｉｇ．３＋形態）に必要な契約件数</t>
    <phoneticPr fontId="5"/>
  </si>
  <si>
    <t>地上装置の改修（Ｃｏｎｆｉｇ．３＋形態）</t>
    <rPh sb="0" eb="2">
      <t>チジョウ</t>
    </rPh>
    <rPh sb="2" eb="4">
      <t>ソウチ</t>
    </rPh>
    <rPh sb="5" eb="7">
      <t>カイシュウ</t>
    </rPh>
    <phoneticPr fontId="5"/>
  </si>
  <si>
    <t>単位当たりコスト＝ペトリオット地上装置の改修に必要な経費（Ｘ）／納入部隊数（Ｙ）
（契約ベースによる）　　　　　　　　　　　</t>
    <rPh sb="32" eb="34">
      <t>ノウニュウ</t>
    </rPh>
    <rPh sb="34" eb="36">
      <t>ブタイ</t>
    </rPh>
    <rPh sb="36" eb="37">
      <t>スウ</t>
    </rPh>
    <rPh sb="37" eb="38">
      <t>ブスウ</t>
    </rPh>
    <phoneticPr fontId="5"/>
  </si>
  <si>
    <t>地上装置（Ｃｏｎｆｉｇ．３＋形態）の保有数</t>
    <rPh sb="20" eb="21">
      <t>スウ</t>
    </rPh>
    <phoneticPr fontId="5"/>
  </si>
  <si>
    <t>111,014/4</t>
    <phoneticPr fontId="5"/>
  </si>
  <si>
    <t>11,161/3</t>
    <phoneticPr fontId="5"/>
  </si>
  <si>
    <t>8,890/1</t>
    <phoneticPr fontId="5"/>
  </si>
  <si>
    <t>地上装置（Ｃｏｎｆｉｇ．３＋形態）の保有数の増勢</t>
    <rPh sb="20" eb="21">
      <t>スウ</t>
    </rPh>
    <rPh sb="22" eb="24">
      <t>ゾウセイ</t>
    </rPh>
    <phoneticPr fontId="5"/>
  </si>
  <si>
    <t>単位当たりコスト＝ミサイルの再保証に必要な経費（Ｘ）／契約件数（Ｙ）
（契約ベースによる）　</t>
    <phoneticPr fontId="5"/>
  </si>
  <si>
    <t>6,428/1</t>
    <phoneticPr fontId="5"/>
  </si>
  <si>
    <t>0/0</t>
    <phoneticPr fontId="5"/>
  </si>
  <si>
    <t>16,312/1</t>
    <phoneticPr fontId="5"/>
  </si>
  <si>
    <t>単位当たりコスト＝ミサイルの取得に必要な経費（Ｘ）／契約件数（Ｙ）
（契約ベースによる）</t>
    <phoneticPr fontId="5"/>
  </si>
  <si>
    <t>30,329/1</t>
    <phoneticPr fontId="5"/>
  </si>
  <si>
    <t>29,892/1</t>
    <phoneticPr fontId="5"/>
  </si>
  <si>
    <t>事業監理官（誘導武器・統合装備担当）海老根　巧
防衛計画課長　伊藤 晋哉</t>
    <phoneticPr fontId="5"/>
  </si>
  <si>
    <t>-</t>
    <phoneticPr fontId="5"/>
  </si>
  <si>
    <t>公共調達の改革</t>
    <phoneticPr fontId="5"/>
  </si>
  <si>
    <t>https://www5.cao.go.jp/keizai-shimon/kaigi/special/reform/031223_divided/report_211223_2_2.pdf</t>
    <phoneticPr fontId="5"/>
  </si>
  <si>
    <t>111ページ</t>
    <phoneticPr fontId="5"/>
  </si>
  <si>
    <t>Ⅰ-1-(2) 従来の領域における能力の強化</t>
    <rPh sb="8" eb="10">
      <t>ジュウライ</t>
    </rPh>
    <rPh sb="11" eb="13">
      <t>リョウイキ</t>
    </rPh>
    <rPh sb="17" eb="19">
      <t>ノウリョク</t>
    </rPh>
    <rPh sb="20" eb="22">
      <t>キョウカ</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</si>
  <si>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</si>
  <si>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有</t>
  </si>
  <si>
    <t>製造に係る権利（ライセンス）を有しているのが１社であるため</t>
    <phoneticPr fontId="5"/>
  </si>
  <si>
    <t>-</t>
    <phoneticPr fontId="5"/>
  </si>
  <si>
    <t>B.</t>
    <phoneticPr fontId="5"/>
  </si>
  <si>
    <t>-</t>
    <phoneticPr fontId="5"/>
  </si>
  <si>
    <t>-</t>
    <phoneticPr fontId="5"/>
  </si>
  <si>
    <t>-</t>
    <phoneticPr fontId="5"/>
  </si>
  <si>
    <t>-</t>
    <phoneticPr fontId="5"/>
  </si>
  <si>
    <t>-</t>
    <phoneticPr fontId="5"/>
  </si>
  <si>
    <t>１５、１９－２０ページ</t>
    <phoneticPr fontId="5"/>
  </si>
  <si>
    <t>・外部有識者抽出点検の対象外である。</t>
    <phoneticPr fontId="5"/>
  </si>
  <si>
    <t xml:space="preserve">・事業の特性上、競争性が働きづらく、競争性による価格の妥当性を高めることは困難であると思われるものについては、引き続き価格交渉や原価精査等による価格面での適正化を実施し、効率的な予算・執行に努められたい。	</t>
    <phoneticPr fontId="5"/>
  </si>
  <si>
    <t>執行等改善</t>
  </si>
  <si>
    <t>引き続き原価監査等を適切に実施し価格面の適正化を図る等効率的な予算執行及び執行・契約実績等を考慮した予算要求に努めていく。</t>
    <rPh sb="4" eb="6">
      <t>ゲンカ</t>
    </rPh>
    <rPh sb="6" eb="8">
      <t>カンサ</t>
    </rPh>
    <rPh sb="8" eb="9">
      <t>トウ</t>
    </rPh>
    <rPh sb="10" eb="12">
      <t>テキセツ</t>
    </rPh>
    <rPh sb="13" eb="15">
      <t>ジッシ</t>
    </rPh>
    <rPh sb="16" eb="19">
      <t>カカクメン</t>
    </rPh>
    <rPh sb="20" eb="23">
      <t>テキセイカ</t>
    </rPh>
    <rPh sb="24" eb="25">
      <t>ハカ</t>
    </rPh>
    <rPh sb="26" eb="27">
      <t>ナド</t>
    </rPh>
    <rPh sb="27" eb="29">
      <t>コウリツ</t>
    </rPh>
    <rPh sb="37" eb="39">
      <t>シッコウ</t>
    </rPh>
    <rPh sb="40" eb="42">
      <t>ケイヤク</t>
    </rPh>
    <rPh sb="42" eb="44">
      <t>ジッセキ</t>
    </rPh>
    <rPh sb="44" eb="45">
      <t>トウ</t>
    </rPh>
    <rPh sb="46" eb="48">
      <t>コウリョ</t>
    </rPh>
    <phoneticPr fontId="5"/>
  </si>
  <si>
    <t>教育訓練費</t>
    <rPh sb="0" eb="2">
      <t>キョウイク</t>
    </rPh>
    <rPh sb="2" eb="4">
      <t>クンレン</t>
    </rPh>
    <rPh sb="4" eb="5">
      <t>ヒ</t>
    </rPh>
    <phoneticPr fontId="5"/>
  </si>
  <si>
    <t>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</si>
</sst>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13823</xdr:colOff>
      <xdr:row>269</xdr:row>
      <xdr:rowOff>290946</xdr:rowOff>
    </xdr:from>
    <xdr:to>
      <xdr:col>34</xdr:col>
      <xdr:colOff>91257</xdr:colOff>
      <xdr:row>272</xdr:row>
      <xdr:rowOff>177862</xdr:rowOff>
    </xdr:to>
    <xdr:sp macro="" textlink="">
      <xdr:nvSpPr>
        <xdr:cNvPr id="6" name="正方形/長方形 5">
          <a:extLst>
            <a:ext uri="{FF2B5EF4-FFF2-40B4-BE49-F238E27FC236}">
              <a16:creationId xmlns:a16="http://schemas.microsoft.com/office/drawing/2014/main" id="{32B9DFA6-DFBC-4266-87B9-8810DDBFC769}"/>
            </a:ext>
          </a:extLst>
        </xdr:cNvPr>
        <xdr:cNvSpPr/>
      </xdr:nvSpPr>
      <xdr:spPr>
        <a:xfrm>
          <a:off x="4085080" y="53652717"/>
          <a:ext cx="2298120" cy="964602"/>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防衛省</a:t>
          </a:r>
          <a:endParaRPr kumimoji="1" lang="en-US" altLang="ja-JP" sz="1100">
            <a:solidFill>
              <a:sysClr val="windowText" lastClr="000000"/>
            </a:solidFill>
            <a:latin typeface="+mj-ea"/>
            <a:ea typeface="+mj-ea"/>
          </a:endParaRPr>
        </a:p>
        <a:p>
          <a:pPr algn="ct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94,371.9 </a:t>
          </a:r>
          <a:r>
            <a:rPr kumimoji="1" lang="ja-JP" altLang="en-US" sz="1100">
              <a:solidFill>
                <a:sysClr val="windowText" lastClr="000000"/>
              </a:solidFill>
              <a:latin typeface="+mj-ea"/>
              <a:ea typeface="+mj-ea"/>
            </a:rPr>
            <a:t>百万円</a:t>
          </a:r>
        </a:p>
      </xdr:txBody>
    </xdr:sp>
    <xdr:clientData/>
  </xdr:twoCellAnchor>
  <xdr:twoCellAnchor>
    <xdr:from>
      <xdr:col>28</xdr:col>
      <xdr:colOff>100686</xdr:colOff>
      <xdr:row>272</xdr:row>
      <xdr:rowOff>191506</xdr:rowOff>
    </xdr:from>
    <xdr:to>
      <xdr:col>28</xdr:col>
      <xdr:colOff>100686</xdr:colOff>
      <xdr:row>275</xdr:row>
      <xdr:rowOff>204706</xdr:rowOff>
    </xdr:to>
    <xdr:cxnSp macro="">
      <xdr:nvCxnSpPr>
        <xdr:cNvPr id="7" name="直線コネクタ 6">
          <a:extLst>
            <a:ext uri="{FF2B5EF4-FFF2-40B4-BE49-F238E27FC236}">
              <a16:creationId xmlns:a16="http://schemas.microsoft.com/office/drawing/2014/main" id="{0A03AC8A-E0BE-4643-9C87-130D6E120730}"/>
            </a:ext>
          </a:extLst>
        </xdr:cNvPr>
        <xdr:cNvCxnSpPr/>
      </xdr:nvCxnSpPr>
      <xdr:spPr>
        <a:xfrm>
          <a:off x="5790286" y="54890406"/>
          <a:ext cx="0" cy="1080000"/>
        </a:xfrm>
        <a:prstGeom prst="line">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142832</xdr:colOff>
      <xdr:row>276</xdr:row>
      <xdr:rowOff>269311</xdr:rowOff>
    </xdr:from>
    <xdr:to>
      <xdr:col>35</xdr:col>
      <xdr:colOff>105228</xdr:colOff>
      <xdr:row>279</xdr:row>
      <xdr:rowOff>155038</xdr:rowOff>
    </xdr:to>
    <xdr:sp macro="" textlink="">
      <xdr:nvSpPr>
        <xdr:cNvPr id="8" name="正方形/長方形 7">
          <a:extLst>
            <a:ext uri="{FF2B5EF4-FFF2-40B4-BE49-F238E27FC236}">
              <a16:creationId xmlns:a16="http://schemas.microsoft.com/office/drawing/2014/main" id="{D35A5CD5-7645-4395-838F-2A60CDA12522}"/>
            </a:ext>
          </a:extLst>
        </xdr:cNvPr>
        <xdr:cNvSpPr/>
      </xdr:nvSpPr>
      <xdr:spPr>
        <a:xfrm>
          <a:off x="4410032" y="56390611"/>
          <a:ext cx="2807196" cy="95252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46800" rIns="36000" rtlCol="0" anchor="ctr"/>
        <a:lstStyle/>
        <a:p>
          <a:pPr algn="ctr"/>
          <a:r>
            <a:rPr kumimoji="1" lang="ja-JP" altLang="en-US" sz="1100">
              <a:solidFill>
                <a:sysClr val="windowText" lastClr="000000"/>
              </a:solidFill>
              <a:latin typeface="+mj-ea"/>
              <a:ea typeface="+mj-ea"/>
            </a:rPr>
            <a:t>Ａ．民間会社２社</a:t>
          </a:r>
          <a:endParaRPr kumimoji="1" lang="en-US" altLang="ja-JP" sz="1100">
            <a:solidFill>
              <a:sysClr val="windowText" lastClr="000000"/>
            </a:solidFill>
            <a:latin typeface="+mj-ea"/>
            <a:ea typeface="+mj-ea"/>
          </a:endParaRPr>
        </a:p>
        <a:p>
          <a:pPr algn="ctr"/>
          <a:r>
            <a:rPr kumimoji="1" lang="ja-JP" altLang="en-US" sz="1100" baseline="0">
              <a:solidFill>
                <a:sysClr val="windowText" lastClr="000000"/>
              </a:solidFill>
              <a:latin typeface="+mj-ea"/>
              <a:ea typeface="+mj-ea"/>
            </a:rPr>
            <a:t> </a:t>
          </a:r>
          <a:r>
            <a:rPr kumimoji="1" lang="en-US" altLang="ja-JP" sz="1100" baseline="0">
              <a:solidFill>
                <a:sysClr val="windowText" lastClr="000000"/>
              </a:solidFill>
              <a:latin typeface="+mj-ea"/>
              <a:ea typeface="+mj-ea"/>
            </a:rPr>
            <a:t>94,371.9</a:t>
          </a:r>
          <a:r>
            <a:rPr kumimoji="1" lang="ja-JP" altLang="en-US" sz="1100">
              <a:solidFill>
                <a:sysClr val="windowText" lastClr="000000"/>
              </a:solidFill>
              <a:latin typeface="+mj-ea"/>
              <a:ea typeface="+mj-ea"/>
            </a:rPr>
            <a:t>百万円</a:t>
          </a:r>
        </a:p>
      </xdr:txBody>
    </xdr:sp>
    <xdr:clientData/>
  </xdr:twoCellAnchor>
  <xdr:twoCellAnchor>
    <xdr:from>
      <xdr:col>23</xdr:col>
      <xdr:colOff>11150</xdr:colOff>
      <xdr:row>275</xdr:row>
      <xdr:rowOff>191361</xdr:rowOff>
    </xdr:from>
    <xdr:to>
      <xdr:col>34</xdr:col>
      <xdr:colOff>160710</xdr:colOff>
      <xdr:row>276</xdr:row>
      <xdr:rowOff>303551</xdr:rowOff>
    </xdr:to>
    <xdr:sp macro="" textlink="">
      <xdr:nvSpPr>
        <xdr:cNvPr id="9" name="テキスト ボックス 8">
          <a:extLst>
            <a:ext uri="{FF2B5EF4-FFF2-40B4-BE49-F238E27FC236}">
              <a16:creationId xmlns:a16="http://schemas.microsoft.com/office/drawing/2014/main" id="{C2D6F8B7-D4AF-4947-A960-5E3EE4228532}"/>
            </a:ext>
          </a:extLst>
        </xdr:cNvPr>
        <xdr:cNvSpPr txBox="1"/>
      </xdr:nvSpPr>
      <xdr:spPr>
        <a:xfrm>
          <a:off x="4684750" y="55957061"/>
          <a:ext cx="2384760" cy="467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latin typeface="+mj-ea"/>
              <a:ea typeface="+mj-ea"/>
            </a:rPr>
            <a:t>【</a:t>
          </a:r>
          <a:r>
            <a:rPr kumimoji="1" lang="ja-JP" altLang="en-US" sz="1100">
              <a:latin typeface="+mj-ea"/>
              <a:ea typeface="+mj-ea"/>
            </a:rPr>
            <a:t>国庫債務負担行為等</a:t>
          </a:r>
          <a:r>
            <a:rPr kumimoji="1" lang="en-US" altLang="ja-JP" sz="1100">
              <a:latin typeface="+mj-ea"/>
              <a:ea typeface="+mj-ea"/>
            </a:rPr>
            <a:t>】</a:t>
          </a:r>
        </a:p>
      </xdr:txBody>
    </xdr:sp>
    <xdr:clientData/>
  </xdr:twoCellAnchor>
  <xdr:twoCellAnchor>
    <xdr:from>
      <xdr:col>57</xdr:col>
      <xdr:colOff>314324</xdr:colOff>
      <xdr:row>397</xdr:row>
      <xdr:rowOff>685801</xdr:rowOff>
    </xdr:from>
    <xdr:to>
      <xdr:col>61</xdr:col>
      <xdr:colOff>1028699</xdr:colOff>
      <xdr:row>428</xdr:row>
      <xdr:rowOff>9526</xdr:rowOff>
    </xdr:to>
    <xdr:sp macro="" textlink="">
      <xdr:nvSpPr>
        <xdr:cNvPr id="31" name="吹き出し: 四角形 30">
          <a:extLst>
            <a:ext uri="{FF2B5EF4-FFF2-40B4-BE49-F238E27FC236}">
              <a16:creationId xmlns:a16="http://schemas.microsoft.com/office/drawing/2014/main" id="{44520926-BA08-42D8-B228-542571BCE6F6}"/>
            </a:ext>
          </a:extLst>
        </xdr:cNvPr>
        <xdr:cNvSpPr/>
      </xdr:nvSpPr>
      <xdr:spPr>
        <a:xfrm>
          <a:off x="11649074" y="72247126"/>
          <a:ext cx="3457575" cy="457200"/>
        </a:xfrm>
        <a:prstGeom prst="wedgeRectCallout">
          <a:avLst>
            <a:gd name="adj1" fmla="val -83521"/>
            <a:gd name="adj2" fmla="val -772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t>Ｒ３年度契約額（ＧＥＭ再、ＣＲＩ再、ＭＳＥ</a:t>
          </a:r>
          <a:r>
            <a:rPr kumimoji="1" lang="en-US" altLang="ja-JP" sz="1100"/>
            <a:t>×</a:t>
          </a:r>
          <a:r>
            <a:rPr kumimoji="1" lang="ja-JP" altLang="en-US" sz="1100"/>
            <a:t>２）</a:t>
          </a:r>
          <a:endParaRPr lang="ja-JP" altLang="ja-JP">
            <a:solidFill>
              <a:srgbClr val="FFFF00"/>
            </a:solidFill>
            <a:effectLst/>
          </a:endParaRPr>
        </a:p>
      </xdr:txBody>
    </xdr:sp>
    <xdr:clientData/>
  </xdr:twoCellAnchor>
  <xdr:twoCellAnchor>
    <xdr:from>
      <xdr:col>19</xdr:col>
      <xdr:colOff>76200</xdr:colOff>
      <xdr:row>279</xdr:row>
      <xdr:rowOff>241300</xdr:rowOff>
    </xdr:from>
    <xdr:to>
      <xdr:col>37</xdr:col>
      <xdr:colOff>114300</xdr:colOff>
      <xdr:row>282</xdr:row>
      <xdr:rowOff>152400</xdr:rowOff>
    </xdr:to>
    <xdr:sp macro="" textlink="">
      <xdr:nvSpPr>
        <xdr:cNvPr id="3" name="テキスト ボックス 2">
          <a:extLst>
            <a:ext uri="{FF2B5EF4-FFF2-40B4-BE49-F238E27FC236}">
              <a16:creationId xmlns:a16="http://schemas.microsoft.com/office/drawing/2014/main" id="{9045BD6F-48AF-46AE-8B51-D86DA4CB5708}"/>
            </a:ext>
          </a:extLst>
        </xdr:cNvPr>
        <xdr:cNvSpPr txBox="1"/>
      </xdr:nvSpPr>
      <xdr:spPr>
        <a:xfrm>
          <a:off x="3937000" y="54610000"/>
          <a:ext cx="3695700" cy="977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ペトリオット地上装置の改修</a:t>
          </a:r>
        </a:p>
        <a:p>
          <a:r>
            <a:rPr kumimoji="1" lang="ja-JP" altLang="en-US" sz="1100"/>
            <a:t>ＰＡＣ－３ＭＳＥの製造</a:t>
          </a:r>
        </a:p>
        <a:p>
          <a:r>
            <a:rPr kumimoji="1" lang="en-US" altLang="ja-JP" sz="1100"/>
            <a:t>PAC-2</a:t>
          </a:r>
          <a:r>
            <a:rPr kumimoji="1" lang="ja-JP" altLang="en-US" sz="1100"/>
            <a:t>誘導性能強化弾及び</a:t>
          </a:r>
          <a:r>
            <a:rPr kumimoji="1" lang="en-US" altLang="ja-JP" sz="1100"/>
            <a:t>PAC-3</a:t>
          </a:r>
          <a:r>
            <a:rPr kumimoji="1" lang="ja-JP" altLang="en-US" sz="1100"/>
            <a:t>ミサイル再保証等</a:t>
          </a:r>
          <a:endParaRPr kumimoji="1" lang="en-US" altLang="ja-JP" sz="1100"/>
        </a:p>
        <a:p>
          <a:r>
            <a:rPr kumimoji="1" lang="ja-JP" altLang="en-US" sz="1100"/>
            <a:t>味方識別装置の製造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40" zoomScaleSheetLayoutView="85" zoomScalePageLayoutView="85" workbookViewId="0">
      <selection activeCell="BD26" sqref="BD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06">
        <v>2022</v>
      </c>
      <c r="AE2" s="206"/>
      <c r="AF2" s="206"/>
      <c r="AG2" s="206"/>
      <c r="AH2" s="206"/>
      <c r="AI2" s="90" t="s">
        <v>367</v>
      </c>
      <c r="AJ2" s="206" t="s">
        <v>716</v>
      </c>
      <c r="AK2" s="206"/>
      <c r="AL2" s="206"/>
      <c r="AM2" s="206"/>
      <c r="AN2" s="90" t="s">
        <v>367</v>
      </c>
      <c r="AO2" s="206">
        <v>21</v>
      </c>
      <c r="AP2" s="206"/>
      <c r="AQ2" s="206"/>
      <c r="AR2" s="91" t="s">
        <v>367</v>
      </c>
      <c r="AS2" s="207">
        <v>103</v>
      </c>
      <c r="AT2" s="207"/>
      <c r="AU2" s="207"/>
      <c r="AV2" s="90" t="str">
        <f>IF(AW2="","","-")</f>
        <v/>
      </c>
      <c r="AW2" s="208"/>
      <c r="AX2" s="208"/>
    </row>
    <row r="3" spans="1:50" ht="21" customHeight="1" thickBot="1" x14ac:dyDescent="0.2">
      <c r="A3" s="209" t="s">
        <v>681</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3" t="s">
        <v>60</v>
      </c>
      <c r="AJ3" s="211" t="s">
        <v>691</v>
      </c>
      <c r="AK3" s="211"/>
      <c r="AL3" s="211"/>
      <c r="AM3" s="211"/>
      <c r="AN3" s="211"/>
      <c r="AO3" s="211"/>
      <c r="AP3" s="211"/>
      <c r="AQ3" s="211"/>
      <c r="AR3" s="211"/>
      <c r="AS3" s="211"/>
      <c r="AT3" s="211"/>
      <c r="AU3" s="211"/>
      <c r="AV3" s="211"/>
      <c r="AW3" s="211"/>
      <c r="AX3" s="24" t="s">
        <v>61</v>
      </c>
    </row>
    <row r="4" spans="1:50" ht="24.75" customHeight="1" x14ac:dyDescent="0.15">
      <c r="A4" s="181" t="s">
        <v>23</v>
      </c>
      <c r="B4" s="182"/>
      <c r="C4" s="182"/>
      <c r="D4" s="182"/>
      <c r="E4" s="182"/>
      <c r="F4" s="182"/>
      <c r="G4" s="183" t="s">
        <v>692</v>
      </c>
      <c r="H4" s="184"/>
      <c r="I4" s="184"/>
      <c r="J4" s="184"/>
      <c r="K4" s="184"/>
      <c r="L4" s="184"/>
      <c r="M4" s="184"/>
      <c r="N4" s="184"/>
      <c r="O4" s="184"/>
      <c r="P4" s="184"/>
      <c r="Q4" s="184"/>
      <c r="R4" s="184"/>
      <c r="S4" s="184"/>
      <c r="T4" s="184"/>
      <c r="U4" s="184"/>
      <c r="V4" s="184"/>
      <c r="W4" s="184"/>
      <c r="X4" s="184"/>
      <c r="Y4" s="185" t="s">
        <v>1</v>
      </c>
      <c r="Z4" s="186"/>
      <c r="AA4" s="186"/>
      <c r="AB4" s="186"/>
      <c r="AC4" s="186"/>
      <c r="AD4" s="187"/>
      <c r="AE4" s="188" t="s">
        <v>693</v>
      </c>
      <c r="AF4" s="189"/>
      <c r="AG4" s="189"/>
      <c r="AH4" s="189"/>
      <c r="AI4" s="189"/>
      <c r="AJ4" s="189"/>
      <c r="AK4" s="189"/>
      <c r="AL4" s="189"/>
      <c r="AM4" s="189"/>
      <c r="AN4" s="189"/>
      <c r="AO4" s="189"/>
      <c r="AP4" s="190"/>
      <c r="AQ4" s="191" t="s">
        <v>2</v>
      </c>
      <c r="AR4" s="186"/>
      <c r="AS4" s="186"/>
      <c r="AT4" s="186"/>
      <c r="AU4" s="186"/>
      <c r="AV4" s="186"/>
      <c r="AW4" s="186"/>
      <c r="AX4" s="192"/>
    </row>
    <row r="5" spans="1:50" ht="50.1" customHeight="1" x14ac:dyDescent="0.15">
      <c r="A5" s="193" t="s">
        <v>63</v>
      </c>
      <c r="B5" s="194"/>
      <c r="C5" s="194"/>
      <c r="D5" s="194"/>
      <c r="E5" s="194"/>
      <c r="F5" s="195"/>
      <c r="G5" s="196" t="s">
        <v>694</v>
      </c>
      <c r="H5" s="197"/>
      <c r="I5" s="197"/>
      <c r="J5" s="197"/>
      <c r="K5" s="197"/>
      <c r="L5" s="197"/>
      <c r="M5" s="198" t="s">
        <v>62</v>
      </c>
      <c r="N5" s="199"/>
      <c r="O5" s="199"/>
      <c r="P5" s="199"/>
      <c r="Q5" s="199"/>
      <c r="R5" s="200"/>
      <c r="S5" s="201" t="s">
        <v>695</v>
      </c>
      <c r="T5" s="197"/>
      <c r="U5" s="197"/>
      <c r="V5" s="197"/>
      <c r="W5" s="197"/>
      <c r="X5" s="202"/>
      <c r="Y5" s="203" t="s">
        <v>3</v>
      </c>
      <c r="Z5" s="204"/>
      <c r="AA5" s="204"/>
      <c r="AB5" s="204"/>
      <c r="AC5" s="204"/>
      <c r="AD5" s="205"/>
      <c r="AE5" s="228" t="s">
        <v>696</v>
      </c>
      <c r="AF5" s="228"/>
      <c r="AG5" s="228"/>
      <c r="AH5" s="228"/>
      <c r="AI5" s="228"/>
      <c r="AJ5" s="228"/>
      <c r="AK5" s="228"/>
      <c r="AL5" s="228"/>
      <c r="AM5" s="228"/>
      <c r="AN5" s="228"/>
      <c r="AO5" s="228"/>
      <c r="AP5" s="229"/>
      <c r="AQ5" s="230" t="s">
        <v>775</v>
      </c>
      <c r="AR5" s="231"/>
      <c r="AS5" s="231"/>
      <c r="AT5" s="231"/>
      <c r="AU5" s="231"/>
      <c r="AV5" s="231"/>
      <c r="AW5" s="231"/>
      <c r="AX5" s="232"/>
    </row>
    <row r="6" spans="1:50" ht="39" customHeight="1" x14ac:dyDescent="0.15">
      <c r="A6" s="233" t="s">
        <v>4</v>
      </c>
      <c r="B6" s="234"/>
      <c r="C6" s="234"/>
      <c r="D6" s="234"/>
      <c r="E6" s="234"/>
      <c r="F6" s="234"/>
      <c r="G6" s="235" t="str">
        <f>入力規則等!F39</f>
        <v>一般会計</v>
      </c>
      <c r="H6" s="236"/>
      <c r="I6" s="236"/>
      <c r="J6" s="236"/>
      <c r="K6" s="236"/>
      <c r="L6" s="236"/>
      <c r="M6" s="236"/>
      <c r="N6" s="236"/>
      <c r="O6" s="236"/>
      <c r="P6" s="236"/>
      <c r="Q6" s="236"/>
      <c r="R6" s="236"/>
      <c r="S6" s="236"/>
      <c r="T6" s="236"/>
      <c r="U6" s="236"/>
      <c r="V6" s="236"/>
      <c r="W6" s="236"/>
      <c r="X6" s="236"/>
      <c r="Y6" s="236"/>
      <c r="Z6" s="236"/>
      <c r="AA6" s="236"/>
      <c r="AB6" s="236"/>
      <c r="AC6" s="236"/>
      <c r="AD6" s="236"/>
      <c r="AE6" s="236"/>
      <c r="AF6" s="236"/>
      <c r="AG6" s="236"/>
      <c r="AH6" s="236"/>
      <c r="AI6" s="236"/>
      <c r="AJ6" s="236"/>
      <c r="AK6" s="236"/>
      <c r="AL6" s="236"/>
      <c r="AM6" s="236"/>
      <c r="AN6" s="236"/>
      <c r="AO6" s="236"/>
      <c r="AP6" s="236"/>
      <c r="AQ6" s="236"/>
      <c r="AR6" s="236"/>
      <c r="AS6" s="236"/>
      <c r="AT6" s="236"/>
      <c r="AU6" s="236"/>
      <c r="AV6" s="236"/>
      <c r="AW6" s="236"/>
      <c r="AX6" s="237"/>
    </row>
    <row r="7" spans="1:50" ht="49.5" customHeight="1" x14ac:dyDescent="0.15">
      <c r="A7" s="212" t="s">
        <v>20</v>
      </c>
      <c r="B7" s="213"/>
      <c r="C7" s="213"/>
      <c r="D7" s="213"/>
      <c r="E7" s="213"/>
      <c r="F7" s="214"/>
      <c r="G7" s="238" t="s">
        <v>697</v>
      </c>
      <c r="H7" s="239"/>
      <c r="I7" s="239"/>
      <c r="J7" s="239"/>
      <c r="K7" s="239"/>
      <c r="L7" s="239"/>
      <c r="M7" s="239"/>
      <c r="N7" s="239"/>
      <c r="O7" s="239"/>
      <c r="P7" s="239"/>
      <c r="Q7" s="239"/>
      <c r="R7" s="239"/>
      <c r="S7" s="239"/>
      <c r="T7" s="239"/>
      <c r="U7" s="239"/>
      <c r="V7" s="239"/>
      <c r="W7" s="239"/>
      <c r="X7" s="240"/>
      <c r="Y7" s="241" t="s">
        <v>352</v>
      </c>
      <c r="Z7" s="242"/>
      <c r="AA7" s="242"/>
      <c r="AB7" s="242"/>
      <c r="AC7" s="242"/>
      <c r="AD7" s="243"/>
      <c r="AE7" s="244" t="s">
        <v>698</v>
      </c>
      <c r="AF7" s="245"/>
      <c r="AG7" s="245"/>
      <c r="AH7" s="245"/>
      <c r="AI7" s="245"/>
      <c r="AJ7" s="245"/>
      <c r="AK7" s="245"/>
      <c r="AL7" s="245"/>
      <c r="AM7" s="245"/>
      <c r="AN7" s="245"/>
      <c r="AO7" s="245"/>
      <c r="AP7" s="245"/>
      <c r="AQ7" s="245"/>
      <c r="AR7" s="245"/>
      <c r="AS7" s="245"/>
      <c r="AT7" s="245"/>
      <c r="AU7" s="245"/>
      <c r="AV7" s="245"/>
      <c r="AW7" s="245"/>
      <c r="AX7" s="246"/>
    </row>
    <row r="8" spans="1:50" ht="53.25" customHeight="1" x14ac:dyDescent="0.15">
      <c r="A8" s="212" t="s">
        <v>234</v>
      </c>
      <c r="B8" s="213"/>
      <c r="C8" s="213"/>
      <c r="D8" s="213"/>
      <c r="E8" s="213"/>
      <c r="F8" s="214"/>
      <c r="G8" s="215" t="str">
        <f>入力規則等!A27</f>
        <v>-</v>
      </c>
      <c r="H8" s="216"/>
      <c r="I8" s="216"/>
      <c r="J8" s="216"/>
      <c r="K8" s="216"/>
      <c r="L8" s="216"/>
      <c r="M8" s="216"/>
      <c r="N8" s="216"/>
      <c r="O8" s="216"/>
      <c r="P8" s="216"/>
      <c r="Q8" s="216"/>
      <c r="R8" s="216"/>
      <c r="S8" s="216"/>
      <c r="T8" s="216"/>
      <c r="U8" s="216"/>
      <c r="V8" s="216"/>
      <c r="W8" s="216"/>
      <c r="X8" s="217"/>
      <c r="Y8" s="218" t="s">
        <v>235</v>
      </c>
      <c r="Z8" s="219"/>
      <c r="AA8" s="219"/>
      <c r="AB8" s="219"/>
      <c r="AC8" s="219"/>
      <c r="AD8" s="220"/>
      <c r="AE8" s="221" t="str">
        <f>入力規則等!K13</f>
        <v>防衛関係</v>
      </c>
      <c r="AF8" s="216"/>
      <c r="AG8" s="216"/>
      <c r="AH8" s="216"/>
      <c r="AI8" s="216"/>
      <c r="AJ8" s="216"/>
      <c r="AK8" s="216"/>
      <c r="AL8" s="216"/>
      <c r="AM8" s="216"/>
      <c r="AN8" s="216"/>
      <c r="AO8" s="216"/>
      <c r="AP8" s="216"/>
      <c r="AQ8" s="216"/>
      <c r="AR8" s="216"/>
      <c r="AS8" s="216"/>
      <c r="AT8" s="216"/>
      <c r="AU8" s="216"/>
      <c r="AV8" s="216"/>
      <c r="AW8" s="216"/>
      <c r="AX8" s="222"/>
    </row>
    <row r="9" spans="1:50" ht="58.5" customHeight="1" x14ac:dyDescent="0.15">
      <c r="A9" s="223" t="s">
        <v>21</v>
      </c>
      <c r="B9" s="224"/>
      <c r="C9" s="224"/>
      <c r="D9" s="224"/>
      <c r="E9" s="224"/>
      <c r="F9" s="224"/>
      <c r="G9" s="225" t="s">
        <v>717</v>
      </c>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7"/>
    </row>
    <row r="10" spans="1:50" ht="80.25" customHeight="1" x14ac:dyDescent="0.15">
      <c r="A10" s="268" t="s">
        <v>28</v>
      </c>
      <c r="B10" s="269"/>
      <c r="C10" s="269"/>
      <c r="D10" s="269"/>
      <c r="E10" s="269"/>
      <c r="F10" s="269"/>
      <c r="G10" s="270" t="s">
        <v>718</v>
      </c>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1"/>
      <c r="AK10" s="271"/>
      <c r="AL10" s="271"/>
      <c r="AM10" s="271"/>
      <c r="AN10" s="271"/>
      <c r="AO10" s="271"/>
      <c r="AP10" s="271"/>
      <c r="AQ10" s="271"/>
      <c r="AR10" s="271"/>
      <c r="AS10" s="271"/>
      <c r="AT10" s="271"/>
      <c r="AU10" s="271"/>
      <c r="AV10" s="271"/>
      <c r="AW10" s="271"/>
      <c r="AX10" s="272"/>
    </row>
    <row r="11" spans="1:50" ht="42" customHeight="1" x14ac:dyDescent="0.15">
      <c r="A11" s="268" t="s">
        <v>5</v>
      </c>
      <c r="B11" s="269"/>
      <c r="C11" s="269"/>
      <c r="D11" s="269"/>
      <c r="E11" s="269"/>
      <c r="F11" s="273"/>
      <c r="G11" s="274" t="str">
        <f>入力規則等!P10</f>
        <v>直接実施</v>
      </c>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75"/>
      <c r="AL11" s="275"/>
      <c r="AM11" s="275"/>
      <c r="AN11" s="275"/>
      <c r="AO11" s="275"/>
      <c r="AP11" s="275"/>
      <c r="AQ11" s="275"/>
      <c r="AR11" s="275"/>
      <c r="AS11" s="275"/>
      <c r="AT11" s="275"/>
      <c r="AU11" s="275"/>
      <c r="AV11" s="275"/>
      <c r="AW11" s="275"/>
      <c r="AX11" s="276"/>
    </row>
    <row r="12" spans="1:50" ht="21" customHeight="1" x14ac:dyDescent="0.15">
      <c r="A12" s="277" t="s">
        <v>22</v>
      </c>
      <c r="B12" s="278"/>
      <c r="C12" s="278"/>
      <c r="D12" s="278"/>
      <c r="E12" s="278"/>
      <c r="F12" s="279"/>
      <c r="G12" s="284"/>
      <c r="H12" s="285"/>
      <c r="I12" s="285"/>
      <c r="J12" s="285"/>
      <c r="K12" s="285"/>
      <c r="L12" s="285"/>
      <c r="M12" s="285"/>
      <c r="N12" s="285"/>
      <c r="O12" s="285"/>
      <c r="P12" s="256" t="s">
        <v>500</v>
      </c>
      <c r="Q12" s="257"/>
      <c r="R12" s="257"/>
      <c r="S12" s="257"/>
      <c r="T12" s="257"/>
      <c r="U12" s="257"/>
      <c r="V12" s="286"/>
      <c r="W12" s="256" t="s">
        <v>652</v>
      </c>
      <c r="X12" s="257"/>
      <c r="Y12" s="257"/>
      <c r="Z12" s="257"/>
      <c r="AA12" s="257"/>
      <c r="AB12" s="257"/>
      <c r="AC12" s="286"/>
      <c r="AD12" s="256" t="s">
        <v>654</v>
      </c>
      <c r="AE12" s="257"/>
      <c r="AF12" s="257"/>
      <c r="AG12" s="257"/>
      <c r="AH12" s="257"/>
      <c r="AI12" s="257"/>
      <c r="AJ12" s="286"/>
      <c r="AK12" s="256" t="s">
        <v>672</v>
      </c>
      <c r="AL12" s="257"/>
      <c r="AM12" s="257"/>
      <c r="AN12" s="257"/>
      <c r="AO12" s="257"/>
      <c r="AP12" s="257"/>
      <c r="AQ12" s="286"/>
      <c r="AR12" s="256" t="s">
        <v>673</v>
      </c>
      <c r="AS12" s="257"/>
      <c r="AT12" s="257"/>
      <c r="AU12" s="257"/>
      <c r="AV12" s="257"/>
      <c r="AW12" s="257"/>
      <c r="AX12" s="258"/>
    </row>
    <row r="13" spans="1:50" ht="21" customHeight="1" x14ac:dyDescent="0.15">
      <c r="A13" s="280"/>
      <c r="B13" s="281"/>
      <c r="C13" s="281"/>
      <c r="D13" s="281"/>
      <c r="E13" s="281"/>
      <c r="F13" s="282"/>
      <c r="G13" s="300" t="s">
        <v>6</v>
      </c>
      <c r="H13" s="301"/>
      <c r="I13" s="259" t="s">
        <v>7</v>
      </c>
      <c r="J13" s="260"/>
      <c r="K13" s="260"/>
      <c r="L13" s="260"/>
      <c r="M13" s="260"/>
      <c r="N13" s="260"/>
      <c r="O13" s="261"/>
      <c r="P13" s="250">
        <v>2885</v>
      </c>
      <c r="Q13" s="251"/>
      <c r="R13" s="251"/>
      <c r="S13" s="251"/>
      <c r="T13" s="251"/>
      <c r="U13" s="251"/>
      <c r="V13" s="252"/>
      <c r="W13" s="250">
        <v>58502</v>
      </c>
      <c r="X13" s="251"/>
      <c r="Y13" s="251"/>
      <c r="Z13" s="251"/>
      <c r="AA13" s="251"/>
      <c r="AB13" s="251"/>
      <c r="AC13" s="252"/>
      <c r="AD13" s="250">
        <v>8577</v>
      </c>
      <c r="AE13" s="251"/>
      <c r="AF13" s="251"/>
      <c r="AG13" s="251"/>
      <c r="AH13" s="251"/>
      <c r="AI13" s="251"/>
      <c r="AJ13" s="252"/>
      <c r="AK13" s="250">
        <v>6903</v>
      </c>
      <c r="AL13" s="251"/>
      <c r="AM13" s="251"/>
      <c r="AN13" s="251"/>
      <c r="AO13" s="251"/>
      <c r="AP13" s="251"/>
      <c r="AQ13" s="252"/>
      <c r="AR13" s="262">
        <v>1208</v>
      </c>
      <c r="AS13" s="263"/>
      <c r="AT13" s="263"/>
      <c r="AU13" s="263"/>
      <c r="AV13" s="263"/>
      <c r="AW13" s="263"/>
      <c r="AX13" s="264"/>
    </row>
    <row r="14" spans="1:50" ht="21" customHeight="1" x14ac:dyDescent="0.15">
      <c r="A14" s="280"/>
      <c r="B14" s="281"/>
      <c r="C14" s="281"/>
      <c r="D14" s="281"/>
      <c r="E14" s="281"/>
      <c r="F14" s="282"/>
      <c r="G14" s="302"/>
      <c r="H14" s="303"/>
      <c r="I14" s="247" t="s">
        <v>8</v>
      </c>
      <c r="J14" s="265"/>
      <c r="K14" s="265"/>
      <c r="L14" s="265"/>
      <c r="M14" s="265"/>
      <c r="N14" s="265"/>
      <c r="O14" s="266"/>
      <c r="P14" s="250">
        <v>78950</v>
      </c>
      <c r="Q14" s="251"/>
      <c r="R14" s="251"/>
      <c r="S14" s="251"/>
      <c r="T14" s="251"/>
      <c r="U14" s="251"/>
      <c r="V14" s="252"/>
      <c r="W14" s="250">
        <v>23951</v>
      </c>
      <c r="X14" s="251"/>
      <c r="Y14" s="251"/>
      <c r="Z14" s="251"/>
      <c r="AA14" s="251"/>
      <c r="AB14" s="251"/>
      <c r="AC14" s="252"/>
      <c r="AD14" s="250">
        <v>77287</v>
      </c>
      <c r="AE14" s="251"/>
      <c r="AF14" s="251"/>
      <c r="AG14" s="251"/>
      <c r="AH14" s="251"/>
      <c r="AI14" s="251"/>
      <c r="AJ14" s="252"/>
      <c r="AK14" s="250" t="s">
        <v>699</v>
      </c>
      <c r="AL14" s="251"/>
      <c r="AM14" s="251"/>
      <c r="AN14" s="251"/>
      <c r="AO14" s="251"/>
      <c r="AP14" s="251"/>
      <c r="AQ14" s="252"/>
      <c r="AR14" s="306"/>
      <c r="AS14" s="306"/>
      <c r="AT14" s="306"/>
      <c r="AU14" s="306"/>
      <c r="AV14" s="306"/>
      <c r="AW14" s="306"/>
      <c r="AX14" s="307"/>
    </row>
    <row r="15" spans="1:50" ht="21" customHeight="1" x14ac:dyDescent="0.15">
      <c r="A15" s="280"/>
      <c r="B15" s="281"/>
      <c r="C15" s="281"/>
      <c r="D15" s="281"/>
      <c r="E15" s="281"/>
      <c r="F15" s="282"/>
      <c r="G15" s="302"/>
      <c r="H15" s="303"/>
      <c r="I15" s="247" t="s">
        <v>48</v>
      </c>
      <c r="J15" s="248"/>
      <c r="K15" s="248"/>
      <c r="L15" s="248"/>
      <c r="M15" s="248"/>
      <c r="N15" s="248"/>
      <c r="O15" s="249"/>
      <c r="P15" s="250" t="s">
        <v>699</v>
      </c>
      <c r="Q15" s="251"/>
      <c r="R15" s="251"/>
      <c r="S15" s="251"/>
      <c r="T15" s="251"/>
      <c r="U15" s="251"/>
      <c r="V15" s="252"/>
      <c r="W15" s="250">
        <v>1286</v>
      </c>
      <c r="X15" s="251"/>
      <c r="Y15" s="251"/>
      <c r="Z15" s="251"/>
      <c r="AA15" s="251"/>
      <c r="AB15" s="251"/>
      <c r="AC15" s="252"/>
      <c r="AD15" s="250">
        <v>14400</v>
      </c>
      <c r="AE15" s="251"/>
      <c r="AF15" s="251"/>
      <c r="AG15" s="251"/>
      <c r="AH15" s="251"/>
      <c r="AI15" s="251"/>
      <c r="AJ15" s="252"/>
      <c r="AK15" s="250">
        <v>5622</v>
      </c>
      <c r="AL15" s="251"/>
      <c r="AM15" s="251"/>
      <c r="AN15" s="251"/>
      <c r="AO15" s="251"/>
      <c r="AP15" s="251"/>
      <c r="AQ15" s="252"/>
      <c r="AR15" s="250" t="s">
        <v>786</v>
      </c>
      <c r="AS15" s="251"/>
      <c r="AT15" s="251"/>
      <c r="AU15" s="251"/>
      <c r="AV15" s="251"/>
      <c r="AW15" s="251"/>
      <c r="AX15" s="267"/>
    </row>
    <row r="16" spans="1:50" ht="21" customHeight="1" x14ac:dyDescent="0.15">
      <c r="A16" s="280"/>
      <c r="B16" s="281"/>
      <c r="C16" s="281"/>
      <c r="D16" s="281"/>
      <c r="E16" s="281"/>
      <c r="F16" s="282"/>
      <c r="G16" s="302"/>
      <c r="H16" s="303"/>
      <c r="I16" s="247" t="s">
        <v>49</v>
      </c>
      <c r="J16" s="248"/>
      <c r="K16" s="248"/>
      <c r="L16" s="248"/>
      <c r="M16" s="248"/>
      <c r="N16" s="248"/>
      <c r="O16" s="249"/>
      <c r="P16" s="250">
        <v>-1286</v>
      </c>
      <c r="Q16" s="251"/>
      <c r="R16" s="251"/>
      <c r="S16" s="251"/>
      <c r="T16" s="251"/>
      <c r="U16" s="251"/>
      <c r="V16" s="252"/>
      <c r="W16" s="250">
        <v>-14400</v>
      </c>
      <c r="X16" s="251"/>
      <c r="Y16" s="251"/>
      <c r="Z16" s="251"/>
      <c r="AA16" s="251"/>
      <c r="AB16" s="251"/>
      <c r="AC16" s="252"/>
      <c r="AD16" s="250">
        <v>-5622</v>
      </c>
      <c r="AE16" s="251"/>
      <c r="AF16" s="251"/>
      <c r="AG16" s="251"/>
      <c r="AH16" s="251"/>
      <c r="AI16" s="251"/>
      <c r="AJ16" s="252"/>
      <c r="AK16" s="250" t="s">
        <v>699</v>
      </c>
      <c r="AL16" s="251"/>
      <c r="AM16" s="251"/>
      <c r="AN16" s="251"/>
      <c r="AO16" s="251"/>
      <c r="AP16" s="251"/>
      <c r="AQ16" s="252"/>
      <c r="AR16" s="253"/>
      <c r="AS16" s="254"/>
      <c r="AT16" s="254"/>
      <c r="AU16" s="254"/>
      <c r="AV16" s="254"/>
      <c r="AW16" s="254"/>
      <c r="AX16" s="255"/>
    </row>
    <row r="17" spans="1:50" ht="24.75" customHeight="1" x14ac:dyDescent="0.15">
      <c r="A17" s="280"/>
      <c r="B17" s="281"/>
      <c r="C17" s="281"/>
      <c r="D17" s="281"/>
      <c r="E17" s="281"/>
      <c r="F17" s="282"/>
      <c r="G17" s="302"/>
      <c r="H17" s="303"/>
      <c r="I17" s="247" t="s">
        <v>47</v>
      </c>
      <c r="J17" s="265"/>
      <c r="K17" s="265"/>
      <c r="L17" s="265"/>
      <c r="M17" s="265"/>
      <c r="N17" s="265"/>
      <c r="O17" s="266"/>
      <c r="P17" s="250" t="s">
        <v>699</v>
      </c>
      <c r="Q17" s="251"/>
      <c r="R17" s="251"/>
      <c r="S17" s="251"/>
      <c r="T17" s="251"/>
      <c r="U17" s="251"/>
      <c r="V17" s="252"/>
      <c r="W17" s="250" t="s">
        <v>699</v>
      </c>
      <c r="X17" s="251"/>
      <c r="Y17" s="251"/>
      <c r="Z17" s="251"/>
      <c r="AA17" s="251"/>
      <c r="AB17" s="251"/>
      <c r="AC17" s="252"/>
      <c r="AD17" s="250" t="s">
        <v>699</v>
      </c>
      <c r="AE17" s="251"/>
      <c r="AF17" s="251"/>
      <c r="AG17" s="251"/>
      <c r="AH17" s="251"/>
      <c r="AI17" s="251"/>
      <c r="AJ17" s="252"/>
      <c r="AK17" s="250" t="s">
        <v>699</v>
      </c>
      <c r="AL17" s="251"/>
      <c r="AM17" s="251"/>
      <c r="AN17" s="251"/>
      <c r="AO17" s="251"/>
      <c r="AP17" s="251"/>
      <c r="AQ17" s="252"/>
      <c r="AR17" s="298"/>
      <c r="AS17" s="298"/>
      <c r="AT17" s="298"/>
      <c r="AU17" s="298"/>
      <c r="AV17" s="298"/>
      <c r="AW17" s="298"/>
      <c r="AX17" s="299"/>
    </row>
    <row r="18" spans="1:50" ht="24.75" customHeight="1" x14ac:dyDescent="0.15">
      <c r="A18" s="280"/>
      <c r="B18" s="281"/>
      <c r="C18" s="281"/>
      <c r="D18" s="281"/>
      <c r="E18" s="281"/>
      <c r="F18" s="282"/>
      <c r="G18" s="304"/>
      <c r="H18" s="305"/>
      <c r="I18" s="291" t="s">
        <v>18</v>
      </c>
      <c r="J18" s="292"/>
      <c r="K18" s="292"/>
      <c r="L18" s="292"/>
      <c r="M18" s="292"/>
      <c r="N18" s="292"/>
      <c r="O18" s="293"/>
      <c r="P18" s="294">
        <f>SUM(P13:V17)</f>
        <v>80549</v>
      </c>
      <c r="Q18" s="295"/>
      <c r="R18" s="295"/>
      <c r="S18" s="295"/>
      <c r="T18" s="295"/>
      <c r="U18" s="295"/>
      <c r="V18" s="296"/>
      <c r="W18" s="294">
        <f>SUM(W13:AC17)</f>
        <v>69339</v>
      </c>
      <c r="X18" s="295"/>
      <c r="Y18" s="295"/>
      <c r="Z18" s="295"/>
      <c r="AA18" s="295"/>
      <c r="AB18" s="295"/>
      <c r="AC18" s="296"/>
      <c r="AD18" s="294">
        <f>SUM(AD13:AJ17)</f>
        <v>94642</v>
      </c>
      <c r="AE18" s="295"/>
      <c r="AF18" s="295"/>
      <c r="AG18" s="295"/>
      <c r="AH18" s="295"/>
      <c r="AI18" s="295"/>
      <c r="AJ18" s="296"/>
      <c r="AK18" s="294">
        <f>SUM(AK13:AQ17)</f>
        <v>12525</v>
      </c>
      <c r="AL18" s="295"/>
      <c r="AM18" s="295"/>
      <c r="AN18" s="295"/>
      <c r="AO18" s="295"/>
      <c r="AP18" s="295"/>
      <c r="AQ18" s="296"/>
      <c r="AR18" s="294">
        <f>SUM(AR13:AX17)</f>
        <v>1208</v>
      </c>
      <c r="AS18" s="295"/>
      <c r="AT18" s="295"/>
      <c r="AU18" s="295"/>
      <c r="AV18" s="295"/>
      <c r="AW18" s="295"/>
      <c r="AX18" s="297"/>
    </row>
    <row r="19" spans="1:50" ht="24.75" customHeight="1" x14ac:dyDescent="0.15">
      <c r="A19" s="280"/>
      <c r="B19" s="281"/>
      <c r="C19" s="281"/>
      <c r="D19" s="281"/>
      <c r="E19" s="281"/>
      <c r="F19" s="282"/>
      <c r="G19" s="287" t="s">
        <v>9</v>
      </c>
      <c r="H19" s="288"/>
      <c r="I19" s="288"/>
      <c r="J19" s="288"/>
      <c r="K19" s="288"/>
      <c r="L19" s="288"/>
      <c r="M19" s="288"/>
      <c r="N19" s="288"/>
      <c r="O19" s="288"/>
      <c r="P19" s="250">
        <v>80549</v>
      </c>
      <c r="Q19" s="251"/>
      <c r="R19" s="251"/>
      <c r="S19" s="251"/>
      <c r="T19" s="251"/>
      <c r="U19" s="251"/>
      <c r="V19" s="252"/>
      <c r="W19" s="250">
        <v>67458</v>
      </c>
      <c r="X19" s="251"/>
      <c r="Y19" s="251"/>
      <c r="Z19" s="251"/>
      <c r="AA19" s="251"/>
      <c r="AB19" s="251"/>
      <c r="AC19" s="252"/>
      <c r="AD19" s="250">
        <v>94372</v>
      </c>
      <c r="AE19" s="251"/>
      <c r="AF19" s="251"/>
      <c r="AG19" s="251"/>
      <c r="AH19" s="251"/>
      <c r="AI19" s="251"/>
      <c r="AJ19" s="252"/>
      <c r="AK19" s="289"/>
      <c r="AL19" s="289"/>
      <c r="AM19" s="289"/>
      <c r="AN19" s="289"/>
      <c r="AO19" s="289"/>
      <c r="AP19" s="289"/>
      <c r="AQ19" s="289"/>
      <c r="AR19" s="289"/>
      <c r="AS19" s="289"/>
      <c r="AT19" s="289"/>
      <c r="AU19" s="289"/>
      <c r="AV19" s="289"/>
      <c r="AW19" s="289"/>
      <c r="AX19" s="290"/>
    </row>
    <row r="20" spans="1:50" ht="24.75" customHeight="1" x14ac:dyDescent="0.15">
      <c r="A20" s="280"/>
      <c r="B20" s="281"/>
      <c r="C20" s="281"/>
      <c r="D20" s="281"/>
      <c r="E20" s="281"/>
      <c r="F20" s="282"/>
      <c r="G20" s="287" t="s">
        <v>10</v>
      </c>
      <c r="H20" s="288"/>
      <c r="I20" s="288"/>
      <c r="J20" s="288"/>
      <c r="K20" s="288"/>
      <c r="L20" s="288"/>
      <c r="M20" s="288"/>
      <c r="N20" s="288"/>
      <c r="O20" s="288"/>
      <c r="P20" s="326">
        <f>IF(P18=0, "-", SUM(P19)/P18)</f>
        <v>1</v>
      </c>
      <c r="Q20" s="326"/>
      <c r="R20" s="326"/>
      <c r="S20" s="326"/>
      <c r="T20" s="326"/>
      <c r="U20" s="326"/>
      <c r="V20" s="326"/>
      <c r="W20" s="326">
        <f>IF(W18=0, "-", SUM(W19)/W18)</f>
        <v>0.97287240946653397</v>
      </c>
      <c r="X20" s="326"/>
      <c r="Y20" s="326"/>
      <c r="Z20" s="326"/>
      <c r="AA20" s="326"/>
      <c r="AB20" s="326"/>
      <c r="AC20" s="326"/>
      <c r="AD20" s="326">
        <f>IF(AD18=0, "-", SUM(AD19)/AD18)</f>
        <v>0.99714714397413406</v>
      </c>
      <c r="AE20" s="326"/>
      <c r="AF20" s="326"/>
      <c r="AG20" s="326"/>
      <c r="AH20" s="326"/>
      <c r="AI20" s="326"/>
      <c r="AJ20" s="326"/>
      <c r="AK20" s="289"/>
      <c r="AL20" s="289"/>
      <c r="AM20" s="289"/>
      <c r="AN20" s="289"/>
      <c r="AO20" s="289"/>
      <c r="AP20" s="289"/>
      <c r="AQ20" s="327"/>
      <c r="AR20" s="327"/>
      <c r="AS20" s="327"/>
      <c r="AT20" s="327"/>
      <c r="AU20" s="289"/>
      <c r="AV20" s="289"/>
      <c r="AW20" s="289"/>
      <c r="AX20" s="290"/>
    </row>
    <row r="21" spans="1:50" ht="25.5" customHeight="1" x14ac:dyDescent="0.15">
      <c r="A21" s="223"/>
      <c r="B21" s="224"/>
      <c r="C21" s="224"/>
      <c r="D21" s="224"/>
      <c r="E21" s="224"/>
      <c r="F21" s="283"/>
      <c r="G21" s="324" t="s">
        <v>320</v>
      </c>
      <c r="H21" s="325"/>
      <c r="I21" s="325"/>
      <c r="J21" s="325"/>
      <c r="K21" s="325"/>
      <c r="L21" s="325"/>
      <c r="M21" s="325"/>
      <c r="N21" s="325"/>
      <c r="O21" s="325"/>
      <c r="P21" s="326">
        <f>IF(P19=0, "-", SUM(P19)/SUM(P13,P14))</f>
        <v>0.98428545243477727</v>
      </c>
      <c r="Q21" s="326"/>
      <c r="R21" s="326"/>
      <c r="S21" s="326"/>
      <c r="T21" s="326"/>
      <c r="U21" s="326"/>
      <c r="V21" s="326"/>
      <c r="W21" s="326">
        <f>IF(W19=0, "-", SUM(W19)/SUM(W13,W14))</f>
        <v>0.81813881847840586</v>
      </c>
      <c r="X21" s="326"/>
      <c r="Y21" s="326"/>
      <c r="Z21" s="326"/>
      <c r="AA21" s="326"/>
      <c r="AB21" s="326"/>
      <c r="AC21" s="326"/>
      <c r="AD21" s="326">
        <f>IF(AD19=0, "-", SUM(AD19)/SUM(AD13,AD14))</f>
        <v>1.0990869281654709</v>
      </c>
      <c r="AE21" s="326"/>
      <c r="AF21" s="326"/>
      <c r="AG21" s="326"/>
      <c r="AH21" s="326"/>
      <c r="AI21" s="326"/>
      <c r="AJ21" s="326"/>
      <c r="AK21" s="289"/>
      <c r="AL21" s="289"/>
      <c r="AM21" s="289"/>
      <c r="AN21" s="289"/>
      <c r="AO21" s="289"/>
      <c r="AP21" s="289"/>
      <c r="AQ21" s="327"/>
      <c r="AR21" s="327"/>
      <c r="AS21" s="327"/>
      <c r="AT21" s="327"/>
      <c r="AU21" s="289"/>
      <c r="AV21" s="289"/>
      <c r="AW21" s="289"/>
      <c r="AX21" s="290"/>
    </row>
    <row r="22" spans="1:50" ht="18.75" customHeight="1" x14ac:dyDescent="0.15">
      <c r="A22" s="334" t="s">
        <v>676</v>
      </c>
      <c r="B22" s="335"/>
      <c r="C22" s="335"/>
      <c r="D22" s="335"/>
      <c r="E22" s="335"/>
      <c r="F22" s="336"/>
      <c r="G22" s="340" t="s">
        <v>309</v>
      </c>
      <c r="H22" s="309"/>
      <c r="I22" s="309"/>
      <c r="J22" s="309"/>
      <c r="K22" s="309"/>
      <c r="L22" s="309"/>
      <c r="M22" s="309"/>
      <c r="N22" s="309"/>
      <c r="O22" s="341"/>
      <c r="P22" s="308" t="s">
        <v>674</v>
      </c>
      <c r="Q22" s="309"/>
      <c r="R22" s="309"/>
      <c r="S22" s="309"/>
      <c r="T22" s="309"/>
      <c r="U22" s="309"/>
      <c r="V22" s="341"/>
      <c r="W22" s="308" t="s">
        <v>675</v>
      </c>
      <c r="X22" s="309"/>
      <c r="Y22" s="309"/>
      <c r="Z22" s="309"/>
      <c r="AA22" s="309"/>
      <c r="AB22" s="309"/>
      <c r="AC22" s="341"/>
      <c r="AD22" s="308" t="s">
        <v>308</v>
      </c>
      <c r="AE22" s="309"/>
      <c r="AF22" s="309"/>
      <c r="AG22" s="309"/>
      <c r="AH22" s="309"/>
      <c r="AI22" s="309"/>
      <c r="AJ22" s="309"/>
      <c r="AK22" s="309"/>
      <c r="AL22" s="309"/>
      <c r="AM22" s="309"/>
      <c r="AN22" s="309"/>
      <c r="AO22" s="309"/>
      <c r="AP22" s="309"/>
      <c r="AQ22" s="309"/>
      <c r="AR22" s="309"/>
      <c r="AS22" s="309"/>
      <c r="AT22" s="309"/>
      <c r="AU22" s="309"/>
      <c r="AV22" s="309"/>
      <c r="AW22" s="309"/>
      <c r="AX22" s="310"/>
    </row>
    <row r="23" spans="1:50" ht="25.5" customHeight="1" x14ac:dyDescent="0.15">
      <c r="A23" s="337"/>
      <c r="B23" s="338"/>
      <c r="C23" s="338"/>
      <c r="D23" s="338"/>
      <c r="E23" s="338"/>
      <c r="F23" s="339"/>
      <c r="G23" s="311" t="s">
        <v>700</v>
      </c>
      <c r="H23" s="312"/>
      <c r="I23" s="312"/>
      <c r="J23" s="312"/>
      <c r="K23" s="312"/>
      <c r="L23" s="312"/>
      <c r="M23" s="312"/>
      <c r="N23" s="312"/>
      <c r="O23" s="313"/>
      <c r="P23" s="262">
        <v>6903</v>
      </c>
      <c r="Q23" s="263"/>
      <c r="R23" s="263"/>
      <c r="S23" s="263"/>
      <c r="T23" s="263"/>
      <c r="U23" s="263"/>
      <c r="V23" s="314"/>
      <c r="W23" s="262">
        <v>1088</v>
      </c>
      <c r="X23" s="263"/>
      <c r="Y23" s="263"/>
      <c r="Z23" s="263"/>
      <c r="AA23" s="263"/>
      <c r="AB23" s="263"/>
      <c r="AC23" s="314"/>
      <c r="AD23" s="315" t="s">
        <v>797</v>
      </c>
      <c r="AE23" s="316"/>
      <c r="AF23" s="316"/>
      <c r="AG23" s="316"/>
      <c r="AH23" s="316"/>
      <c r="AI23" s="316"/>
      <c r="AJ23" s="316"/>
      <c r="AK23" s="316"/>
      <c r="AL23" s="316"/>
      <c r="AM23" s="316"/>
      <c r="AN23" s="316"/>
      <c r="AO23" s="316"/>
      <c r="AP23" s="316"/>
      <c r="AQ23" s="316"/>
      <c r="AR23" s="316"/>
      <c r="AS23" s="316"/>
      <c r="AT23" s="316"/>
      <c r="AU23" s="316"/>
      <c r="AV23" s="316"/>
      <c r="AW23" s="316"/>
      <c r="AX23" s="317"/>
    </row>
    <row r="24" spans="1:50" ht="25.5" customHeight="1" x14ac:dyDescent="0.15">
      <c r="A24" s="337"/>
      <c r="B24" s="338"/>
      <c r="C24" s="338"/>
      <c r="D24" s="338"/>
      <c r="E24" s="338"/>
      <c r="F24" s="339"/>
      <c r="G24" s="321" t="s">
        <v>796</v>
      </c>
      <c r="H24" s="322"/>
      <c r="I24" s="322"/>
      <c r="J24" s="322"/>
      <c r="K24" s="322"/>
      <c r="L24" s="322"/>
      <c r="M24" s="322"/>
      <c r="N24" s="322"/>
      <c r="O24" s="323"/>
      <c r="P24" s="250" t="s">
        <v>786</v>
      </c>
      <c r="Q24" s="251"/>
      <c r="R24" s="251"/>
      <c r="S24" s="251"/>
      <c r="T24" s="251"/>
      <c r="U24" s="251"/>
      <c r="V24" s="252"/>
      <c r="W24" s="250">
        <v>120</v>
      </c>
      <c r="X24" s="251"/>
      <c r="Y24" s="251"/>
      <c r="Z24" s="251"/>
      <c r="AA24" s="251"/>
      <c r="AB24" s="251"/>
      <c r="AC24" s="252"/>
      <c r="AD24" s="318"/>
      <c r="AE24" s="319"/>
      <c r="AF24" s="319"/>
      <c r="AG24" s="319"/>
      <c r="AH24" s="319"/>
      <c r="AI24" s="319"/>
      <c r="AJ24" s="319"/>
      <c r="AK24" s="319"/>
      <c r="AL24" s="319"/>
      <c r="AM24" s="319"/>
      <c r="AN24" s="319"/>
      <c r="AO24" s="319"/>
      <c r="AP24" s="319"/>
      <c r="AQ24" s="319"/>
      <c r="AR24" s="319"/>
      <c r="AS24" s="319"/>
      <c r="AT24" s="319"/>
      <c r="AU24" s="319"/>
      <c r="AV24" s="319"/>
      <c r="AW24" s="319"/>
      <c r="AX24" s="320"/>
    </row>
    <row r="25" spans="1:50" ht="25.5" customHeight="1" x14ac:dyDescent="0.15">
      <c r="A25" s="337"/>
      <c r="B25" s="338"/>
      <c r="C25" s="338"/>
      <c r="D25" s="338"/>
      <c r="E25" s="338"/>
      <c r="F25" s="339"/>
      <c r="G25" s="321" t="s">
        <v>786</v>
      </c>
      <c r="H25" s="322"/>
      <c r="I25" s="322"/>
      <c r="J25" s="322"/>
      <c r="K25" s="322"/>
      <c r="L25" s="322"/>
      <c r="M25" s="322"/>
      <c r="N25" s="322"/>
      <c r="O25" s="323"/>
      <c r="P25" s="250" t="s">
        <v>786</v>
      </c>
      <c r="Q25" s="251"/>
      <c r="R25" s="251"/>
      <c r="S25" s="251"/>
      <c r="T25" s="251"/>
      <c r="U25" s="251"/>
      <c r="V25" s="252"/>
      <c r="W25" s="250" t="s">
        <v>786</v>
      </c>
      <c r="X25" s="251"/>
      <c r="Y25" s="251"/>
      <c r="Z25" s="251"/>
      <c r="AA25" s="251"/>
      <c r="AB25" s="251"/>
      <c r="AC25" s="252"/>
      <c r="AD25" s="318"/>
      <c r="AE25" s="319"/>
      <c r="AF25" s="319"/>
      <c r="AG25" s="319"/>
      <c r="AH25" s="319"/>
      <c r="AI25" s="319"/>
      <c r="AJ25" s="319"/>
      <c r="AK25" s="319"/>
      <c r="AL25" s="319"/>
      <c r="AM25" s="319"/>
      <c r="AN25" s="319"/>
      <c r="AO25" s="319"/>
      <c r="AP25" s="319"/>
      <c r="AQ25" s="319"/>
      <c r="AR25" s="319"/>
      <c r="AS25" s="319"/>
      <c r="AT25" s="319"/>
      <c r="AU25" s="319"/>
      <c r="AV25" s="319"/>
      <c r="AW25" s="319"/>
      <c r="AX25" s="320"/>
    </row>
    <row r="26" spans="1:50" ht="25.5" customHeight="1" x14ac:dyDescent="0.15">
      <c r="A26" s="337"/>
      <c r="B26" s="338"/>
      <c r="C26" s="338"/>
      <c r="D26" s="338"/>
      <c r="E26" s="338"/>
      <c r="F26" s="339"/>
      <c r="G26" s="321" t="s">
        <v>786</v>
      </c>
      <c r="H26" s="322"/>
      <c r="I26" s="322"/>
      <c r="J26" s="322"/>
      <c r="K26" s="322"/>
      <c r="L26" s="322"/>
      <c r="M26" s="322"/>
      <c r="N26" s="322"/>
      <c r="O26" s="323"/>
      <c r="P26" s="250" t="s">
        <v>786</v>
      </c>
      <c r="Q26" s="251"/>
      <c r="R26" s="251"/>
      <c r="S26" s="251"/>
      <c r="T26" s="251"/>
      <c r="U26" s="251"/>
      <c r="V26" s="252"/>
      <c r="W26" s="250" t="s">
        <v>786</v>
      </c>
      <c r="X26" s="251"/>
      <c r="Y26" s="251"/>
      <c r="Z26" s="251"/>
      <c r="AA26" s="251"/>
      <c r="AB26" s="251"/>
      <c r="AC26" s="252"/>
      <c r="AD26" s="318"/>
      <c r="AE26" s="319"/>
      <c r="AF26" s="319"/>
      <c r="AG26" s="319"/>
      <c r="AH26" s="319"/>
      <c r="AI26" s="319"/>
      <c r="AJ26" s="319"/>
      <c r="AK26" s="319"/>
      <c r="AL26" s="319"/>
      <c r="AM26" s="319"/>
      <c r="AN26" s="319"/>
      <c r="AO26" s="319"/>
      <c r="AP26" s="319"/>
      <c r="AQ26" s="319"/>
      <c r="AR26" s="319"/>
      <c r="AS26" s="319"/>
      <c r="AT26" s="319"/>
      <c r="AU26" s="319"/>
      <c r="AV26" s="319"/>
      <c r="AW26" s="319"/>
      <c r="AX26" s="320"/>
    </row>
    <row r="27" spans="1:50" ht="25.5" customHeight="1" x14ac:dyDescent="0.15">
      <c r="A27" s="337"/>
      <c r="B27" s="338"/>
      <c r="C27" s="338"/>
      <c r="D27" s="338"/>
      <c r="E27" s="338"/>
      <c r="F27" s="339"/>
      <c r="G27" s="321" t="s">
        <v>786</v>
      </c>
      <c r="H27" s="322"/>
      <c r="I27" s="322"/>
      <c r="J27" s="322"/>
      <c r="K27" s="322"/>
      <c r="L27" s="322"/>
      <c r="M27" s="322"/>
      <c r="N27" s="322"/>
      <c r="O27" s="323"/>
      <c r="P27" s="250" t="s">
        <v>786</v>
      </c>
      <c r="Q27" s="251"/>
      <c r="R27" s="251"/>
      <c r="S27" s="251"/>
      <c r="T27" s="251"/>
      <c r="U27" s="251"/>
      <c r="V27" s="252"/>
      <c r="W27" s="250" t="s">
        <v>786</v>
      </c>
      <c r="X27" s="251"/>
      <c r="Y27" s="251"/>
      <c r="Z27" s="251"/>
      <c r="AA27" s="251"/>
      <c r="AB27" s="251"/>
      <c r="AC27" s="252"/>
      <c r="AD27" s="318"/>
      <c r="AE27" s="319"/>
      <c r="AF27" s="319"/>
      <c r="AG27" s="319"/>
      <c r="AH27" s="319"/>
      <c r="AI27" s="319"/>
      <c r="AJ27" s="319"/>
      <c r="AK27" s="319"/>
      <c r="AL27" s="319"/>
      <c r="AM27" s="319"/>
      <c r="AN27" s="319"/>
      <c r="AO27" s="319"/>
      <c r="AP27" s="319"/>
      <c r="AQ27" s="319"/>
      <c r="AR27" s="319"/>
      <c r="AS27" s="319"/>
      <c r="AT27" s="319"/>
      <c r="AU27" s="319"/>
      <c r="AV27" s="319"/>
      <c r="AW27" s="319"/>
      <c r="AX27" s="320"/>
    </row>
    <row r="28" spans="1:50" ht="25.5" customHeight="1" x14ac:dyDescent="0.15">
      <c r="A28" s="337"/>
      <c r="B28" s="338"/>
      <c r="C28" s="338"/>
      <c r="D28" s="338"/>
      <c r="E28" s="338"/>
      <c r="F28" s="339"/>
      <c r="G28" s="328" t="s">
        <v>790</v>
      </c>
      <c r="H28" s="329"/>
      <c r="I28" s="329"/>
      <c r="J28" s="329"/>
      <c r="K28" s="329"/>
      <c r="L28" s="329"/>
      <c r="M28" s="329"/>
      <c r="N28" s="329"/>
      <c r="O28" s="330"/>
      <c r="P28" s="331" t="s">
        <v>790</v>
      </c>
      <c r="Q28" s="332"/>
      <c r="R28" s="332"/>
      <c r="S28" s="332"/>
      <c r="T28" s="332"/>
      <c r="U28" s="332"/>
      <c r="V28" s="333"/>
      <c r="W28" s="331" t="s">
        <v>790</v>
      </c>
      <c r="X28" s="332"/>
      <c r="Y28" s="332"/>
      <c r="Z28" s="332"/>
      <c r="AA28" s="332"/>
      <c r="AB28" s="332"/>
      <c r="AC28" s="333"/>
      <c r="AD28" s="318"/>
      <c r="AE28" s="319"/>
      <c r="AF28" s="319"/>
      <c r="AG28" s="319"/>
      <c r="AH28" s="319"/>
      <c r="AI28" s="319"/>
      <c r="AJ28" s="319"/>
      <c r="AK28" s="319"/>
      <c r="AL28" s="319"/>
      <c r="AM28" s="319"/>
      <c r="AN28" s="319"/>
      <c r="AO28" s="319"/>
      <c r="AP28" s="319"/>
      <c r="AQ28" s="319"/>
      <c r="AR28" s="319"/>
      <c r="AS28" s="319"/>
      <c r="AT28" s="319"/>
      <c r="AU28" s="319"/>
      <c r="AV28" s="319"/>
      <c r="AW28" s="319"/>
      <c r="AX28" s="320"/>
    </row>
    <row r="29" spans="1:50" ht="25.5" customHeight="1" thickBot="1" x14ac:dyDescent="0.2">
      <c r="A29" s="337"/>
      <c r="B29" s="338"/>
      <c r="C29" s="338"/>
      <c r="D29" s="338"/>
      <c r="E29" s="338"/>
      <c r="F29" s="339"/>
      <c r="G29" s="150" t="s">
        <v>18</v>
      </c>
      <c r="H29" s="151"/>
      <c r="I29" s="151"/>
      <c r="J29" s="151"/>
      <c r="K29" s="151"/>
      <c r="L29" s="151"/>
      <c r="M29" s="151"/>
      <c r="N29" s="151"/>
      <c r="O29" s="152"/>
      <c r="P29" s="365">
        <f>AK13</f>
        <v>6903</v>
      </c>
      <c r="Q29" s="366"/>
      <c r="R29" s="366"/>
      <c r="S29" s="366"/>
      <c r="T29" s="366"/>
      <c r="U29" s="366"/>
      <c r="V29" s="367"/>
      <c r="W29" s="368">
        <f>AR13</f>
        <v>1208</v>
      </c>
      <c r="X29" s="369"/>
      <c r="Y29" s="369"/>
      <c r="Z29" s="369"/>
      <c r="AA29" s="369"/>
      <c r="AB29" s="369"/>
      <c r="AC29" s="370"/>
      <c r="AD29" s="319"/>
      <c r="AE29" s="319"/>
      <c r="AF29" s="319"/>
      <c r="AG29" s="319"/>
      <c r="AH29" s="319"/>
      <c r="AI29" s="319"/>
      <c r="AJ29" s="319"/>
      <c r="AK29" s="319"/>
      <c r="AL29" s="319"/>
      <c r="AM29" s="319"/>
      <c r="AN29" s="319"/>
      <c r="AO29" s="319"/>
      <c r="AP29" s="319"/>
      <c r="AQ29" s="319"/>
      <c r="AR29" s="319"/>
      <c r="AS29" s="319"/>
      <c r="AT29" s="319"/>
      <c r="AU29" s="319"/>
      <c r="AV29" s="319"/>
      <c r="AW29" s="319"/>
      <c r="AX29" s="320"/>
    </row>
    <row r="30" spans="1:50" ht="47.25" customHeight="1" x14ac:dyDescent="0.15">
      <c r="A30" s="371" t="s">
        <v>663</v>
      </c>
      <c r="B30" s="372"/>
      <c r="C30" s="372"/>
      <c r="D30" s="372"/>
      <c r="E30" s="372"/>
      <c r="F30" s="373"/>
      <c r="G30" s="345" t="s">
        <v>759</v>
      </c>
      <c r="H30" s="346"/>
      <c r="I30" s="346"/>
      <c r="J30" s="346"/>
      <c r="K30" s="346"/>
      <c r="L30" s="346"/>
      <c r="M30" s="346"/>
      <c r="N30" s="346"/>
      <c r="O30" s="346"/>
      <c r="P30" s="346"/>
      <c r="Q30" s="346"/>
      <c r="R30" s="346"/>
      <c r="S30" s="346"/>
      <c r="T30" s="346"/>
      <c r="U30" s="346"/>
      <c r="V30" s="346"/>
      <c r="W30" s="346"/>
      <c r="X30" s="346"/>
      <c r="Y30" s="346"/>
      <c r="Z30" s="346"/>
      <c r="AA30" s="346"/>
      <c r="AB30" s="346"/>
      <c r="AC30" s="346"/>
      <c r="AD30" s="346"/>
      <c r="AE30" s="346"/>
      <c r="AF30" s="346"/>
      <c r="AG30" s="346"/>
      <c r="AH30" s="346"/>
      <c r="AI30" s="346"/>
      <c r="AJ30" s="346"/>
      <c r="AK30" s="346"/>
      <c r="AL30" s="346"/>
      <c r="AM30" s="346"/>
      <c r="AN30" s="346"/>
      <c r="AO30" s="346"/>
      <c r="AP30" s="346"/>
      <c r="AQ30" s="346"/>
      <c r="AR30" s="346"/>
      <c r="AS30" s="346"/>
      <c r="AT30" s="346"/>
      <c r="AU30" s="346"/>
      <c r="AV30" s="346"/>
      <c r="AW30" s="346"/>
      <c r="AX30" s="347"/>
    </row>
    <row r="31" spans="1:50" ht="31.5" customHeight="1" x14ac:dyDescent="0.15">
      <c r="A31" s="382" t="s">
        <v>664</v>
      </c>
      <c r="B31" s="352"/>
      <c r="C31" s="352"/>
      <c r="D31" s="352"/>
      <c r="E31" s="352"/>
      <c r="F31" s="353"/>
      <c r="G31" s="384" t="s">
        <v>656</v>
      </c>
      <c r="H31" s="385"/>
      <c r="I31" s="385"/>
      <c r="J31" s="385"/>
      <c r="K31" s="385"/>
      <c r="L31" s="385"/>
      <c r="M31" s="385"/>
      <c r="N31" s="385"/>
      <c r="O31" s="385"/>
      <c r="P31" s="386" t="s">
        <v>655</v>
      </c>
      <c r="Q31" s="385"/>
      <c r="R31" s="385"/>
      <c r="S31" s="385"/>
      <c r="T31" s="385"/>
      <c r="U31" s="385"/>
      <c r="V31" s="385"/>
      <c r="W31" s="385"/>
      <c r="X31" s="387"/>
      <c r="Y31" s="388"/>
      <c r="Z31" s="389"/>
      <c r="AA31" s="390"/>
      <c r="AB31" s="426" t="s">
        <v>11</v>
      </c>
      <c r="AC31" s="426"/>
      <c r="AD31" s="426"/>
      <c r="AE31" s="427" t="s">
        <v>500</v>
      </c>
      <c r="AF31" s="428"/>
      <c r="AG31" s="428"/>
      <c r="AH31" s="429"/>
      <c r="AI31" s="427" t="s">
        <v>652</v>
      </c>
      <c r="AJ31" s="428"/>
      <c r="AK31" s="428"/>
      <c r="AL31" s="429"/>
      <c r="AM31" s="427" t="s">
        <v>468</v>
      </c>
      <c r="AN31" s="428"/>
      <c r="AO31" s="428"/>
      <c r="AP31" s="429"/>
      <c r="AQ31" s="435" t="s">
        <v>499</v>
      </c>
      <c r="AR31" s="436"/>
      <c r="AS31" s="436"/>
      <c r="AT31" s="437"/>
      <c r="AU31" s="435" t="s">
        <v>677</v>
      </c>
      <c r="AV31" s="436"/>
      <c r="AW31" s="436"/>
      <c r="AX31" s="438"/>
    </row>
    <row r="32" spans="1:50" ht="23.25" customHeight="1" x14ac:dyDescent="0.15">
      <c r="A32" s="382"/>
      <c r="B32" s="352"/>
      <c r="C32" s="352"/>
      <c r="D32" s="352"/>
      <c r="E32" s="352"/>
      <c r="F32" s="353"/>
      <c r="G32" s="391" t="s">
        <v>761</v>
      </c>
      <c r="H32" s="392"/>
      <c r="I32" s="392"/>
      <c r="J32" s="392"/>
      <c r="K32" s="392"/>
      <c r="L32" s="392"/>
      <c r="M32" s="392"/>
      <c r="N32" s="392"/>
      <c r="O32" s="392"/>
      <c r="P32" s="395" t="s">
        <v>760</v>
      </c>
      <c r="Q32" s="396"/>
      <c r="R32" s="396"/>
      <c r="S32" s="396"/>
      <c r="T32" s="396"/>
      <c r="U32" s="396"/>
      <c r="V32" s="396"/>
      <c r="W32" s="396"/>
      <c r="X32" s="397"/>
      <c r="Y32" s="401" t="s">
        <v>52</v>
      </c>
      <c r="Z32" s="402"/>
      <c r="AA32" s="403"/>
      <c r="AB32" s="404" t="s">
        <v>703</v>
      </c>
      <c r="AC32" s="404"/>
      <c r="AD32" s="404"/>
      <c r="AE32" s="405">
        <v>1</v>
      </c>
      <c r="AF32" s="405"/>
      <c r="AG32" s="405"/>
      <c r="AH32" s="405"/>
      <c r="AI32" s="405">
        <v>1</v>
      </c>
      <c r="AJ32" s="405"/>
      <c r="AK32" s="405"/>
      <c r="AL32" s="405"/>
      <c r="AM32" s="405">
        <v>0</v>
      </c>
      <c r="AN32" s="405"/>
      <c r="AO32" s="405"/>
      <c r="AP32" s="405"/>
      <c r="AQ32" s="423" t="s">
        <v>744</v>
      </c>
      <c r="AR32" s="405"/>
      <c r="AS32" s="405"/>
      <c r="AT32" s="405"/>
      <c r="AU32" s="414" t="s">
        <v>744</v>
      </c>
      <c r="AV32" s="430"/>
      <c r="AW32" s="430"/>
      <c r="AX32" s="431"/>
    </row>
    <row r="33" spans="1:51" ht="23.25" customHeight="1" x14ac:dyDescent="0.15">
      <c r="A33" s="383"/>
      <c r="B33" s="355"/>
      <c r="C33" s="355"/>
      <c r="D33" s="355"/>
      <c r="E33" s="355"/>
      <c r="F33" s="356"/>
      <c r="G33" s="393"/>
      <c r="H33" s="394"/>
      <c r="I33" s="394"/>
      <c r="J33" s="394"/>
      <c r="K33" s="394"/>
      <c r="L33" s="394"/>
      <c r="M33" s="394"/>
      <c r="N33" s="394"/>
      <c r="O33" s="394"/>
      <c r="P33" s="398"/>
      <c r="Q33" s="399"/>
      <c r="R33" s="399"/>
      <c r="S33" s="399"/>
      <c r="T33" s="399"/>
      <c r="U33" s="399"/>
      <c r="V33" s="399"/>
      <c r="W33" s="399"/>
      <c r="X33" s="400"/>
      <c r="Y33" s="432" t="s">
        <v>53</v>
      </c>
      <c r="Z33" s="433"/>
      <c r="AA33" s="434"/>
      <c r="AB33" s="404" t="s">
        <v>703</v>
      </c>
      <c r="AC33" s="404"/>
      <c r="AD33" s="404"/>
      <c r="AE33" s="405">
        <v>1</v>
      </c>
      <c r="AF33" s="405"/>
      <c r="AG33" s="405"/>
      <c r="AH33" s="405"/>
      <c r="AI33" s="405">
        <v>1</v>
      </c>
      <c r="AJ33" s="405"/>
      <c r="AK33" s="405"/>
      <c r="AL33" s="405"/>
      <c r="AM33" s="405">
        <v>0</v>
      </c>
      <c r="AN33" s="405"/>
      <c r="AO33" s="405"/>
      <c r="AP33" s="405"/>
      <c r="AQ33" s="405">
        <v>0</v>
      </c>
      <c r="AR33" s="405"/>
      <c r="AS33" s="405"/>
      <c r="AT33" s="405"/>
      <c r="AU33" s="405">
        <v>0</v>
      </c>
      <c r="AV33" s="405"/>
      <c r="AW33" s="405"/>
      <c r="AX33" s="405"/>
    </row>
    <row r="34" spans="1:51" ht="23.25" customHeight="1" x14ac:dyDescent="0.15">
      <c r="A34" s="460" t="s">
        <v>665</v>
      </c>
      <c r="B34" s="461"/>
      <c r="C34" s="461"/>
      <c r="D34" s="461"/>
      <c r="E34" s="461"/>
      <c r="F34" s="462"/>
      <c r="G34" s="257" t="s">
        <v>666</v>
      </c>
      <c r="H34" s="257"/>
      <c r="I34" s="257"/>
      <c r="J34" s="257"/>
      <c r="K34" s="257"/>
      <c r="L34" s="257"/>
      <c r="M34" s="257"/>
      <c r="N34" s="257"/>
      <c r="O34" s="257"/>
      <c r="P34" s="257"/>
      <c r="Q34" s="257"/>
      <c r="R34" s="257"/>
      <c r="S34" s="257"/>
      <c r="T34" s="257"/>
      <c r="U34" s="257"/>
      <c r="V34" s="257"/>
      <c r="W34" s="257"/>
      <c r="X34" s="286"/>
      <c r="Y34" s="468"/>
      <c r="Z34" s="469"/>
      <c r="AA34" s="470"/>
      <c r="AB34" s="256" t="s">
        <v>11</v>
      </c>
      <c r="AC34" s="257"/>
      <c r="AD34" s="286"/>
      <c r="AE34" s="256" t="s">
        <v>500</v>
      </c>
      <c r="AF34" s="257"/>
      <c r="AG34" s="257"/>
      <c r="AH34" s="286"/>
      <c r="AI34" s="256" t="s">
        <v>652</v>
      </c>
      <c r="AJ34" s="257"/>
      <c r="AK34" s="257"/>
      <c r="AL34" s="286"/>
      <c r="AM34" s="256" t="s">
        <v>468</v>
      </c>
      <c r="AN34" s="257"/>
      <c r="AO34" s="257"/>
      <c r="AP34" s="286"/>
      <c r="AQ34" s="441" t="s">
        <v>678</v>
      </c>
      <c r="AR34" s="442"/>
      <c r="AS34" s="442"/>
      <c r="AT34" s="442"/>
      <c r="AU34" s="442"/>
      <c r="AV34" s="442"/>
      <c r="AW34" s="442"/>
      <c r="AX34" s="443"/>
    </row>
    <row r="35" spans="1:51" ht="23.25" customHeight="1" x14ac:dyDescent="0.15">
      <c r="A35" s="463"/>
      <c r="B35" s="464"/>
      <c r="C35" s="464"/>
      <c r="D35" s="464"/>
      <c r="E35" s="464"/>
      <c r="F35" s="465"/>
      <c r="G35" s="419" t="s">
        <v>762</v>
      </c>
      <c r="H35" s="420"/>
      <c r="I35" s="420"/>
      <c r="J35" s="420"/>
      <c r="K35" s="420"/>
      <c r="L35" s="420"/>
      <c r="M35" s="420"/>
      <c r="N35" s="420"/>
      <c r="O35" s="420"/>
      <c r="P35" s="420"/>
      <c r="Q35" s="420"/>
      <c r="R35" s="420"/>
      <c r="S35" s="420"/>
      <c r="T35" s="420"/>
      <c r="U35" s="420"/>
      <c r="V35" s="420"/>
      <c r="W35" s="420"/>
      <c r="X35" s="420"/>
      <c r="Y35" s="444" t="s">
        <v>665</v>
      </c>
      <c r="Z35" s="445"/>
      <c r="AA35" s="446"/>
      <c r="AB35" s="447" t="s">
        <v>706</v>
      </c>
      <c r="AC35" s="448"/>
      <c r="AD35" s="449"/>
      <c r="AE35" s="423">
        <v>0</v>
      </c>
      <c r="AF35" s="423"/>
      <c r="AG35" s="423"/>
      <c r="AH35" s="423"/>
      <c r="AI35" s="423">
        <v>27754</v>
      </c>
      <c r="AJ35" s="423"/>
      <c r="AK35" s="423"/>
      <c r="AL35" s="423"/>
      <c r="AM35" s="423">
        <v>3720</v>
      </c>
      <c r="AN35" s="423"/>
      <c r="AO35" s="423"/>
      <c r="AP35" s="423"/>
      <c r="AQ35" s="414">
        <v>8890</v>
      </c>
      <c r="AR35" s="406"/>
      <c r="AS35" s="406"/>
      <c r="AT35" s="406"/>
      <c r="AU35" s="406"/>
      <c r="AV35" s="406"/>
      <c r="AW35" s="406"/>
      <c r="AX35" s="407"/>
    </row>
    <row r="36" spans="1:51" ht="46.5" customHeight="1" x14ac:dyDescent="0.15">
      <c r="A36" s="466"/>
      <c r="B36" s="242"/>
      <c r="C36" s="242"/>
      <c r="D36" s="242"/>
      <c r="E36" s="242"/>
      <c r="F36" s="467"/>
      <c r="G36" s="421"/>
      <c r="H36" s="422"/>
      <c r="I36" s="422"/>
      <c r="J36" s="422"/>
      <c r="K36" s="422"/>
      <c r="L36" s="422"/>
      <c r="M36" s="422"/>
      <c r="N36" s="422"/>
      <c r="O36" s="422"/>
      <c r="P36" s="422"/>
      <c r="Q36" s="422"/>
      <c r="R36" s="422"/>
      <c r="S36" s="422"/>
      <c r="T36" s="422"/>
      <c r="U36" s="422"/>
      <c r="V36" s="422"/>
      <c r="W36" s="422"/>
      <c r="X36" s="422"/>
      <c r="Y36" s="410" t="s">
        <v>668</v>
      </c>
      <c r="Z36" s="424"/>
      <c r="AA36" s="425"/>
      <c r="AB36" s="450" t="s">
        <v>707</v>
      </c>
      <c r="AC36" s="451"/>
      <c r="AD36" s="452"/>
      <c r="AE36" s="453" t="s">
        <v>757</v>
      </c>
      <c r="AF36" s="453"/>
      <c r="AG36" s="453"/>
      <c r="AH36" s="453"/>
      <c r="AI36" s="453" t="s">
        <v>764</v>
      </c>
      <c r="AJ36" s="453"/>
      <c r="AK36" s="453"/>
      <c r="AL36" s="453"/>
      <c r="AM36" s="453" t="s">
        <v>765</v>
      </c>
      <c r="AN36" s="453"/>
      <c r="AO36" s="453"/>
      <c r="AP36" s="453"/>
      <c r="AQ36" s="453" t="s">
        <v>766</v>
      </c>
      <c r="AR36" s="453"/>
      <c r="AS36" s="453"/>
      <c r="AT36" s="453"/>
      <c r="AU36" s="453"/>
      <c r="AV36" s="453"/>
      <c r="AW36" s="453"/>
      <c r="AX36" s="455"/>
    </row>
    <row r="37" spans="1:51" ht="18.75" customHeight="1" x14ac:dyDescent="0.15">
      <c r="A37" s="490" t="s">
        <v>316</v>
      </c>
      <c r="B37" s="491"/>
      <c r="C37" s="491"/>
      <c r="D37" s="491"/>
      <c r="E37" s="491"/>
      <c r="F37" s="492"/>
      <c r="G37" s="500" t="s">
        <v>140</v>
      </c>
      <c r="H37" s="357"/>
      <c r="I37" s="357"/>
      <c r="J37" s="357"/>
      <c r="K37" s="357"/>
      <c r="L37" s="357"/>
      <c r="M37" s="357"/>
      <c r="N37" s="357"/>
      <c r="O37" s="358"/>
      <c r="P37" s="361" t="s">
        <v>56</v>
      </c>
      <c r="Q37" s="357"/>
      <c r="R37" s="357"/>
      <c r="S37" s="357"/>
      <c r="T37" s="357"/>
      <c r="U37" s="357"/>
      <c r="V37" s="357"/>
      <c r="W37" s="357"/>
      <c r="X37" s="358"/>
      <c r="Y37" s="501"/>
      <c r="Z37" s="502"/>
      <c r="AA37" s="503"/>
      <c r="AB37" s="507" t="s">
        <v>11</v>
      </c>
      <c r="AC37" s="508"/>
      <c r="AD37" s="509"/>
      <c r="AE37" s="507" t="s">
        <v>500</v>
      </c>
      <c r="AF37" s="508"/>
      <c r="AG37" s="508"/>
      <c r="AH37" s="509"/>
      <c r="AI37" s="512" t="s">
        <v>652</v>
      </c>
      <c r="AJ37" s="512"/>
      <c r="AK37" s="512"/>
      <c r="AL37" s="507"/>
      <c r="AM37" s="512" t="s">
        <v>468</v>
      </c>
      <c r="AN37" s="512"/>
      <c r="AO37" s="512"/>
      <c r="AP37" s="507"/>
      <c r="AQ37" s="481" t="s">
        <v>223</v>
      </c>
      <c r="AR37" s="482"/>
      <c r="AS37" s="482"/>
      <c r="AT37" s="483"/>
      <c r="AU37" s="357" t="s">
        <v>129</v>
      </c>
      <c r="AV37" s="357"/>
      <c r="AW37" s="357"/>
      <c r="AX37" s="362"/>
    </row>
    <row r="38" spans="1:51" ht="18.75" customHeight="1" x14ac:dyDescent="0.15">
      <c r="A38" s="493"/>
      <c r="B38" s="494"/>
      <c r="C38" s="494"/>
      <c r="D38" s="494"/>
      <c r="E38" s="494"/>
      <c r="F38" s="495"/>
      <c r="G38" s="377"/>
      <c r="H38" s="359"/>
      <c r="I38" s="359"/>
      <c r="J38" s="359"/>
      <c r="K38" s="359"/>
      <c r="L38" s="359"/>
      <c r="M38" s="359"/>
      <c r="N38" s="359"/>
      <c r="O38" s="360"/>
      <c r="P38" s="363"/>
      <c r="Q38" s="359"/>
      <c r="R38" s="359"/>
      <c r="S38" s="359"/>
      <c r="T38" s="359"/>
      <c r="U38" s="359"/>
      <c r="V38" s="359"/>
      <c r="W38" s="359"/>
      <c r="X38" s="360"/>
      <c r="Y38" s="504"/>
      <c r="Z38" s="505"/>
      <c r="AA38" s="506"/>
      <c r="AB38" s="427"/>
      <c r="AC38" s="510"/>
      <c r="AD38" s="511"/>
      <c r="AE38" s="427"/>
      <c r="AF38" s="510"/>
      <c r="AG38" s="510"/>
      <c r="AH38" s="511"/>
      <c r="AI38" s="513"/>
      <c r="AJ38" s="513"/>
      <c r="AK38" s="513"/>
      <c r="AL38" s="427"/>
      <c r="AM38" s="513"/>
      <c r="AN38" s="513"/>
      <c r="AO38" s="513"/>
      <c r="AP38" s="427"/>
      <c r="AQ38" s="456">
        <v>4</v>
      </c>
      <c r="AR38" s="456"/>
      <c r="AS38" s="457" t="s">
        <v>224</v>
      </c>
      <c r="AT38" s="458"/>
      <c r="AU38" s="456" t="s">
        <v>787</v>
      </c>
      <c r="AV38" s="456"/>
      <c r="AW38" s="359" t="s">
        <v>170</v>
      </c>
      <c r="AX38" s="364"/>
    </row>
    <row r="39" spans="1:51" ht="23.25" customHeight="1" x14ac:dyDescent="0.15">
      <c r="A39" s="496"/>
      <c r="B39" s="494"/>
      <c r="C39" s="494"/>
      <c r="D39" s="494"/>
      <c r="E39" s="494"/>
      <c r="F39" s="495"/>
      <c r="G39" s="175" t="s">
        <v>767</v>
      </c>
      <c r="H39" s="175"/>
      <c r="I39" s="175"/>
      <c r="J39" s="175"/>
      <c r="K39" s="175"/>
      <c r="L39" s="175"/>
      <c r="M39" s="175"/>
      <c r="N39" s="175"/>
      <c r="O39" s="176"/>
      <c r="P39" s="175" t="s">
        <v>763</v>
      </c>
      <c r="Q39" s="175"/>
      <c r="R39" s="175"/>
      <c r="S39" s="175"/>
      <c r="T39" s="175"/>
      <c r="U39" s="175"/>
      <c r="V39" s="175"/>
      <c r="W39" s="175"/>
      <c r="X39" s="176"/>
      <c r="Y39" s="410" t="s">
        <v>12</v>
      </c>
      <c r="Z39" s="411"/>
      <c r="AA39" s="412"/>
      <c r="AB39" s="413" t="s">
        <v>702</v>
      </c>
      <c r="AC39" s="413"/>
      <c r="AD39" s="413"/>
      <c r="AE39" s="414">
        <v>0</v>
      </c>
      <c r="AF39" s="406"/>
      <c r="AG39" s="406"/>
      <c r="AH39" s="406"/>
      <c r="AI39" s="414">
        <v>4</v>
      </c>
      <c r="AJ39" s="406"/>
      <c r="AK39" s="406"/>
      <c r="AL39" s="406"/>
      <c r="AM39" s="414">
        <v>7</v>
      </c>
      <c r="AN39" s="406"/>
      <c r="AO39" s="406"/>
      <c r="AP39" s="406"/>
      <c r="AQ39" s="416" t="s">
        <v>755</v>
      </c>
      <c r="AR39" s="417"/>
      <c r="AS39" s="417"/>
      <c r="AT39" s="418"/>
      <c r="AU39" s="406" t="s">
        <v>699</v>
      </c>
      <c r="AV39" s="406"/>
      <c r="AW39" s="406"/>
      <c r="AX39" s="407"/>
    </row>
    <row r="40" spans="1:51" ht="23.25" customHeight="1" x14ac:dyDescent="0.15">
      <c r="A40" s="497"/>
      <c r="B40" s="498"/>
      <c r="C40" s="498"/>
      <c r="D40" s="498"/>
      <c r="E40" s="498"/>
      <c r="F40" s="499"/>
      <c r="G40" s="408"/>
      <c r="H40" s="408"/>
      <c r="I40" s="408"/>
      <c r="J40" s="408"/>
      <c r="K40" s="408"/>
      <c r="L40" s="408"/>
      <c r="M40" s="408"/>
      <c r="N40" s="408"/>
      <c r="O40" s="409"/>
      <c r="P40" s="408"/>
      <c r="Q40" s="408"/>
      <c r="R40" s="408"/>
      <c r="S40" s="408"/>
      <c r="T40" s="408"/>
      <c r="U40" s="408"/>
      <c r="V40" s="408"/>
      <c r="W40" s="408"/>
      <c r="X40" s="409"/>
      <c r="Y40" s="256" t="s">
        <v>51</v>
      </c>
      <c r="Z40" s="257"/>
      <c r="AA40" s="286"/>
      <c r="AB40" s="471" t="s">
        <v>702</v>
      </c>
      <c r="AC40" s="471"/>
      <c r="AD40" s="471"/>
      <c r="AE40" s="414">
        <v>0</v>
      </c>
      <c r="AF40" s="406"/>
      <c r="AG40" s="406"/>
      <c r="AH40" s="406"/>
      <c r="AI40" s="414">
        <v>3</v>
      </c>
      <c r="AJ40" s="406"/>
      <c r="AK40" s="406"/>
      <c r="AL40" s="406"/>
      <c r="AM40" s="414">
        <v>6</v>
      </c>
      <c r="AN40" s="406"/>
      <c r="AO40" s="406"/>
      <c r="AP40" s="406"/>
      <c r="AQ40" s="416">
        <v>7</v>
      </c>
      <c r="AR40" s="417"/>
      <c r="AS40" s="417"/>
      <c r="AT40" s="418"/>
      <c r="AU40" s="406" t="s">
        <v>787</v>
      </c>
      <c r="AV40" s="406"/>
      <c r="AW40" s="406"/>
      <c r="AX40" s="407"/>
    </row>
    <row r="41" spans="1:51" ht="23.25" customHeight="1" x14ac:dyDescent="0.15">
      <c r="A41" s="496"/>
      <c r="B41" s="494"/>
      <c r="C41" s="494"/>
      <c r="D41" s="494"/>
      <c r="E41" s="494"/>
      <c r="F41" s="495"/>
      <c r="G41" s="178"/>
      <c r="H41" s="178"/>
      <c r="I41" s="178"/>
      <c r="J41" s="178"/>
      <c r="K41" s="178"/>
      <c r="L41" s="178"/>
      <c r="M41" s="178"/>
      <c r="N41" s="178"/>
      <c r="O41" s="179"/>
      <c r="P41" s="178"/>
      <c r="Q41" s="178"/>
      <c r="R41" s="178"/>
      <c r="S41" s="178"/>
      <c r="T41" s="178"/>
      <c r="U41" s="178"/>
      <c r="V41" s="178"/>
      <c r="W41" s="178"/>
      <c r="X41" s="179"/>
      <c r="Y41" s="256" t="s">
        <v>13</v>
      </c>
      <c r="Z41" s="257"/>
      <c r="AA41" s="286"/>
      <c r="AB41" s="415" t="s">
        <v>14</v>
      </c>
      <c r="AC41" s="415"/>
      <c r="AD41" s="415"/>
      <c r="AE41" s="414">
        <v>0</v>
      </c>
      <c r="AF41" s="406"/>
      <c r="AG41" s="406"/>
      <c r="AH41" s="406"/>
      <c r="AI41" s="414">
        <v>100</v>
      </c>
      <c r="AJ41" s="406"/>
      <c r="AK41" s="406"/>
      <c r="AL41" s="406"/>
      <c r="AM41" s="414">
        <v>100</v>
      </c>
      <c r="AN41" s="406"/>
      <c r="AO41" s="406"/>
      <c r="AP41" s="406"/>
      <c r="AQ41" s="416" t="s">
        <v>755</v>
      </c>
      <c r="AR41" s="417"/>
      <c r="AS41" s="417"/>
      <c r="AT41" s="418"/>
      <c r="AU41" s="406" t="s">
        <v>755</v>
      </c>
      <c r="AV41" s="406"/>
      <c r="AW41" s="406"/>
      <c r="AX41" s="407"/>
    </row>
    <row r="42" spans="1:51" ht="23.25" customHeight="1" x14ac:dyDescent="0.15">
      <c r="A42" s="484" t="s">
        <v>343</v>
      </c>
      <c r="B42" s="479"/>
      <c r="C42" s="479"/>
      <c r="D42" s="479"/>
      <c r="E42" s="479"/>
      <c r="F42" s="480"/>
      <c r="G42" s="522" t="s">
        <v>758</v>
      </c>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4"/>
    </row>
    <row r="43" spans="1:51" ht="23.25" customHeight="1" thickBot="1" x14ac:dyDescent="0.2">
      <c r="A43" s="383"/>
      <c r="B43" s="355"/>
      <c r="C43" s="355"/>
      <c r="D43" s="355"/>
      <c r="E43" s="355"/>
      <c r="F43" s="356"/>
      <c r="G43" s="525"/>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7"/>
    </row>
    <row r="44" spans="1:51" ht="18.75" hidden="1" customHeight="1" x14ac:dyDescent="0.15">
      <c r="A44" s="903" t="s">
        <v>657</v>
      </c>
      <c r="B44" s="351" t="s">
        <v>658</v>
      </c>
      <c r="C44" s="352"/>
      <c r="D44" s="352"/>
      <c r="E44" s="352"/>
      <c r="F44" s="353"/>
      <c r="G44" s="357" t="s">
        <v>659</v>
      </c>
      <c r="H44" s="357"/>
      <c r="I44" s="357"/>
      <c r="J44" s="357"/>
      <c r="K44" s="357"/>
      <c r="L44" s="357"/>
      <c r="M44" s="357"/>
      <c r="N44" s="357"/>
      <c r="O44" s="357"/>
      <c r="P44" s="357"/>
      <c r="Q44" s="357"/>
      <c r="R44" s="357"/>
      <c r="S44" s="357"/>
      <c r="T44" s="357"/>
      <c r="U44" s="357"/>
      <c r="V44" s="357"/>
      <c r="W44" s="357"/>
      <c r="X44" s="357"/>
      <c r="Y44" s="357"/>
      <c r="Z44" s="357"/>
      <c r="AA44" s="358"/>
      <c r="AB44" s="361" t="s">
        <v>679</v>
      </c>
      <c r="AC44" s="357"/>
      <c r="AD44" s="357"/>
      <c r="AE44" s="357"/>
      <c r="AF44" s="357"/>
      <c r="AG44" s="357"/>
      <c r="AH44" s="357"/>
      <c r="AI44" s="357"/>
      <c r="AJ44" s="357"/>
      <c r="AK44" s="357"/>
      <c r="AL44" s="357"/>
      <c r="AM44" s="357"/>
      <c r="AN44" s="357"/>
      <c r="AO44" s="357"/>
      <c r="AP44" s="357"/>
      <c r="AQ44" s="357"/>
      <c r="AR44" s="357"/>
      <c r="AS44" s="357"/>
      <c r="AT44" s="357"/>
      <c r="AU44" s="357"/>
      <c r="AV44" s="357"/>
      <c r="AW44" s="357"/>
      <c r="AX44" s="362"/>
      <c r="AY44">
        <f>COUNTA($G$46)</f>
        <v>0</v>
      </c>
    </row>
    <row r="45" spans="1:51" ht="22.5" hidden="1" customHeight="1" x14ac:dyDescent="0.15">
      <c r="A45" s="349"/>
      <c r="B45" s="351"/>
      <c r="C45" s="352"/>
      <c r="D45" s="352"/>
      <c r="E45" s="352"/>
      <c r="F45" s="353"/>
      <c r="G45" s="359"/>
      <c r="H45" s="359"/>
      <c r="I45" s="359"/>
      <c r="J45" s="359"/>
      <c r="K45" s="359"/>
      <c r="L45" s="359"/>
      <c r="M45" s="359"/>
      <c r="N45" s="359"/>
      <c r="O45" s="359"/>
      <c r="P45" s="359"/>
      <c r="Q45" s="359"/>
      <c r="R45" s="359"/>
      <c r="S45" s="359"/>
      <c r="T45" s="359"/>
      <c r="U45" s="359"/>
      <c r="V45" s="359"/>
      <c r="W45" s="359"/>
      <c r="X45" s="359"/>
      <c r="Y45" s="359"/>
      <c r="Z45" s="359"/>
      <c r="AA45" s="360"/>
      <c r="AB45" s="363"/>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64"/>
      <c r="AY45">
        <f t="shared" ref="AY45:AY53" si="0">$AY$44</f>
        <v>0</v>
      </c>
    </row>
    <row r="46" spans="1:51" ht="22.5" hidden="1" customHeight="1" x14ac:dyDescent="0.15">
      <c r="A46" s="349"/>
      <c r="B46" s="351"/>
      <c r="C46" s="352"/>
      <c r="D46" s="352"/>
      <c r="E46" s="352"/>
      <c r="F46" s="353"/>
      <c r="G46" s="538"/>
      <c r="H46" s="538"/>
      <c r="I46" s="538"/>
      <c r="J46" s="538"/>
      <c r="K46" s="538"/>
      <c r="L46" s="538"/>
      <c r="M46" s="538"/>
      <c r="N46" s="538"/>
      <c r="O46" s="538"/>
      <c r="P46" s="538"/>
      <c r="Q46" s="538"/>
      <c r="R46" s="538"/>
      <c r="S46" s="538"/>
      <c r="T46" s="538"/>
      <c r="U46" s="538"/>
      <c r="V46" s="538"/>
      <c r="W46" s="538"/>
      <c r="X46" s="538"/>
      <c r="Y46" s="538"/>
      <c r="Z46" s="538"/>
      <c r="AA46" s="539"/>
      <c r="AB46" s="544"/>
      <c r="AC46" s="538"/>
      <c r="AD46" s="538"/>
      <c r="AE46" s="538"/>
      <c r="AF46" s="538"/>
      <c r="AG46" s="538"/>
      <c r="AH46" s="538"/>
      <c r="AI46" s="538"/>
      <c r="AJ46" s="538"/>
      <c r="AK46" s="538"/>
      <c r="AL46" s="538"/>
      <c r="AM46" s="538"/>
      <c r="AN46" s="538"/>
      <c r="AO46" s="538"/>
      <c r="AP46" s="538"/>
      <c r="AQ46" s="538"/>
      <c r="AR46" s="538"/>
      <c r="AS46" s="538"/>
      <c r="AT46" s="538"/>
      <c r="AU46" s="538"/>
      <c r="AV46" s="538"/>
      <c r="AW46" s="538"/>
      <c r="AX46" s="545"/>
      <c r="AY46">
        <f t="shared" si="0"/>
        <v>0</v>
      </c>
    </row>
    <row r="47" spans="1:51" ht="22.5" hidden="1" customHeight="1" x14ac:dyDescent="0.15">
      <c r="A47" s="349"/>
      <c r="B47" s="351"/>
      <c r="C47" s="352"/>
      <c r="D47" s="352"/>
      <c r="E47" s="352"/>
      <c r="F47" s="353"/>
      <c r="G47" s="540"/>
      <c r="H47" s="540"/>
      <c r="I47" s="540"/>
      <c r="J47" s="540"/>
      <c r="K47" s="540"/>
      <c r="L47" s="540"/>
      <c r="M47" s="540"/>
      <c r="N47" s="540"/>
      <c r="O47" s="540"/>
      <c r="P47" s="540"/>
      <c r="Q47" s="540"/>
      <c r="R47" s="540"/>
      <c r="S47" s="540"/>
      <c r="T47" s="540"/>
      <c r="U47" s="540"/>
      <c r="V47" s="540"/>
      <c r="W47" s="540"/>
      <c r="X47" s="540"/>
      <c r="Y47" s="540"/>
      <c r="Z47" s="540"/>
      <c r="AA47" s="541"/>
      <c r="AB47" s="546"/>
      <c r="AC47" s="540"/>
      <c r="AD47" s="540"/>
      <c r="AE47" s="540"/>
      <c r="AF47" s="540"/>
      <c r="AG47" s="540"/>
      <c r="AH47" s="540"/>
      <c r="AI47" s="540"/>
      <c r="AJ47" s="540"/>
      <c r="AK47" s="540"/>
      <c r="AL47" s="540"/>
      <c r="AM47" s="540"/>
      <c r="AN47" s="540"/>
      <c r="AO47" s="540"/>
      <c r="AP47" s="540"/>
      <c r="AQ47" s="540"/>
      <c r="AR47" s="540"/>
      <c r="AS47" s="540"/>
      <c r="AT47" s="540"/>
      <c r="AU47" s="540"/>
      <c r="AV47" s="540"/>
      <c r="AW47" s="540"/>
      <c r="AX47" s="547"/>
      <c r="AY47">
        <f t="shared" si="0"/>
        <v>0</v>
      </c>
    </row>
    <row r="48" spans="1:51" ht="19.5" hidden="1" customHeight="1" x14ac:dyDescent="0.15">
      <c r="A48" s="349"/>
      <c r="B48" s="354"/>
      <c r="C48" s="355"/>
      <c r="D48" s="355"/>
      <c r="E48" s="355"/>
      <c r="F48" s="356"/>
      <c r="G48" s="542"/>
      <c r="H48" s="542"/>
      <c r="I48" s="542"/>
      <c r="J48" s="542"/>
      <c r="K48" s="542"/>
      <c r="L48" s="542"/>
      <c r="M48" s="542"/>
      <c r="N48" s="542"/>
      <c r="O48" s="542"/>
      <c r="P48" s="542"/>
      <c r="Q48" s="542"/>
      <c r="R48" s="542"/>
      <c r="S48" s="542"/>
      <c r="T48" s="542"/>
      <c r="U48" s="542"/>
      <c r="V48" s="542"/>
      <c r="W48" s="542"/>
      <c r="X48" s="542"/>
      <c r="Y48" s="542"/>
      <c r="Z48" s="542"/>
      <c r="AA48" s="543"/>
      <c r="AB48" s="548"/>
      <c r="AC48" s="542"/>
      <c r="AD48" s="542"/>
      <c r="AE48" s="540"/>
      <c r="AF48" s="540"/>
      <c r="AG48" s="540"/>
      <c r="AH48" s="540"/>
      <c r="AI48" s="540"/>
      <c r="AJ48" s="540"/>
      <c r="AK48" s="540"/>
      <c r="AL48" s="540"/>
      <c r="AM48" s="540"/>
      <c r="AN48" s="540"/>
      <c r="AO48" s="540"/>
      <c r="AP48" s="540"/>
      <c r="AQ48" s="540"/>
      <c r="AR48" s="540"/>
      <c r="AS48" s="540"/>
      <c r="AT48" s="540"/>
      <c r="AU48" s="542"/>
      <c r="AV48" s="542"/>
      <c r="AW48" s="542"/>
      <c r="AX48" s="549"/>
      <c r="AY48">
        <f t="shared" si="0"/>
        <v>0</v>
      </c>
    </row>
    <row r="49" spans="1:60" ht="18.75" hidden="1" customHeight="1" x14ac:dyDescent="0.15">
      <c r="A49" s="349"/>
      <c r="B49" s="478" t="s">
        <v>139</v>
      </c>
      <c r="C49" s="479"/>
      <c r="D49" s="479"/>
      <c r="E49" s="479"/>
      <c r="F49" s="480"/>
      <c r="G49" s="374" t="s">
        <v>57</v>
      </c>
      <c r="H49" s="375"/>
      <c r="I49" s="375"/>
      <c r="J49" s="375"/>
      <c r="K49" s="375"/>
      <c r="L49" s="375"/>
      <c r="M49" s="375"/>
      <c r="N49" s="375"/>
      <c r="O49" s="376"/>
      <c r="P49" s="378" t="s">
        <v>59</v>
      </c>
      <c r="Q49" s="375"/>
      <c r="R49" s="375"/>
      <c r="S49" s="375"/>
      <c r="T49" s="375"/>
      <c r="U49" s="375"/>
      <c r="V49" s="375"/>
      <c r="W49" s="375"/>
      <c r="X49" s="376"/>
      <c r="Y49" s="379"/>
      <c r="Z49" s="380"/>
      <c r="AA49" s="381"/>
      <c r="AB49" s="900" t="s">
        <v>11</v>
      </c>
      <c r="AC49" s="901"/>
      <c r="AD49" s="902"/>
      <c r="AE49" s="440" t="s">
        <v>500</v>
      </c>
      <c r="AF49" s="440"/>
      <c r="AG49" s="440"/>
      <c r="AH49" s="440"/>
      <c r="AI49" s="440" t="s">
        <v>652</v>
      </c>
      <c r="AJ49" s="440"/>
      <c r="AK49" s="440"/>
      <c r="AL49" s="440"/>
      <c r="AM49" s="440" t="s">
        <v>468</v>
      </c>
      <c r="AN49" s="440"/>
      <c r="AO49" s="440"/>
      <c r="AP49" s="440"/>
      <c r="AQ49" s="516" t="s">
        <v>223</v>
      </c>
      <c r="AR49" s="517"/>
      <c r="AS49" s="517"/>
      <c r="AT49" s="518"/>
      <c r="AU49" s="519" t="s">
        <v>129</v>
      </c>
      <c r="AV49" s="519"/>
      <c r="AW49" s="519"/>
      <c r="AX49" s="520"/>
      <c r="AY49">
        <f t="shared" si="0"/>
        <v>0</v>
      </c>
      <c r="AZ49" s="10"/>
      <c r="BA49" s="10"/>
      <c r="BB49" s="10"/>
      <c r="BC49" s="10"/>
    </row>
    <row r="50" spans="1:60" ht="18.75" hidden="1" customHeight="1" x14ac:dyDescent="0.15">
      <c r="A50" s="349"/>
      <c r="B50" s="351"/>
      <c r="C50" s="352"/>
      <c r="D50" s="352"/>
      <c r="E50" s="352"/>
      <c r="F50" s="353"/>
      <c r="G50" s="377"/>
      <c r="H50" s="359"/>
      <c r="I50" s="359"/>
      <c r="J50" s="359"/>
      <c r="K50" s="359"/>
      <c r="L50" s="359"/>
      <c r="M50" s="359"/>
      <c r="N50" s="359"/>
      <c r="O50" s="360"/>
      <c r="P50" s="363"/>
      <c r="Q50" s="359"/>
      <c r="R50" s="359"/>
      <c r="S50" s="359"/>
      <c r="T50" s="359"/>
      <c r="U50" s="359"/>
      <c r="V50" s="359"/>
      <c r="W50" s="359"/>
      <c r="X50" s="360"/>
      <c r="Y50" s="379"/>
      <c r="Z50" s="380"/>
      <c r="AA50" s="381"/>
      <c r="AB50" s="427"/>
      <c r="AC50" s="510"/>
      <c r="AD50" s="511"/>
      <c r="AE50" s="440"/>
      <c r="AF50" s="440"/>
      <c r="AG50" s="440"/>
      <c r="AH50" s="440"/>
      <c r="AI50" s="440"/>
      <c r="AJ50" s="440"/>
      <c r="AK50" s="440"/>
      <c r="AL50" s="440"/>
      <c r="AM50" s="440"/>
      <c r="AN50" s="440"/>
      <c r="AO50" s="440"/>
      <c r="AP50" s="440"/>
      <c r="AQ50" s="521"/>
      <c r="AR50" s="456"/>
      <c r="AS50" s="457" t="s">
        <v>224</v>
      </c>
      <c r="AT50" s="458"/>
      <c r="AU50" s="456"/>
      <c r="AV50" s="456"/>
      <c r="AW50" s="359" t="s">
        <v>170</v>
      </c>
      <c r="AX50" s="364"/>
      <c r="AY50">
        <f t="shared" si="0"/>
        <v>0</v>
      </c>
      <c r="AZ50" s="10"/>
      <c r="BA50" s="10"/>
      <c r="BB50" s="10"/>
      <c r="BC50" s="10"/>
      <c r="BD50" s="10"/>
      <c r="BE50" s="10"/>
      <c r="BF50" s="10"/>
      <c r="BG50" s="10"/>
      <c r="BH50" s="10"/>
    </row>
    <row r="51" spans="1:60" ht="23.25" hidden="1" customHeight="1" x14ac:dyDescent="0.15">
      <c r="A51" s="349"/>
      <c r="B51" s="351"/>
      <c r="C51" s="352"/>
      <c r="D51" s="352"/>
      <c r="E51" s="352"/>
      <c r="F51" s="353"/>
      <c r="G51" s="174"/>
      <c r="H51" s="175"/>
      <c r="I51" s="175"/>
      <c r="J51" s="175"/>
      <c r="K51" s="175"/>
      <c r="L51" s="175"/>
      <c r="M51" s="175"/>
      <c r="N51" s="175"/>
      <c r="O51" s="176"/>
      <c r="P51" s="175"/>
      <c r="Q51" s="472"/>
      <c r="R51" s="472"/>
      <c r="S51" s="472"/>
      <c r="T51" s="472"/>
      <c r="U51" s="472"/>
      <c r="V51" s="472"/>
      <c r="W51" s="472"/>
      <c r="X51" s="473"/>
      <c r="Y51" s="904" t="s">
        <v>58</v>
      </c>
      <c r="Z51" s="905"/>
      <c r="AA51" s="906"/>
      <c r="AB51" s="413"/>
      <c r="AC51" s="413"/>
      <c r="AD51" s="413"/>
      <c r="AE51" s="414"/>
      <c r="AF51" s="406"/>
      <c r="AG51" s="406"/>
      <c r="AH51" s="406"/>
      <c r="AI51" s="414"/>
      <c r="AJ51" s="406"/>
      <c r="AK51" s="406"/>
      <c r="AL51" s="406"/>
      <c r="AM51" s="414"/>
      <c r="AN51" s="406"/>
      <c r="AO51" s="406"/>
      <c r="AP51" s="406"/>
      <c r="AQ51" s="416"/>
      <c r="AR51" s="417"/>
      <c r="AS51" s="417"/>
      <c r="AT51" s="418"/>
      <c r="AU51" s="406"/>
      <c r="AV51" s="406"/>
      <c r="AW51" s="406"/>
      <c r="AX51" s="407"/>
      <c r="AY51">
        <f t="shared" si="0"/>
        <v>0</v>
      </c>
    </row>
    <row r="52" spans="1:60" ht="23.25" hidden="1" customHeight="1" x14ac:dyDescent="0.15">
      <c r="A52" s="349"/>
      <c r="B52" s="351"/>
      <c r="C52" s="352"/>
      <c r="D52" s="352"/>
      <c r="E52" s="352"/>
      <c r="F52" s="353"/>
      <c r="G52" s="907"/>
      <c r="H52" s="408"/>
      <c r="I52" s="408"/>
      <c r="J52" s="408"/>
      <c r="K52" s="408"/>
      <c r="L52" s="408"/>
      <c r="M52" s="408"/>
      <c r="N52" s="408"/>
      <c r="O52" s="409"/>
      <c r="P52" s="474"/>
      <c r="Q52" s="474"/>
      <c r="R52" s="474"/>
      <c r="S52" s="474"/>
      <c r="T52" s="474"/>
      <c r="U52" s="474"/>
      <c r="V52" s="474"/>
      <c r="W52" s="474"/>
      <c r="X52" s="475"/>
      <c r="Y52" s="908" t="s">
        <v>51</v>
      </c>
      <c r="Z52" s="126"/>
      <c r="AA52" s="127"/>
      <c r="AB52" s="471"/>
      <c r="AC52" s="471"/>
      <c r="AD52" s="471"/>
      <c r="AE52" s="414"/>
      <c r="AF52" s="406"/>
      <c r="AG52" s="406"/>
      <c r="AH52" s="406"/>
      <c r="AI52" s="414"/>
      <c r="AJ52" s="406"/>
      <c r="AK52" s="406"/>
      <c r="AL52" s="406"/>
      <c r="AM52" s="414"/>
      <c r="AN52" s="406"/>
      <c r="AO52" s="406"/>
      <c r="AP52" s="406"/>
      <c r="AQ52" s="416"/>
      <c r="AR52" s="417"/>
      <c r="AS52" s="417"/>
      <c r="AT52" s="418"/>
      <c r="AU52" s="406"/>
      <c r="AV52" s="406"/>
      <c r="AW52" s="406"/>
      <c r="AX52" s="407"/>
      <c r="AY52">
        <f t="shared" si="0"/>
        <v>0</v>
      </c>
      <c r="AZ52" s="10"/>
      <c r="BA52" s="10"/>
      <c r="BB52" s="10"/>
      <c r="BC52" s="10"/>
    </row>
    <row r="53" spans="1:60" ht="23.25" hidden="1" customHeight="1" x14ac:dyDescent="0.15">
      <c r="A53" s="349"/>
      <c r="B53" s="351"/>
      <c r="C53" s="352"/>
      <c r="D53" s="352"/>
      <c r="E53" s="352"/>
      <c r="F53" s="353"/>
      <c r="G53" s="177"/>
      <c r="H53" s="178"/>
      <c r="I53" s="178"/>
      <c r="J53" s="178"/>
      <c r="K53" s="178"/>
      <c r="L53" s="178"/>
      <c r="M53" s="178"/>
      <c r="N53" s="178"/>
      <c r="O53" s="179"/>
      <c r="P53" s="476"/>
      <c r="Q53" s="476"/>
      <c r="R53" s="476"/>
      <c r="S53" s="476"/>
      <c r="T53" s="476"/>
      <c r="U53" s="476"/>
      <c r="V53" s="476"/>
      <c r="W53" s="476"/>
      <c r="X53" s="477"/>
      <c r="Y53" s="908" t="s">
        <v>13</v>
      </c>
      <c r="Z53" s="126"/>
      <c r="AA53" s="127"/>
      <c r="AB53" s="909" t="s">
        <v>14</v>
      </c>
      <c r="AC53" s="909"/>
      <c r="AD53" s="909"/>
      <c r="AE53" s="598"/>
      <c r="AF53" s="599"/>
      <c r="AG53" s="599"/>
      <c r="AH53" s="599"/>
      <c r="AI53" s="598"/>
      <c r="AJ53" s="599"/>
      <c r="AK53" s="599"/>
      <c r="AL53" s="599"/>
      <c r="AM53" s="598"/>
      <c r="AN53" s="599"/>
      <c r="AO53" s="599"/>
      <c r="AP53" s="599"/>
      <c r="AQ53" s="416"/>
      <c r="AR53" s="417"/>
      <c r="AS53" s="417"/>
      <c r="AT53" s="418"/>
      <c r="AU53" s="406"/>
      <c r="AV53" s="406"/>
      <c r="AW53" s="406"/>
      <c r="AX53" s="407"/>
      <c r="AY53">
        <f t="shared" si="0"/>
        <v>0</v>
      </c>
      <c r="AZ53" s="10"/>
      <c r="BA53" s="10"/>
      <c r="BB53" s="10"/>
      <c r="BC53" s="10"/>
      <c r="BD53" s="10"/>
      <c r="BE53" s="10"/>
      <c r="BF53" s="10"/>
      <c r="BG53" s="10"/>
      <c r="BH53" s="10"/>
    </row>
    <row r="54" spans="1:60" ht="18.75" hidden="1" customHeight="1" x14ac:dyDescent="0.15">
      <c r="A54" s="349"/>
      <c r="B54" s="478" t="s">
        <v>139</v>
      </c>
      <c r="C54" s="479"/>
      <c r="D54" s="479"/>
      <c r="E54" s="479"/>
      <c r="F54" s="480"/>
      <c r="G54" s="374" t="s">
        <v>57</v>
      </c>
      <c r="H54" s="375"/>
      <c r="I54" s="375"/>
      <c r="J54" s="375"/>
      <c r="K54" s="375"/>
      <c r="L54" s="375"/>
      <c r="M54" s="375"/>
      <c r="N54" s="375"/>
      <c r="O54" s="376"/>
      <c r="P54" s="378" t="s">
        <v>59</v>
      </c>
      <c r="Q54" s="375"/>
      <c r="R54" s="375"/>
      <c r="S54" s="375"/>
      <c r="T54" s="375"/>
      <c r="U54" s="375"/>
      <c r="V54" s="375"/>
      <c r="W54" s="375"/>
      <c r="X54" s="376"/>
      <c r="Y54" s="379"/>
      <c r="Z54" s="380"/>
      <c r="AA54" s="381"/>
      <c r="AB54" s="900" t="s">
        <v>11</v>
      </c>
      <c r="AC54" s="901"/>
      <c r="AD54" s="902"/>
      <c r="AE54" s="440" t="s">
        <v>500</v>
      </c>
      <c r="AF54" s="440"/>
      <c r="AG54" s="440"/>
      <c r="AH54" s="440"/>
      <c r="AI54" s="440" t="s">
        <v>652</v>
      </c>
      <c r="AJ54" s="440"/>
      <c r="AK54" s="440"/>
      <c r="AL54" s="440"/>
      <c r="AM54" s="440" t="s">
        <v>468</v>
      </c>
      <c r="AN54" s="440"/>
      <c r="AO54" s="440"/>
      <c r="AP54" s="440"/>
      <c r="AQ54" s="516" t="s">
        <v>223</v>
      </c>
      <c r="AR54" s="517"/>
      <c r="AS54" s="517"/>
      <c r="AT54" s="518"/>
      <c r="AU54" s="519" t="s">
        <v>129</v>
      </c>
      <c r="AV54" s="519"/>
      <c r="AW54" s="519"/>
      <c r="AX54" s="520"/>
      <c r="AY54">
        <f>COUNTA($G$56)</f>
        <v>0</v>
      </c>
      <c r="AZ54" s="10"/>
      <c r="BA54" s="10"/>
      <c r="BB54" s="10"/>
      <c r="BC54" s="10"/>
    </row>
    <row r="55" spans="1:60" ht="18.75" hidden="1" customHeight="1" x14ac:dyDescent="0.15">
      <c r="A55" s="349"/>
      <c r="B55" s="351"/>
      <c r="C55" s="352"/>
      <c r="D55" s="352"/>
      <c r="E55" s="352"/>
      <c r="F55" s="353"/>
      <c r="G55" s="377"/>
      <c r="H55" s="359"/>
      <c r="I55" s="359"/>
      <c r="J55" s="359"/>
      <c r="K55" s="359"/>
      <c r="L55" s="359"/>
      <c r="M55" s="359"/>
      <c r="N55" s="359"/>
      <c r="O55" s="360"/>
      <c r="P55" s="363"/>
      <c r="Q55" s="359"/>
      <c r="R55" s="359"/>
      <c r="S55" s="359"/>
      <c r="T55" s="359"/>
      <c r="U55" s="359"/>
      <c r="V55" s="359"/>
      <c r="W55" s="359"/>
      <c r="X55" s="360"/>
      <c r="Y55" s="379"/>
      <c r="Z55" s="380"/>
      <c r="AA55" s="381"/>
      <c r="AB55" s="427"/>
      <c r="AC55" s="510"/>
      <c r="AD55" s="511"/>
      <c r="AE55" s="440"/>
      <c r="AF55" s="440"/>
      <c r="AG55" s="440"/>
      <c r="AH55" s="440"/>
      <c r="AI55" s="440"/>
      <c r="AJ55" s="440"/>
      <c r="AK55" s="440"/>
      <c r="AL55" s="440"/>
      <c r="AM55" s="440"/>
      <c r="AN55" s="440"/>
      <c r="AO55" s="440"/>
      <c r="AP55" s="440"/>
      <c r="AQ55" s="521"/>
      <c r="AR55" s="456"/>
      <c r="AS55" s="457" t="s">
        <v>224</v>
      </c>
      <c r="AT55" s="458"/>
      <c r="AU55" s="456"/>
      <c r="AV55" s="456"/>
      <c r="AW55" s="359" t="s">
        <v>170</v>
      </c>
      <c r="AX55" s="364"/>
      <c r="AY55">
        <f>$AY$54</f>
        <v>0</v>
      </c>
      <c r="AZ55" s="10"/>
      <c r="BA55" s="10"/>
      <c r="BB55" s="10"/>
      <c r="BC55" s="10"/>
      <c r="BD55" s="10"/>
      <c r="BE55" s="10"/>
      <c r="BF55" s="10"/>
      <c r="BG55" s="10"/>
      <c r="BH55" s="10"/>
    </row>
    <row r="56" spans="1:60" ht="23.25" hidden="1" customHeight="1" x14ac:dyDescent="0.15">
      <c r="A56" s="349"/>
      <c r="B56" s="351"/>
      <c r="C56" s="352"/>
      <c r="D56" s="352"/>
      <c r="E56" s="352"/>
      <c r="F56" s="353"/>
      <c r="G56" s="174"/>
      <c r="H56" s="175"/>
      <c r="I56" s="175"/>
      <c r="J56" s="175"/>
      <c r="K56" s="175"/>
      <c r="L56" s="175"/>
      <c r="M56" s="175"/>
      <c r="N56" s="175"/>
      <c r="O56" s="176"/>
      <c r="P56" s="175"/>
      <c r="Q56" s="472"/>
      <c r="R56" s="472"/>
      <c r="S56" s="472"/>
      <c r="T56" s="472"/>
      <c r="U56" s="472"/>
      <c r="V56" s="472"/>
      <c r="W56" s="472"/>
      <c r="X56" s="473"/>
      <c r="Y56" s="904" t="s">
        <v>58</v>
      </c>
      <c r="Z56" s="905"/>
      <c r="AA56" s="906"/>
      <c r="AB56" s="413"/>
      <c r="AC56" s="413"/>
      <c r="AD56" s="413"/>
      <c r="AE56" s="414"/>
      <c r="AF56" s="406"/>
      <c r="AG56" s="406"/>
      <c r="AH56" s="406"/>
      <c r="AI56" s="414"/>
      <c r="AJ56" s="406"/>
      <c r="AK56" s="406"/>
      <c r="AL56" s="406"/>
      <c r="AM56" s="414"/>
      <c r="AN56" s="406"/>
      <c r="AO56" s="406"/>
      <c r="AP56" s="406"/>
      <c r="AQ56" s="416"/>
      <c r="AR56" s="417"/>
      <c r="AS56" s="417"/>
      <c r="AT56" s="418"/>
      <c r="AU56" s="406"/>
      <c r="AV56" s="406"/>
      <c r="AW56" s="406"/>
      <c r="AX56" s="407"/>
      <c r="AY56">
        <f>$AY$54</f>
        <v>0</v>
      </c>
    </row>
    <row r="57" spans="1:60" ht="23.25" hidden="1" customHeight="1" x14ac:dyDescent="0.15">
      <c r="A57" s="349"/>
      <c r="B57" s="351"/>
      <c r="C57" s="352"/>
      <c r="D57" s="352"/>
      <c r="E57" s="352"/>
      <c r="F57" s="353"/>
      <c r="G57" s="907"/>
      <c r="H57" s="408"/>
      <c r="I57" s="408"/>
      <c r="J57" s="408"/>
      <c r="K57" s="408"/>
      <c r="L57" s="408"/>
      <c r="M57" s="408"/>
      <c r="N57" s="408"/>
      <c r="O57" s="409"/>
      <c r="P57" s="474"/>
      <c r="Q57" s="474"/>
      <c r="R57" s="474"/>
      <c r="S57" s="474"/>
      <c r="T57" s="474"/>
      <c r="U57" s="474"/>
      <c r="V57" s="474"/>
      <c r="W57" s="474"/>
      <c r="X57" s="475"/>
      <c r="Y57" s="908" t="s">
        <v>51</v>
      </c>
      <c r="Z57" s="126"/>
      <c r="AA57" s="127"/>
      <c r="AB57" s="471"/>
      <c r="AC57" s="471"/>
      <c r="AD57" s="471"/>
      <c r="AE57" s="414"/>
      <c r="AF57" s="406"/>
      <c r="AG57" s="406"/>
      <c r="AH57" s="406"/>
      <c r="AI57" s="414"/>
      <c r="AJ57" s="406"/>
      <c r="AK57" s="406"/>
      <c r="AL57" s="406"/>
      <c r="AM57" s="414"/>
      <c r="AN57" s="406"/>
      <c r="AO57" s="406"/>
      <c r="AP57" s="406"/>
      <c r="AQ57" s="416"/>
      <c r="AR57" s="417"/>
      <c r="AS57" s="417"/>
      <c r="AT57" s="418"/>
      <c r="AU57" s="406"/>
      <c r="AV57" s="406"/>
      <c r="AW57" s="406"/>
      <c r="AX57" s="407"/>
      <c r="AY57">
        <f>$AY$54</f>
        <v>0</v>
      </c>
      <c r="AZ57" s="10"/>
      <c r="BA57" s="10"/>
      <c r="BB57" s="10"/>
      <c r="BC57" s="10"/>
    </row>
    <row r="58" spans="1:60" ht="23.25" hidden="1" customHeight="1" x14ac:dyDescent="0.15">
      <c r="A58" s="349"/>
      <c r="B58" s="354"/>
      <c r="C58" s="355"/>
      <c r="D58" s="355"/>
      <c r="E58" s="355"/>
      <c r="F58" s="356"/>
      <c r="G58" s="177"/>
      <c r="H58" s="178"/>
      <c r="I58" s="178"/>
      <c r="J58" s="178"/>
      <c r="K58" s="178"/>
      <c r="L58" s="178"/>
      <c r="M58" s="178"/>
      <c r="N58" s="178"/>
      <c r="O58" s="179"/>
      <c r="P58" s="476"/>
      <c r="Q58" s="476"/>
      <c r="R58" s="476"/>
      <c r="S58" s="476"/>
      <c r="T58" s="476"/>
      <c r="U58" s="476"/>
      <c r="V58" s="476"/>
      <c r="W58" s="476"/>
      <c r="X58" s="477"/>
      <c r="Y58" s="908" t="s">
        <v>13</v>
      </c>
      <c r="Z58" s="126"/>
      <c r="AA58" s="127"/>
      <c r="AB58" s="909" t="s">
        <v>14</v>
      </c>
      <c r="AC58" s="909"/>
      <c r="AD58" s="909"/>
      <c r="AE58" s="598"/>
      <c r="AF58" s="599"/>
      <c r="AG58" s="599"/>
      <c r="AH58" s="599"/>
      <c r="AI58" s="598"/>
      <c r="AJ58" s="599"/>
      <c r="AK58" s="599"/>
      <c r="AL58" s="599"/>
      <c r="AM58" s="598"/>
      <c r="AN58" s="599"/>
      <c r="AO58" s="599"/>
      <c r="AP58" s="599"/>
      <c r="AQ58" s="416"/>
      <c r="AR58" s="417"/>
      <c r="AS58" s="417"/>
      <c r="AT58" s="418"/>
      <c r="AU58" s="406"/>
      <c r="AV58" s="406"/>
      <c r="AW58" s="406"/>
      <c r="AX58" s="407"/>
      <c r="AY58">
        <f>$AY$54</f>
        <v>0</v>
      </c>
      <c r="AZ58" s="10"/>
      <c r="BA58" s="10"/>
      <c r="BB58" s="10"/>
      <c r="BC58" s="10"/>
      <c r="BD58" s="10"/>
      <c r="BE58" s="10"/>
      <c r="BF58" s="10"/>
      <c r="BG58" s="10"/>
      <c r="BH58" s="10"/>
    </row>
    <row r="59" spans="1:60" ht="18.75" hidden="1" customHeight="1" x14ac:dyDescent="0.15">
      <c r="A59" s="349"/>
      <c r="B59" s="478" t="s">
        <v>139</v>
      </c>
      <c r="C59" s="479"/>
      <c r="D59" s="479"/>
      <c r="E59" s="479"/>
      <c r="F59" s="480"/>
      <c r="G59" s="374" t="s">
        <v>57</v>
      </c>
      <c r="H59" s="375"/>
      <c r="I59" s="375"/>
      <c r="J59" s="375"/>
      <c r="K59" s="375"/>
      <c r="L59" s="375"/>
      <c r="M59" s="375"/>
      <c r="N59" s="375"/>
      <c r="O59" s="376"/>
      <c r="P59" s="378" t="s">
        <v>59</v>
      </c>
      <c r="Q59" s="375"/>
      <c r="R59" s="375"/>
      <c r="S59" s="375"/>
      <c r="T59" s="375"/>
      <c r="U59" s="375"/>
      <c r="V59" s="375"/>
      <c r="W59" s="375"/>
      <c r="X59" s="376"/>
      <c r="Y59" s="379"/>
      <c r="Z59" s="380"/>
      <c r="AA59" s="381"/>
      <c r="AB59" s="900" t="s">
        <v>11</v>
      </c>
      <c r="AC59" s="901"/>
      <c r="AD59" s="902"/>
      <c r="AE59" s="440" t="s">
        <v>500</v>
      </c>
      <c r="AF59" s="440"/>
      <c r="AG59" s="440"/>
      <c r="AH59" s="440"/>
      <c r="AI59" s="440" t="s">
        <v>652</v>
      </c>
      <c r="AJ59" s="440"/>
      <c r="AK59" s="440"/>
      <c r="AL59" s="440"/>
      <c r="AM59" s="440" t="s">
        <v>468</v>
      </c>
      <c r="AN59" s="440"/>
      <c r="AO59" s="440"/>
      <c r="AP59" s="440"/>
      <c r="AQ59" s="516" t="s">
        <v>223</v>
      </c>
      <c r="AR59" s="517"/>
      <c r="AS59" s="517"/>
      <c r="AT59" s="518"/>
      <c r="AU59" s="519" t="s">
        <v>129</v>
      </c>
      <c r="AV59" s="519"/>
      <c r="AW59" s="519"/>
      <c r="AX59" s="520"/>
      <c r="AY59">
        <f>COUNTA($G$61)</f>
        <v>0</v>
      </c>
      <c r="AZ59" s="10"/>
      <c r="BA59" s="10"/>
      <c r="BB59" s="10"/>
      <c r="BC59" s="10"/>
    </row>
    <row r="60" spans="1:60" ht="18.75" hidden="1" customHeight="1" x14ac:dyDescent="0.15">
      <c r="A60" s="349"/>
      <c r="B60" s="351"/>
      <c r="C60" s="352"/>
      <c r="D60" s="352"/>
      <c r="E60" s="352"/>
      <c r="F60" s="353"/>
      <c r="G60" s="377"/>
      <c r="H60" s="359"/>
      <c r="I60" s="359"/>
      <c r="J60" s="359"/>
      <c r="K60" s="359"/>
      <c r="L60" s="359"/>
      <c r="M60" s="359"/>
      <c r="N60" s="359"/>
      <c r="O60" s="360"/>
      <c r="P60" s="363"/>
      <c r="Q60" s="359"/>
      <c r="R60" s="359"/>
      <c r="S60" s="359"/>
      <c r="T60" s="359"/>
      <c r="U60" s="359"/>
      <c r="V60" s="359"/>
      <c r="W60" s="359"/>
      <c r="X60" s="360"/>
      <c r="Y60" s="379"/>
      <c r="Z60" s="380"/>
      <c r="AA60" s="381"/>
      <c r="AB60" s="427"/>
      <c r="AC60" s="510"/>
      <c r="AD60" s="511"/>
      <c r="AE60" s="440"/>
      <c r="AF60" s="440"/>
      <c r="AG60" s="440"/>
      <c r="AH60" s="440"/>
      <c r="AI60" s="440"/>
      <c r="AJ60" s="440"/>
      <c r="AK60" s="440"/>
      <c r="AL60" s="440"/>
      <c r="AM60" s="440"/>
      <c r="AN60" s="440"/>
      <c r="AO60" s="440"/>
      <c r="AP60" s="440"/>
      <c r="AQ60" s="521"/>
      <c r="AR60" s="456"/>
      <c r="AS60" s="457" t="s">
        <v>224</v>
      </c>
      <c r="AT60" s="458"/>
      <c r="AU60" s="456"/>
      <c r="AV60" s="456"/>
      <c r="AW60" s="359" t="s">
        <v>170</v>
      </c>
      <c r="AX60" s="364"/>
      <c r="AY60">
        <f>$AY$59</f>
        <v>0</v>
      </c>
      <c r="AZ60" s="10"/>
      <c r="BA60" s="10"/>
      <c r="BB60" s="10"/>
      <c r="BC60" s="10"/>
      <c r="BD60" s="10"/>
      <c r="BE60" s="10"/>
      <c r="BF60" s="10"/>
      <c r="BG60" s="10"/>
      <c r="BH60" s="10"/>
    </row>
    <row r="61" spans="1:60" ht="23.25" hidden="1" customHeight="1" x14ac:dyDescent="0.15">
      <c r="A61" s="349"/>
      <c r="B61" s="351"/>
      <c r="C61" s="352"/>
      <c r="D61" s="352"/>
      <c r="E61" s="352"/>
      <c r="F61" s="353"/>
      <c r="G61" s="174"/>
      <c r="H61" s="175"/>
      <c r="I61" s="175"/>
      <c r="J61" s="175"/>
      <c r="K61" s="175"/>
      <c r="L61" s="175"/>
      <c r="M61" s="175"/>
      <c r="N61" s="175"/>
      <c r="O61" s="176"/>
      <c r="P61" s="175"/>
      <c r="Q61" s="472"/>
      <c r="R61" s="472"/>
      <c r="S61" s="472"/>
      <c r="T61" s="472"/>
      <c r="U61" s="472"/>
      <c r="V61" s="472"/>
      <c r="W61" s="472"/>
      <c r="X61" s="473"/>
      <c r="Y61" s="904" t="s">
        <v>58</v>
      </c>
      <c r="Z61" s="905"/>
      <c r="AA61" s="906"/>
      <c r="AB61" s="413"/>
      <c r="AC61" s="413"/>
      <c r="AD61" s="413"/>
      <c r="AE61" s="414"/>
      <c r="AF61" s="406"/>
      <c r="AG61" s="406"/>
      <c r="AH61" s="406"/>
      <c r="AI61" s="414"/>
      <c r="AJ61" s="406"/>
      <c r="AK61" s="406"/>
      <c r="AL61" s="406"/>
      <c r="AM61" s="414"/>
      <c r="AN61" s="406"/>
      <c r="AO61" s="406"/>
      <c r="AP61" s="406"/>
      <c r="AQ61" s="416"/>
      <c r="AR61" s="417"/>
      <c r="AS61" s="417"/>
      <c r="AT61" s="418"/>
      <c r="AU61" s="406"/>
      <c r="AV61" s="406"/>
      <c r="AW61" s="406"/>
      <c r="AX61" s="407"/>
      <c r="AY61">
        <f>$AY$59</f>
        <v>0</v>
      </c>
    </row>
    <row r="62" spans="1:60" ht="23.25" hidden="1" customHeight="1" x14ac:dyDescent="0.15">
      <c r="A62" s="349"/>
      <c r="B62" s="351"/>
      <c r="C62" s="352"/>
      <c r="D62" s="352"/>
      <c r="E62" s="352"/>
      <c r="F62" s="353"/>
      <c r="G62" s="907"/>
      <c r="H62" s="408"/>
      <c r="I62" s="408"/>
      <c r="J62" s="408"/>
      <c r="K62" s="408"/>
      <c r="L62" s="408"/>
      <c r="M62" s="408"/>
      <c r="N62" s="408"/>
      <c r="O62" s="409"/>
      <c r="P62" s="474"/>
      <c r="Q62" s="474"/>
      <c r="R62" s="474"/>
      <c r="S62" s="474"/>
      <c r="T62" s="474"/>
      <c r="U62" s="474"/>
      <c r="V62" s="474"/>
      <c r="W62" s="474"/>
      <c r="X62" s="475"/>
      <c r="Y62" s="908" t="s">
        <v>51</v>
      </c>
      <c r="Z62" s="126"/>
      <c r="AA62" s="127"/>
      <c r="AB62" s="471"/>
      <c r="AC62" s="471"/>
      <c r="AD62" s="471"/>
      <c r="AE62" s="414"/>
      <c r="AF62" s="406"/>
      <c r="AG62" s="406"/>
      <c r="AH62" s="406"/>
      <c r="AI62" s="414"/>
      <c r="AJ62" s="406"/>
      <c r="AK62" s="406"/>
      <c r="AL62" s="406"/>
      <c r="AM62" s="414"/>
      <c r="AN62" s="406"/>
      <c r="AO62" s="406"/>
      <c r="AP62" s="406"/>
      <c r="AQ62" s="416"/>
      <c r="AR62" s="417"/>
      <c r="AS62" s="417"/>
      <c r="AT62" s="418"/>
      <c r="AU62" s="406"/>
      <c r="AV62" s="406"/>
      <c r="AW62" s="406"/>
      <c r="AX62" s="407"/>
      <c r="AY62">
        <f>$AY$59</f>
        <v>0</v>
      </c>
      <c r="AZ62" s="10"/>
      <c r="BA62" s="10"/>
      <c r="BB62" s="10"/>
      <c r="BC62" s="10"/>
    </row>
    <row r="63" spans="1:60" ht="23.25" hidden="1" customHeight="1" thickBot="1" x14ac:dyDescent="0.2">
      <c r="A63" s="350"/>
      <c r="B63" s="897"/>
      <c r="C63" s="898"/>
      <c r="D63" s="898"/>
      <c r="E63" s="898"/>
      <c r="F63" s="899"/>
      <c r="G63" s="177"/>
      <c r="H63" s="178"/>
      <c r="I63" s="178"/>
      <c r="J63" s="178"/>
      <c r="K63" s="178"/>
      <c r="L63" s="178"/>
      <c r="M63" s="178"/>
      <c r="N63" s="178"/>
      <c r="O63" s="179"/>
      <c r="P63" s="476"/>
      <c r="Q63" s="476"/>
      <c r="R63" s="476"/>
      <c r="S63" s="476"/>
      <c r="T63" s="476"/>
      <c r="U63" s="476"/>
      <c r="V63" s="476"/>
      <c r="W63" s="476"/>
      <c r="X63" s="477"/>
      <c r="Y63" s="908" t="s">
        <v>13</v>
      </c>
      <c r="Z63" s="126"/>
      <c r="AA63" s="127"/>
      <c r="AB63" s="909" t="s">
        <v>14</v>
      </c>
      <c r="AC63" s="909"/>
      <c r="AD63" s="909"/>
      <c r="AE63" s="598"/>
      <c r="AF63" s="599"/>
      <c r="AG63" s="599"/>
      <c r="AH63" s="599"/>
      <c r="AI63" s="598"/>
      <c r="AJ63" s="599"/>
      <c r="AK63" s="599"/>
      <c r="AL63" s="599"/>
      <c r="AM63" s="598"/>
      <c r="AN63" s="599"/>
      <c r="AO63" s="599"/>
      <c r="AP63" s="599"/>
      <c r="AQ63" s="416"/>
      <c r="AR63" s="417"/>
      <c r="AS63" s="417"/>
      <c r="AT63" s="418"/>
      <c r="AU63" s="406"/>
      <c r="AV63" s="406"/>
      <c r="AW63" s="406"/>
      <c r="AX63" s="407"/>
      <c r="AY63">
        <f>$AY$59</f>
        <v>0</v>
      </c>
      <c r="AZ63" s="10"/>
      <c r="BA63" s="10"/>
      <c r="BB63" s="10"/>
      <c r="BC63" s="10"/>
      <c r="BD63" s="10"/>
      <c r="BE63" s="10"/>
      <c r="BF63" s="10"/>
      <c r="BG63" s="10"/>
      <c r="BH63" s="10"/>
    </row>
    <row r="64" spans="1:60" ht="47.25" customHeight="1" x14ac:dyDescent="0.15">
      <c r="A64" s="371" t="s">
        <v>663</v>
      </c>
      <c r="B64" s="372"/>
      <c r="C64" s="372"/>
      <c r="D64" s="372"/>
      <c r="E64" s="372"/>
      <c r="F64" s="373"/>
      <c r="G64" s="345" t="s">
        <v>726</v>
      </c>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347"/>
      <c r="AY64">
        <f>COUNTA($G$64)</f>
        <v>1</v>
      </c>
    </row>
    <row r="65" spans="1:51" ht="31.5" customHeight="1" x14ac:dyDescent="0.15">
      <c r="A65" s="382" t="s">
        <v>664</v>
      </c>
      <c r="B65" s="352"/>
      <c r="C65" s="352"/>
      <c r="D65" s="352"/>
      <c r="E65" s="352"/>
      <c r="F65" s="353"/>
      <c r="G65" s="384" t="s">
        <v>656</v>
      </c>
      <c r="H65" s="385"/>
      <c r="I65" s="385"/>
      <c r="J65" s="385"/>
      <c r="K65" s="385"/>
      <c r="L65" s="385"/>
      <c r="M65" s="385"/>
      <c r="N65" s="385"/>
      <c r="O65" s="385"/>
      <c r="P65" s="386" t="s">
        <v>655</v>
      </c>
      <c r="Q65" s="385"/>
      <c r="R65" s="385"/>
      <c r="S65" s="385"/>
      <c r="T65" s="385"/>
      <c r="U65" s="385"/>
      <c r="V65" s="385"/>
      <c r="W65" s="385"/>
      <c r="X65" s="387"/>
      <c r="Y65" s="388"/>
      <c r="Z65" s="389"/>
      <c r="AA65" s="390"/>
      <c r="AB65" s="426" t="s">
        <v>11</v>
      </c>
      <c r="AC65" s="426"/>
      <c r="AD65" s="426"/>
      <c r="AE65" s="427" t="s">
        <v>500</v>
      </c>
      <c r="AF65" s="428"/>
      <c r="AG65" s="428"/>
      <c r="AH65" s="429"/>
      <c r="AI65" s="427" t="s">
        <v>652</v>
      </c>
      <c r="AJ65" s="428"/>
      <c r="AK65" s="428"/>
      <c r="AL65" s="429"/>
      <c r="AM65" s="427" t="s">
        <v>468</v>
      </c>
      <c r="AN65" s="428"/>
      <c r="AO65" s="428"/>
      <c r="AP65" s="429"/>
      <c r="AQ65" s="435" t="s">
        <v>499</v>
      </c>
      <c r="AR65" s="436"/>
      <c r="AS65" s="436"/>
      <c r="AT65" s="437"/>
      <c r="AU65" s="435" t="s">
        <v>677</v>
      </c>
      <c r="AV65" s="436"/>
      <c r="AW65" s="436"/>
      <c r="AX65" s="438"/>
      <c r="AY65">
        <f>COUNTA($G$66)</f>
        <v>1</v>
      </c>
    </row>
    <row r="66" spans="1:51" ht="23.25" customHeight="1" x14ac:dyDescent="0.15">
      <c r="A66" s="382"/>
      <c r="B66" s="352"/>
      <c r="C66" s="352"/>
      <c r="D66" s="352"/>
      <c r="E66" s="352"/>
      <c r="F66" s="353"/>
      <c r="G66" s="391" t="s">
        <v>719</v>
      </c>
      <c r="H66" s="392"/>
      <c r="I66" s="392"/>
      <c r="J66" s="392"/>
      <c r="K66" s="392"/>
      <c r="L66" s="392"/>
      <c r="M66" s="392"/>
      <c r="N66" s="392"/>
      <c r="O66" s="392"/>
      <c r="P66" s="454" t="s">
        <v>704</v>
      </c>
      <c r="Q66" s="396"/>
      <c r="R66" s="396"/>
      <c r="S66" s="396"/>
      <c r="T66" s="396"/>
      <c r="U66" s="396"/>
      <c r="V66" s="396"/>
      <c r="W66" s="396"/>
      <c r="X66" s="397"/>
      <c r="Y66" s="401" t="s">
        <v>52</v>
      </c>
      <c r="Z66" s="402"/>
      <c r="AA66" s="403"/>
      <c r="AB66" s="404" t="s">
        <v>703</v>
      </c>
      <c r="AC66" s="404"/>
      <c r="AD66" s="404"/>
      <c r="AE66" s="405">
        <v>1</v>
      </c>
      <c r="AF66" s="405"/>
      <c r="AG66" s="405"/>
      <c r="AH66" s="405"/>
      <c r="AI66" s="405">
        <v>0</v>
      </c>
      <c r="AJ66" s="405"/>
      <c r="AK66" s="405"/>
      <c r="AL66" s="405"/>
      <c r="AM66" s="405">
        <v>2</v>
      </c>
      <c r="AN66" s="405"/>
      <c r="AO66" s="405"/>
      <c r="AP66" s="405"/>
      <c r="AQ66" s="423" t="s">
        <v>789</v>
      </c>
      <c r="AR66" s="405"/>
      <c r="AS66" s="405"/>
      <c r="AT66" s="405"/>
      <c r="AU66" s="406" t="s">
        <v>699</v>
      </c>
      <c r="AV66" s="406"/>
      <c r="AW66" s="406"/>
      <c r="AX66" s="407"/>
      <c r="AY66">
        <f>$AY$65</f>
        <v>1</v>
      </c>
    </row>
    <row r="67" spans="1:51" ht="23.25" customHeight="1" x14ac:dyDescent="0.15">
      <c r="A67" s="383"/>
      <c r="B67" s="355"/>
      <c r="C67" s="355"/>
      <c r="D67" s="355"/>
      <c r="E67" s="355"/>
      <c r="F67" s="356"/>
      <c r="G67" s="393"/>
      <c r="H67" s="394"/>
      <c r="I67" s="394"/>
      <c r="J67" s="394"/>
      <c r="K67" s="394"/>
      <c r="L67" s="394"/>
      <c r="M67" s="394"/>
      <c r="N67" s="394"/>
      <c r="O67" s="394"/>
      <c r="P67" s="398"/>
      <c r="Q67" s="399"/>
      <c r="R67" s="399"/>
      <c r="S67" s="399"/>
      <c r="T67" s="399"/>
      <c r="U67" s="399"/>
      <c r="V67" s="399"/>
      <c r="W67" s="399"/>
      <c r="X67" s="400"/>
      <c r="Y67" s="432" t="s">
        <v>53</v>
      </c>
      <c r="Z67" s="433"/>
      <c r="AA67" s="434"/>
      <c r="AB67" s="404" t="s">
        <v>703</v>
      </c>
      <c r="AC67" s="404"/>
      <c r="AD67" s="404"/>
      <c r="AE67" s="405">
        <v>1</v>
      </c>
      <c r="AF67" s="405"/>
      <c r="AG67" s="405"/>
      <c r="AH67" s="405"/>
      <c r="AI67" s="405">
        <v>0</v>
      </c>
      <c r="AJ67" s="405"/>
      <c r="AK67" s="405"/>
      <c r="AL67" s="405"/>
      <c r="AM67" s="405">
        <v>1</v>
      </c>
      <c r="AN67" s="405"/>
      <c r="AO67" s="405"/>
      <c r="AP67" s="405"/>
      <c r="AQ67" s="405">
        <v>1</v>
      </c>
      <c r="AR67" s="405"/>
      <c r="AS67" s="405"/>
      <c r="AT67" s="405"/>
      <c r="AU67" s="439">
        <v>1</v>
      </c>
      <c r="AV67" s="430"/>
      <c r="AW67" s="430"/>
      <c r="AX67" s="431"/>
      <c r="AY67">
        <f>$AY$65</f>
        <v>1</v>
      </c>
    </row>
    <row r="68" spans="1:51" ht="23.25" customHeight="1" x14ac:dyDescent="0.15">
      <c r="A68" s="460" t="s">
        <v>665</v>
      </c>
      <c r="B68" s="461"/>
      <c r="C68" s="461"/>
      <c r="D68" s="461"/>
      <c r="E68" s="461"/>
      <c r="F68" s="462"/>
      <c r="G68" s="257" t="s">
        <v>666</v>
      </c>
      <c r="H68" s="257"/>
      <c r="I68" s="257"/>
      <c r="J68" s="257"/>
      <c r="K68" s="257"/>
      <c r="L68" s="257"/>
      <c r="M68" s="257"/>
      <c r="N68" s="257"/>
      <c r="O68" s="257"/>
      <c r="P68" s="257"/>
      <c r="Q68" s="257"/>
      <c r="R68" s="257"/>
      <c r="S68" s="257"/>
      <c r="T68" s="257"/>
      <c r="U68" s="257"/>
      <c r="V68" s="257"/>
      <c r="W68" s="257"/>
      <c r="X68" s="286"/>
      <c r="Y68" s="468"/>
      <c r="Z68" s="469"/>
      <c r="AA68" s="470"/>
      <c r="AB68" s="256" t="s">
        <v>11</v>
      </c>
      <c r="AC68" s="257"/>
      <c r="AD68" s="286"/>
      <c r="AE68" s="440" t="s">
        <v>500</v>
      </c>
      <c r="AF68" s="440"/>
      <c r="AG68" s="440"/>
      <c r="AH68" s="440"/>
      <c r="AI68" s="440" t="s">
        <v>652</v>
      </c>
      <c r="AJ68" s="440"/>
      <c r="AK68" s="440"/>
      <c r="AL68" s="440"/>
      <c r="AM68" s="440" t="s">
        <v>468</v>
      </c>
      <c r="AN68" s="440"/>
      <c r="AO68" s="440"/>
      <c r="AP68" s="440"/>
      <c r="AQ68" s="441" t="s">
        <v>678</v>
      </c>
      <c r="AR68" s="442"/>
      <c r="AS68" s="442"/>
      <c r="AT68" s="442"/>
      <c r="AU68" s="442"/>
      <c r="AV68" s="442"/>
      <c r="AW68" s="442"/>
      <c r="AX68" s="443"/>
      <c r="AY68">
        <f>IF(SUBSTITUTE(SUBSTITUTE($G$69,"／",""),"　","")="",0,1)</f>
        <v>1</v>
      </c>
    </row>
    <row r="69" spans="1:51" ht="23.25" customHeight="1" x14ac:dyDescent="0.15">
      <c r="A69" s="463"/>
      <c r="B69" s="464"/>
      <c r="C69" s="464"/>
      <c r="D69" s="464"/>
      <c r="E69" s="464"/>
      <c r="F69" s="465"/>
      <c r="G69" s="419" t="s">
        <v>768</v>
      </c>
      <c r="H69" s="420"/>
      <c r="I69" s="420"/>
      <c r="J69" s="420"/>
      <c r="K69" s="420"/>
      <c r="L69" s="420"/>
      <c r="M69" s="420"/>
      <c r="N69" s="420"/>
      <c r="O69" s="420"/>
      <c r="P69" s="420"/>
      <c r="Q69" s="420"/>
      <c r="R69" s="420"/>
      <c r="S69" s="420"/>
      <c r="T69" s="420"/>
      <c r="U69" s="420"/>
      <c r="V69" s="420"/>
      <c r="W69" s="420"/>
      <c r="X69" s="420"/>
      <c r="Y69" s="444" t="s">
        <v>665</v>
      </c>
      <c r="Z69" s="445"/>
      <c r="AA69" s="446"/>
      <c r="AB69" s="447" t="s">
        <v>706</v>
      </c>
      <c r="AC69" s="448"/>
      <c r="AD69" s="449"/>
      <c r="AE69" s="423">
        <v>6428</v>
      </c>
      <c r="AF69" s="423"/>
      <c r="AG69" s="423"/>
      <c r="AH69" s="423"/>
      <c r="AI69" s="423">
        <v>0</v>
      </c>
      <c r="AJ69" s="423"/>
      <c r="AK69" s="423"/>
      <c r="AL69" s="423"/>
      <c r="AM69" s="423">
        <v>0</v>
      </c>
      <c r="AN69" s="423"/>
      <c r="AO69" s="423"/>
      <c r="AP69" s="423"/>
      <c r="AQ69" s="414">
        <v>16312</v>
      </c>
      <c r="AR69" s="406"/>
      <c r="AS69" s="406"/>
      <c r="AT69" s="406"/>
      <c r="AU69" s="406"/>
      <c r="AV69" s="406"/>
      <c r="AW69" s="406"/>
      <c r="AX69" s="407"/>
      <c r="AY69">
        <f>$AY$68</f>
        <v>1</v>
      </c>
    </row>
    <row r="70" spans="1:51" ht="46.5" customHeight="1" x14ac:dyDescent="0.15">
      <c r="A70" s="466"/>
      <c r="B70" s="242"/>
      <c r="C70" s="242"/>
      <c r="D70" s="242"/>
      <c r="E70" s="242"/>
      <c r="F70" s="467"/>
      <c r="G70" s="421"/>
      <c r="H70" s="422"/>
      <c r="I70" s="422"/>
      <c r="J70" s="422"/>
      <c r="K70" s="422"/>
      <c r="L70" s="422"/>
      <c r="M70" s="422"/>
      <c r="N70" s="422"/>
      <c r="O70" s="422"/>
      <c r="P70" s="422"/>
      <c r="Q70" s="422"/>
      <c r="R70" s="422"/>
      <c r="S70" s="422"/>
      <c r="T70" s="422"/>
      <c r="U70" s="422"/>
      <c r="V70" s="422"/>
      <c r="W70" s="422"/>
      <c r="X70" s="422"/>
      <c r="Y70" s="410" t="s">
        <v>668</v>
      </c>
      <c r="Z70" s="424"/>
      <c r="AA70" s="425"/>
      <c r="AB70" s="450" t="s">
        <v>707</v>
      </c>
      <c r="AC70" s="451"/>
      <c r="AD70" s="452"/>
      <c r="AE70" s="453" t="s">
        <v>769</v>
      </c>
      <c r="AF70" s="453"/>
      <c r="AG70" s="453"/>
      <c r="AH70" s="453"/>
      <c r="AI70" s="453" t="s">
        <v>770</v>
      </c>
      <c r="AJ70" s="453"/>
      <c r="AK70" s="453"/>
      <c r="AL70" s="453"/>
      <c r="AM70" s="453" t="s">
        <v>757</v>
      </c>
      <c r="AN70" s="453"/>
      <c r="AO70" s="453"/>
      <c r="AP70" s="453"/>
      <c r="AQ70" s="453" t="s">
        <v>771</v>
      </c>
      <c r="AR70" s="453"/>
      <c r="AS70" s="453"/>
      <c r="AT70" s="453"/>
      <c r="AU70" s="453"/>
      <c r="AV70" s="453"/>
      <c r="AW70" s="453"/>
      <c r="AX70" s="455"/>
      <c r="AY70">
        <f>$AY$68</f>
        <v>1</v>
      </c>
    </row>
    <row r="71" spans="1:51" ht="18.75" customHeight="1" x14ac:dyDescent="0.15">
      <c r="A71" s="528" t="s">
        <v>316</v>
      </c>
      <c r="B71" s="529"/>
      <c r="C71" s="529"/>
      <c r="D71" s="529"/>
      <c r="E71" s="529"/>
      <c r="F71" s="530"/>
      <c r="G71" s="500" t="s">
        <v>140</v>
      </c>
      <c r="H71" s="357"/>
      <c r="I71" s="357"/>
      <c r="J71" s="357"/>
      <c r="K71" s="357"/>
      <c r="L71" s="357"/>
      <c r="M71" s="357"/>
      <c r="N71" s="357"/>
      <c r="O71" s="358"/>
      <c r="P71" s="361" t="s">
        <v>56</v>
      </c>
      <c r="Q71" s="357"/>
      <c r="R71" s="357"/>
      <c r="S71" s="357"/>
      <c r="T71" s="357"/>
      <c r="U71" s="357"/>
      <c r="V71" s="357"/>
      <c r="W71" s="357"/>
      <c r="X71" s="358"/>
      <c r="Y71" s="501"/>
      <c r="Z71" s="502"/>
      <c r="AA71" s="503"/>
      <c r="AB71" s="507" t="s">
        <v>11</v>
      </c>
      <c r="AC71" s="508"/>
      <c r="AD71" s="509"/>
      <c r="AE71" s="440" t="s">
        <v>500</v>
      </c>
      <c r="AF71" s="440"/>
      <c r="AG71" s="440"/>
      <c r="AH71" s="440"/>
      <c r="AI71" s="440" t="s">
        <v>652</v>
      </c>
      <c r="AJ71" s="440"/>
      <c r="AK71" s="440"/>
      <c r="AL71" s="440"/>
      <c r="AM71" s="440" t="s">
        <v>468</v>
      </c>
      <c r="AN71" s="440"/>
      <c r="AO71" s="440"/>
      <c r="AP71" s="440"/>
      <c r="AQ71" s="481" t="s">
        <v>223</v>
      </c>
      <c r="AR71" s="482"/>
      <c r="AS71" s="482"/>
      <c r="AT71" s="483"/>
      <c r="AU71" s="357" t="s">
        <v>129</v>
      </c>
      <c r="AV71" s="357"/>
      <c r="AW71" s="357"/>
      <c r="AX71" s="362"/>
      <c r="AY71">
        <f>COUNTA($G$73)</f>
        <v>1</v>
      </c>
    </row>
    <row r="72" spans="1:51" ht="18.75" customHeight="1" x14ac:dyDescent="0.15">
      <c r="A72" s="531"/>
      <c r="B72" s="532"/>
      <c r="C72" s="532"/>
      <c r="D72" s="532"/>
      <c r="E72" s="532"/>
      <c r="F72" s="533"/>
      <c r="G72" s="377"/>
      <c r="H72" s="359"/>
      <c r="I72" s="359"/>
      <c r="J72" s="359"/>
      <c r="K72" s="359"/>
      <c r="L72" s="359"/>
      <c r="M72" s="359"/>
      <c r="N72" s="359"/>
      <c r="O72" s="360"/>
      <c r="P72" s="363"/>
      <c r="Q72" s="359"/>
      <c r="R72" s="359"/>
      <c r="S72" s="359"/>
      <c r="T72" s="359"/>
      <c r="U72" s="359"/>
      <c r="V72" s="359"/>
      <c r="W72" s="359"/>
      <c r="X72" s="360"/>
      <c r="Y72" s="504"/>
      <c r="Z72" s="505"/>
      <c r="AA72" s="506"/>
      <c r="AB72" s="427"/>
      <c r="AC72" s="510"/>
      <c r="AD72" s="511"/>
      <c r="AE72" s="440"/>
      <c r="AF72" s="440"/>
      <c r="AG72" s="440"/>
      <c r="AH72" s="440"/>
      <c r="AI72" s="440"/>
      <c r="AJ72" s="440"/>
      <c r="AK72" s="440"/>
      <c r="AL72" s="440"/>
      <c r="AM72" s="440"/>
      <c r="AN72" s="440"/>
      <c r="AO72" s="440"/>
      <c r="AP72" s="440"/>
      <c r="AQ72" s="514">
        <v>5</v>
      </c>
      <c r="AR72" s="515"/>
      <c r="AS72" s="457" t="s">
        <v>224</v>
      </c>
      <c r="AT72" s="458"/>
      <c r="AU72" s="514" t="s">
        <v>367</v>
      </c>
      <c r="AV72" s="515"/>
      <c r="AW72" s="359" t="s">
        <v>170</v>
      </c>
      <c r="AX72" s="364"/>
      <c r="AY72">
        <f t="shared" ref="AY72:AY77" si="1">$AY$71</f>
        <v>1</v>
      </c>
    </row>
    <row r="73" spans="1:51" ht="23.25" customHeight="1" x14ac:dyDescent="0.15">
      <c r="A73" s="534"/>
      <c r="B73" s="532"/>
      <c r="C73" s="532"/>
      <c r="D73" s="532"/>
      <c r="E73" s="532"/>
      <c r="F73" s="533"/>
      <c r="G73" s="175" t="s">
        <v>724</v>
      </c>
      <c r="H73" s="175"/>
      <c r="I73" s="175"/>
      <c r="J73" s="175"/>
      <c r="K73" s="175"/>
      <c r="L73" s="175"/>
      <c r="M73" s="175"/>
      <c r="N73" s="175"/>
      <c r="O73" s="176"/>
      <c r="P73" s="175" t="s">
        <v>722</v>
      </c>
      <c r="Q73" s="175"/>
      <c r="R73" s="175"/>
      <c r="S73" s="175"/>
      <c r="T73" s="175"/>
      <c r="U73" s="175"/>
      <c r="V73" s="175"/>
      <c r="W73" s="175"/>
      <c r="X73" s="176"/>
      <c r="Y73" s="410" t="s">
        <v>12</v>
      </c>
      <c r="Z73" s="411"/>
      <c r="AA73" s="412"/>
      <c r="AB73" s="413" t="s">
        <v>702</v>
      </c>
      <c r="AC73" s="413"/>
      <c r="AD73" s="413"/>
      <c r="AE73" s="414">
        <v>6</v>
      </c>
      <c r="AF73" s="406"/>
      <c r="AG73" s="406"/>
      <c r="AH73" s="406"/>
      <c r="AI73" s="414">
        <v>6</v>
      </c>
      <c r="AJ73" s="406"/>
      <c r="AK73" s="406"/>
      <c r="AL73" s="406"/>
      <c r="AM73" s="414">
        <v>6</v>
      </c>
      <c r="AN73" s="406"/>
      <c r="AO73" s="406"/>
      <c r="AP73" s="406"/>
      <c r="AQ73" s="416" t="s">
        <v>755</v>
      </c>
      <c r="AR73" s="417"/>
      <c r="AS73" s="417"/>
      <c r="AT73" s="418"/>
      <c r="AU73" s="406" t="s">
        <v>755</v>
      </c>
      <c r="AV73" s="406"/>
      <c r="AW73" s="406"/>
      <c r="AX73" s="407"/>
      <c r="AY73">
        <f t="shared" si="1"/>
        <v>1</v>
      </c>
    </row>
    <row r="74" spans="1:51" ht="23.25" customHeight="1" x14ac:dyDescent="0.15">
      <c r="A74" s="535"/>
      <c r="B74" s="536"/>
      <c r="C74" s="536"/>
      <c r="D74" s="536"/>
      <c r="E74" s="536"/>
      <c r="F74" s="537"/>
      <c r="G74" s="408"/>
      <c r="H74" s="408"/>
      <c r="I74" s="408"/>
      <c r="J74" s="408"/>
      <c r="K74" s="408"/>
      <c r="L74" s="408"/>
      <c r="M74" s="408"/>
      <c r="N74" s="408"/>
      <c r="O74" s="409"/>
      <c r="P74" s="408"/>
      <c r="Q74" s="408"/>
      <c r="R74" s="408"/>
      <c r="S74" s="408"/>
      <c r="T74" s="408"/>
      <c r="U74" s="408"/>
      <c r="V74" s="408"/>
      <c r="W74" s="408"/>
      <c r="X74" s="409"/>
      <c r="Y74" s="256" t="s">
        <v>51</v>
      </c>
      <c r="Z74" s="257"/>
      <c r="AA74" s="286"/>
      <c r="AB74" s="471" t="s">
        <v>702</v>
      </c>
      <c r="AC74" s="471"/>
      <c r="AD74" s="471"/>
      <c r="AE74" s="414">
        <v>6</v>
      </c>
      <c r="AF74" s="406"/>
      <c r="AG74" s="406"/>
      <c r="AH74" s="406"/>
      <c r="AI74" s="414">
        <v>6</v>
      </c>
      <c r="AJ74" s="406"/>
      <c r="AK74" s="406"/>
      <c r="AL74" s="406"/>
      <c r="AM74" s="414">
        <v>6</v>
      </c>
      <c r="AN74" s="406"/>
      <c r="AO74" s="406"/>
      <c r="AP74" s="406"/>
      <c r="AQ74" s="416">
        <v>6</v>
      </c>
      <c r="AR74" s="417"/>
      <c r="AS74" s="417"/>
      <c r="AT74" s="418"/>
      <c r="AU74" s="406" t="s">
        <v>776</v>
      </c>
      <c r="AV74" s="406"/>
      <c r="AW74" s="406"/>
      <c r="AX74" s="407"/>
      <c r="AY74">
        <f t="shared" si="1"/>
        <v>1</v>
      </c>
    </row>
    <row r="75" spans="1:51" ht="23.25" customHeight="1" x14ac:dyDescent="0.15">
      <c r="A75" s="534"/>
      <c r="B75" s="532"/>
      <c r="C75" s="532"/>
      <c r="D75" s="532"/>
      <c r="E75" s="532"/>
      <c r="F75" s="533"/>
      <c r="G75" s="178"/>
      <c r="H75" s="178"/>
      <c r="I75" s="178"/>
      <c r="J75" s="178"/>
      <c r="K75" s="178"/>
      <c r="L75" s="178"/>
      <c r="M75" s="178"/>
      <c r="N75" s="178"/>
      <c r="O75" s="179"/>
      <c r="P75" s="178"/>
      <c r="Q75" s="178"/>
      <c r="R75" s="178"/>
      <c r="S75" s="178"/>
      <c r="T75" s="178"/>
      <c r="U75" s="178"/>
      <c r="V75" s="178"/>
      <c r="W75" s="178"/>
      <c r="X75" s="179"/>
      <c r="Y75" s="256" t="s">
        <v>13</v>
      </c>
      <c r="Z75" s="257"/>
      <c r="AA75" s="286"/>
      <c r="AB75" s="415" t="s">
        <v>14</v>
      </c>
      <c r="AC75" s="415"/>
      <c r="AD75" s="415"/>
      <c r="AE75" s="414">
        <v>100</v>
      </c>
      <c r="AF75" s="406"/>
      <c r="AG75" s="406"/>
      <c r="AH75" s="406"/>
      <c r="AI75" s="414">
        <v>100</v>
      </c>
      <c r="AJ75" s="406"/>
      <c r="AK75" s="406"/>
      <c r="AL75" s="406"/>
      <c r="AM75" s="414">
        <v>100</v>
      </c>
      <c r="AN75" s="406"/>
      <c r="AO75" s="406"/>
      <c r="AP75" s="406"/>
      <c r="AQ75" s="416" t="s">
        <v>755</v>
      </c>
      <c r="AR75" s="417"/>
      <c r="AS75" s="417"/>
      <c r="AT75" s="418"/>
      <c r="AU75" s="406" t="s">
        <v>755</v>
      </c>
      <c r="AV75" s="406"/>
      <c r="AW75" s="406"/>
      <c r="AX75" s="407"/>
      <c r="AY75">
        <f t="shared" si="1"/>
        <v>1</v>
      </c>
    </row>
    <row r="76" spans="1:51" ht="23.25" customHeight="1" x14ac:dyDescent="0.15">
      <c r="A76" s="484" t="s">
        <v>343</v>
      </c>
      <c r="B76" s="479"/>
      <c r="C76" s="479"/>
      <c r="D76" s="479"/>
      <c r="E76" s="479"/>
      <c r="F76" s="480"/>
      <c r="G76" s="522" t="s">
        <v>701</v>
      </c>
      <c r="H76" s="523"/>
      <c r="I76" s="523"/>
      <c r="J76" s="523"/>
      <c r="K76" s="523"/>
      <c r="L76" s="523"/>
      <c r="M76" s="523"/>
      <c r="N76" s="523"/>
      <c r="O76" s="523"/>
      <c r="P76" s="523"/>
      <c r="Q76" s="523"/>
      <c r="R76" s="523"/>
      <c r="S76" s="523"/>
      <c r="T76" s="523"/>
      <c r="U76" s="523"/>
      <c r="V76" s="523"/>
      <c r="W76" s="523"/>
      <c r="X76" s="523"/>
      <c r="Y76" s="523"/>
      <c r="Z76" s="523"/>
      <c r="AA76" s="523"/>
      <c r="AB76" s="523"/>
      <c r="AC76" s="523"/>
      <c r="AD76" s="523"/>
      <c r="AE76" s="523"/>
      <c r="AF76" s="523"/>
      <c r="AG76" s="523"/>
      <c r="AH76" s="523"/>
      <c r="AI76" s="523"/>
      <c r="AJ76" s="523"/>
      <c r="AK76" s="523"/>
      <c r="AL76" s="523"/>
      <c r="AM76" s="523"/>
      <c r="AN76" s="523"/>
      <c r="AO76" s="523"/>
      <c r="AP76" s="523"/>
      <c r="AQ76" s="523"/>
      <c r="AR76" s="523"/>
      <c r="AS76" s="523"/>
      <c r="AT76" s="523"/>
      <c r="AU76" s="523"/>
      <c r="AV76" s="523"/>
      <c r="AW76" s="523"/>
      <c r="AX76" s="524"/>
      <c r="AY76">
        <f t="shared" si="1"/>
        <v>1</v>
      </c>
    </row>
    <row r="77" spans="1:51" ht="23.25" customHeight="1" thickBot="1" x14ac:dyDescent="0.2">
      <c r="A77" s="383"/>
      <c r="B77" s="355"/>
      <c r="C77" s="355"/>
      <c r="D77" s="355"/>
      <c r="E77" s="355"/>
      <c r="F77" s="356"/>
      <c r="G77" s="525"/>
      <c r="H77" s="526"/>
      <c r="I77" s="526"/>
      <c r="J77" s="526"/>
      <c r="K77" s="526"/>
      <c r="L77" s="526"/>
      <c r="M77" s="526"/>
      <c r="N77" s="526"/>
      <c r="O77" s="526"/>
      <c r="P77" s="526"/>
      <c r="Q77" s="526"/>
      <c r="R77" s="526"/>
      <c r="S77" s="526"/>
      <c r="T77" s="526"/>
      <c r="U77" s="526"/>
      <c r="V77" s="526"/>
      <c r="W77" s="526"/>
      <c r="X77" s="526"/>
      <c r="Y77" s="526"/>
      <c r="Z77" s="526"/>
      <c r="AA77" s="526"/>
      <c r="AB77" s="526"/>
      <c r="AC77" s="526"/>
      <c r="AD77" s="526"/>
      <c r="AE77" s="526"/>
      <c r="AF77" s="526"/>
      <c r="AG77" s="526"/>
      <c r="AH77" s="526"/>
      <c r="AI77" s="526"/>
      <c r="AJ77" s="526"/>
      <c r="AK77" s="526"/>
      <c r="AL77" s="526"/>
      <c r="AM77" s="526"/>
      <c r="AN77" s="526"/>
      <c r="AO77" s="526"/>
      <c r="AP77" s="526"/>
      <c r="AQ77" s="526"/>
      <c r="AR77" s="526"/>
      <c r="AS77" s="526"/>
      <c r="AT77" s="526"/>
      <c r="AU77" s="526"/>
      <c r="AV77" s="526"/>
      <c r="AW77" s="526"/>
      <c r="AX77" s="527"/>
      <c r="AY77">
        <f t="shared" si="1"/>
        <v>1</v>
      </c>
    </row>
    <row r="78" spans="1:51" ht="18.75" hidden="1" customHeight="1" x14ac:dyDescent="0.15">
      <c r="A78" s="349" t="s">
        <v>657</v>
      </c>
      <c r="B78" s="351" t="s">
        <v>658</v>
      </c>
      <c r="C78" s="352"/>
      <c r="D78" s="352"/>
      <c r="E78" s="352"/>
      <c r="F78" s="353"/>
      <c r="G78" s="357" t="s">
        <v>659</v>
      </c>
      <c r="H78" s="357"/>
      <c r="I78" s="357"/>
      <c r="J78" s="357"/>
      <c r="K78" s="357"/>
      <c r="L78" s="357"/>
      <c r="M78" s="357"/>
      <c r="N78" s="357"/>
      <c r="O78" s="357"/>
      <c r="P78" s="357"/>
      <c r="Q78" s="357"/>
      <c r="R78" s="357"/>
      <c r="S78" s="357"/>
      <c r="T78" s="357"/>
      <c r="U78" s="357"/>
      <c r="V78" s="357"/>
      <c r="W78" s="357"/>
      <c r="X78" s="357"/>
      <c r="Y78" s="357"/>
      <c r="Z78" s="357"/>
      <c r="AA78" s="358"/>
      <c r="AB78" s="361" t="s">
        <v>679</v>
      </c>
      <c r="AC78" s="357"/>
      <c r="AD78" s="357"/>
      <c r="AE78" s="357"/>
      <c r="AF78" s="357"/>
      <c r="AG78" s="357"/>
      <c r="AH78" s="357"/>
      <c r="AI78" s="357"/>
      <c r="AJ78" s="357"/>
      <c r="AK78" s="357"/>
      <c r="AL78" s="357"/>
      <c r="AM78" s="357"/>
      <c r="AN78" s="357"/>
      <c r="AO78" s="357"/>
      <c r="AP78" s="357"/>
      <c r="AQ78" s="357"/>
      <c r="AR78" s="357"/>
      <c r="AS78" s="357"/>
      <c r="AT78" s="357"/>
      <c r="AU78" s="357"/>
      <c r="AV78" s="357"/>
      <c r="AW78" s="357"/>
      <c r="AX78" s="362"/>
      <c r="AY78">
        <f>COUNTA($G$80)</f>
        <v>0</v>
      </c>
    </row>
    <row r="79" spans="1:51" ht="22.5" hidden="1" customHeight="1" x14ac:dyDescent="0.15">
      <c r="A79" s="349"/>
      <c r="B79" s="351"/>
      <c r="C79" s="352"/>
      <c r="D79" s="352"/>
      <c r="E79" s="352"/>
      <c r="F79" s="353"/>
      <c r="G79" s="359"/>
      <c r="H79" s="359"/>
      <c r="I79" s="359"/>
      <c r="J79" s="359"/>
      <c r="K79" s="359"/>
      <c r="L79" s="359"/>
      <c r="M79" s="359"/>
      <c r="N79" s="359"/>
      <c r="O79" s="359"/>
      <c r="P79" s="359"/>
      <c r="Q79" s="359"/>
      <c r="R79" s="359"/>
      <c r="S79" s="359"/>
      <c r="T79" s="359"/>
      <c r="U79" s="359"/>
      <c r="V79" s="359"/>
      <c r="W79" s="359"/>
      <c r="X79" s="359"/>
      <c r="Y79" s="359"/>
      <c r="Z79" s="359"/>
      <c r="AA79" s="360"/>
      <c r="AB79" s="363"/>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64"/>
      <c r="AY79">
        <f t="shared" ref="AY79:AY87" si="2">$AY$78</f>
        <v>0</v>
      </c>
    </row>
    <row r="80" spans="1:51" ht="22.5" hidden="1" customHeight="1" x14ac:dyDescent="0.15">
      <c r="A80" s="349"/>
      <c r="B80" s="351"/>
      <c r="C80" s="352"/>
      <c r="D80" s="352"/>
      <c r="E80" s="352"/>
      <c r="F80" s="353"/>
      <c r="G80" s="538"/>
      <c r="H80" s="538"/>
      <c r="I80" s="538"/>
      <c r="J80" s="538"/>
      <c r="K80" s="538"/>
      <c r="L80" s="538"/>
      <c r="M80" s="538"/>
      <c r="N80" s="538"/>
      <c r="O80" s="538"/>
      <c r="P80" s="538"/>
      <c r="Q80" s="538"/>
      <c r="R80" s="538"/>
      <c r="S80" s="538"/>
      <c r="T80" s="538"/>
      <c r="U80" s="538"/>
      <c r="V80" s="538"/>
      <c r="W80" s="538"/>
      <c r="X80" s="538"/>
      <c r="Y80" s="538"/>
      <c r="Z80" s="538"/>
      <c r="AA80" s="539"/>
      <c r="AB80" s="544"/>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545"/>
      <c r="AY80">
        <f t="shared" si="2"/>
        <v>0</v>
      </c>
    </row>
    <row r="81" spans="1:60" ht="22.5" hidden="1" customHeight="1" x14ac:dyDescent="0.15">
      <c r="A81" s="349"/>
      <c r="B81" s="351"/>
      <c r="C81" s="352"/>
      <c r="D81" s="352"/>
      <c r="E81" s="352"/>
      <c r="F81" s="353"/>
      <c r="G81" s="540"/>
      <c r="H81" s="540"/>
      <c r="I81" s="540"/>
      <c r="J81" s="540"/>
      <c r="K81" s="540"/>
      <c r="L81" s="540"/>
      <c r="M81" s="540"/>
      <c r="N81" s="540"/>
      <c r="O81" s="540"/>
      <c r="P81" s="540"/>
      <c r="Q81" s="540"/>
      <c r="R81" s="540"/>
      <c r="S81" s="540"/>
      <c r="T81" s="540"/>
      <c r="U81" s="540"/>
      <c r="V81" s="540"/>
      <c r="W81" s="540"/>
      <c r="X81" s="540"/>
      <c r="Y81" s="540"/>
      <c r="Z81" s="540"/>
      <c r="AA81" s="541"/>
      <c r="AB81" s="546"/>
      <c r="AC81" s="540"/>
      <c r="AD81" s="540"/>
      <c r="AE81" s="540"/>
      <c r="AF81" s="540"/>
      <c r="AG81" s="540"/>
      <c r="AH81" s="540"/>
      <c r="AI81" s="540"/>
      <c r="AJ81" s="540"/>
      <c r="AK81" s="540"/>
      <c r="AL81" s="540"/>
      <c r="AM81" s="540"/>
      <c r="AN81" s="540"/>
      <c r="AO81" s="540"/>
      <c r="AP81" s="540"/>
      <c r="AQ81" s="540"/>
      <c r="AR81" s="540"/>
      <c r="AS81" s="540"/>
      <c r="AT81" s="540"/>
      <c r="AU81" s="540"/>
      <c r="AV81" s="540"/>
      <c r="AW81" s="540"/>
      <c r="AX81" s="547"/>
      <c r="AY81">
        <f t="shared" si="2"/>
        <v>0</v>
      </c>
    </row>
    <row r="82" spans="1:60" ht="19.5" hidden="1" customHeight="1" x14ac:dyDescent="0.15">
      <c r="A82" s="349"/>
      <c r="B82" s="354"/>
      <c r="C82" s="355"/>
      <c r="D82" s="355"/>
      <c r="E82" s="355"/>
      <c r="F82" s="356"/>
      <c r="G82" s="542"/>
      <c r="H82" s="542"/>
      <c r="I82" s="542"/>
      <c r="J82" s="542"/>
      <c r="K82" s="542"/>
      <c r="L82" s="542"/>
      <c r="M82" s="542"/>
      <c r="N82" s="542"/>
      <c r="O82" s="542"/>
      <c r="P82" s="542"/>
      <c r="Q82" s="542"/>
      <c r="R82" s="542"/>
      <c r="S82" s="542"/>
      <c r="T82" s="542"/>
      <c r="U82" s="542"/>
      <c r="V82" s="542"/>
      <c r="W82" s="542"/>
      <c r="X82" s="542"/>
      <c r="Y82" s="542"/>
      <c r="Z82" s="542"/>
      <c r="AA82" s="543"/>
      <c r="AB82" s="548"/>
      <c r="AC82" s="542"/>
      <c r="AD82" s="542"/>
      <c r="AE82" s="540"/>
      <c r="AF82" s="540"/>
      <c r="AG82" s="540"/>
      <c r="AH82" s="540"/>
      <c r="AI82" s="540"/>
      <c r="AJ82" s="540"/>
      <c r="AK82" s="540"/>
      <c r="AL82" s="540"/>
      <c r="AM82" s="540"/>
      <c r="AN82" s="540"/>
      <c r="AO82" s="540"/>
      <c r="AP82" s="540"/>
      <c r="AQ82" s="540"/>
      <c r="AR82" s="540"/>
      <c r="AS82" s="540"/>
      <c r="AT82" s="540"/>
      <c r="AU82" s="542"/>
      <c r="AV82" s="542"/>
      <c r="AW82" s="542"/>
      <c r="AX82" s="549"/>
      <c r="AY82">
        <f t="shared" si="2"/>
        <v>0</v>
      </c>
    </row>
    <row r="83" spans="1:60" ht="18.75" hidden="1" customHeight="1" x14ac:dyDescent="0.15">
      <c r="A83" s="349"/>
      <c r="B83" s="478" t="s">
        <v>139</v>
      </c>
      <c r="C83" s="479"/>
      <c r="D83" s="479"/>
      <c r="E83" s="479"/>
      <c r="F83" s="480"/>
      <c r="G83" s="374" t="s">
        <v>57</v>
      </c>
      <c r="H83" s="375"/>
      <c r="I83" s="375"/>
      <c r="J83" s="375"/>
      <c r="K83" s="375"/>
      <c r="L83" s="375"/>
      <c r="M83" s="375"/>
      <c r="N83" s="375"/>
      <c r="O83" s="376"/>
      <c r="P83" s="378" t="s">
        <v>59</v>
      </c>
      <c r="Q83" s="375"/>
      <c r="R83" s="375"/>
      <c r="S83" s="375"/>
      <c r="T83" s="375"/>
      <c r="U83" s="375"/>
      <c r="V83" s="375"/>
      <c r="W83" s="375"/>
      <c r="X83" s="376"/>
      <c r="Y83" s="379"/>
      <c r="Z83" s="380"/>
      <c r="AA83" s="381"/>
      <c r="AB83" s="900" t="s">
        <v>11</v>
      </c>
      <c r="AC83" s="901"/>
      <c r="AD83" s="902"/>
      <c r="AE83" s="440" t="s">
        <v>500</v>
      </c>
      <c r="AF83" s="440"/>
      <c r="AG83" s="440"/>
      <c r="AH83" s="440"/>
      <c r="AI83" s="440" t="s">
        <v>652</v>
      </c>
      <c r="AJ83" s="440"/>
      <c r="AK83" s="440"/>
      <c r="AL83" s="440"/>
      <c r="AM83" s="440" t="s">
        <v>468</v>
      </c>
      <c r="AN83" s="440"/>
      <c r="AO83" s="440"/>
      <c r="AP83" s="440"/>
      <c r="AQ83" s="516" t="s">
        <v>223</v>
      </c>
      <c r="AR83" s="517"/>
      <c r="AS83" s="517"/>
      <c r="AT83" s="518"/>
      <c r="AU83" s="519" t="s">
        <v>129</v>
      </c>
      <c r="AV83" s="519"/>
      <c r="AW83" s="519"/>
      <c r="AX83" s="520"/>
      <c r="AY83">
        <f t="shared" si="2"/>
        <v>0</v>
      </c>
      <c r="AZ83" s="10"/>
      <c r="BA83" s="10"/>
      <c r="BB83" s="10"/>
      <c r="BC83" s="10"/>
    </row>
    <row r="84" spans="1:60" ht="18.75" hidden="1" customHeight="1" x14ac:dyDescent="0.15">
      <c r="A84" s="349"/>
      <c r="B84" s="351"/>
      <c r="C84" s="352"/>
      <c r="D84" s="352"/>
      <c r="E84" s="352"/>
      <c r="F84" s="353"/>
      <c r="G84" s="377"/>
      <c r="H84" s="359"/>
      <c r="I84" s="359"/>
      <c r="J84" s="359"/>
      <c r="K84" s="359"/>
      <c r="L84" s="359"/>
      <c r="M84" s="359"/>
      <c r="N84" s="359"/>
      <c r="O84" s="360"/>
      <c r="P84" s="363"/>
      <c r="Q84" s="359"/>
      <c r="R84" s="359"/>
      <c r="S84" s="359"/>
      <c r="T84" s="359"/>
      <c r="U84" s="359"/>
      <c r="V84" s="359"/>
      <c r="W84" s="359"/>
      <c r="X84" s="360"/>
      <c r="Y84" s="379"/>
      <c r="Z84" s="380"/>
      <c r="AA84" s="381"/>
      <c r="AB84" s="427"/>
      <c r="AC84" s="510"/>
      <c r="AD84" s="511"/>
      <c r="AE84" s="440"/>
      <c r="AF84" s="440"/>
      <c r="AG84" s="440"/>
      <c r="AH84" s="440"/>
      <c r="AI84" s="440"/>
      <c r="AJ84" s="440"/>
      <c r="AK84" s="440"/>
      <c r="AL84" s="440"/>
      <c r="AM84" s="440"/>
      <c r="AN84" s="440"/>
      <c r="AO84" s="440"/>
      <c r="AP84" s="440"/>
      <c r="AQ84" s="521"/>
      <c r="AR84" s="456"/>
      <c r="AS84" s="457" t="s">
        <v>224</v>
      </c>
      <c r="AT84" s="458"/>
      <c r="AU84" s="456"/>
      <c r="AV84" s="456"/>
      <c r="AW84" s="359" t="s">
        <v>170</v>
      </c>
      <c r="AX84" s="364"/>
      <c r="AY84">
        <f t="shared" si="2"/>
        <v>0</v>
      </c>
      <c r="AZ84" s="10"/>
      <c r="BA84" s="10"/>
      <c r="BB84" s="10"/>
      <c r="BC84" s="10"/>
      <c r="BD84" s="10"/>
      <c r="BE84" s="10"/>
      <c r="BF84" s="10"/>
      <c r="BG84" s="10"/>
      <c r="BH84" s="10"/>
    </row>
    <row r="85" spans="1:60" ht="23.25" hidden="1" customHeight="1" x14ac:dyDescent="0.15">
      <c r="A85" s="349"/>
      <c r="B85" s="351"/>
      <c r="C85" s="352"/>
      <c r="D85" s="352"/>
      <c r="E85" s="352"/>
      <c r="F85" s="353"/>
      <c r="G85" s="174"/>
      <c r="H85" s="175"/>
      <c r="I85" s="175"/>
      <c r="J85" s="175"/>
      <c r="K85" s="175"/>
      <c r="L85" s="175"/>
      <c r="M85" s="175"/>
      <c r="N85" s="175"/>
      <c r="O85" s="176"/>
      <c r="P85" s="175"/>
      <c r="Q85" s="472"/>
      <c r="R85" s="472"/>
      <c r="S85" s="472"/>
      <c r="T85" s="472"/>
      <c r="U85" s="472"/>
      <c r="V85" s="472"/>
      <c r="W85" s="472"/>
      <c r="X85" s="473"/>
      <c r="Y85" s="904" t="s">
        <v>58</v>
      </c>
      <c r="Z85" s="905"/>
      <c r="AA85" s="906"/>
      <c r="AB85" s="413"/>
      <c r="AC85" s="413"/>
      <c r="AD85" s="413"/>
      <c r="AE85" s="414"/>
      <c r="AF85" s="406"/>
      <c r="AG85" s="406"/>
      <c r="AH85" s="406"/>
      <c r="AI85" s="414"/>
      <c r="AJ85" s="406"/>
      <c r="AK85" s="406"/>
      <c r="AL85" s="406"/>
      <c r="AM85" s="414"/>
      <c r="AN85" s="406"/>
      <c r="AO85" s="406"/>
      <c r="AP85" s="406"/>
      <c r="AQ85" s="416"/>
      <c r="AR85" s="417"/>
      <c r="AS85" s="417"/>
      <c r="AT85" s="418"/>
      <c r="AU85" s="406"/>
      <c r="AV85" s="406"/>
      <c r="AW85" s="406"/>
      <c r="AX85" s="407"/>
      <c r="AY85">
        <f t="shared" si="2"/>
        <v>0</v>
      </c>
    </row>
    <row r="86" spans="1:60" ht="23.25" hidden="1" customHeight="1" x14ac:dyDescent="0.15">
      <c r="A86" s="349"/>
      <c r="B86" s="351"/>
      <c r="C86" s="352"/>
      <c r="D86" s="352"/>
      <c r="E86" s="352"/>
      <c r="F86" s="353"/>
      <c r="G86" s="907"/>
      <c r="H86" s="408"/>
      <c r="I86" s="408"/>
      <c r="J86" s="408"/>
      <c r="K86" s="408"/>
      <c r="L86" s="408"/>
      <c r="M86" s="408"/>
      <c r="N86" s="408"/>
      <c r="O86" s="409"/>
      <c r="P86" s="474"/>
      <c r="Q86" s="474"/>
      <c r="R86" s="474"/>
      <c r="S86" s="474"/>
      <c r="T86" s="474"/>
      <c r="U86" s="474"/>
      <c r="V86" s="474"/>
      <c r="W86" s="474"/>
      <c r="X86" s="475"/>
      <c r="Y86" s="908" t="s">
        <v>51</v>
      </c>
      <c r="Z86" s="126"/>
      <c r="AA86" s="127"/>
      <c r="AB86" s="471"/>
      <c r="AC86" s="471"/>
      <c r="AD86" s="471"/>
      <c r="AE86" s="414"/>
      <c r="AF86" s="406"/>
      <c r="AG86" s="406"/>
      <c r="AH86" s="406"/>
      <c r="AI86" s="414"/>
      <c r="AJ86" s="406"/>
      <c r="AK86" s="406"/>
      <c r="AL86" s="406"/>
      <c r="AM86" s="414"/>
      <c r="AN86" s="406"/>
      <c r="AO86" s="406"/>
      <c r="AP86" s="406"/>
      <c r="AQ86" s="416"/>
      <c r="AR86" s="417"/>
      <c r="AS86" s="417"/>
      <c r="AT86" s="418"/>
      <c r="AU86" s="406"/>
      <c r="AV86" s="406"/>
      <c r="AW86" s="406"/>
      <c r="AX86" s="407"/>
      <c r="AY86">
        <f t="shared" si="2"/>
        <v>0</v>
      </c>
      <c r="AZ86" s="10"/>
      <c r="BA86" s="10"/>
      <c r="BB86" s="10"/>
      <c r="BC86" s="10"/>
    </row>
    <row r="87" spans="1:60" ht="23.25" hidden="1" customHeight="1" x14ac:dyDescent="0.15">
      <c r="A87" s="349"/>
      <c r="B87" s="351"/>
      <c r="C87" s="352"/>
      <c r="D87" s="352"/>
      <c r="E87" s="352"/>
      <c r="F87" s="353"/>
      <c r="G87" s="177"/>
      <c r="H87" s="178"/>
      <c r="I87" s="178"/>
      <c r="J87" s="178"/>
      <c r="K87" s="178"/>
      <c r="L87" s="178"/>
      <c r="M87" s="178"/>
      <c r="N87" s="178"/>
      <c r="O87" s="179"/>
      <c r="P87" s="476"/>
      <c r="Q87" s="476"/>
      <c r="R87" s="476"/>
      <c r="S87" s="476"/>
      <c r="T87" s="476"/>
      <c r="U87" s="476"/>
      <c r="V87" s="476"/>
      <c r="W87" s="476"/>
      <c r="X87" s="477"/>
      <c r="Y87" s="908" t="s">
        <v>13</v>
      </c>
      <c r="Z87" s="126"/>
      <c r="AA87" s="127"/>
      <c r="AB87" s="909" t="s">
        <v>14</v>
      </c>
      <c r="AC87" s="909"/>
      <c r="AD87" s="909"/>
      <c r="AE87" s="598"/>
      <c r="AF87" s="599"/>
      <c r="AG87" s="599"/>
      <c r="AH87" s="599"/>
      <c r="AI87" s="598"/>
      <c r="AJ87" s="599"/>
      <c r="AK87" s="599"/>
      <c r="AL87" s="599"/>
      <c r="AM87" s="598"/>
      <c r="AN87" s="599"/>
      <c r="AO87" s="599"/>
      <c r="AP87" s="599"/>
      <c r="AQ87" s="416"/>
      <c r="AR87" s="417"/>
      <c r="AS87" s="417"/>
      <c r="AT87" s="418"/>
      <c r="AU87" s="406"/>
      <c r="AV87" s="406"/>
      <c r="AW87" s="406"/>
      <c r="AX87" s="407"/>
      <c r="AY87">
        <f t="shared" si="2"/>
        <v>0</v>
      </c>
      <c r="AZ87" s="10"/>
      <c r="BA87" s="10"/>
      <c r="BB87" s="10"/>
      <c r="BC87" s="10"/>
      <c r="BD87" s="10"/>
      <c r="BE87" s="10"/>
      <c r="BF87" s="10"/>
      <c r="BG87" s="10"/>
      <c r="BH87" s="10"/>
    </row>
    <row r="88" spans="1:60" ht="18.75" hidden="1" customHeight="1" x14ac:dyDescent="0.15">
      <c r="A88" s="349"/>
      <c r="B88" s="478" t="s">
        <v>139</v>
      </c>
      <c r="C88" s="479"/>
      <c r="D88" s="479"/>
      <c r="E88" s="479"/>
      <c r="F88" s="480"/>
      <c r="G88" s="374" t="s">
        <v>57</v>
      </c>
      <c r="H88" s="375"/>
      <c r="I88" s="375"/>
      <c r="J88" s="375"/>
      <c r="K88" s="375"/>
      <c r="L88" s="375"/>
      <c r="M88" s="375"/>
      <c r="N88" s="375"/>
      <c r="O88" s="376"/>
      <c r="P88" s="378" t="s">
        <v>59</v>
      </c>
      <c r="Q88" s="375"/>
      <c r="R88" s="375"/>
      <c r="S88" s="375"/>
      <c r="T88" s="375"/>
      <c r="U88" s="375"/>
      <c r="V88" s="375"/>
      <c r="W88" s="375"/>
      <c r="X88" s="376"/>
      <c r="Y88" s="379"/>
      <c r="Z88" s="380"/>
      <c r="AA88" s="381"/>
      <c r="AB88" s="900" t="s">
        <v>11</v>
      </c>
      <c r="AC88" s="901"/>
      <c r="AD88" s="902"/>
      <c r="AE88" s="440" t="s">
        <v>500</v>
      </c>
      <c r="AF88" s="440"/>
      <c r="AG88" s="440"/>
      <c r="AH88" s="440"/>
      <c r="AI88" s="440" t="s">
        <v>652</v>
      </c>
      <c r="AJ88" s="440"/>
      <c r="AK88" s="440"/>
      <c r="AL88" s="440"/>
      <c r="AM88" s="440" t="s">
        <v>468</v>
      </c>
      <c r="AN88" s="440"/>
      <c r="AO88" s="440"/>
      <c r="AP88" s="440"/>
      <c r="AQ88" s="516" t="s">
        <v>223</v>
      </c>
      <c r="AR88" s="517"/>
      <c r="AS88" s="517"/>
      <c r="AT88" s="518"/>
      <c r="AU88" s="519" t="s">
        <v>129</v>
      </c>
      <c r="AV88" s="519"/>
      <c r="AW88" s="519"/>
      <c r="AX88" s="520"/>
      <c r="AY88">
        <f>$G$90</f>
        <v>0</v>
      </c>
      <c r="AZ88" s="10"/>
      <c r="BA88" s="10"/>
      <c r="BB88" s="10"/>
      <c r="BC88" s="10"/>
    </row>
    <row r="89" spans="1:60" ht="18.75" hidden="1" customHeight="1" x14ac:dyDescent="0.15">
      <c r="A89" s="349"/>
      <c r="B89" s="351"/>
      <c r="C89" s="352"/>
      <c r="D89" s="352"/>
      <c r="E89" s="352"/>
      <c r="F89" s="353"/>
      <c r="G89" s="377"/>
      <c r="H89" s="359"/>
      <c r="I89" s="359"/>
      <c r="J89" s="359"/>
      <c r="K89" s="359"/>
      <c r="L89" s="359"/>
      <c r="M89" s="359"/>
      <c r="N89" s="359"/>
      <c r="O89" s="360"/>
      <c r="P89" s="363"/>
      <c r="Q89" s="359"/>
      <c r="R89" s="359"/>
      <c r="S89" s="359"/>
      <c r="T89" s="359"/>
      <c r="U89" s="359"/>
      <c r="V89" s="359"/>
      <c r="W89" s="359"/>
      <c r="X89" s="360"/>
      <c r="Y89" s="379"/>
      <c r="Z89" s="380"/>
      <c r="AA89" s="381"/>
      <c r="AB89" s="427"/>
      <c r="AC89" s="510"/>
      <c r="AD89" s="511"/>
      <c r="AE89" s="440"/>
      <c r="AF89" s="440"/>
      <c r="AG89" s="440"/>
      <c r="AH89" s="440"/>
      <c r="AI89" s="440"/>
      <c r="AJ89" s="440"/>
      <c r="AK89" s="440"/>
      <c r="AL89" s="440"/>
      <c r="AM89" s="440"/>
      <c r="AN89" s="440"/>
      <c r="AO89" s="440"/>
      <c r="AP89" s="440"/>
      <c r="AQ89" s="521"/>
      <c r="AR89" s="456"/>
      <c r="AS89" s="457" t="s">
        <v>224</v>
      </c>
      <c r="AT89" s="458"/>
      <c r="AU89" s="456"/>
      <c r="AV89" s="456"/>
      <c r="AW89" s="359" t="s">
        <v>170</v>
      </c>
      <c r="AX89" s="364"/>
      <c r="AY89">
        <f>$AY$88</f>
        <v>0</v>
      </c>
      <c r="AZ89" s="10"/>
      <c r="BA89" s="10"/>
      <c r="BB89" s="10"/>
      <c r="BC89" s="10"/>
      <c r="BD89" s="10"/>
      <c r="BE89" s="10"/>
      <c r="BF89" s="10"/>
      <c r="BG89" s="10"/>
      <c r="BH89" s="10"/>
    </row>
    <row r="90" spans="1:60" ht="23.25" hidden="1" customHeight="1" x14ac:dyDescent="0.15">
      <c r="A90" s="349"/>
      <c r="B90" s="351"/>
      <c r="C90" s="352"/>
      <c r="D90" s="352"/>
      <c r="E90" s="352"/>
      <c r="F90" s="353"/>
      <c r="G90" s="174"/>
      <c r="H90" s="175"/>
      <c r="I90" s="175"/>
      <c r="J90" s="175"/>
      <c r="K90" s="175"/>
      <c r="L90" s="175"/>
      <c r="M90" s="175"/>
      <c r="N90" s="175"/>
      <c r="O90" s="176"/>
      <c r="P90" s="175"/>
      <c r="Q90" s="472"/>
      <c r="R90" s="472"/>
      <c r="S90" s="472"/>
      <c r="T90" s="472"/>
      <c r="U90" s="472"/>
      <c r="V90" s="472"/>
      <c r="W90" s="472"/>
      <c r="X90" s="473"/>
      <c r="Y90" s="904" t="s">
        <v>58</v>
      </c>
      <c r="Z90" s="905"/>
      <c r="AA90" s="906"/>
      <c r="AB90" s="413"/>
      <c r="AC90" s="413"/>
      <c r="AD90" s="413"/>
      <c r="AE90" s="414"/>
      <c r="AF90" s="406"/>
      <c r="AG90" s="406"/>
      <c r="AH90" s="406"/>
      <c r="AI90" s="414"/>
      <c r="AJ90" s="406"/>
      <c r="AK90" s="406"/>
      <c r="AL90" s="406"/>
      <c r="AM90" s="414"/>
      <c r="AN90" s="406"/>
      <c r="AO90" s="406"/>
      <c r="AP90" s="406"/>
      <c r="AQ90" s="416"/>
      <c r="AR90" s="417"/>
      <c r="AS90" s="417"/>
      <c r="AT90" s="418"/>
      <c r="AU90" s="406"/>
      <c r="AV90" s="406"/>
      <c r="AW90" s="406"/>
      <c r="AX90" s="407"/>
      <c r="AY90">
        <f>$AY$88</f>
        <v>0</v>
      </c>
    </row>
    <row r="91" spans="1:60" ht="23.25" hidden="1" customHeight="1" x14ac:dyDescent="0.15">
      <c r="A91" s="349"/>
      <c r="B91" s="351"/>
      <c r="C91" s="352"/>
      <c r="D91" s="352"/>
      <c r="E91" s="352"/>
      <c r="F91" s="353"/>
      <c r="G91" s="907"/>
      <c r="H91" s="408"/>
      <c r="I91" s="408"/>
      <c r="J91" s="408"/>
      <c r="K91" s="408"/>
      <c r="L91" s="408"/>
      <c r="M91" s="408"/>
      <c r="N91" s="408"/>
      <c r="O91" s="409"/>
      <c r="P91" s="474"/>
      <c r="Q91" s="474"/>
      <c r="R91" s="474"/>
      <c r="S91" s="474"/>
      <c r="T91" s="474"/>
      <c r="U91" s="474"/>
      <c r="V91" s="474"/>
      <c r="W91" s="474"/>
      <c r="X91" s="475"/>
      <c r="Y91" s="908" t="s">
        <v>51</v>
      </c>
      <c r="Z91" s="126"/>
      <c r="AA91" s="127"/>
      <c r="AB91" s="471"/>
      <c r="AC91" s="471"/>
      <c r="AD91" s="471"/>
      <c r="AE91" s="414"/>
      <c r="AF91" s="406"/>
      <c r="AG91" s="406"/>
      <c r="AH91" s="406"/>
      <c r="AI91" s="414"/>
      <c r="AJ91" s="406"/>
      <c r="AK91" s="406"/>
      <c r="AL91" s="406"/>
      <c r="AM91" s="414"/>
      <c r="AN91" s="406"/>
      <c r="AO91" s="406"/>
      <c r="AP91" s="406"/>
      <c r="AQ91" s="416"/>
      <c r="AR91" s="417"/>
      <c r="AS91" s="417"/>
      <c r="AT91" s="418"/>
      <c r="AU91" s="406"/>
      <c r="AV91" s="406"/>
      <c r="AW91" s="406"/>
      <c r="AX91" s="407"/>
      <c r="AY91">
        <f>$AY$88</f>
        <v>0</v>
      </c>
      <c r="AZ91" s="10"/>
      <c r="BA91" s="10"/>
      <c r="BB91" s="10"/>
      <c r="BC91" s="10"/>
    </row>
    <row r="92" spans="1:60" ht="23.25" hidden="1" customHeight="1" x14ac:dyDescent="0.15">
      <c r="A92" s="349"/>
      <c r="B92" s="354"/>
      <c r="C92" s="355"/>
      <c r="D92" s="355"/>
      <c r="E92" s="355"/>
      <c r="F92" s="356"/>
      <c r="G92" s="177"/>
      <c r="H92" s="178"/>
      <c r="I92" s="178"/>
      <c r="J92" s="178"/>
      <c r="K92" s="178"/>
      <c r="L92" s="178"/>
      <c r="M92" s="178"/>
      <c r="N92" s="178"/>
      <c r="O92" s="179"/>
      <c r="P92" s="476"/>
      <c r="Q92" s="476"/>
      <c r="R92" s="476"/>
      <c r="S92" s="476"/>
      <c r="T92" s="476"/>
      <c r="U92" s="476"/>
      <c r="V92" s="476"/>
      <c r="W92" s="476"/>
      <c r="X92" s="477"/>
      <c r="Y92" s="908" t="s">
        <v>13</v>
      </c>
      <c r="Z92" s="126"/>
      <c r="AA92" s="127"/>
      <c r="AB92" s="909" t="s">
        <v>14</v>
      </c>
      <c r="AC92" s="909"/>
      <c r="AD92" s="909"/>
      <c r="AE92" s="598"/>
      <c r="AF92" s="599"/>
      <c r="AG92" s="599"/>
      <c r="AH92" s="599"/>
      <c r="AI92" s="598"/>
      <c r="AJ92" s="599"/>
      <c r="AK92" s="599"/>
      <c r="AL92" s="599"/>
      <c r="AM92" s="598"/>
      <c r="AN92" s="599"/>
      <c r="AO92" s="599"/>
      <c r="AP92" s="599"/>
      <c r="AQ92" s="416"/>
      <c r="AR92" s="417"/>
      <c r="AS92" s="417"/>
      <c r="AT92" s="418"/>
      <c r="AU92" s="406"/>
      <c r="AV92" s="406"/>
      <c r="AW92" s="406"/>
      <c r="AX92" s="407"/>
      <c r="AY92">
        <f>$AY$88</f>
        <v>0</v>
      </c>
      <c r="AZ92" s="10"/>
      <c r="BA92" s="10"/>
      <c r="BB92" s="10"/>
      <c r="BC92" s="10"/>
      <c r="BD92" s="10"/>
      <c r="BE92" s="10"/>
      <c r="BF92" s="10"/>
      <c r="BG92" s="10"/>
      <c r="BH92" s="10"/>
    </row>
    <row r="93" spans="1:60" ht="18.75" hidden="1" customHeight="1" x14ac:dyDescent="0.15">
      <c r="A93" s="349"/>
      <c r="B93" s="351" t="s">
        <v>139</v>
      </c>
      <c r="C93" s="352"/>
      <c r="D93" s="352"/>
      <c r="E93" s="352"/>
      <c r="F93" s="353"/>
      <c r="G93" s="374" t="s">
        <v>57</v>
      </c>
      <c r="H93" s="375"/>
      <c r="I93" s="375"/>
      <c r="J93" s="375"/>
      <c r="K93" s="375"/>
      <c r="L93" s="375"/>
      <c r="M93" s="375"/>
      <c r="N93" s="375"/>
      <c r="O93" s="376"/>
      <c r="P93" s="378" t="s">
        <v>59</v>
      </c>
      <c r="Q93" s="375"/>
      <c r="R93" s="375"/>
      <c r="S93" s="375"/>
      <c r="T93" s="375"/>
      <c r="U93" s="375"/>
      <c r="V93" s="375"/>
      <c r="W93" s="375"/>
      <c r="X93" s="376"/>
      <c r="Y93" s="379"/>
      <c r="Z93" s="380"/>
      <c r="AA93" s="381"/>
      <c r="AB93" s="900" t="s">
        <v>11</v>
      </c>
      <c r="AC93" s="901"/>
      <c r="AD93" s="902"/>
      <c r="AE93" s="440" t="s">
        <v>500</v>
      </c>
      <c r="AF93" s="440"/>
      <c r="AG93" s="440"/>
      <c r="AH93" s="440"/>
      <c r="AI93" s="440" t="s">
        <v>652</v>
      </c>
      <c r="AJ93" s="440"/>
      <c r="AK93" s="440"/>
      <c r="AL93" s="440"/>
      <c r="AM93" s="440" t="s">
        <v>468</v>
      </c>
      <c r="AN93" s="440"/>
      <c r="AO93" s="440"/>
      <c r="AP93" s="440"/>
      <c r="AQ93" s="516" t="s">
        <v>223</v>
      </c>
      <c r="AR93" s="517"/>
      <c r="AS93" s="517"/>
      <c r="AT93" s="518"/>
      <c r="AU93" s="519" t="s">
        <v>129</v>
      </c>
      <c r="AV93" s="519"/>
      <c r="AW93" s="519"/>
      <c r="AX93" s="520"/>
      <c r="AY93">
        <f>$G$95</f>
        <v>0</v>
      </c>
      <c r="AZ93" s="10"/>
      <c r="BA93" s="10"/>
      <c r="BB93" s="10"/>
      <c r="BC93" s="10"/>
    </row>
    <row r="94" spans="1:60" ht="18.75" hidden="1" customHeight="1" x14ac:dyDescent="0.15">
      <c r="A94" s="349"/>
      <c r="B94" s="351"/>
      <c r="C94" s="352"/>
      <c r="D94" s="352"/>
      <c r="E94" s="352"/>
      <c r="F94" s="353"/>
      <c r="G94" s="377"/>
      <c r="H94" s="359"/>
      <c r="I94" s="359"/>
      <c r="J94" s="359"/>
      <c r="K94" s="359"/>
      <c r="L94" s="359"/>
      <c r="M94" s="359"/>
      <c r="N94" s="359"/>
      <c r="O94" s="360"/>
      <c r="P94" s="363"/>
      <c r="Q94" s="359"/>
      <c r="R94" s="359"/>
      <c r="S94" s="359"/>
      <c r="T94" s="359"/>
      <c r="U94" s="359"/>
      <c r="V94" s="359"/>
      <c r="W94" s="359"/>
      <c r="X94" s="360"/>
      <c r="Y94" s="379"/>
      <c r="Z94" s="380"/>
      <c r="AA94" s="381"/>
      <c r="AB94" s="427"/>
      <c r="AC94" s="510"/>
      <c r="AD94" s="511"/>
      <c r="AE94" s="440"/>
      <c r="AF94" s="440"/>
      <c r="AG94" s="440"/>
      <c r="AH94" s="440"/>
      <c r="AI94" s="440"/>
      <c r="AJ94" s="440"/>
      <c r="AK94" s="440"/>
      <c r="AL94" s="440"/>
      <c r="AM94" s="440"/>
      <c r="AN94" s="440"/>
      <c r="AO94" s="440"/>
      <c r="AP94" s="440"/>
      <c r="AQ94" s="521"/>
      <c r="AR94" s="456"/>
      <c r="AS94" s="457" t="s">
        <v>224</v>
      </c>
      <c r="AT94" s="458"/>
      <c r="AU94" s="456"/>
      <c r="AV94" s="456"/>
      <c r="AW94" s="359" t="s">
        <v>170</v>
      </c>
      <c r="AX94" s="364"/>
      <c r="AY94">
        <f>$AY$93</f>
        <v>0</v>
      </c>
      <c r="AZ94" s="10"/>
      <c r="BA94" s="10"/>
      <c r="BB94" s="10"/>
      <c r="BC94" s="10"/>
      <c r="BD94" s="10"/>
      <c r="BE94" s="10"/>
      <c r="BF94" s="10"/>
      <c r="BG94" s="10"/>
      <c r="BH94" s="10"/>
    </row>
    <row r="95" spans="1:60" ht="23.25" hidden="1" customHeight="1" x14ac:dyDescent="0.15">
      <c r="A95" s="349"/>
      <c r="B95" s="351"/>
      <c r="C95" s="352"/>
      <c r="D95" s="352"/>
      <c r="E95" s="352"/>
      <c r="F95" s="353"/>
      <c r="G95" s="174"/>
      <c r="H95" s="175"/>
      <c r="I95" s="175"/>
      <c r="J95" s="175"/>
      <c r="K95" s="175"/>
      <c r="L95" s="175"/>
      <c r="M95" s="175"/>
      <c r="N95" s="175"/>
      <c r="O95" s="176"/>
      <c r="P95" s="175"/>
      <c r="Q95" s="472"/>
      <c r="R95" s="472"/>
      <c r="S95" s="472"/>
      <c r="T95" s="472"/>
      <c r="U95" s="472"/>
      <c r="V95" s="472"/>
      <c r="W95" s="472"/>
      <c r="X95" s="473"/>
      <c r="Y95" s="904" t="s">
        <v>58</v>
      </c>
      <c r="Z95" s="905"/>
      <c r="AA95" s="906"/>
      <c r="AB95" s="413"/>
      <c r="AC95" s="413"/>
      <c r="AD95" s="413"/>
      <c r="AE95" s="414"/>
      <c r="AF95" s="406"/>
      <c r="AG95" s="406"/>
      <c r="AH95" s="406"/>
      <c r="AI95" s="414"/>
      <c r="AJ95" s="406"/>
      <c r="AK95" s="406"/>
      <c r="AL95" s="406"/>
      <c r="AM95" s="414"/>
      <c r="AN95" s="406"/>
      <c r="AO95" s="406"/>
      <c r="AP95" s="406"/>
      <c r="AQ95" s="416"/>
      <c r="AR95" s="417"/>
      <c r="AS95" s="417"/>
      <c r="AT95" s="418"/>
      <c r="AU95" s="406"/>
      <c r="AV95" s="406"/>
      <c r="AW95" s="406"/>
      <c r="AX95" s="407"/>
      <c r="AY95">
        <f>$AY$93</f>
        <v>0</v>
      </c>
    </row>
    <row r="96" spans="1:60" ht="23.25" hidden="1" customHeight="1" x14ac:dyDescent="0.15">
      <c r="A96" s="349"/>
      <c r="B96" s="351"/>
      <c r="C96" s="352"/>
      <c r="D96" s="352"/>
      <c r="E96" s="352"/>
      <c r="F96" s="353"/>
      <c r="G96" s="907"/>
      <c r="H96" s="408"/>
      <c r="I96" s="408"/>
      <c r="J96" s="408"/>
      <c r="K96" s="408"/>
      <c r="L96" s="408"/>
      <c r="M96" s="408"/>
      <c r="N96" s="408"/>
      <c r="O96" s="409"/>
      <c r="P96" s="474"/>
      <c r="Q96" s="474"/>
      <c r="R96" s="474"/>
      <c r="S96" s="474"/>
      <c r="T96" s="474"/>
      <c r="U96" s="474"/>
      <c r="V96" s="474"/>
      <c r="W96" s="474"/>
      <c r="X96" s="475"/>
      <c r="Y96" s="908" t="s">
        <v>51</v>
      </c>
      <c r="Z96" s="126"/>
      <c r="AA96" s="127"/>
      <c r="AB96" s="471"/>
      <c r="AC96" s="471"/>
      <c r="AD96" s="471"/>
      <c r="AE96" s="414"/>
      <c r="AF96" s="406"/>
      <c r="AG96" s="406"/>
      <c r="AH96" s="406"/>
      <c r="AI96" s="414"/>
      <c r="AJ96" s="406"/>
      <c r="AK96" s="406"/>
      <c r="AL96" s="406"/>
      <c r="AM96" s="414"/>
      <c r="AN96" s="406"/>
      <c r="AO96" s="406"/>
      <c r="AP96" s="406"/>
      <c r="AQ96" s="416"/>
      <c r="AR96" s="417"/>
      <c r="AS96" s="417"/>
      <c r="AT96" s="418"/>
      <c r="AU96" s="406"/>
      <c r="AV96" s="406"/>
      <c r="AW96" s="406"/>
      <c r="AX96" s="407"/>
      <c r="AY96">
        <f>$AY$93</f>
        <v>0</v>
      </c>
      <c r="AZ96" s="10"/>
      <c r="BA96" s="10"/>
      <c r="BB96" s="10"/>
      <c r="BC96" s="10"/>
    </row>
    <row r="97" spans="1:60" ht="23.25" hidden="1" customHeight="1" thickBot="1" x14ac:dyDescent="0.2">
      <c r="A97" s="350"/>
      <c r="B97" s="897"/>
      <c r="C97" s="898"/>
      <c r="D97" s="898"/>
      <c r="E97" s="898"/>
      <c r="F97" s="899"/>
      <c r="G97" s="177"/>
      <c r="H97" s="178"/>
      <c r="I97" s="178"/>
      <c r="J97" s="178"/>
      <c r="K97" s="178"/>
      <c r="L97" s="178"/>
      <c r="M97" s="178"/>
      <c r="N97" s="178"/>
      <c r="O97" s="179"/>
      <c r="P97" s="476"/>
      <c r="Q97" s="476"/>
      <c r="R97" s="476"/>
      <c r="S97" s="476"/>
      <c r="T97" s="476"/>
      <c r="U97" s="476"/>
      <c r="V97" s="476"/>
      <c r="W97" s="476"/>
      <c r="X97" s="477"/>
      <c r="Y97" s="908" t="s">
        <v>13</v>
      </c>
      <c r="Z97" s="126"/>
      <c r="AA97" s="127"/>
      <c r="AB97" s="909" t="s">
        <v>14</v>
      </c>
      <c r="AC97" s="909"/>
      <c r="AD97" s="909"/>
      <c r="AE97" s="598"/>
      <c r="AF97" s="599"/>
      <c r="AG97" s="599"/>
      <c r="AH97" s="599"/>
      <c r="AI97" s="598"/>
      <c r="AJ97" s="599"/>
      <c r="AK97" s="599"/>
      <c r="AL97" s="599"/>
      <c r="AM97" s="598"/>
      <c r="AN97" s="599"/>
      <c r="AO97" s="599"/>
      <c r="AP97" s="599"/>
      <c r="AQ97" s="416"/>
      <c r="AR97" s="417"/>
      <c r="AS97" s="417"/>
      <c r="AT97" s="418"/>
      <c r="AU97" s="406"/>
      <c r="AV97" s="406"/>
      <c r="AW97" s="406"/>
      <c r="AX97" s="407"/>
      <c r="AY97">
        <f>$AY$93</f>
        <v>0</v>
      </c>
      <c r="AZ97" s="10"/>
      <c r="BA97" s="10"/>
      <c r="BB97" s="10"/>
      <c r="BC97" s="10"/>
      <c r="BD97" s="10"/>
      <c r="BE97" s="10"/>
      <c r="BF97" s="10"/>
      <c r="BG97" s="10"/>
      <c r="BH97" s="10"/>
    </row>
    <row r="98" spans="1:60" ht="47.25" customHeight="1" x14ac:dyDescent="0.15">
      <c r="A98" s="342" t="s">
        <v>663</v>
      </c>
      <c r="B98" s="343"/>
      <c r="C98" s="343"/>
      <c r="D98" s="343"/>
      <c r="E98" s="343"/>
      <c r="F98" s="344"/>
      <c r="G98" s="345" t="s">
        <v>720</v>
      </c>
      <c r="H98" s="346"/>
      <c r="I98" s="346"/>
      <c r="J98" s="346"/>
      <c r="K98" s="346"/>
      <c r="L98" s="346"/>
      <c r="M98" s="346"/>
      <c r="N98" s="346"/>
      <c r="O98" s="346"/>
      <c r="P98" s="346"/>
      <c r="Q98" s="346"/>
      <c r="R98" s="346"/>
      <c r="S98" s="346"/>
      <c r="T98" s="346"/>
      <c r="U98" s="346"/>
      <c r="V98" s="346"/>
      <c r="W98" s="346"/>
      <c r="X98" s="346"/>
      <c r="Y98" s="346"/>
      <c r="Z98" s="346"/>
      <c r="AA98" s="346"/>
      <c r="AB98" s="346"/>
      <c r="AC98" s="346"/>
      <c r="AD98" s="346"/>
      <c r="AE98" s="346"/>
      <c r="AF98" s="346"/>
      <c r="AG98" s="346"/>
      <c r="AH98" s="346"/>
      <c r="AI98" s="346"/>
      <c r="AJ98" s="346"/>
      <c r="AK98" s="346"/>
      <c r="AL98" s="346"/>
      <c r="AM98" s="346"/>
      <c r="AN98" s="346"/>
      <c r="AO98" s="346"/>
      <c r="AP98" s="346"/>
      <c r="AQ98" s="346"/>
      <c r="AR98" s="346"/>
      <c r="AS98" s="346"/>
      <c r="AT98" s="346"/>
      <c r="AU98" s="346"/>
      <c r="AV98" s="346"/>
      <c r="AW98" s="346"/>
      <c r="AX98" s="347"/>
      <c r="AY98">
        <f>COUNTA($G$98)</f>
        <v>1</v>
      </c>
    </row>
    <row r="99" spans="1:60" ht="31.5" customHeight="1" x14ac:dyDescent="0.15">
      <c r="A99" s="382" t="s">
        <v>664</v>
      </c>
      <c r="B99" s="352"/>
      <c r="C99" s="352"/>
      <c r="D99" s="352"/>
      <c r="E99" s="352"/>
      <c r="F99" s="353"/>
      <c r="G99" s="384" t="s">
        <v>656</v>
      </c>
      <c r="H99" s="385"/>
      <c r="I99" s="385"/>
      <c r="J99" s="385"/>
      <c r="K99" s="385"/>
      <c r="L99" s="385"/>
      <c r="M99" s="385"/>
      <c r="N99" s="385"/>
      <c r="O99" s="385"/>
      <c r="P99" s="386" t="s">
        <v>655</v>
      </c>
      <c r="Q99" s="385"/>
      <c r="R99" s="385"/>
      <c r="S99" s="385"/>
      <c r="T99" s="385"/>
      <c r="U99" s="385"/>
      <c r="V99" s="385"/>
      <c r="W99" s="385"/>
      <c r="X99" s="387"/>
      <c r="Y99" s="388"/>
      <c r="Z99" s="389"/>
      <c r="AA99" s="390"/>
      <c r="AB99" s="426" t="s">
        <v>11</v>
      </c>
      <c r="AC99" s="426"/>
      <c r="AD99" s="426"/>
      <c r="AE99" s="440" t="s">
        <v>500</v>
      </c>
      <c r="AF99" s="440"/>
      <c r="AG99" s="440"/>
      <c r="AH99" s="440"/>
      <c r="AI99" s="440" t="s">
        <v>652</v>
      </c>
      <c r="AJ99" s="440"/>
      <c r="AK99" s="440"/>
      <c r="AL99" s="440"/>
      <c r="AM99" s="440" t="s">
        <v>468</v>
      </c>
      <c r="AN99" s="440"/>
      <c r="AO99" s="440"/>
      <c r="AP99" s="440"/>
      <c r="AQ99" s="435" t="s">
        <v>499</v>
      </c>
      <c r="AR99" s="436"/>
      <c r="AS99" s="436"/>
      <c r="AT99" s="437"/>
      <c r="AU99" s="435" t="s">
        <v>677</v>
      </c>
      <c r="AV99" s="436"/>
      <c r="AW99" s="436"/>
      <c r="AX99" s="438"/>
      <c r="AY99">
        <f>COUNTA($G$100)</f>
        <v>1</v>
      </c>
    </row>
    <row r="100" spans="1:60" ht="23.25" customHeight="1" x14ac:dyDescent="0.15">
      <c r="A100" s="382"/>
      <c r="B100" s="352"/>
      <c r="C100" s="352"/>
      <c r="D100" s="352"/>
      <c r="E100" s="352"/>
      <c r="F100" s="353"/>
      <c r="G100" s="391" t="s">
        <v>721</v>
      </c>
      <c r="H100" s="392"/>
      <c r="I100" s="392"/>
      <c r="J100" s="392"/>
      <c r="K100" s="392"/>
      <c r="L100" s="392"/>
      <c r="M100" s="392"/>
      <c r="N100" s="392"/>
      <c r="O100" s="392"/>
      <c r="P100" s="454" t="s">
        <v>705</v>
      </c>
      <c r="Q100" s="396"/>
      <c r="R100" s="396"/>
      <c r="S100" s="396"/>
      <c r="T100" s="396"/>
      <c r="U100" s="396"/>
      <c r="V100" s="396"/>
      <c r="W100" s="396"/>
      <c r="X100" s="397"/>
      <c r="Y100" s="401" t="s">
        <v>52</v>
      </c>
      <c r="Z100" s="402"/>
      <c r="AA100" s="403"/>
      <c r="AB100" s="404" t="s">
        <v>703</v>
      </c>
      <c r="AC100" s="404"/>
      <c r="AD100" s="404"/>
      <c r="AE100" s="405">
        <v>0</v>
      </c>
      <c r="AF100" s="405"/>
      <c r="AG100" s="405"/>
      <c r="AH100" s="405"/>
      <c r="AI100" s="405">
        <v>0</v>
      </c>
      <c r="AJ100" s="405"/>
      <c r="AK100" s="405"/>
      <c r="AL100" s="405"/>
      <c r="AM100" s="405">
        <v>2</v>
      </c>
      <c r="AN100" s="405"/>
      <c r="AO100" s="405"/>
      <c r="AP100" s="405"/>
      <c r="AQ100" s="423" t="s">
        <v>744</v>
      </c>
      <c r="AR100" s="405"/>
      <c r="AS100" s="405"/>
      <c r="AT100" s="405"/>
      <c r="AU100" s="414" t="s">
        <v>744</v>
      </c>
      <c r="AV100" s="430"/>
      <c r="AW100" s="430"/>
      <c r="AX100" s="431"/>
      <c r="AY100">
        <f>$AY$99</f>
        <v>1</v>
      </c>
    </row>
    <row r="101" spans="1:60" ht="23.25" customHeight="1" x14ac:dyDescent="0.15">
      <c r="A101" s="383"/>
      <c r="B101" s="355"/>
      <c r="C101" s="355"/>
      <c r="D101" s="355"/>
      <c r="E101" s="355"/>
      <c r="F101" s="356"/>
      <c r="G101" s="393"/>
      <c r="H101" s="394"/>
      <c r="I101" s="394"/>
      <c r="J101" s="394"/>
      <c r="K101" s="394"/>
      <c r="L101" s="394"/>
      <c r="M101" s="394"/>
      <c r="N101" s="394"/>
      <c r="O101" s="394"/>
      <c r="P101" s="398"/>
      <c r="Q101" s="399"/>
      <c r="R101" s="399"/>
      <c r="S101" s="399"/>
      <c r="T101" s="399"/>
      <c r="U101" s="399"/>
      <c r="V101" s="399"/>
      <c r="W101" s="399"/>
      <c r="X101" s="400"/>
      <c r="Y101" s="432" t="s">
        <v>53</v>
      </c>
      <c r="Z101" s="433"/>
      <c r="AA101" s="434"/>
      <c r="AB101" s="404" t="s">
        <v>703</v>
      </c>
      <c r="AC101" s="404"/>
      <c r="AD101" s="404"/>
      <c r="AE101" s="405">
        <v>0</v>
      </c>
      <c r="AF101" s="405"/>
      <c r="AG101" s="405"/>
      <c r="AH101" s="405"/>
      <c r="AI101" s="405">
        <v>0</v>
      </c>
      <c r="AJ101" s="405"/>
      <c r="AK101" s="405"/>
      <c r="AL101" s="405"/>
      <c r="AM101" s="405">
        <v>1</v>
      </c>
      <c r="AN101" s="405"/>
      <c r="AO101" s="405"/>
      <c r="AP101" s="405"/>
      <c r="AQ101" s="405">
        <v>1</v>
      </c>
      <c r="AR101" s="405"/>
      <c r="AS101" s="405"/>
      <c r="AT101" s="405"/>
      <c r="AU101" s="439">
        <v>1</v>
      </c>
      <c r="AV101" s="430"/>
      <c r="AW101" s="430"/>
      <c r="AX101" s="431"/>
      <c r="AY101">
        <f>$AY$99</f>
        <v>1</v>
      </c>
    </row>
    <row r="102" spans="1:60" ht="23.25" customHeight="1" x14ac:dyDescent="0.15">
      <c r="A102" s="484" t="s">
        <v>665</v>
      </c>
      <c r="B102" s="375"/>
      <c r="C102" s="375"/>
      <c r="D102" s="375"/>
      <c r="E102" s="375"/>
      <c r="F102" s="485"/>
      <c r="G102" s="257" t="s">
        <v>666</v>
      </c>
      <c r="H102" s="257"/>
      <c r="I102" s="257"/>
      <c r="J102" s="257"/>
      <c r="K102" s="257"/>
      <c r="L102" s="257"/>
      <c r="M102" s="257"/>
      <c r="N102" s="257"/>
      <c r="O102" s="257"/>
      <c r="P102" s="257"/>
      <c r="Q102" s="257"/>
      <c r="R102" s="257"/>
      <c r="S102" s="257"/>
      <c r="T102" s="257"/>
      <c r="U102" s="257"/>
      <c r="V102" s="257"/>
      <c r="W102" s="257"/>
      <c r="X102" s="286"/>
      <c r="Y102" s="468"/>
      <c r="Z102" s="469"/>
      <c r="AA102" s="470"/>
      <c r="AB102" s="256" t="s">
        <v>11</v>
      </c>
      <c r="AC102" s="257"/>
      <c r="AD102" s="286"/>
      <c r="AE102" s="440" t="s">
        <v>500</v>
      </c>
      <c r="AF102" s="440"/>
      <c r="AG102" s="440"/>
      <c r="AH102" s="440"/>
      <c r="AI102" s="440" t="s">
        <v>652</v>
      </c>
      <c r="AJ102" s="440"/>
      <c r="AK102" s="440"/>
      <c r="AL102" s="440"/>
      <c r="AM102" s="440" t="s">
        <v>468</v>
      </c>
      <c r="AN102" s="440"/>
      <c r="AO102" s="440"/>
      <c r="AP102" s="440"/>
      <c r="AQ102" s="441" t="s">
        <v>678</v>
      </c>
      <c r="AR102" s="442"/>
      <c r="AS102" s="442"/>
      <c r="AT102" s="442"/>
      <c r="AU102" s="442"/>
      <c r="AV102" s="442"/>
      <c r="AW102" s="442"/>
      <c r="AX102" s="443"/>
      <c r="AY102">
        <f>IF(SUBSTITUTE(SUBSTITUTE($G$103,"／",""),"　","")="",0,1)</f>
        <v>1</v>
      </c>
    </row>
    <row r="103" spans="1:60" ht="23.25" customHeight="1" x14ac:dyDescent="0.15">
      <c r="A103" s="486"/>
      <c r="B103" s="357"/>
      <c r="C103" s="357"/>
      <c r="D103" s="357"/>
      <c r="E103" s="357"/>
      <c r="F103" s="487"/>
      <c r="G103" s="419" t="s">
        <v>772</v>
      </c>
      <c r="H103" s="420"/>
      <c r="I103" s="420"/>
      <c r="J103" s="420"/>
      <c r="K103" s="420"/>
      <c r="L103" s="420"/>
      <c r="M103" s="420"/>
      <c r="N103" s="420"/>
      <c r="O103" s="420"/>
      <c r="P103" s="420"/>
      <c r="Q103" s="420"/>
      <c r="R103" s="420"/>
      <c r="S103" s="420"/>
      <c r="T103" s="420"/>
      <c r="U103" s="420"/>
      <c r="V103" s="420"/>
      <c r="W103" s="420"/>
      <c r="X103" s="420"/>
      <c r="Y103" s="444" t="s">
        <v>665</v>
      </c>
      <c r="Z103" s="445"/>
      <c r="AA103" s="446"/>
      <c r="AB103" s="447" t="s">
        <v>706</v>
      </c>
      <c r="AC103" s="448"/>
      <c r="AD103" s="449"/>
      <c r="AE103" s="423">
        <v>0</v>
      </c>
      <c r="AF103" s="423"/>
      <c r="AG103" s="423"/>
      <c r="AH103" s="423"/>
      <c r="AI103" s="423">
        <v>30329</v>
      </c>
      <c r="AJ103" s="423"/>
      <c r="AK103" s="423"/>
      <c r="AL103" s="423"/>
      <c r="AM103" s="423">
        <v>0</v>
      </c>
      <c r="AN103" s="423"/>
      <c r="AO103" s="423"/>
      <c r="AP103" s="423"/>
      <c r="AQ103" s="414">
        <v>29892</v>
      </c>
      <c r="AR103" s="406"/>
      <c r="AS103" s="406"/>
      <c r="AT103" s="406"/>
      <c r="AU103" s="406"/>
      <c r="AV103" s="406"/>
      <c r="AW103" s="406"/>
      <c r="AX103" s="407"/>
      <c r="AY103">
        <f>$AY$102</f>
        <v>1</v>
      </c>
    </row>
    <row r="104" spans="1:60" ht="46.5" customHeight="1" x14ac:dyDescent="0.15">
      <c r="A104" s="488"/>
      <c r="B104" s="359"/>
      <c r="C104" s="359"/>
      <c r="D104" s="359"/>
      <c r="E104" s="359"/>
      <c r="F104" s="489"/>
      <c r="G104" s="421"/>
      <c r="H104" s="422"/>
      <c r="I104" s="422"/>
      <c r="J104" s="422"/>
      <c r="K104" s="422"/>
      <c r="L104" s="422"/>
      <c r="M104" s="422"/>
      <c r="N104" s="422"/>
      <c r="O104" s="422"/>
      <c r="P104" s="422"/>
      <c r="Q104" s="422"/>
      <c r="R104" s="422"/>
      <c r="S104" s="422"/>
      <c r="T104" s="422"/>
      <c r="U104" s="422"/>
      <c r="V104" s="422"/>
      <c r="W104" s="422"/>
      <c r="X104" s="422"/>
      <c r="Y104" s="410" t="s">
        <v>668</v>
      </c>
      <c r="Z104" s="424"/>
      <c r="AA104" s="425"/>
      <c r="AB104" s="450" t="s">
        <v>707</v>
      </c>
      <c r="AC104" s="451"/>
      <c r="AD104" s="452"/>
      <c r="AE104" s="453" t="s">
        <v>757</v>
      </c>
      <c r="AF104" s="453"/>
      <c r="AG104" s="453"/>
      <c r="AH104" s="453"/>
      <c r="AI104" s="453" t="s">
        <v>773</v>
      </c>
      <c r="AJ104" s="453"/>
      <c r="AK104" s="453"/>
      <c r="AL104" s="453"/>
      <c r="AM104" s="453" t="s">
        <v>757</v>
      </c>
      <c r="AN104" s="453"/>
      <c r="AO104" s="453"/>
      <c r="AP104" s="453"/>
      <c r="AQ104" s="453" t="s">
        <v>774</v>
      </c>
      <c r="AR104" s="453"/>
      <c r="AS104" s="453"/>
      <c r="AT104" s="453"/>
      <c r="AU104" s="453"/>
      <c r="AV104" s="453"/>
      <c r="AW104" s="453"/>
      <c r="AX104" s="455"/>
      <c r="AY104">
        <f>$AY$102</f>
        <v>1</v>
      </c>
    </row>
    <row r="105" spans="1:60" ht="18.75" customHeight="1" x14ac:dyDescent="0.15">
      <c r="A105" s="528" t="s">
        <v>316</v>
      </c>
      <c r="B105" s="529"/>
      <c r="C105" s="529"/>
      <c r="D105" s="529"/>
      <c r="E105" s="529"/>
      <c r="F105" s="530"/>
      <c r="G105" s="500" t="s">
        <v>140</v>
      </c>
      <c r="H105" s="357"/>
      <c r="I105" s="357"/>
      <c r="J105" s="357"/>
      <c r="K105" s="357"/>
      <c r="L105" s="357"/>
      <c r="M105" s="357"/>
      <c r="N105" s="357"/>
      <c r="O105" s="358"/>
      <c r="P105" s="361" t="s">
        <v>56</v>
      </c>
      <c r="Q105" s="357"/>
      <c r="R105" s="357"/>
      <c r="S105" s="357"/>
      <c r="T105" s="357"/>
      <c r="U105" s="357"/>
      <c r="V105" s="357"/>
      <c r="W105" s="357"/>
      <c r="X105" s="358"/>
      <c r="Y105" s="501"/>
      <c r="Z105" s="502"/>
      <c r="AA105" s="503"/>
      <c r="AB105" s="507" t="s">
        <v>11</v>
      </c>
      <c r="AC105" s="508"/>
      <c r="AD105" s="509"/>
      <c r="AE105" s="440" t="s">
        <v>500</v>
      </c>
      <c r="AF105" s="440"/>
      <c r="AG105" s="440"/>
      <c r="AH105" s="440"/>
      <c r="AI105" s="440" t="s">
        <v>652</v>
      </c>
      <c r="AJ105" s="440"/>
      <c r="AK105" s="440"/>
      <c r="AL105" s="440"/>
      <c r="AM105" s="440" t="s">
        <v>468</v>
      </c>
      <c r="AN105" s="440"/>
      <c r="AO105" s="440"/>
      <c r="AP105" s="440"/>
      <c r="AQ105" s="481" t="s">
        <v>223</v>
      </c>
      <c r="AR105" s="482"/>
      <c r="AS105" s="482"/>
      <c r="AT105" s="483"/>
      <c r="AU105" s="357" t="s">
        <v>129</v>
      </c>
      <c r="AV105" s="357"/>
      <c r="AW105" s="357"/>
      <c r="AX105" s="362"/>
      <c r="AY105">
        <f>COUNTA($G$107)</f>
        <v>1</v>
      </c>
    </row>
    <row r="106" spans="1:60" ht="18.75" customHeight="1" x14ac:dyDescent="0.15">
      <c r="A106" s="531"/>
      <c r="B106" s="532"/>
      <c r="C106" s="532"/>
      <c r="D106" s="532"/>
      <c r="E106" s="532"/>
      <c r="F106" s="533"/>
      <c r="G106" s="377"/>
      <c r="H106" s="359"/>
      <c r="I106" s="359"/>
      <c r="J106" s="359"/>
      <c r="K106" s="359"/>
      <c r="L106" s="359"/>
      <c r="M106" s="359"/>
      <c r="N106" s="359"/>
      <c r="O106" s="360"/>
      <c r="P106" s="363"/>
      <c r="Q106" s="359"/>
      <c r="R106" s="359"/>
      <c r="S106" s="359"/>
      <c r="T106" s="359"/>
      <c r="U106" s="359"/>
      <c r="V106" s="359"/>
      <c r="W106" s="359"/>
      <c r="X106" s="360"/>
      <c r="Y106" s="504"/>
      <c r="Z106" s="505"/>
      <c r="AA106" s="506"/>
      <c r="AB106" s="427"/>
      <c r="AC106" s="510"/>
      <c r="AD106" s="511"/>
      <c r="AE106" s="440"/>
      <c r="AF106" s="440"/>
      <c r="AG106" s="440"/>
      <c r="AH106" s="440"/>
      <c r="AI106" s="440"/>
      <c r="AJ106" s="440"/>
      <c r="AK106" s="440"/>
      <c r="AL106" s="440"/>
      <c r="AM106" s="440"/>
      <c r="AN106" s="440"/>
      <c r="AO106" s="440"/>
      <c r="AP106" s="440"/>
      <c r="AQ106" s="514">
        <v>4</v>
      </c>
      <c r="AR106" s="515"/>
      <c r="AS106" s="457" t="s">
        <v>224</v>
      </c>
      <c r="AT106" s="458"/>
      <c r="AU106" s="456" t="s">
        <v>787</v>
      </c>
      <c r="AV106" s="456"/>
      <c r="AW106" s="359" t="s">
        <v>170</v>
      </c>
      <c r="AX106" s="364"/>
      <c r="AY106">
        <f t="shared" ref="AY106:AY111" si="3">$AY$105</f>
        <v>1</v>
      </c>
    </row>
    <row r="107" spans="1:60" ht="23.25" customHeight="1" x14ac:dyDescent="0.15">
      <c r="A107" s="534"/>
      <c r="B107" s="532"/>
      <c r="C107" s="532"/>
      <c r="D107" s="532"/>
      <c r="E107" s="532"/>
      <c r="F107" s="533"/>
      <c r="G107" s="175" t="s">
        <v>725</v>
      </c>
      <c r="H107" s="175"/>
      <c r="I107" s="175"/>
      <c r="J107" s="175"/>
      <c r="K107" s="175"/>
      <c r="L107" s="175"/>
      <c r="M107" s="175"/>
      <c r="N107" s="175"/>
      <c r="O107" s="176"/>
      <c r="P107" s="175" t="s">
        <v>723</v>
      </c>
      <c r="Q107" s="175"/>
      <c r="R107" s="175"/>
      <c r="S107" s="175"/>
      <c r="T107" s="175"/>
      <c r="U107" s="175"/>
      <c r="V107" s="175"/>
      <c r="W107" s="175"/>
      <c r="X107" s="176"/>
      <c r="Y107" s="410" t="s">
        <v>12</v>
      </c>
      <c r="Z107" s="411"/>
      <c r="AA107" s="412"/>
      <c r="AB107" s="413" t="s">
        <v>702</v>
      </c>
      <c r="AC107" s="413"/>
      <c r="AD107" s="413"/>
      <c r="AE107" s="414">
        <v>0</v>
      </c>
      <c r="AF107" s="406"/>
      <c r="AG107" s="406"/>
      <c r="AH107" s="406"/>
      <c r="AI107" s="414">
        <v>2</v>
      </c>
      <c r="AJ107" s="406"/>
      <c r="AK107" s="406"/>
      <c r="AL107" s="406"/>
      <c r="AM107" s="414">
        <v>2</v>
      </c>
      <c r="AN107" s="406"/>
      <c r="AO107" s="406"/>
      <c r="AP107" s="406"/>
      <c r="AQ107" s="416" t="s">
        <v>699</v>
      </c>
      <c r="AR107" s="417"/>
      <c r="AS107" s="417"/>
      <c r="AT107" s="418"/>
      <c r="AU107" s="406" t="s">
        <v>699</v>
      </c>
      <c r="AV107" s="406"/>
      <c r="AW107" s="406"/>
      <c r="AX107" s="407"/>
      <c r="AY107">
        <f t="shared" si="3"/>
        <v>1</v>
      </c>
    </row>
    <row r="108" spans="1:60" ht="23.25" customHeight="1" x14ac:dyDescent="0.15">
      <c r="A108" s="535"/>
      <c r="B108" s="536"/>
      <c r="C108" s="536"/>
      <c r="D108" s="536"/>
      <c r="E108" s="536"/>
      <c r="F108" s="537"/>
      <c r="G108" s="408"/>
      <c r="H108" s="408"/>
      <c r="I108" s="408"/>
      <c r="J108" s="408"/>
      <c r="K108" s="408"/>
      <c r="L108" s="408"/>
      <c r="M108" s="408"/>
      <c r="N108" s="408"/>
      <c r="O108" s="409"/>
      <c r="P108" s="408"/>
      <c r="Q108" s="408"/>
      <c r="R108" s="408"/>
      <c r="S108" s="408"/>
      <c r="T108" s="408"/>
      <c r="U108" s="408"/>
      <c r="V108" s="408"/>
      <c r="W108" s="408"/>
      <c r="X108" s="409"/>
      <c r="Y108" s="256" t="s">
        <v>51</v>
      </c>
      <c r="Z108" s="257"/>
      <c r="AA108" s="286"/>
      <c r="AB108" s="471" t="s">
        <v>702</v>
      </c>
      <c r="AC108" s="471"/>
      <c r="AD108" s="471"/>
      <c r="AE108" s="414">
        <v>0</v>
      </c>
      <c r="AF108" s="406"/>
      <c r="AG108" s="406"/>
      <c r="AH108" s="406"/>
      <c r="AI108" s="414">
        <v>2</v>
      </c>
      <c r="AJ108" s="406"/>
      <c r="AK108" s="406"/>
      <c r="AL108" s="406"/>
      <c r="AM108" s="414">
        <v>2</v>
      </c>
      <c r="AN108" s="406"/>
      <c r="AO108" s="406"/>
      <c r="AP108" s="406"/>
      <c r="AQ108" s="416">
        <v>6</v>
      </c>
      <c r="AR108" s="417"/>
      <c r="AS108" s="417"/>
      <c r="AT108" s="418"/>
      <c r="AU108" s="406" t="s">
        <v>787</v>
      </c>
      <c r="AV108" s="406"/>
      <c r="AW108" s="406"/>
      <c r="AX108" s="407"/>
      <c r="AY108">
        <f t="shared" si="3"/>
        <v>1</v>
      </c>
    </row>
    <row r="109" spans="1:60" ht="23.25" customHeight="1" x14ac:dyDescent="0.15">
      <c r="A109" s="534"/>
      <c r="B109" s="532"/>
      <c r="C109" s="532"/>
      <c r="D109" s="532"/>
      <c r="E109" s="532"/>
      <c r="F109" s="533"/>
      <c r="G109" s="178"/>
      <c r="H109" s="178"/>
      <c r="I109" s="178"/>
      <c r="J109" s="178"/>
      <c r="K109" s="178"/>
      <c r="L109" s="178"/>
      <c r="M109" s="178"/>
      <c r="N109" s="178"/>
      <c r="O109" s="179"/>
      <c r="P109" s="178"/>
      <c r="Q109" s="178"/>
      <c r="R109" s="178"/>
      <c r="S109" s="178"/>
      <c r="T109" s="178"/>
      <c r="U109" s="178"/>
      <c r="V109" s="178"/>
      <c r="W109" s="178"/>
      <c r="X109" s="179"/>
      <c r="Y109" s="256" t="s">
        <v>13</v>
      </c>
      <c r="Z109" s="257"/>
      <c r="AA109" s="286"/>
      <c r="AB109" s="415" t="s">
        <v>14</v>
      </c>
      <c r="AC109" s="415"/>
      <c r="AD109" s="415"/>
      <c r="AE109" s="414">
        <v>100</v>
      </c>
      <c r="AF109" s="406"/>
      <c r="AG109" s="406"/>
      <c r="AH109" s="406"/>
      <c r="AI109" s="414">
        <v>100</v>
      </c>
      <c r="AJ109" s="406"/>
      <c r="AK109" s="406"/>
      <c r="AL109" s="406"/>
      <c r="AM109" s="414">
        <v>100</v>
      </c>
      <c r="AN109" s="406"/>
      <c r="AO109" s="406"/>
      <c r="AP109" s="406"/>
      <c r="AQ109" s="416" t="s">
        <v>699</v>
      </c>
      <c r="AR109" s="417"/>
      <c r="AS109" s="417"/>
      <c r="AT109" s="418"/>
      <c r="AU109" s="406" t="s">
        <v>699</v>
      </c>
      <c r="AV109" s="406"/>
      <c r="AW109" s="406"/>
      <c r="AX109" s="407"/>
      <c r="AY109">
        <f t="shared" si="3"/>
        <v>1</v>
      </c>
    </row>
    <row r="110" spans="1:60" ht="23.25" customHeight="1" x14ac:dyDescent="0.15">
      <c r="A110" s="484" t="s">
        <v>343</v>
      </c>
      <c r="B110" s="479"/>
      <c r="C110" s="479"/>
      <c r="D110" s="479"/>
      <c r="E110" s="479"/>
      <c r="F110" s="480"/>
      <c r="G110" s="522" t="s">
        <v>701</v>
      </c>
      <c r="H110" s="523"/>
      <c r="I110" s="523"/>
      <c r="J110" s="523"/>
      <c r="K110" s="523"/>
      <c r="L110" s="523"/>
      <c r="M110" s="523"/>
      <c r="N110" s="523"/>
      <c r="O110" s="523"/>
      <c r="P110" s="523"/>
      <c r="Q110" s="523"/>
      <c r="R110" s="523"/>
      <c r="S110" s="523"/>
      <c r="T110" s="523"/>
      <c r="U110" s="523"/>
      <c r="V110" s="523"/>
      <c r="W110" s="523"/>
      <c r="X110" s="523"/>
      <c r="Y110" s="523"/>
      <c r="Z110" s="523"/>
      <c r="AA110" s="523"/>
      <c r="AB110" s="523"/>
      <c r="AC110" s="523"/>
      <c r="AD110" s="523"/>
      <c r="AE110" s="523"/>
      <c r="AF110" s="523"/>
      <c r="AG110" s="523"/>
      <c r="AH110" s="523"/>
      <c r="AI110" s="523"/>
      <c r="AJ110" s="523"/>
      <c r="AK110" s="523"/>
      <c r="AL110" s="523"/>
      <c r="AM110" s="523"/>
      <c r="AN110" s="523"/>
      <c r="AO110" s="523"/>
      <c r="AP110" s="523"/>
      <c r="AQ110" s="523"/>
      <c r="AR110" s="523"/>
      <c r="AS110" s="523"/>
      <c r="AT110" s="523"/>
      <c r="AU110" s="523"/>
      <c r="AV110" s="523"/>
      <c r="AW110" s="523"/>
      <c r="AX110" s="524"/>
      <c r="AY110">
        <f t="shared" si="3"/>
        <v>1</v>
      </c>
    </row>
    <row r="111" spans="1:60" ht="23.25" customHeight="1" x14ac:dyDescent="0.15">
      <c r="A111" s="383"/>
      <c r="B111" s="355"/>
      <c r="C111" s="355"/>
      <c r="D111" s="355"/>
      <c r="E111" s="355"/>
      <c r="F111" s="356"/>
      <c r="G111" s="525"/>
      <c r="H111" s="526"/>
      <c r="I111" s="526"/>
      <c r="J111" s="526"/>
      <c r="K111" s="526"/>
      <c r="L111" s="526"/>
      <c r="M111" s="526"/>
      <c r="N111" s="526"/>
      <c r="O111" s="526"/>
      <c r="P111" s="526"/>
      <c r="Q111" s="526"/>
      <c r="R111" s="526"/>
      <c r="S111" s="526"/>
      <c r="T111" s="526"/>
      <c r="U111" s="526"/>
      <c r="V111" s="526"/>
      <c r="W111" s="526"/>
      <c r="X111" s="526"/>
      <c r="Y111" s="526"/>
      <c r="Z111" s="526"/>
      <c r="AA111" s="526"/>
      <c r="AB111" s="526"/>
      <c r="AC111" s="526"/>
      <c r="AD111" s="526"/>
      <c r="AE111" s="526"/>
      <c r="AF111" s="526"/>
      <c r="AG111" s="526"/>
      <c r="AH111" s="526"/>
      <c r="AI111" s="526"/>
      <c r="AJ111" s="526"/>
      <c r="AK111" s="526"/>
      <c r="AL111" s="526"/>
      <c r="AM111" s="526"/>
      <c r="AN111" s="526"/>
      <c r="AO111" s="526"/>
      <c r="AP111" s="526"/>
      <c r="AQ111" s="526"/>
      <c r="AR111" s="526"/>
      <c r="AS111" s="526"/>
      <c r="AT111" s="526"/>
      <c r="AU111" s="526"/>
      <c r="AV111" s="526"/>
      <c r="AW111" s="526"/>
      <c r="AX111" s="527"/>
      <c r="AY111">
        <f t="shared" si="3"/>
        <v>1</v>
      </c>
    </row>
    <row r="112" spans="1:60" ht="18.75" hidden="1" customHeight="1" x14ac:dyDescent="0.15">
      <c r="A112" s="349" t="s">
        <v>657</v>
      </c>
      <c r="B112" s="351" t="s">
        <v>658</v>
      </c>
      <c r="C112" s="352"/>
      <c r="D112" s="352"/>
      <c r="E112" s="352"/>
      <c r="F112" s="353"/>
      <c r="G112" s="357" t="s">
        <v>659</v>
      </c>
      <c r="H112" s="357"/>
      <c r="I112" s="357"/>
      <c r="J112" s="357"/>
      <c r="K112" s="357"/>
      <c r="L112" s="357"/>
      <c r="M112" s="357"/>
      <c r="N112" s="357"/>
      <c r="O112" s="357"/>
      <c r="P112" s="357"/>
      <c r="Q112" s="357"/>
      <c r="R112" s="357"/>
      <c r="S112" s="357"/>
      <c r="T112" s="357"/>
      <c r="U112" s="357"/>
      <c r="V112" s="357"/>
      <c r="W112" s="357"/>
      <c r="X112" s="357"/>
      <c r="Y112" s="357"/>
      <c r="Z112" s="357"/>
      <c r="AA112" s="358"/>
      <c r="AB112" s="361" t="s">
        <v>679</v>
      </c>
      <c r="AC112" s="357"/>
      <c r="AD112" s="357"/>
      <c r="AE112" s="357"/>
      <c r="AF112" s="357"/>
      <c r="AG112" s="357"/>
      <c r="AH112" s="357"/>
      <c r="AI112" s="357"/>
      <c r="AJ112" s="357"/>
      <c r="AK112" s="357"/>
      <c r="AL112" s="357"/>
      <c r="AM112" s="357"/>
      <c r="AN112" s="357"/>
      <c r="AO112" s="357"/>
      <c r="AP112" s="357"/>
      <c r="AQ112" s="357"/>
      <c r="AR112" s="357"/>
      <c r="AS112" s="357"/>
      <c r="AT112" s="357"/>
      <c r="AU112" s="357"/>
      <c r="AV112" s="357"/>
      <c r="AW112" s="357"/>
      <c r="AX112" s="362"/>
      <c r="AY112">
        <f>COUNTA($G$114)</f>
        <v>0</v>
      </c>
    </row>
    <row r="113" spans="1:60" ht="22.5" hidden="1" customHeight="1" x14ac:dyDescent="0.15">
      <c r="A113" s="349"/>
      <c r="B113" s="351"/>
      <c r="C113" s="352"/>
      <c r="D113" s="352"/>
      <c r="E113" s="352"/>
      <c r="F113" s="353"/>
      <c r="G113" s="359"/>
      <c r="H113" s="359"/>
      <c r="I113" s="359"/>
      <c r="J113" s="359"/>
      <c r="K113" s="359"/>
      <c r="L113" s="359"/>
      <c r="M113" s="359"/>
      <c r="N113" s="359"/>
      <c r="O113" s="359"/>
      <c r="P113" s="359"/>
      <c r="Q113" s="359"/>
      <c r="R113" s="359"/>
      <c r="S113" s="359"/>
      <c r="T113" s="359"/>
      <c r="U113" s="359"/>
      <c r="V113" s="359"/>
      <c r="W113" s="359"/>
      <c r="X113" s="359"/>
      <c r="Y113" s="359"/>
      <c r="Z113" s="359"/>
      <c r="AA113" s="360"/>
      <c r="AB113" s="363"/>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64"/>
      <c r="AY113">
        <f t="shared" ref="AY113:AY121" si="4">$AY$112</f>
        <v>0</v>
      </c>
    </row>
    <row r="114" spans="1:60" ht="22.5" hidden="1" customHeight="1" x14ac:dyDescent="0.15">
      <c r="A114" s="349"/>
      <c r="B114" s="351"/>
      <c r="C114" s="352"/>
      <c r="D114" s="352"/>
      <c r="E114" s="352"/>
      <c r="F114" s="353"/>
      <c r="G114" s="538"/>
      <c r="H114" s="538"/>
      <c r="I114" s="538"/>
      <c r="J114" s="538"/>
      <c r="K114" s="538"/>
      <c r="L114" s="538"/>
      <c r="M114" s="538"/>
      <c r="N114" s="538"/>
      <c r="O114" s="538"/>
      <c r="P114" s="538"/>
      <c r="Q114" s="538"/>
      <c r="R114" s="538"/>
      <c r="S114" s="538"/>
      <c r="T114" s="538"/>
      <c r="U114" s="538"/>
      <c r="V114" s="538"/>
      <c r="W114" s="538"/>
      <c r="X114" s="538"/>
      <c r="Y114" s="538"/>
      <c r="Z114" s="538"/>
      <c r="AA114" s="539"/>
      <c r="AB114" s="544"/>
      <c r="AC114" s="538"/>
      <c r="AD114" s="538"/>
      <c r="AE114" s="538"/>
      <c r="AF114" s="538"/>
      <c r="AG114" s="538"/>
      <c r="AH114" s="538"/>
      <c r="AI114" s="538"/>
      <c r="AJ114" s="538"/>
      <c r="AK114" s="538"/>
      <c r="AL114" s="538"/>
      <c r="AM114" s="538"/>
      <c r="AN114" s="538"/>
      <c r="AO114" s="538"/>
      <c r="AP114" s="538"/>
      <c r="AQ114" s="538"/>
      <c r="AR114" s="538"/>
      <c r="AS114" s="538"/>
      <c r="AT114" s="538"/>
      <c r="AU114" s="538"/>
      <c r="AV114" s="538"/>
      <c r="AW114" s="538"/>
      <c r="AX114" s="545"/>
      <c r="AY114">
        <f t="shared" si="4"/>
        <v>0</v>
      </c>
    </row>
    <row r="115" spans="1:60" ht="22.5" hidden="1" customHeight="1" x14ac:dyDescent="0.15">
      <c r="A115" s="349"/>
      <c r="B115" s="351"/>
      <c r="C115" s="352"/>
      <c r="D115" s="352"/>
      <c r="E115" s="352"/>
      <c r="F115" s="353"/>
      <c r="G115" s="540"/>
      <c r="H115" s="540"/>
      <c r="I115" s="540"/>
      <c r="J115" s="540"/>
      <c r="K115" s="540"/>
      <c r="L115" s="540"/>
      <c r="M115" s="540"/>
      <c r="N115" s="540"/>
      <c r="O115" s="540"/>
      <c r="P115" s="540"/>
      <c r="Q115" s="540"/>
      <c r="R115" s="540"/>
      <c r="S115" s="540"/>
      <c r="T115" s="540"/>
      <c r="U115" s="540"/>
      <c r="V115" s="540"/>
      <c r="W115" s="540"/>
      <c r="X115" s="540"/>
      <c r="Y115" s="540"/>
      <c r="Z115" s="540"/>
      <c r="AA115" s="541"/>
      <c r="AB115" s="546"/>
      <c r="AC115" s="540"/>
      <c r="AD115" s="540"/>
      <c r="AE115" s="540"/>
      <c r="AF115" s="540"/>
      <c r="AG115" s="540"/>
      <c r="AH115" s="540"/>
      <c r="AI115" s="540"/>
      <c r="AJ115" s="540"/>
      <c r="AK115" s="540"/>
      <c r="AL115" s="540"/>
      <c r="AM115" s="540"/>
      <c r="AN115" s="540"/>
      <c r="AO115" s="540"/>
      <c r="AP115" s="540"/>
      <c r="AQ115" s="540"/>
      <c r="AR115" s="540"/>
      <c r="AS115" s="540"/>
      <c r="AT115" s="540"/>
      <c r="AU115" s="540"/>
      <c r="AV115" s="540"/>
      <c r="AW115" s="540"/>
      <c r="AX115" s="547"/>
      <c r="AY115">
        <f t="shared" si="4"/>
        <v>0</v>
      </c>
    </row>
    <row r="116" spans="1:60" ht="19.5" hidden="1" customHeight="1" x14ac:dyDescent="0.15">
      <c r="A116" s="349"/>
      <c r="B116" s="354"/>
      <c r="C116" s="355"/>
      <c r="D116" s="355"/>
      <c r="E116" s="355"/>
      <c r="F116" s="356"/>
      <c r="G116" s="542"/>
      <c r="H116" s="542"/>
      <c r="I116" s="542"/>
      <c r="J116" s="542"/>
      <c r="K116" s="542"/>
      <c r="L116" s="542"/>
      <c r="M116" s="542"/>
      <c r="N116" s="542"/>
      <c r="O116" s="542"/>
      <c r="P116" s="542"/>
      <c r="Q116" s="542"/>
      <c r="R116" s="542"/>
      <c r="S116" s="542"/>
      <c r="T116" s="542"/>
      <c r="U116" s="542"/>
      <c r="V116" s="542"/>
      <c r="W116" s="542"/>
      <c r="X116" s="542"/>
      <c r="Y116" s="542"/>
      <c r="Z116" s="542"/>
      <c r="AA116" s="543"/>
      <c r="AB116" s="548"/>
      <c r="AC116" s="542"/>
      <c r="AD116" s="542"/>
      <c r="AE116" s="540"/>
      <c r="AF116" s="540"/>
      <c r="AG116" s="540"/>
      <c r="AH116" s="540"/>
      <c r="AI116" s="540"/>
      <c r="AJ116" s="540"/>
      <c r="AK116" s="540"/>
      <c r="AL116" s="540"/>
      <c r="AM116" s="540"/>
      <c r="AN116" s="540"/>
      <c r="AO116" s="540"/>
      <c r="AP116" s="540"/>
      <c r="AQ116" s="540"/>
      <c r="AR116" s="540"/>
      <c r="AS116" s="540"/>
      <c r="AT116" s="540"/>
      <c r="AU116" s="542"/>
      <c r="AV116" s="542"/>
      <c r="AW116" s="542"/>
      <c r="AX116" s="549"/>
      <c r="AY116">
        <f t="shared" si="4"/>
        <v>0</v>
      </c>
    </row>
    <row r="117" spans="1:60" ht="18.75" hidden="1" customHeight="1" x14ac:dyDescent="0.15">
      <c r="A117" s="349"/>
      <c r="B117" s="478" t="s">
        <v>139</v>
      </c>
      <c r="C117" s="479"/>
      <c r="D117" s="479"/>
      <c r="E117" s="479"/>
      <c r="F117" s="480"/>
      <c r="G117" s="374" t="s">
        <v>57</v>
      </c>
      <c r="H117" s="375"/>
      <c r="I117" s="375"/>
      <c r="J117" s="375"/>
      <c r="K117" s="375"/>
      <c r="L117" s="375"/>
      <c r="M117" s="375"/>
      <c r="N117" s="375"/>
      <c r="O117" s="376"/>
      <c r="P117" s="378" t="s">
        <v>59</v>
      </c>
      <c r="Q117" s="375"/>
      <c r="R117" s="375"/>
      <c r="S117" s="375"/>
      <c r="T117" s="375"/>
      <c r="U117" s="375"/>
      <c r="V117" s="375"/>
      <c r="W117" s="375"/>
      <c r="X117" s="376"/>
      <c r="Y117" s="379"/>
      <c r="Z117" s="380"/>
      <c r="AA117" s="381"/>
      <c r="AB117" s="900" t="s">
        <v>11</v>
      </c>
      <c r="AC117" s="901"/>
      <c r="AD117" s="902"/>
      <c r="AE117" s="440" t="s">
        <v>500</v>
      </c>
      <c r="AF117" s="440"/>
      <c r="AG117" s="440"/>
      <c r="AH117" s="440"/>
      <c r="AI117" s="440" t="s">
        <v>652</v>
      </c>
      <c r="AJ117" s="440"/>
      <c r="AK117" s="440"/>
      <c r="AL117" s="440"/>
      <c r="AM117" s="440" t="s">
        <v>468</v>
      </c>
      <c r="AN117" s="440"/>
      <c r="AO117" s="440"/>
      <c r="AP117" s="440"/>
      <c r="AQ117" s="516" t="s">
        <v>223</v>
      </c>
      <c r="AR117" s="517"/>
      <c r="AS117" s="517"/>
      <c r="AT117" s="518"/>
      <c r="AU117" s="519" t="s">
        <v>129</v>
      </c>
      <c r="AV117" s="519"/>
      <c r="AW117" s="519"/>
      <c r="AX117" s="520"/>
      <c r="AY117">
        <f t="shared" si="4"/>
        <v>0</v>
      </c>
      <c r="AZ117" s="10"/>
      <c r="BA117" s="10"/>
      <c r="BB117" s="10"/>
      <c r="BC117" s="10"/>
    </row>
    <row r="118" spans="1:60" ht="18.75" hidden="1" customHeight="1" x14ac:dyDescent="0.15">
      <c r="A118" s="349"/>
      <c r="B118" s="351"/>
      <c r="C118" s="352"/>
      <c r="D118" s="352"/>
      <c r="E118" s="352"/>
      <c r="F118" s="353"/>
      <c r="G118" s="377"/>
      <c r="H118" s="359"/>
      <c r="I118" s="359"/>
      <c r="J118" s="359"/>
      <c r="K118" s="359"/>
      <c r="L118" s="359"/>
      <c r="M118" s="359"/>
      <c r="N118" s="359"/>
      <c r="O118" s="360"/>
      <c r="P118" s="363"/>
      <c r="Q118" s="359"/>
      <c r="R118" s="359"/>
      <c r="S118" s="359"/>
      <c r="T118" s="359"/>
      <c r="U118" s="359"/>
      <c r="V118" s="359"/>
      <c r="W118" s="359"/>
      <c r="X118" s="360"/>
      <c r="Y118" s="379"/>
      <c r="Z118" s="380"/>
      <c r="AA118" s="381"/>
      <c r="AB118" s="427"/>
      <c r="AC118" s="510"/>
      <c r="AD118" s="511"/>
      <c r="AE118" s="440"/>
      <c r="AF118" s="440"/>
      <c r="AG118" s="440"/>
      <c r="AH118" s="440"/>
      <c r="AI118" s="440"/>
      <c r="AJ118" s="440"/>
      <c r="AK118" s="440"/>
      <c r="AL118" s="440"/>
      <c r="AM118" s="440"/>
      <c r="AN118" s="440"/>
      <c r="AO118" s="440"/>
      <c r="AP118" s="440"/>
      <c r="AQ118" s="521"/>
      <c r="AR118" s="456"/>
      <c r="AS118" s="457" t="s">
        <v>224</v>
      </c>
      <c r="AT118" s="458"/>
      <c r="AU118" s="456"/>
      <c r="AV118" s="456"/>
      <c r="AW118" s="359" t="s">
        <v>170</v>
      </c>
      <c r="AX118" s="364"/>
      <c r="AY118">
        <f t="shared" si="4"/>
        <v>0</v>
      </c>
      <c r="AZ118" s="10"/>
      <c r="BA118" s="10"/>
      <c r="BB118" s="10"/>
      <c r="BC118" s="10"/>
      <c r="BD118" s="10"/>
      <c r="BE118" s="10"/>
      <c r="BF118" s="10"/>
      <c r="BG118" s="10"/>
      <c r="BH118" s="10"/>
    </row>
    <row r="119" spans="1:60" ht="23.25" hidden="1" customHeight="1" x14ac:dyDescent="0.15">
      <c r="A119" s="349"/>
      <c r="B119" s="351"/>
      <c r="C119" s="352"/>
      <c r="D119" s="352"/>
      <c r="E119" s="352"/>
      <c r="F119" s="353"/>
      <c r="G119" s="174"/>
      <c r="H119" s="175"/>
      <c r="I119" s="175"/>
      <c r="J119" s="175"/>
      <c r="K119" s="175"/>
      <c r="L119" s="175"/>
      <c r="M119" s="175"/>
      <c r="N119" s="175"/>
      <c r="O119" s="176"/>
      <c r="P119" s="175"/>
      <c r="Q119" s="472"/>
      <c r="R119" s="472"/>
      <c r="S119" s="472"/>
      <c r="T119" s="472"/>
      <c r="U119" s="472"/>
      <c r="V119" s="472"/>
      <c r="W119" s="472"/>
      <c r="X119" s="473"/>
      <c r="Y119" s="904" t="s">
        <v>58</v>
      </c>
      <c r="Z119" s="905"/>
      <c r="AA119" s="906"/>
      <c r="AB119" s="413"/>
      <c r="AC119" s="413"/>
      <c r="AD119" s="413"/>
      <c r="AE119" s="414"/>
      <c r="AF119" s="406"/>
      <c r="AG119" s="406"/>
      <c r="AH119" s="406"/>
      <c r="AI119" s="414"/>
      <c r="AJ119" s="406"/>
      <c r="AK119" s="406"/>
      <c r="AL119" s="406"/>
      <c r="AM119" s="414"/>
      <c r="AN119" s="406"/>
      <c r="AO119" s="406"/>
      <c r="AP119" s="406"/>
      <c r="AQ119" s="416"/>
      <c r="AR119" s="417"/>
      <c r="AS119" s="417"/>
      <c r="AT119" s="418"/>
      <c r="AU119" s="406"/>
      <c r="AV119" s="406"/>
      <c r="AW119" s="406"/>
      <c r="AX119" s="407"/>
      <c r="AY119">
        <f t="shared" si="4"/>
        <v>0</v>
      </c>
    </row>
    <row r="120" spans="1:60" ht="23.25" hidden="1" customHeight="1" x14ac:dyDescent="0.15">
      <c r="A120" s="349"/>
      <c r="B120" s="351"/>
      <c r="C120" s="352"/>
      <c r="D120" s="352"/>
      <c r="E120" s="352"/>
      <c r="F120" s="353"/>
      <c r="G120" s="907"/>
      <c r="H120" s="408"/>
      <c r="I120" s="408"/>
      <c r="J120" s="408"/>
      <c r="K120" s="408"/>
      <c r="L120" s="408"/>
      <c r="M120" s="408"/>
      <c r="N120" s="408"/>
      <c r="O120" s="409"/>
      <c r="P120" s="474"/>
      <c r="Q120" s="474"/>
      <c r="R120" s="474"/>
      <c r="S120" s="474"/>
      <c r="T120" s="474"/>
      <c r="U120" s="474"/>
      <c r="V120" s="474"/>
      <c r="W120" s="474"/>
      <c r="X120" s="475"/>
      <c r="Y120" s="908" t="s">
        <v>51</v>
      </c>
      <c r="Z120" s="126"/>
      <c r="AA120" s="127"/>
      <c r="AB120" s="471"/>
      <c r="AC120" s="471"/>
      <c r="AD120" s="471"/>
      <c r="AE120" s="414"/>
      <c r="AF120" s="406"/>
      <c r="AG120" s="406"/>
      <c r="AH120" s="406"/>
      <c r="AI120" s="414"/>
      <c r="AJ120" s="406"/>
      <c r="AK120" s="406"/>
      <c r="AL120" s="406"/>
      <c r="AM120" s="414"/>
      <c r="AN120" s="406"/>
      <c r="AO120" s="406"/>
      <c r="AP120" s="406"/>
      <c r="AQ120" s="416"/>
      <c r="AR120" s="417"/>
      <c r="AS120" s="417"/>
      <c r="AT120" s="418"/>
      <c r="AU120" s="406"/>
      <c r="AV120" s="406"/>
      <c r="AW120" s="406"/>
      <c r="AX120" s="407"/>
      <c r="AY120">
        <f t="shared" si="4"/>
        <v>0</v>
      </c>
      <c r="AZ120" s="10"/>
      <c r="BA120" s="10"/>
      <c r="BB120" s="10"/>
      <c r="BC120" s="10"/>
    </row>
    <row r="121" spans="1:60" ht="23.25" hidden="1" customHeight="1" x14ac:dyDescent="0.15">
      <c r="A121" s="349"/>
      <c r="B121" s="351"/>
      <c r="C121" s="352"/>
      <c r="D121" s="352"/>
      <c r="E121" s="352"/>
      <c r="F121" s="353"/>
      <c r="G121" s="177"/>
      <c r="H121" s="178"/>
      <c r="I121" s="178"/>
      <c r="J121" s="178"/>
      <c r="K121" s="178"/>
      <c r="L121" s="178"/>
      <c r="M121" s="178"/>
      <c r="N121" s="178"/>
      <c r="O121" s="179"/>
      <c r="P121" s="476"/>
      <c r="Q121" s="476"/>
      <c r="R121" s="476"/>
      <c r="S121" s="476"/>
      <c r="T121" s="476"/>
      <c r="U121" s="476"/>
      <c r="V121" s="476"/>
      <c r="W121" s="476"/>
      <c r="X121" s="477"/>
      <c r="Y121" s="908" t="s">
        <v>13</v>
      </c>
      <c r="Z121" s="126"/>
      <c r="AA121" s="127"/>
      <c r="AB121" s="909" t="s">
        <v>14</v>
      </c>
      <c r="AC121" s="909"/>
      <c r="AD121" s="909"/>
      <c r="AE121" s="598"/>
      <c r="AF121" s="599"/>
      <c r="AG121" s="599"/>
      <c r="AH121" s="599"/>
      <c r="AI121" s="598"/>
      <c r="AJ121" s="599"/>
      <c r="AK121" s="599"/>
      <c r="AL121" s="599"/>
      <c r="AM121" s="598"/>
      <c r="AN121" s="599"/>
      <c r="AO121" s="599"/>
      <c r="AP121" s="599"/>
      <c r="AQ121" s="416"/>
      <c r="AR121" s="417"/>
      <c r="AS121" s="417"/>
      <c r="AT121" s="418"/>
      <c r="AU121" s="406"/>
      <c r="AV121" s="406"/>
      <c r="AW121" s="406"/>
      <c r="AX121" s="407"/>
      <c r="AY121">
        <f t="shared" si="4"/>
        <v>0</v>
      </c>
      <c r="AZ121" s="10"/>
      <c r="BA121" s="10"/>
      <c r="BB121" s="10"/>
      <c r="BC121" s="10"/>
      <c r="BD121" s="10"/>
      <c r="BE121" s="10"/>
      <c r="BF121" s="10"/>
      <c r="BG121" s="10"/>
      <c r="BH121" s="10"/>
    </row>
    <row r="122" spans="1:60" ht="18.75" hidden="1" customHeight="1" x14ac:dyDescent="0.15">
      <c r="A122" s="349"/>
      <c r="B122" s="478" t="s">
        <v>139</v>
      </c>
      <c r="C122" s="479"/>
      <c r="D122" s="479"/>
      <c r="E122" s="479"/>
      <c r="F122" s="480"/>
      <c r="G122" s="374" t="s">
        <v>57</v>
      </c>
      <c r="H122" s="375"/>
      <c r="I122" s="375"/>
      <c r="J122" s="375"/>
      <c r="K122" s="375"/>
      <c r="L122" s="375"/>
      <c r="M122" s="375"/>
      <c r="N122" s="375"/>
      <c r="O122" s="376"/>
      <c r="P122" s="378" t="s">
        <v>59</v>
      </c>
      <c r="Q122" s="375"/>
      <c r="R122" s="375"/>
      <c r="S122" s="375"/>
      <c r="T122" s="375"/>
      <c r="U122" s="375"/>
      <c r="V122" s="375"/>
      <c r="W122" s="375"/>
      <c r="X122" s="376"/>
      <c r="Y122" s="379"/>
      <c r="Z122" s="380"/>
      <c r="AA122" s="381"/>
      <c r="AB122" s="900" t="s">
        <v>11</v>
      </c>
      <c r="AC122" s="901"/>
      <c r="AD122" s="902"/>
      <c r="AE122" s="440" t="s">
        <v>500</v>
      </c>
      <c r="AF122" s="440"/>
      <c r="AG122" s="440"/>
      <c r="AH122" s="440"/>
      <c r="AI122" s="440" t="s">
        <v>652</v>
      </c>
      <c r="AJ122" s="440"/>
      <c r="AK122" s="440"/>
      <c r="AL122" s="440"/>
      <c r="AM122" s="440" t="s">
        <v>468</v>
      </c>
      <c r="AN122" s="440"/>
      <c r="AO122" s="440"/>
      <c r="AP122" s="440"/>
      <c r="AQ122" s="516" t="s">
        <v>223</v>
      </c>
      <c r="AR122" s="517"/>
      <c r="AS122" s="517"/>
      <c r="AT122" s="518"/>
      <c r="AU122" s="519" t="s">
        <v>129</v>
      </c>
      <c r="AV122" s="519"/>
      <c r="AW122" s="519"/>
      <c r="AX122" s="520"/>
      <c r="AY122">
        <f>COUNTA($G$124)</f>
        <v>0</v>
      </c>
      <c r="AZ122" s="10"/>
      <c r="BA122" s="10"/>
      <c r="BB122" s="10"/>
      <c r="BC122" s="10"/>
    </row>
    <row r="123" spans="1:60" ht="18.75" hidden="1" customHeight="1" x14ac:dyDescent="0.15">
      <c r="A123" s="349"/>
      <c r="B123" s="351"/>
      <c r="C123" s="352"/>
      <c r="D123" s="352"/>
      <c r="E123" s="352"/>
      <c r="F123" s="353"/>
      <c r="G123" s="377"/>
      <c r="H123" s="359"/>
      <c r="I123" s="359"/>
      <c r="J123" s="359"/>
      <c r="K123" s="359"/>
      <c r="L123" s="359"/>
      <c r="M123" s="359"/>
      <c r="N123" s="359"/>
      <c r="O123" s="360"/>
      <c r="P123" s="363"/>
      <c r="Q123" s="359"/>
      <c r="R123" s="359"/>
      <c r="S123" s="359"/>
      <c r="T123" s="359"/>
      <c r="U123" s="359"/>
      <c r="V123" s="359"/>
      <c r="W123" s="359"/>
      <c r="X123" s="360"/>
      <c r="Y123" s="379"/>
      <c r="Z123" s="380"/>
      <c r="AA123" s="381"/>
      <c r="AB123" s="427"/>
      <c r="AC123" s="510"/>
      <c r="AD123" s="511"/>
      <c r="AE123" s="440"/>
      <c r="AF123" s="440"/>
      <c r="AG123" s="440"/>
      <c r="AH123" s="440"/>
      <c r="AI123" s="440"/>
      <c r="AJ123" s="440"/>
      <c r="AK123" s="440"/>
      <c r="AL123" s="440"/>
      <c r="AM123" s="440"/>
      <c r="AN123" s="440"/>
      <c r="AO123" s="440"/>
      <c r="AP123" s="440"/>
      <c r="AQ123" s="521"/>
      <c r="AR123" s="456"/>
      <c r="AS123" s="457" t="s">
        <v>224</v>
      </c>
      <c r="AT123" s="458"/>
      <c r="AU123" s="456"/>
      <c r="AV123" s="456"/>
      <c r="AW123" s="359" t="s">
        <v>170</v>
      </c>
      <c r="AX123" s="364"/>
      <c r="AY123">
        <f>$AY$122</f>
        <v>0</v>
      </c>
      <c r="AZ123" s="10"/>
      <c r="BA123" s="10"/>
      <c r="BB123" s="10"/>
      <c r="BC123" s="10"/>
      <c r="BD123" s="10"/>
      <c r="BE123" s="10"/>
      <c r="BF123" s="10"/>
      <c r="BG123" s="10"/>
      <c r="BH123" s="10"/>
    </row>
    <row r="124" spans="1:60" ht="23.25" hidden="1" customHeight="1" x14ac:dyDescent="0.15">
      <c r="A124" s="349"/>
      <c r="B124" s="351"/>
      <c r="C124" s="352"/>
      <c r="D124" s="352"/>
      <c r="E124" s="352"/>
      <c r="F124" s="353"/>
      <c r="G124" s="174"/>
      <c r="H124" s="175"/>
      <c r="I124" s="175"/>
      <c r="J124" s="175"/>
      <c r="K124" s="175"/>
      <c r="L124" s="175"/>
      <c r="M124" s="175"/>
      <c r="N124" s="175"/>
      <c r="O124" s="176"/>
      <c r="P124" s="175"/>
      <c r="Q124" s="472"/>
      <c r="R124" s="472"/>
      <c r="S124" s="472"/>
      <c r="T124" s="472"/>
      <c r="U124" s="472"/>
      <c r="V124" s="472"/>
      <c r="W124" s="472"/>
      <c r="X124" s="473"/>
      <c r="Y124" s="904" t="s">
        <v>58</v>
      </c>
      <c r="Z124" s="905"/>
      <c r="AA124" s="906"/>
      <c r="AB124" s="413"/>
      <c r="AC124" s="413"/>
      <c r="AD124" s="413"/>
      <c r="AE124" s="414"/>
      <c r="AF124" s="406"/>
      <c r="AG124" s="406"/>
      <c r="AH124" s="406"/>
      <c r="AI124" s="414"/>
      <c r="AJ124" s="406"/>
      <c r="AK124" s="406"/>
      <c r="AL124" s="406"/>
      <c r="AM124" s="414"/>
      <c r="AN124" s="406"/>
      <c r="AO124" s="406"/>
      <c r="AP124" s="406"/>
      <c r="AQ124" s="416"/>
      <c r="AR124" s="417"/>
      <c r="AS124" s="417"/>
      <c r="AT124" s="418"/>
      <c r="AU124" s="406"/>
      <c r="AV124" s="406"/>
      <c r="AW124" s="406"/>
      <c r="AX124" s="407"/>
      <c r="AY124">
        <f>$AY$122</f>
        <v>0</v>
      </c>
    </row>
    <row r="125" spans="1:60" ht="23.25" hidden="1" customHeight="1" x14ac:dyDescent="0.15">
      <c r="A125" s="349"/>
      <c r="B125" s="351"/>
      <c r="C125" s="352"/>
      <c r="D125" s="352"/>
      <c r="E125" s="352"/>
      <c r="F125" s="353"/>
      <c r="G125" s="907"/>
      <c r="H125" s="408"/>
      <c r="I125" s="408"/>
      <c r="J125" s="408"/>
      <c r="K125" s="408"/>
      <c r="L125" s="408"/>
      <c r="M125" s="408"/>
      <c r="N125" s="408"/>
      <c r="O125" s="409"/>
      <c r="P125" s="474"/>
      <c r="Q125" s="474"/>
      <c r="R125" s="474"/>
      <c r="S125" s="474"/>
      <c r="T125" s="474"/>
      <c r="U125" s="474"/>
      <c r="V125" s="474"/>
      <c r="W125" s="474"/>
      <c r="X125" s="475"/>
      <c r="Y125" s="908" t="s">
        <v>51</v>
      </c>
      <c r="Z125" s="126"/>
      <c r="AA125" s="127"/>
      <c r="AB125" s="471"/>
      <c r="AC125" s="471"/>
      <c r="AD125" s="471"/>
      <c r="AE125" s="414"/>
      <c r="AF125" s="406"/>
      <c r="AG125" s="406"/>
      <c r="AH125" s="406"/>
      <c r="AI125" s="414"/>
      <c r="AJ125" s="406"/>
      <c r="AK125" s="406"/>
      <c r="AL125" s="406"/>
      <c r="AM125" s="414"/>
      <c r="AN125" s="406"/>
      <c r="AO125" s="406"/>
      <c r="AP125" s="406"/>
      <c r="AQ125" s="416"/>
      <c r="AR125" s="417"/>
      <c r="AS125" s="417"/>
      <c r="AT125" s="418"/>
      <c r="AU125" s="406"/>
      <c r="AV125" s="406"/>
      <c r="AW125" s="406"/>
      <c r="AX125" s="407"/>
      <c r="AY125">
        <f>$AY$122</f>
        <v>0</v>
      </c>
      <c r="AZ125" s="10"/>
      <c r="BA125" s="10"/>
      <c r="BB125" s="10"/>
      <c r="BC125" s="10"/>
    </row>
    <row r="126" spans="1:60" ht="23.25" hidden="1" customHeight="1" x14ac:dyDescent="0.15">
      <c r="A126" s="349"/>
      <c r="B126" s="354"/>
      <c r="C126" s="355"/>
      <c r="D126" s="355"/>
      <c r="E126" s="355"/>
      <c r="F126" s="356"/>
      <c r="G126" s="177"/>
      <c r="H126" s="178"/>
      <c r="I126" s="178"/>
      <c r="J126" s="178"/>
      <c r="K126" s="178"/>
      <c r="L126" s="178"/>
      <c r="M126" s="178"/>
      <c r="N126" s="178"/>
      <c r="O126" s="179"/>
      <c r="P126" s="476"/>
      <c r="Q126" s="476"/>
      <c r="R126" s="476"/>
      <c r="S126" s="476"/>
      <c r="T126" s="476"/>
      <c r="U126" s="476"/>
      <c r="V126" s="476"/>
      <c r="W126" s="476"/>
      <c r="X126" s="477"/>
      <c r="Y126" s="908" t="s">
        <v>13</v>
      </c>
      <c r="Z126" s="126"/>
      <c r="AA126" s="127"/>
      <c r="AB126" s="909" t="s">
        <v>14</v>
      </c>
      <c r="AC126" s="909"/>
      <c r="AD126" s="909"/>
      <c r="AE126" s="598"/>
      <c r="AF126" s="599"/>
      <c r="AG126" s="599"/>
      <c r="AH126" s="599"/>
      <c r="AI126" s="598"/>
      <c r="AJ126" s="599"/>
      <c r="AK126" s="599"/>
      <c r="AL126" s="599"/>
      <c r="AM126" s="598"/>
      <c r="AN126" s="599"/>
      <c r="AO126" s="599"/>
      <c r="AP126" s="599"/>
      <c r="AQ126" s="416"/>
      <c r="AR126" s="417"/>
      <c r="AS126" s="417"/>
      <c r="AT126" s="418"/>
      <c r="AU126" s="406"/>
      <c r="AV126" s="406"/>
      <c r="AW126" s="406"/>
      <c r="AX126" s="407"/>
      <c r="AY126">
        <f>$AY$122</f>
        <v>0</v>
      </c>
      <c r="AZ126" s="10"/>
      <c r="BA126" s="10"/>
      <c r="BB126" s="10"/>
      <c r="BC126" s="10"/>
      <c r="BD126" s="10"/>
      <c r="BE126" s="10"/>
      <c r="BF126" s="10"/>
      <c r="BG126" s="10"/>
      <c r="BH126" s="10"/>
    </row>
    <row r="127" spans="1:60" ht="18.75" hidden="1" customHeight="1" x14ac:dyDescent="0.15">
      <c r="A127" s="349"/>
      <c r="B127" s="478" t="s">
        <v>139</v>
      </c>
      <c r="C127" s="479"/>
      <c r="D127" s="479"/>
      <c r="E127" s="479"/>
      <c r="F127" s="480"/>
      <c r="G127" s="374" t="s">
        <v>57</v>
      </c>
      <c r="H127" s="375"/>
      <c r="I127" s="375"/>
      <c r="J127" s="375"/>
      <c r="K127" s="375"/>
      <c r="L127" s="375"/>
      <c r="M127" s="375"/>
      <c r="N127" s="375"/>
      <c r="O127" s="376"/>
      <c r="P127" s="378" t="s">
        <v>59</v>
      </c>
      <c r="Q127" s="375"/>
      <c r="R127" s="375"/>
      <c r="S127" s="375"/>
      <c r="T127" s="375"/>
      <c r="U127" s="375"/>
      <c r="V127" s="375"/>
      <c r="W127" s="375"/>
      <c r="X127" s="376"/>
      <c r="Y127" s="379"/>
      <c r="Z127" s="380"/>
      <c r="AA127" s="381"/>
      <c r="AB127" s="900" t="s">
        <v>11</v>
      </c>
      <c r="AC127" s="901"/>
      <c r="AD127" s="902"/>
      <c r="AE127" s="440" t="s">
        <v>500</v>
      </c>
      <c r="AF127" s="440"/>
      <c r="AG127" s="440"/>
      <c r="AH127" s="440"/>
      <c r="AI127" s="440" t="s">
        <v>652</v>
      </c>
      <c r="AJ127" s="440"/>
      <c r="AK127" s="440"/>
      <c r="AL127" s="440"/>
      <c r="AM127" s="440" t="s">
        <v>468</v>
      </c>
      <c r="AN127" s="440"/>
      <c r="AO127" s="440"/>
      <c r="AP127" s="440"/>
      <c r="AQ127" s="516" t="s">
        <v>223</v>
      </c>
      <c r="AR127" s="517"/>
      <c r="AS127" s="517"/>
      <c r="AT127" s="518"/>
      <c r="AU127" s="519" t="s">
        <v>129</v>
      </c>
      <c r="AV127" s="519"/>
      <c r="AW127" s="519"/>
      <c r="AX127" s="520"/>
      <c r="AY127">
        <f>COUNTA($G$129)</f>
        <v>0</v>
      </c>
      <c r="AZ127" s="10"/>
      <c r="BA127" s="10"/>
      <c r="BB127" s="10"/>
      <c r="BC127" s="10"/>
    </row>
    <row r="128" spans="1:60" ht="18.75" hidden="1" customHeight="1" x14ac:dyDescent="0.15">
      <c r="A128" s="349"/>
      <c r="B128" s="351"/>
      <c r="C128" s="352"/>
      <c r="D128" s="352"/>
      <c r="E128" s="352"/>
      <c r="F128" s="353"/>
      <c r="G128" s="377"/>
      <c r="H128" s="359"/>
      <c r="I128" s="359"/>
      <c r="J128" s="359"/>
      <c r="K128" s="359"/>
      <c r="L128" s="359"/>
      <c r="M128" s="359"/>
      <c r="N128" s="359"/>
      <c r="O128" s="360"/>
      <c r="P128" s="363"/>
      <c r="Q128" s="359"/>
      <c r="R128" s="359"/>
      <c r="S128" s="359"/>
      <c r="T128" s="359"/>
      <c r="U128" s="359"/>
      <c r="V128" s="359"/>
      <c r="W128" s="359"/>
      <c r="X128" s="360"/>
      <c r="Y128" s="379"/>
      <c r="Z128" s="380"/>
      <c r="AA128" s="381"/>
      <c r="AB128" s="427"/>
      <c r="AC128" s="510"/>
      <c r="AD128" s="511"/>
      <c r="AE128" s="440"/>
      <c r="AF128" s="440"/>
      <c r="AG128" s="440"/>
      <c r="AH128" s="440"/>
      <c r="AI128" s="440"/>
      <c r="AJ128" s="440"/>
      <c r="AK128" s="440"/>
      <c r="AL128" s="440"/>
      <c r="AM128" s="440"/>
      <c r="AN128" s="440"/>
      <c r="AO128" s="440"/>
      <c r="AP128" s="440"/>
      <c r="AQ128" s="521"/>
      <c r="AR128" s="456"/>
      <c r="AS128" s="457" t="s">
        <v>224</v>
      </c>
      <c r="AT128" s="458"/>
      <c r="AU128" s="456"/>
      <c r="AV128" s="456"/>
      <c r="AW128" s="359" t="s">
        <v>170</v>
      </c>
      <c r="AX128" s="364"/>
      <c r="AY128">
        <f>$AY$127</f>
        <v>0</v>
      </c>
      <c r="AZ128" s="10"/>
      <c r="BA128" s="10"/>
      <c r="BB128" s="10"/>
      <c r="BC128" s="10"/>
      <c r="BD128" s="10"/>
      <c r="BE128" s="10"/>
      <c r="BF128" s="10"/>
      <c r="BG128" s="10"/>
      <c r="BH128" s="10"/>
    </row>
    <row r="129" spans="1:60" ht="23.25" hidden="1" customHeight="1" x14ac:dyDescent="0.15">
      <c r="A129" s="349"/>
      <c r="B129" s="351"/>
      <c r="C129" s="352"/>
      <c r="D129" s="352"/>
      <c r="E129" s="352"/>
      <c r="F129" s="353"/>
      <c r="G129" s="174"/>
      <c r="H129" s="175"/>
      <c r="I129" s="175"/>
      <c r="J129" s="175"/>
      <c r="K129" s="175"/>
      <c r="L129" s="175"/>
      <c r="M129" s="175"/>
      <c r="N129" s="175"/>
      <c r="O129" s="176"/>
      <c r="P129" s="175"/>
      <c r="Q129" s="472"/>
      <c r="R129" s="472"/>
      <c r="S129" s="472"/>
      <c r="T129" s="472"/>
      <c r="U129" s="472"/>
      <c r="V129" s="472"/>
      <c r="W129" s="472"/>
      <c r="X129" s="473"/>
      <c r="Y129" s="904" t="s">
        <v>58</v>
      </c>
      <c r="Z129" s="905"/>
      <c r="AA129" s="906"/>
      <c r="AB129" s="413"/>
      <c r="AC129" s="413"/>
      <c r="AD129" s="413"/>
      <c r="AE129" s="414"/>
      <c r="AF129" s="406"/>
      <c r="AG129" s="406"/>
      <c r="AH129" s="406"/>
      <c r="AI129" s="414"/>
      <c r="AJ129" s="406"/>
      <c r="AK129" s="406"/>
      <c r="AL129" s="406"/>
      <c r="AM129" s="414"/>
      <c r="AN129" s="406"/>
      <c r="AO129" s="406"/>
      <c r="AP129" s="406"/>
      <c r="AQ129" s="416"/>
      <c r="AR129" s="417"/>
      <c r="AS129" s="417"/>
      <c r="AT129" s="418"/>
      <c r="AU129" s="406"/>
      <c r="AV129" s="406"/>
      <c r="AW129" s="406"/>
      <c r="AX129" s="407"/>
      <c r="AY129">
        <f>$AY$127</f>
        <v>0</v>
      </c>
    </row>
    <row r="130" spans="1:60" ht="23.25" hidden="1" customHeight="1" x14ac:dyDescent="0.15">
      <c r="A130" s="349"/>
      <c r="B130" s="351"/>
      <c r="C130" s="352"/>
      <c r="D130" s="352"/>
      <c r="E130" s="352"/>
      <c r="F130" s="353"/>
      <c r="G130" s="907"/>
      <c r="H130" s="408"/>
      <c r="I130" s="408"/>
      <c r="J130" s="408"/>
      <c r="K130" s="408"/>
      <c r="L130" s="408"/>
      <c r="M130" s="408"/>
      <c r="N130" s="408"/>
      <c r="O130" s="409"/>
      <c r="P130" s="474"/>
      <c r="Q130" s="474"/>
      <c r="R130" s="474"/>
      <c r="S130" s="474"/>
      <c r="T130" s="474"/>
      <c r="U130" s="474"/>
      <c r="V130" s="474"/>
      <c r="W130" s="474"/>
      <c r="X130" s="475"/>
      <c r="Y130" s="908" t="s">
        <v>51</v>
      </c>
      <c r="Z130" s="126"/>
      <c r="AA130" s="127"/>
      <c r="AB130" s="471"/>
      <c r="AC130" s="471"/>
      <c r="AD130" s="471"/>
      <c r="AE130" s="414"/>
      <c r="AF130" s="406"/>
      <c r="AG130" s="406"/>
      <c r="AH130" s="406"/>
      <c r="AI130" s="414"/>
      <c r="AJ130" s="406"/>
      <c r="AK130" s="406"/>
      <c r="AL130" s="406"/>
      <c r="AM130" s="414"/>
      <c r="AN130" s="406"/>
      <c r="AO130" s="406"/>
      <c r="AP130" s="406"/>
      <c r="AQ130" s="416"/>
      <c r="AR130" s="417"/>
      <c r="AS130" s="417"/>
      <c r="AT130" s="418"/>
      <c r="AU130" s="406"/>
      <c r="AV130" s="406"/>
      <c r="AW130" s="406"/>
      <c r="AX130" s="407"/>
      <c r="AY130">
        <f>$AY$127</f>
        <v>0</v>
      </c>
      <c r="AZ130" s="10"/>
      <c r="BA130" s="10"/>
      <c r="BB130" s="10"/>
      <c r="BC130" s="10"/>
    </row>
    <row r="131" spans="1:60" ht="23.25" hidden="1" customHeight="1" thickBot="1" x14ac:dyDescent="0.2">
      <c r="A131" s="350"/>
      <c r="B131" s="897"/>
      <c r="C131" s="898"/>
      <c r="D131" s="898"/>
      <c r="E131" s="898"/>
      <c r="F131" s="899"/>
      <c r="G131" s="177"/>
      <c r="H131" s="178"/>
      <c r="I131" s="178"/>
      <c r="J131" s="178"/>
      <c r="K131" s="178"/>
      <c r="L131" s="178"/>
      <c r="M131" s="178"/>
      <c r="N131" s="178"/>
      <c r="O131" s="179"/>
      <c r="P131" s="476"/>
      <c r="Q131" s="476"/>
      <c r="R131" s="476"/>
      <c r="S131" s="476"/>
      <c r="T131" s="476"/>
      <c r="U131" s="476"/>
      <c r="V131" s="476"/>
      <c r="W131" s="476"/>
      <c r="X131" s="477"/>
      <c r="Y131" s="908" t="s">
        <v>13</v>
      </c>
      <c r="Z131" s="126"/>
      <c r="AA131" s="127"/>
      <c r="AB131" s="909" t="s">
        <v>14</v>
      </c>
      <c r="AC131" s="909"/>
      <c r="AD131" s="909"/>
      <c r="AE131" s="598"/>
      <c r="AF131" s="599"/>
      <c r="AG131" s="599"/>
      <c r="AH131" s="599"/>
      <c r="AI131" s="598"/>
      <c r="AJ131" s="599"/>
      <c r="AK131" s="599"/>
      <c r="AL131" s="599"/>
      <c r="AM131" s="598"/>
      <c r="AN131" s="599"/>
      <c r="AO131" s="599"/>
      <c r="AP131" s="599"/>
      <c r="AQ131" s="416"/>
      <c r="AR131" s="417"/>
      <c r="AS131" s="417"/>
      <c r="AT131" s="418"/>
      <c r="AU131" s="406"/>
      <c r="AV131" s="406"/>
      <c r="AW131" s="406"/>
      <c r="AX131" s="407"/>
      <c r="AY131">
        <f>$AY$127</f>
        <v>0</v>
      </c>
      <c r="AZ131" s="10"/>
      <c r="BA131" s="10"/>
      <c r="BB131" s="10"/>
      <c r="BC131" s="10"/>
      <c r="BD131" s="10"/>
      <c r="BE131" s="10"/>
      <c r="BF131" s="10"/>
      <c r="BG131" s="10"/>
      <c r="BH131" s="10"/>
    </row>
    <row r="132" spans="1:60" ht="47.25" hidden="1" customHeight="1" x14ac:dyDescent="0.15">
      <c r="A132" s="342" t="s">
        <v>663</v>
      </c>
      <c r="B132" s="343"/>
      <c r="C132" s="343"/>
      <c r="D132" s="343"/>
      <c r="E132" s="343"/>
      <c r="F132" s="344"/>
      <c r="G132" s="348"/>
      <c r="H132" s="346"/>
      <c r="I132" s="346"/>
      <c r="J132" s="346"/>
      <c r="K132" s="346"/>
      <c r="L132" s="346"/>
      <c r="M132" s="346"/>
      <c r="N132" s="346"/>
      <c r="O132" s="346"/>
      <c r="P132" s="346"/>
      <c r="Q132" s="346"/>
      <c r="R132" s="346"/>
      <c r="S132" s="346"/>
      <c r="T132" s="346"/>
      <c r="U132" s="346"/>
      <c r="V132" s="346"/>
      <c r="W132" s="346"/>
      <c r="X132" s="346"/>
      <c r="Y132" s="346"/>
      <c r="Z132" s="346"/>
      <c r="AA132" s="346"/>
      <c r="AB132" s="346"/>
      <c r="AC132" s="346"/>
      <c r="AD132" s="346"/>
      <c r="AE132" s="346"/>
      <c r="AF132" s="346"/>
      <c r="AG132" s="346"/>
      <c r="AH132" s="346"/>
      <c r="AI132" s="346"/>
      <c r="AJ132" s="346"/>
      <c r="AK132" s="346"/>
      <c r="AL132" s="346"/>
      <c r="AM132" s="346"/>
      <c r="AN132" s="346"/>
      <c r="AO132" s="346"/>
      <c r="AP132" s="346"/>
      <c r="AQ132" s="346"/>
      <c r="AR132" s="346"/>
      <c r="AS132" s="346"/>
      <c r="AT132" s="346"/>
      <c r="AU132" s="346"/>
      <c r="AV132" s="346"/>
      <c r="AW132" s="346"/>
      <c r="AX132" s="347"/>
      <c r="AY132">
        <f>COUNTA($G$132)</f>
        <v>0</v>
      </c>
    </row>
    <row r="133" spans="1:60" ht="31.5" hidden="1" customHeight="1" x14ac:dyDescent="0.15">
      <c r="A133" s="382" t="s">
        <v>664</v>
      </c>
      <c r="B133" s="352"/>
      <c r="C133" s="352"/>
      <c r="D133" s="352"/>
      <c r="E133" s="352"/>
      <c r="F133" s="353"/>
      <c r="G133" s="384" t="s">
        <v>656</v>
      </c>
      <c r="H133" s="385"/>
      <c r="I133" s="385"/>
      <c r="J133" s="385"/>
      <c r="K133" s="385"/>
      <c r="L133" s="385"/>
      <c r="M133" s="385"/>
      <c r="N133" s="385"/>
      <c r="O133" s="385"/>
      <c r="P133" s="386" t="s">
        <v>655</v>
      </c>
      <c r="Q133" s="385"/>
      <c r="R133" s="385"/>
      <c r="S133" s="385"/>
      <c r="T133" s="385"/>
      <c r="U133" s="385"/>
      <c r="V133" s="385"/>
      <c r="W133" s="385"/>
      <c r="X133" s="387"/>
      <c r="Y133" s="388"/>
      <c r="Z133" s="389"/>
      <c r="AA133" s="390"/>
      <c r="AB133" s="426" t="s">
        <v>11</v>
      </c>
      <c r="AC133" s="426"/>
      <c r="AD133" s="426"/>
      <c r="AE133" s="440" t="s">
        <v>500</v>
      </c>
      <c r="AF133" s="440"/>
      <c r="AG133" s="440"/>
      <c r="AH133" s="440"/>
      <c r="AI133" s="440" t="s">
        <v>652</v>
      </c>
      <c r="AJ133" s="440"/>
      <c r="AK133" s="440"/>
      <c r="AL133" s="440"/>
      <c r="AM133" s="440" t="s">
        <v>468</v>
      </c>
      <c r="AN133" s="440"/>
      <c r="AO133" s="440"/>
      <c r="AP133" s="440"/>
      <c r="AQ133" s="435" t="s">
        <v>499</v>
      </c>
      <c r="AR133" s="436"/>
      <c r="AS133" s="436"/>
      <c r="AT133" s="437"/>
      <c r="AU133" s="435" t="s">
        <v>677</v>
      </c>
      <c r="AV133" s="436"/>
      <c r="AW133" s="436"/>
      <c r="AX133" s="438"/>
      <c r="AY133">
        <f>COUNTA($G$134)</f>
        <v>0</v>
      </c>
    </row>
    <row r="134" spans="1:60" ht="23.25" hidden="1" customHeight="1" x14ac:dyDescent="0.15">
      <c r="A134" s="382"/>
      <c r="B134" s="352"/>
      <c r="C134" s="352"/>
      <c r="D134" s="352"/>
      <c r="E134" s="352"/>
      <c r="F134" s="353"/>
      <c r="G134" s="459"/>
      <c r="H134" s="392"/>
      <c r="I134" s="392"/>
      <c r="J134" s="392"/>
      <c r="K134" s="392"/>
      <c r="L134" s="392"/>
      <c r="M134" s="392"/>
      <c r="N134" s="392"/>
      <c r="O134" s="392"/>
      <c r="P134" s="454"/>
      <c r="Q134" s="396"/>
      <c r="R134" s="396"/>
      <c r="S134" s="396"/>
      <c r="T134" s="396"/>
      <c r="U134" s="396"/>
      <c r="V134" s="396"/>
      <c r="W134" s="396"/>
      <c r="X134" s="397"/>
      <c r="Y134" s="401" t="s">
        <v>52</v>
      </c>
      <c r="Z134" s="402"/>
      <c r="AA134" s="403"/>
      <c r="AB134" s="404"/>
      <c r="AC134" s="404"/>
      <c r="AD134" s="404"/>
      <c r="AE134" s="405"/>
      <c r="AF134" s="405"/>
      <c r="AG134" s="405"/>
      <c r="AH134" s="405"/>
      <c r="AI134" s="405"/>
      <c r="AJ134" s="405"/>
      <c r="AK134" s="405"/>
      <c r="AL134" s="405"/>
      <c r="AM134" s="405"/>
      <c r="AN134" s="405"/>
      <c r="AO134" s="405"/>
      <c r="AP134" s="405"/>
      <c r="AQ134" s="405"/>
      <c r="AR134" s="405"/>
      <c r="AS134" s="405"/>
      <c r="AT134" s="405"/>
      <c r="AU134" s="439"/>
      <c r="AV134" s="430"/>
      <c r="AW134" s="430"/>
      <c r="AX134" s="431"/>
      <c r="AY134">
        <f>$AY$133</f>
        <v>0</v>
      </c>
    </row>
    <row r="135" spans="1:60" ht="23.25" hidden="1" customHeight="1" x14ac:dyDescent="0.15">
      <c r="A135" s="383"/>
      <c r="B135" s="355"/>
      <c r="C135" s="355"/>
      <c r="D135" s="355"/>
      <c r="E135" s="355"/>
      <c r="F135" s="356"/>
      <c r="G135" s="393"/>
      <c r="H135" s="394"/>
      <c r="I135" s="394"/>
      <c r="J135" s="394"/>
      <c r="K135" s="394"/>
      <c r="L135" s="394"/>
      <c r="M135" s="394"/>
      <c r="N135" s="394"/>
      <c r="O135" s="394"/>
      <c r="P135" s="398"/>
      <c r="Q135" s="399"/>
      <c r="R135" s="399"/>
      <c r="S135" s="399"/>
      <c r="T135" s="399"/>
      <c r="U135" s="399"/>
      <c r="V135" s="399"/>
      <c r="W135" s="399"/>
      <c r="X135" s="400"/>
      <c r="Y135" s="432" t="s">
        <v>53</v>
      </c>
      <c r="Z135" s="433"/>
      <c r="AA135" s="434"/>
      <c r="AB135" s="404"/>
      <c r="AC135" s="404"/>
      <c r="AD135" s="404"/>
      <c r="AE135" s="405"/>
      <c r="AF135" s="405"/>
      <c r="AG135" s="405"/>
      <c r="AH135" s="405"/>
      <c r="AI135" s="405"/>
      <c r="AJ135" s="405"/>
      <c r="AK135" s="405"/>
      <c r="AL135" s="405"/>
      <c r="AM135" s="405"/>
      <c r="AN135" s="405"/>
      <c r="AO135" s="405"/>
      <c r="AP135" s="405"/>
      <c r="AQ135" s="405"/>
      <c r="AR135" s="405"/>
      <c r="AS135" s="405"/>
      <c r="AT135" s="405"/>
      <c r="AU135" s="439"/>
      <c r="AV135" s="430"/>
      <c r="AW135" s="430"/>
      <c r="AX135" s="431"/>
      <c r="AY135">
        <f>$AY$133</f>
        <v>0</v>
      </c>
    </row>
    <row r="136" spans="1:60" ht="23.25" hidden="1" customHeight="1" x14ac:dyDescent="0.15">
      <c r="A136" s="484" t="s">
        <v>665</v>
      </c>
      <c r="B136" s="375"/>
      <c r="C136" s="375"/>
      <c r="D136" s="375"/>
      <c r="E136" s="375"/>
      <c r="F136" s="485"/>
      <c r="G136" s="257" t="s">
        <v>666</v>
      </c>
      <c r="H136" s="257"/>
      <c r="I136" s="257"/>
      <c r="J136" s="257"/>
      <c r="K136" s="257"/>
      <c r="L136" s="257"/>
      <c r="M136" s="257"/>
      <c r="N136" s="257"/>
      <c r="O136" s="257"/>
      <c r="P136" s="257"/>
      <c r="Q136" s="257"/>
      <c r="R136" s="257"/>
      <c r="S136" s="257"/>
      <c r="T136" s="257"/>
      <c r="U136" s="257"/>
      <c r="V136" s="257"/>
      <c r="W136" s="257"/>
      <c r="X136" s="286"/>
      <c r="Y136" s="468"/>
      <c r="Z136" s="469"/>
      <c r="AA136" s="470"/>
      <c r="AB136" s="256" t="s">
        <v>11</v>
      </c>
      <c r="AC136" s="257"/>
      <c r="AD136" s="286"/>
      <c r="AE136" s="440" t="s">
        <v>500</v>
      </c>
      <c r="AF136" s="440"/>
      <c r="AG136" s="440"/>
      <c r="AH136" s="440"/>
      <c r="AI136" s="440" t="s">
        <v>652</v>
      </c>
      <c r="AJ136" s="440"/>
      <c r="AK136" s="440"/>
      <c r="AL136" s="440"/>
      <c r="AM136" s="440" t="s">
        <v>468</v>
      </c>
      <c r="AN136" s="440"/>
      <c r="AO136" s="440"/>
      <c r="AP136" s="440"/>
      <c r="AQ136" s="441" t="s">
        <v>678</v>
      </c>
      <c r="AR136" s="442"/>
      <c r="AS136" s="442"/>
      <c r="AT136" s="442"/>
      <c r="AU136" s="442"/>
      <c r="AV136" s="442"/>
      <c r="AW136" s="442"/>
      <c r="AX136" s="443"/>
      <c r="AY136">
        <f>IF(SUBSTITUTE(SUBSTITUTE($G$137,"／",""),"　","")="",0,1)</f>
        <v>0</v>
      </c>
    </row>
    <row r="137" spans="1:60" ht="23.25" hidden="1" customHeight="1" x14ac:dyDescent="0.15">
      <c r="A137" s="486"/>
      <c r="B137" s="357"/>
      <c r="C137" s="357"/>
      <c r="D137" s="357"/>
      <c r="E137" s="357"/>
      <c r="F137" s="487"/>
      <c r="G137" s="419" t="s">
        <v>667</v>
      </c>
      <c r="H137" s="420"/>
      <c r="I137" s="420"/>
      <c r="J137" s="420"/>
      <c r="K137" s="420"/>
      <c r="L137" s="420"/>
      <c r="M137" s="420"/>
      <c r="N137" s="420"/>
      <c r="O137" s="420"/>
      <c r="P137" s="420"/>
      <c r="Q137" s="420"/>
      <c r="R137" s="420"/>
      <c r="S137" s="420"/>
      <c r="T137" s="420"/>
      <c r="U137" s="420"/>
      <c r="V137" s="420"/>
      <c r="W137" s="420"/>
      <c r="X137" s="420"/>
      <c r="Y137" s="444" t="s">
        <v>665</v>
      </c>
      <c r="Z137" s="445"/>
      <c r="AA137" s="446"/>
      <c r="AB137" s="447"/>
      <c r="AC137" s="448"/>
      <c r="AD137" s="449"/>
      <c r="AE137" s="423"/>
      <c r="AF137" s="423"/>
      <c r="AG137" s="423"/>
      <c r="AH137" s="423"/>
      <c r="AI137" s="423"/>
      <c r="AJ137" s="423"/>
      <c r="AK137" s="423"/>
      <c r="AL137" s="423"/>
      <c r="AM137" s="423"/>
      <c r="AN137" s="423"/>
      <c r="AO137" s="423"/>
      <c r="AP137" s="423"/>
      <c r="AQ137" s="414"/>
      <c r="AR137" s="406"/>
      <c r="AS137" s="406"/>
      <c r="AT137" s="406"/>
      <c r="AU137" s="406"/>
      <c r="AV137" s="406"/>
      <c r="AW137" s="406"/>
      <c r="AX137" s="407"/>
      <c r="AY137">
        <f>$AY$136</f>
        <v>0</v>
      </c>
    </row>
    <row r="138" spans="1:60" ht="46.5" hidden="1" customHeight="1" x14ac:dyDescent="0.15">
      <c r="A138" s="488"/>
      <c r="B138" s="359"/>
      <c r="C138" s="359"/>
      <c r="D138" s="359"/>
      <c r="E138" s="359"/>
      <c r="F138" s="489"/>
      <c r="G138" s="421"/>
      <c r="H138" s="422"/>
      <c r="I138" s="422"/>
      <c r="J138" s="422"/>
      <c r="K138" s="422"/>
      <c r="L138" s="422"/>
      <c r="M138" s="422"/>
      <c r="N138" s="422"/>
      <c r="O138" s="422"/>
      <c r="P138" s="422"/>
      <c r="Q138" s="422"/>
      <c r="R138" s="422"/>
      <c r="S138" s="422"/>
      <c r="T138" s="422"/>
      <c r="U138" s="422"/>
      <c r="V138" s="422"/>
      <c r="W138" s="422"/>
      <c r="X138" s="422"/>
      <c r="Y138" s="410" t="s">
        <v>668</v>
      </c>
      <c r="Z138" s="424"/>
      <c r="AA138" s="425"/>
      <c r="AB138" s="450" t="s">
        <v>669</v>
      </c>
      <c r="AC138" s="451"/>
      <c r="AD138" s="452"/>
      <c r="AE138" s="453"/>
      <c r="AF138" s="453"/>
      <c r="AG138" s="453"/>
      <c r="AH138" s="453"/>
      <c r="AI138" s="453"/>
      <c r="AJ138" s="453"/>
      <c r="AK138" s="453"/>
      <c r="AL138" s="453"/>
      <c r="AM138" s="453"/>
      <c r="AN138" s="453"/>
      <c r="AO138" s="453"/>
      <c r="AP138" s="453"/>
      <c r="AQ138" s="453"/>
      <c r="AR138" s="453"/>
      <c r="AS138" s="453"/>
      <c r="AT138" s="453"/>
      <c r="AU138" s="453"/>
      <c r="AV138" s="453"/>
      <c r="AW138" s="453"/>
      <c r="AX138" s="455"/>
      <c r="AY138">
        <f>$AY$136</f>
        <v>0</v>
      </c>
    </row>
    <row r="139" spans="1:60" ht="18.75" hidden="1" customHeight="1" x14ac:dyDescent="0.15">
      <c r="A139" s="528" t="s">
        <v>316</v>
      </c>
      <c r="B139" s="529"/>
      <c r="C139" s="529"/>
      <c r="D139" s="529"/>
      <c r="E139" s="529"/>
      <c r="F139" s="530"/>
      <c r="G139" s="500" t="s">
        <v>140</v>
      </c>
      <c r="H139" s="357"/>
      <c r="I139" s="357"/>
      <c r="J139" s="357"/>
      <c r="K139" s="357"/>
      <c r="L139" s="357"/>
      <c r="M139" s="357"/>
      <c r="N139" s="357"/>
      <c r="O139" s="358"/>
      <c r="P139" s="361" t="s">
        <v>56</v>
      </c>
      <c r="Q139" s="357"/>
      <c r="R139" s="357"/>
      <c r="S139" s="357"/>
      <c r="T139" s="357"/>
      <c r="U139" s="357"/>
      <c r="V139" s="357"/>
      <c r="W139" s="357"/>
      <c r="X139" s="358"/>
      <c r="Y139" s="501"/>
      <c r="Z139" s="502"/>
      <c r="AA139" s="503"/>
      <c r="AB139" s="507" t="s">
        <v>11</v>
      </c>
      <c r="AC139" s="508"/>
      <c r="AD139" s="509"/>
      <c r="AE139" s="440" t="s">
        <v>500</v>
      </c>
      <c r="AF139" s="440"/>
      <c r="AG139" s="440"/>
      <c r="AH139" s="440"/>
      <c r="AI139" s="440" t="s">
        <v>652</v>
      </c>
      <c r="AJ139" s="440"/>
      <c r="AK139" s="440"/>
      <c r="AL139" s="440"/>
      <c r="AM139" s="440" t="s">
        <v>468</v>
      </c>
      <c r="AN139" s="440"/>
      <c r="AO139" s="440"/>
      <c r="AP139" s="440"/>
      <c r="AQ139" s="481" t="s">
        <v>223</v>
      </c>
      <c r="AR139" s="482"/>
      <c r="AS139" s="482"/>
      <c r="AT139" s="483"/>
      <c r="AU139" s="357" t="s">
        <v>129</v>
      </c>
      <c r="AV139" s="357"/>
      <c r="AW139" s="357"/>
      <c r="AX139" s="362"/>
      <c r="AY139">
        <f>COUNTA($G$141)</f>
        <v>0</v>
      </c>
    </row>
    <row r="140" spans="1:60" ht="18.75" hidden="1" customHeight="1" x14ac:dyDescent="0.15">
      <c r="A140" s="531"/>
      <c r="B140" s="532"/>
      <c r="C140" s="532"/>
      <c r="D140" s="532"/>
      <c r="E140" s="532"/>
      <c r="F140" s="533"/>
      <c r="G140" s="377"/>
      <c r="H140" s="359"/>
      <c r="I140" s="359"/>
      <c r="J140" s="359"/>
      <c r="K140" s="359"/>
      <c r="L140" s="359"/>
      <c r="M140" s="359"/>
      <c r="N140" s="359"/>
      <c r="O140" s="360"/>
      <c r="P140" s="363"/>
      <c r="Q140" s="359"/>
      <c r="R140" s="359"/>
      <c r="S140" s="359"/>
      <c r="T140" s="359"/>
      <c r="U140" s="359"/>
      <c r="V140" s="359"/>
      <c r="W140" s="359"/>
      <c r="X140" s="360"/>
      <c r="Y140" s="504"/>
      <c r="Z140" s="505"/>
      <c r="AA140" s="506"/>
      <c r="AB140" s="427"/>
      <c r="AC140" s="510"/>
      <c r="AD140" s="511"/>
      <c r="AE140" s="440"/>
      <c r="AF140" s="440"/>
      <c r="AG140" s="440"/>
      <c r="AH140" s="440"/>
      <c r="AI140" s="440"/>
      <c r="AJ140" s="440"/>
      <c r="AK140" s="440"/>
      <c r="AL140" s="440"/>
      <c r="AM140" s="440"/>
      <c r="AN140" s="440"/>
      <c r="AO140" s="440"/>
      <c r="AP140" s="440"/>
      <c r="AQ140" s="514"/>
      <c r="AR140" s="515"/>
      <c r="AS140" s="457" t="s">
        <v>224</v>
      </c>
      <c r="AT140" s="458"/>
      <c r="AU140" s="456"/>
      <c r="AV140" s="456"/>
      <c r="AW140" s="359" t="s">
        <v>170</v>
      </c>
      <c r="AX140" s="364"/>
      <c r="AY140">
        <f t="shared" ref="AY140:AY145" si="5">$AY$139</f>
        <v>0</v>
      </c>
    </row>
    <row r="141" spans="1:60" ht="23.25" hidden="1" customHeight="1" x14ac:dyDescent="0.15">
      <c r="A141" s="534"/>
      <c r="B141" s="532"/>
      <c r="C141" s="532"/>
      <c r="D141" s="532"/>
      <c r="E141" s="532"/>
      <c r="F141" s="533"/>
      <c r="G141" s="550"/>
      <c r="H141" s="551"/>
      <c r="I141" s="551"/>
      <c r="J141" s="551"/>
      <c r="K141" s="551"/>
      <c r="L141" s="551"/>
      <c r="M141" s="551"/>
      <c r="N141" s="551"/>
      <c r="O141" s="552"/>
      <c r="P141" s="175"/>
      <c r="Q141" s="175"/>
      <c r="R141" s="175"/>
      <c r="S141" s="175"/>
      <c r="T141" s="175"/>
      <c r="U141" s="175"/>
      <c r="V141" s="175"/>
      <c r="W141" s="175"/>
      <c r="X141" s="176"/>
      <c r="Y141" s="410" t="s">
        <v>12</v>
      </c>
      <c r="Z141" s="411"/>
      <c r="AA141" s="412"/>
      <c r="AB141" s="413"/>
      <c r="AC141" s="413"/>
      <c r="AD141" s="413"/>
      <c r="AE141" s="414"/>
      <c r="AF141" s="406"/>
      <c r="AG141" s="406"/>
      <c r="AH141" s="406"/>
      <c r="AI141" s="414"/>
      <c r="AJ141" s="406"/>
      <c r="AK141" s="406"/>
      <c r="AL141" s="406"/>
      <c r="AM141" s="414"/>
      <c r="AN141" s="406"/>
      <c r="AO141" s="406"/>
      <c r="AP141" s="406"/>
      <c r="AQ141" s="416"/>
      <c r="AR141" s="417"/>
      <c r="AS141" s="417"/>
      <c r="AT141" s="418"/>
      <c r="AU141" s="406"/>
      <c r="AV141" s="406"/>
      <c r="AW141" s="406"/>
      <c r="AX141" s="407"/>
      <c r="AY141">
        <f t="shared" si="5"/>
        <v>0</v>
      </c>
    </row>
    <row r="142" spans="1:60" ht="23.25" hidden="1" customHeight="1" x14ac:dyDescent="0.15">
      <c r="A142" s="535"/>
      <c r="B142" s="536"/>
      <c r="C142" s="536"/>
      <c r="D142" s="536"/>
      <c r="E142" s="536"/>
      <c r="F142" s="537"/>
      <c r="G142" s="553"/>
      <c r="H142" s="554"/>
      <c r="I142" s="554"/>
      <c r="J142" s="554"/>
      <c r="K142" s="554"/>
      <c r="L142" s="554"/>
      <c r="M142" s="554"/>
      <c r="N142" s="554"/>
      <c r="O142" s="555"/>
      <c r="P142" s="408"/>
      <c r="Q142" s="408"/>
      <c r="R142" s="408"/>
      <c r="S142" s="408"/>
      <c r="T142" s="408"/>
      <c r="U142" s="408"/>
      <c r="V142" s="408"/>
      <c r="W142" s="408"/>
      <c r="X142" s="409"/>
      <c r="Y142" s="256" t="s">
        <v>51</v>
      </c>
      <c r="Z142" s="257"/>
      <c r="AA142" s="286"/>
      <c r="AB142" s="471"/>
      <c r="AC142" s="471"/>
      <c r="AD142" s="471"/>
      <c r="AE142" s="414"/>
      <c r="AF142" s="406"/>
      <c r="AG142" s="406"/>
      <c r="AH142" s="406"/>
      <c r="AI142" s="414"/>
      <c r="AJ142" s="406"/>
      <c r="AK142" s="406"/>
      <c r="AL142" s="406"/>
      <c r="AM142" s="414"/>
      <c r="AN142" s="406"/>
      <c r="AO142" s="406"/>
      <c r="AP142" s="406"/>
      <c r="AQ142" s="416"/>
      <c r="AR142" s="417"/>
      <c r="AS142" s="417"/>
      <c r="AT142" s="418"/>
      <c r="AU142" s="406"/>
      <c r="AV142" s="406"/>
      <c r="AW142" s="406"/>
      <c r="AX142" s="407"/>
      <c r="AY142">
        <f t="shared" si="5"/>
        <v>0</v>
      </c>
    </row>
    <row r="143" spans="1:60" ht="23.25" hidden="1" customHeight="1" x14ac:dyDescent="0.15">
      <c r="A143" s="534"/>
      <c r="B143" s="532"/>
      <c r="C143" s="532"/>
      <c r="D143" s="532"/>
      <c r="E143" s="532"/>
      <c r="F143" s="533"/>
      <c r="G143" s="556"/>
      <c r="H143" s="557"/>
      <c r="I143" s="557"/>
      <c r="J143" s="557"/>
      <c r="K143" s="557"/>
      <c r="L143" s="557"/>
      <c r="M143" s="557"/>
      <c r="N143" s="557"/>
      <c r="O143" s="558"/>
      <c r="P143" s="178"/>
      <c r="Q143" s="178"/>
      <c r="R143" s="178"/>
      <c r="S143" s="178"/>
      <c r="T143" s="178"/>
      <c r="U143" s="178"/>
      <c r="V143" s="178"/>
      <c r="W143" s="178"/>
      <c r="X143" s="179"/>
      <c r="Y143" s="256" t="s">
        <v>13</v>
      </c>
      <c r="Z143" s="257"/>
      <c r="AA143" s="286"/>
      <c r="AB143" s="415" t="s">
        <v>14</v>
      </c>
      <c r="AC143" s="415"/>
      <c r="AD143" s="415"/>
      <c r="AE143" s="414"/>
      <c r="AF143" s="406"/>
      <c r="AG143" s="406"/>
      <c r="AH143" s="406"/>
      <c r="AI143" s="414"/>
      <c r="AJ143" s="406"/>
      <c r="AK143" s="406"/>
      <c r="AL143" s="406"/>
      <c r="AM143" s="414"/>
      <c r="AN143" s="406"/>
      <c r="AO143" s="406"/>
      <c r="AP143" s="406"/>
      <c r="AQ143" s="416"/>
      <c r="AR143" s="417"/>
      <c r="AS143" s="417"/>
      <c r="AT143" s="418"/>
      <c r="AU143" s="406"/>
      <c r="AV143" s="406"/>
      <c r="AW143" s="406"/>
      <c r="AX143" s="407"/>
      <c r="AY143">
        <f t="shared" si="5"/>
        <v>0</v>
      </c>
    </row>
    <row r="144" spans="1:60" ht="23.25" hidden="1" customHeight="1" x14ac:dyDescent="0.15">
      <c r="A144" s="484" t="s">
        <v>343</v>
      </c>
      <c r="B144" s="479"/>
      <c r="C144" s="479"/>
      <c r="D144" s="479"/>
      <c r="E144" s="479"/>
      <c r="F144" s="480"/>
      <c r="G144" s="522"/>
      <c r="H144" s="523"/>
      <c r="I144" s="523"/>
      <c r="J144" s="523"/>
      <c r="K144" s="523"/>
      <c r="L144" s="523"/>
      <c r="M144" s="523"/>
      <c r="N144" s="523"/>
      <c r="O144" s="523"/>
      <c r="P144" s="523"/>
      <c r="Q144" s="523"/>
      <c r="R144" s="523"/>
      <c r="S144" s="523"/>
      <c r="T144" s="523"/>
      <c r="U144" s="523"/>
      <c r="V144" s="523"/>
      <c r="W144" s="523"/>
      <c r="X144" s="523"/>
      <c r="Y144" s="523"/>
      <c r="Z144" s="523"/>
      <c r="AA144" s="523"/>
      <c r="AB144" s="523"/>
      <c r="AC144" s="523"/>
      <c r="AD144" s="523"/>
      <c r="AE144" s="523"/>
      <c r="AF144" s="523"/>
      <c r="AG144" s="523"/>
      <c r="AH144" s="523"/>
      <c r="AI144" s="523"/>
      <c r="AJ144" s="523"/>
      <c r="AK144" s="523"/>
      <c r="AL144" s="523"/>
      <c r="AM144" s="523"/>
      <c r="AN144" s="523"/>
      <c r="AO144" s="523"/>
      <c r="AP144" s="523"/>
      <c r="AQ144" s="523"/>
      <c r="AR144" s="523"/>
      <c r="AS144" s="523"/>
      <c r="AT144" s="523"/>
      <c r="AU144" s="523"/>
      <c r="AV144" s="523"/>
      <c r="AW144" s="523"/>
      <c r="AX144" s="524"/>
      <c r="AY144">
        <f t="shared" si="5"/>
        <v>0</v>
      </c>
    </row>
    <row r="145" spans="1:60" ht="23.25" hidden="1" customHeight="1" x14ac:dyDescent="0.15">
      <c r="A145" s="383"/>
      <c r="B145" s="355"/>
      <c r="C145" s="355"/>
      <c r="D145" s="355"/>
      <c r="E145" s="355"/>
      <c r="F145" s="356"/>
      <c r="G145" s="525"/>
      <c r="H145" s="526"/>
      <c r="I145" s="526"/>
      <c r="J145" s="526"/>
      <c r="K145" s="526"/>
      <c r="L145" s="526"/>
      <c r="M145" s="526"/>
      <c r="N145" s="526"/>
      <c r="O145" s="526"/>
      <c r="P145" s="526"/>
      <c r="Q145" s="526"/>
      <c r="R145" s="526"/>
      <c r="S145" s="526"/>
      <c r="T145" s="526"/>
      <c r="U145" s="526"/>
      <c r="V145" s="526"/>
      <c r="W145" s="526"/>
      <c r="X145" s="526"/>
      <c r="Y145" s="526"/>
      <c r="Z145" s="526"/>
      <c r="AA145" s="526"/>
      <c r="AB145" s="526"/>
      <c r="AC145" s="526"/>
      <c r="AD145" s="526"/>
      <c r="AE145" s="526"/>
      <c r="AF145" s="526"/>
      <c r="AG145" s="526"/>
      <c r="AH145" s="526"/>
      <c r="AI145" s="526"/>
      <c r="AJ145" s="526"/>
      <c r="AK145" s="526"/>
      <c r="AL145" s="526"/>
      <c r="AM145" s="526"/>
      <c r="AN145" s="526"/>
      <c r="AO145" s="526"/>
      <c r="AP145" s="526"/>
      <c r="AQ145" s="526"/>
      <c r="AR145" s="526"/>
      <c r="AS145" s="526"/>
      <c r="AT145" s="526"/>
      <c r="AU145" s="526"/>
      <c r="AV145" s="526"/>
      <c r="AW145" s="526"/>
      <c r="AX145" s="527"/>
      <c r="AY145">
        <f t="shared" si="5"/>
        <v>0</v>
      </c>
    </row>
    <row r="146" spans="1:60" ht="18.75" hidden="1" customHeight="1" x14ac:dyDescent="0.15">
      <c r="A146" s="349" t="s">
        <v>657</v>
      </c>
      <c r="B146" s="351" t="s">
        <v>658</v>
      </c>
      <c r="C146" s="352"/>
      <c r="D146" s="352"/>
      <c r="E146" s="352"/>
      <c r="F146" s="353"/>
      <c r="G146" s="357" t="s">
        <v>659</v>
      </c>
      <c r="H146" s="357"/>
      <c r="I146" s="357"/>
      <c r="J146" s="357"/>
      <c r="K146" s="357"/>
      <c r="L146" s="357"/>
      <c r="M146" s="357"/>
      <c r="N146" s="357"/>
      <c r="O146" s="357"/>
      <c r="P146" s="357"/>
      <c r="Q146" s="357"/>
      <c r="R146" s="357"/>
      <c r="S146" s="357"/>
      <c r="T146" s="357"/>
      <c r="U146" s="357"/>
      <c r="V146" s="357"/>
      <c r="W146" s="357"/>
      <c r="X146" s="357"/>
      <c r="Y146" s="357"/>
      <c r="Z146" s="357"/>
      <c r="AA146" s="358"/>
      <c r="AB146" s="361" t="s">
        <v>679</v>
      </c>
      <c r="AC146" s="357"/>
      <c r="AD146" s="357"/>
      <c r="AE146" s="357"/>
      <c r="AF146" s="357"/>
      <c r="AG146" s="357"/>
      <c r="AH146" s="357"/>
      <c r="AI146" s="357"/>
      <c r="AJ146" s="357"/>
      <c r="AK146" s="357"/>
      <c r="AL146" s="357"/>
      <c r="AM146" s="357"/>
      <c r="AN146" s="357"/>
      <c r="AO146" s="357"/>
      <c r="AP146" s="357"/>
      <c r="AQ146" s="357"/>
      <c r="AR146" s="357"/>
      <c r="AS146" s="357"/>
      <c r="AT146" s="357"/>
      <c r="AU146" s="357"/>
      <c r="AV146" s="357"/>
      <c r="AW146" s="357"/>
      <c r="AX146" s="362"/>
      <c r="AY146">
        <f>COUNTA($G$148)</f>
        <v>0</v>
      </c>
    </row>
    <row r="147" spans="1:60" ht="22.5" hidden="1" customHeight="1" x14ac:dyDescent="0.15">
      <c r="A147" s="349"/>
      <c r="B147" s="351"/>
      <c r="C147" s="352"/>
      <c r="D147" s="352"/>
      <c r="E147" s="352"/>
      <c r="F147" s="353"/>
      <c r="G147" s="359"/>
      <c r="H147" s="359"/>
      <c r="I147" s="359"/>
      <c r="J147" s="359"/>
      <c r="K147" s="359"/>
      <c r="L147" s="359"/>
      <c r="M147" s="359"/>
      <c r="N147" s="359"/>
      <c r="O147" s="359"/>
      <c r="P147" s="359"/>
      <c r="Q147" s="359"/>
      <c r="R147" s="359"/>
      <c r="S147" s="359"/>
      <c r="T147" s="359"/>
      <c r="U147" s="359"/>
      <c r="V147" s="359"/>
      <c r="W147" s="359"/>
      <c r="X147" s="359"/>
      <c r="Y147" s="359"/>
      <c r="Z147" s="359"/>
      <c r="AA147" s="360"/>
      <c r="AB147" s="363"/>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64"/>
      <c r="AY147">
        <f t="shared" ref="AY147:AY155" si="6">$AY$146</f>
        <v>0</v>
      </c>
    </row>
    <row r="148" spans="1:60" ht="22.5" hidden="1" customHeight="1" x14ac:dyDescent="0.15">
      <c r="A148" s="349"/>
      <c r="B148" s="351"/>
      <c r="C148" s="352"/>
      <c r="D148" s="352"/>
      <c r="E148" s="352"/>
      <c r="F148" s="353"/>
      <c r="G148" s="538"/>
      <c r="H148" s="538"/>
      <c r="I148" s="538"/>
      <c r="J148" s="538"/>
      <c r="K148" s="538"/>
      <c r="L148" s="538"/>
      <c r="M148" s="538"/>
      <c r="N148" s="538"/>
      <c r="O148" s="538"/>
      <c r="P148" s="538"/>
      <c r="Q148" s="538"/>
      <c r="R148" s="538"/>
      <c r="S148" s="538"/>
      <c r="T148" s="538"/>
      <c r="U148" s="538"/>
      <c r="V148" s="538"/>
      <c r="W148" s="538"/>
      <c r="X148" s="538"/>
      <c r="Y148" s="538"/>
      <c r="Z148" s="538"/>
      <c r="AA148" s="539"/>
      <c r="AB148" s="544"/>
      <c r="AC148" s="538"/>
      <c r="AD148" s="538"/>
      <c r="AE148" s="538"/>
      <c r="AF148" s="538"/>
      <c r="AG148" s="538"/>
      <c r="AH148" s="538"/>
      <c r="AI148" s="538"/>
      <c r="AJ148" s="538"/>
      <c r="AK148" s="538"/>
      <c r="AL148" s="538"/>
      <c r="AM148" s="538"/>
      <c r="AN148" s="538"/>
      <c r="AO148" s="538"/>
      <c r="AP148" s="538"/>
      <c r="AQ148" s="538"/>
      <c r="AR148" s="538"/>
      <c r="AS148" s="538"/>
      <c r="AT148" s="538"/>
      <c r="AU148" s="538"/>
      <c r="AV148" s="538"/>
      <c r="AW148" s="538"/>
      <c r="AX148" s="545"/>
      <c r="AY148">
        <f t="shared" si="6"/>
        <v>0</v>
      </c>
    </row>
    <row r="149" spans="1:60" ht="22.5" hidden="1" customHeight="1" x14ac:dyDescent="0.15">
      <c r="A149" s="349"/>
      <c r="B149" s="351"/>
      <c r="C149" s="352"/>
      <c r="D149" s="352"/>
      <c r="E149" s="352"/>
      <c r="F149" s="353"/>
      <c r="G149" s="540"/>
      <c r="H149" s="540"/>
      <c r="I149" s="540"/>
      <c r="J149" s="540"/>
      <c r="K149" s="540"/>
      <c r="L149" s="540"/>
      <c r="M149" s="540"/>
      <c r="N149" s="540"/>
      <c r="O149" s="540"/>
      <c r="P149" s="540"/>
      <c r="Q149" s="540"/>
      <c r="R149" s="540"/>
      <c r="S149" s="540"/>
      <c r="T149" s="540"/>
      <c r="U149" s="540"/>
      <c r="V149" s="540"/>
      <c r="W149" s="540"/>
      <c r="X149" s="540"/>
      <c r="Y149" s="540"/>
      <c r="Z149" s="540"/>
      <c r="AA149" s="541"/>
      <c r="AB149" s="546"/>
      <c r="AC149" s="540"/>
      <c r="AD149" s="540"/>
      <c r="AE149" s="540"/>
      <c r="AF149" s="540"/>
      <c r="AG149" s="540"/>
      <c r="AH149" s="540"/>
      <c r="AI149" s="540"/>
      <c r="AJ149" s="540"/>
      <c r="AK149" s="540"/>
      <c r="AL149" s="540"/>
      <c r="AM149" s="540"/>
      <c r="AN149" s="540"/>
      <c r="AO149" s="540"/>
      <c r="AP149" s="540"/>
      <c r="AQ149" s="540"/>
      <c r="AR149" s="540"/>
      <c r="AS149" s="540"/>
      <c r="AT149" s="540"/>
      <c r="AU149" s="540"/>
      <c r="AV149" s="540"/>
      <c r="AW149" s="540"/>
      <c r="AX149" s="547"/>
      <c r="AY149">
        <f t="shared" si="6"/>
        <v>0</v>
      </c>
    </row>
    <row r="150" spans="1:60" ht="19.5" hidden="1" customHeight="1" x14ac:dyDescent="0.15">
      <c r="A150" s="349"/>
      <c r="B150" s="354"/>
      <c r="C150" s="355"/>
      <c r="D150" s="355"/>
      <c r="E150" s="355"/>
      <c r="F150" s="356"/>
      <c r="G150" s="542"/>
      <c r="H150" s="542"/>
      <c r="I150" s="542"/>
      <c r="J150" s="542"/>
      <c r="K150" s="542"/>
      <c r="L150" s="542"/>
      <c r="M150" s="542"/>
      <c r="N150" s="542"/>
      <c r="O150" s="542"/>
      <c r="P150" s="542"/>
      <c r="Q150" s="542"/>
      <c r="R150" s="542"/>
      <c r="S150" s="542"/>
      <c r="T150" s="542"/>
      <c r="U150" s="542"/>
      <c r="V150" s="542"/>
      <c r="W150" s="542"/>
      <c r="X150" s="542"/>
      <c r="Y150" s="542"/>
      <c r="Z150" s="542"/>
      <c r="AA150" s="543"/>
      <c r="AB150" s="548"/>
      <c r="AC150" s="542"/>
      <c r="AD150" s="542"/>
      <c r="AE150" s="540"/>
      <c r="AF150" s="540"/>
      <c r="AG150" s="540"/>
      <c r="AH150" s="540"/>
      <c r="AI150" s="540"/>
      <c r="AJ150" s="540"/>
      <c r="AK150" s="540"/>
      <c r="AL150" s="540"/>
      <c r="AM150" s="540"/>
      <c r="AN150" s="540"/>
      <c r="AO150" s="540"/>
      <c r="AP150" s="540"/>
      <c r="AQ150" s="540"/>
      <c r="AR150" s="540"/>
      <c r="AS150" s="540"/>
      <c r="AT150" s="540"/>
      <c r="AU150" s="542"/>
      <c r="AV150" s="542"/>
      <c r="AW150" s="542"/>
      <c r="AX150" s="549"/>
      <c r="AY150">
        <f t="shared" si="6"/>
        <v>0</v>
      </c>
    </row>
    <row r="151" spans="1:60" ht="18.75" hidden="1" customHeight="1" x14ac:dyDescent="0.15">
      <c r="A151" s="349"/>
      <c r="B151" s="478" t="s">
        <v>139</v>
      </c>
      <c r="C151" s="479"/>
      <c r="D151" s="479"/>
      <c r="E151" s="479"/>
      <c r="F151" s="480"/>
      <c r="G151" s="374" t="s">
        <v>57</v>
      </c>
      <c r="H151" s="375"/>
      <c r="I151" s="375"/>
      <c r="J151" s="375"/>
      <c r="K151" s="375"/>
      <c r="L151" s="375"/>
      <c r="M151" s="375"/>
      <c r="N151" s="375"/>
      <c r="O151" s="376"/>
      <c r="P151" s="378" t="s">
        <v>59</v>
      </c>
      <c r="Q151" s="375"/>
      <c r="R151" s="375"/>
      <c r="S151" s="375"/>
      <c r="T151" s="375"/>
      <c r="U151" s="375"/>
      <c r="V151" s="375"/>
      <c r="W151" s="375"/>
      <c r="X151" s="376"/>
      <c r="Y151" s="379"/>
      <c r="Z151" s="380"/>
      <c r="AA151" s="381"/>
      <c r="AB151" s="900" t="s">
        <v>11</v>
      </c>
      <c r="AC151" s="901"/>
      <c r="AD151" s="902"/>
      <c r="AE151" s="440" t="s">
        <v>500</v>
      </c>
      <c r="AF151" s="440"/>
      <c r="AG151" s="440"/>
      <c r="AH151" s="440"/>
      <c r="AI151" s="440" t="s">
        <v>652</v>
      </c>
      <c r="AJ151" s="440"/>
      <c r="AK151" s="440"/>
      <c r="AL151" s="440"/>
      <c r="AM151" s="440" t="s">
        <v>468</v>
      </c>
      <c r="AN151" s="440"/>
      <c r="AO151" s="440"/>
      <c r="AP151" s="440"/>
      <c r="AQ151" s="516" t="s">
        <v>223</v>
      </c>
      <c r="AR151" s="517"/>
      <c r="AS151" s="517"/>
      <c r="AT151" s="518"/>
      <c r="AU151" s="519" t="s">
        <v>129</v>
      </c>
      <c r="AV151" s="519"/>
      <c r="AW151" s="519"/>
      <c r="AX151" s="520"/>
      <c r="AY151">
        <f t="shared" si="6"/>
        <v>0</v>
      </c>
      <c r="AZ151" s="10"/>
      <c r="BA151" s="10"/>
      <c r="BB151" s="10"/>
      <c r="BC151" s="10"/>
    </row>
    <row r="152" spans="1:60" ht="18.75" hidden="1" customHeight="1" x14ac:dyDescent="0.15">
      <c r="A152" s="349"/>
      <c r="B152" s="351"/>
      <c r="C152" s="352"/>
      <c r="D152" s="352"/>
      <c r="E152" s="352"/>
      <c r="F152" s="353"/>
      <c r="G152" s="377"/>
      <c r="H152" s="359"/>
      <c r="I152" s="359"/>
      <c r="J152" s="359"/>
      <c r="K152" s="359"/>
      <c r="L152" s="359"/>
      <c r="M152" s="359"/>
      <c r="N152" s="359"/>
      <c r="O152" s="360"/>
      <c r="P152" s="363"/>
      <c r="Q152" s="359"/>
      <c r="R152" s="359"/>
      <c r="S152" s="359"/>
      <c r="T152" s="359"/>
      <c r="U152" s="359"/>
      <c r="V152" s="359"/>
      <c r="W152" s="359"/>
      <c r="X152" s="360"/>
      <c r="Y152" s="379"/>
      <c r="Z152" s="380"/>
      <c r="AA152" s="381"/>
      <c r="AB152" s="427"/>
      <c r="AC152" s="510"/>
      <c r="AD152" s="511"/>
      <c r="AE152" s="440"/>
      <c r="AF152" s="440"/>
      <c r="AG152" s="440"/>
      <c r="AH152" s="440"/>
      <c r="AI152" s="440"/>
      <c r="AJ152" s="440"/>
      <c r="AK152" s="440"/>
      <c r="AL152" s="440"/>
      <c r="AM152" s="440"/>
      <c r="AN152" s="440"/>
      <c r="AO152" s="440"/>
      <c r="AP152" s="440"/>
      <c r="AQ152" s="521"/>
      <c r="AR152" s="456"/>
      <c r="AS152" s="457" t="s">
        <v>224</v>
      </c>
      <c r="AT152" s="458"/>
      <c r="AU152" s="456"/>
      <c r="AV152" s="456"/>
      <c r="AW152" s="359" t="s">
        <v>170</v>
      </c>
      <c r="AX152" s="364"/>
      <c r="AY152">
        <f t="shared" si="6"/>
        <v>0</v>
      </c>
      <c r="AZ152" s="10"/>
      <c r="BA152" s="10"/>
      <c r="BB152" s="10"/>
      <c r="BC152" s="10"/>
      <c r="BD152" s="10"/>
      <c r="BE152" s="10"/>
      <c r="BF152" s="10"/>
      <c r="BG152" s="10"/>
      <c r="BH152" s="10"/>
    </row>
    <row r="153" spans="1:60" ht="23.25" hidden="1" customHeight="1" x14ac:dyDescent="0.15">
      <c r="A153" s="349"/>
      <c r="B153" s="351"/>
      <c r="C153" s="352"/>
      <c r="D153" s="352"/>
      <c r="E153" s="352"/>
      <c r="F153" s="353"/>
      <c r="G153" s="174"/>
      <c r="H153" s="175"/>
      <c r="I153" s="175"/>
      <c r="J153" s="175"/>
      <c r="K153" s="175"/>
      <c r="L153" s="175"/>
      <c r="M153" s="175"/>
      <c r="N153" s="175"/>
      <c r="O153" s="176"/>
      <c r="P153" s="175"/>
      <c r="Q153" s="472"/>
      <c r="R153" s="472"/>
      <c r="S153" s="472"/>
      <c r="T153" s="472"/>
      <c r="U153" s="472"/>
      <c r="V153" s="472"/>
      <c r="W153" s="472"/>
      <c r="X153" s="473"/>
      <c r="Y153" s="904" t="s">
        <v>58</v>
      </c>
      <c r="Z153" s="905"/>
      <c r="AA153" s="906"/>
      <c r="AB153" s="413"/>
      <c r="AC153" s="413"/>
      <c r="AD153" s="413"/>
      <c r="AE153" s="414"/>
      <c r="AF153" s="406"/>
      <c r="AG153" s="406"/>
      <c r="AH153" s="406"/>
      <c r="AI153" s="414"/>
      <c r="AJ153" s="406"/>
      <c r="AK153" s="406"/>
      <c r="AL153" s="406"/>
      <c r="AM153" s="414"/>
      <c r="AN153" s="406"/>
      <c r="AO153" s="406"/>
      <c r="AP153" s="406"/>
      <c r="AQ153" s="416"/>
      <c r="AR153" s="417"/>
      <c r="AS153" s="417"/>
      <c r="AT153" s="418"/>
      <c r="AU153" s="406"/>
      <c r="AV153" s="406"/>
      <c r="AW153" s="406"/>
      <c r="AX153" s="407"/>
      <c r="AY153">
        <f t="shared" si="6"/>
        <v>0</v>
      </c>
    </row>
    <row r="154" spans="1:60" ht="23.25" hidden="1" customHeight="1" x14ac:dyDescent="0.15">
      <c r="A154" s="349"/>
      <c r="B154" s="351"/>
      <c r="C154" s="352"/>
      <c r="D154" s="352"/>
      <c r="E154" s="352"/>
      <c r="F154" s="353"/>
      <c r="G154" s="907"/>
      <c r="H154" s="408"/>
      <c r="I154" s="408"/>
      <c r="J154" s="408"/>
      <c r="K154" s="408"/>
      <c r="L154" s="408"/>
      <c r="M154" s="408"/>
      <c r="N154" s="408"/>
      <c r="O154" s="409"/>
      <c r="P154" s="474"/>
      <c r="Q154" s="474"/>
      <c r="R154" s="474"/>
      <c r="S154" s="474"/>
      <c r="T154" s="474"/>
      <c r="U154" s="474"/>
      <c r="V154" s="474"/>
      <c r="W154" s="474"/>
      <c r="X154" s="475"/>
      <c r="Y154" s="908" t="s">
        <v>51</v>
      </c>
      <c r="Z154" s="126"/>
      <c r="AA154" s="127"/>
      <c r="AB154" s="471"/>
      <c r="AC154" s="471"/>
      <c r="AD154" s="471"/>
      <c r="AE154" s="414"/>
      <c r="AF154" s="406"/>
      <c r="AG154" s="406"/>
      <c r="AH154" s="406"/>
      <c r="AI154" s="414"/>
      <c r="AJ154" s="406"/>
      <c r="AK154" s="406"/>
      <c r="AL154" s="406"/>
      <c r="AM154" s="414"/>
      <c r="AN154" s="406"/>
      <c r="AO154" s="406"/>
      <c r="AP154" s="406"/>
      <c r="AQ154" s="416"/>
      <c r="AR154" s="417"/>
      <c r="AS154" s="417"/>
      <c r="AT154" s="418"/>
      <c r="AU154" s="406"/>
      <c r="AV154" s="406"/>
      <c r="AW154" s="406"/>
      <c r="AX154" s="407"/>
      <c r="AY154">
        <f t="shared" si="6"/>
        <v>0</v>
      </c>
      <c r="AZ154" s="10"/>
      <c r="BA154" s="10"/>
      <c r="BB154" s="10"/>
      <c r="BC154" s="10"/>
    </row>
    <row r="155" spans="1:60" ht="23.25" hidden="1" customHeight="1" x14ac:dyDescent="0.15">
      <c r="A155" s="349"/>
      <c r="B155" s="351"/>
      <c r="C155" s="352"/>
      <c r="D155" s="352"/>
      <c r="E155" s="352"/>
      <c r="F155" s="353"/>
      <c r="G155" s="177"/>
      <c r="H155" s="178"/>
      <c r="I155" s="178"/>
      <c r="J155" s="178"/>
      <c r="K155" s="178"/>
      <c r="L155" s="178"/>
      <c r="M155" s="178"/>
      <c r="N155" s="178"/>
      <c r="O155" s="179"/>
      <c r="P155" s="476"/>
      <c r="Q155" s="476"/>
      <c r="R155" s="476"/>
      <c r="S155" s="476"/>
      <c r="T155" s="476"/>
      <c r="U155" s="476"/>
      <c r="V155" s="476"/>
      <c r="W155" s="476"/>
      <c r="X155" s="477"/>
      <c r="Y155" s="908" t="s">
        <v>13</v>
      </c>
      <c r="Z155" s="126"/>
      <c r="AA155" s="127"/>
      <c r="AB155" s="909" t="s">
        <v>14</v>
      </c>
      <c r="AC155" s="909"/>
      <c r="AD155" s="909"/>
      <c r="AE155" s="598"/>
      <c r="AF155" s="599"/>
      <c r="AG155" s="599"/>
      <c r="AH155" s="599"/>
      <c r="AI155" s="598"/>
      <c r="AJ155" s="599"/>
      <c r="AK155" s="599"/>
      <c r="AL155" s="599"/>
      <c r="AM155" s="598"/>
      <c r="AN155" s="599"/>
      <c r="AO155" s="599"/>
      <c r="AP155" s="599"/>
      <c r="AQ155" s="416"/>
      <c r="AR155" s="417"/>
      <c r="AS155" s="417"/>
      <c r="AT155" s="418"/>
      <c r="AU155" s="406"/>
      <c r="AV155" s="406"/>
      <c r="AW155" s="406"/>
      <c r="AX155" s="407"/>
      <c r="AY155">
        <f t="shared" si="6"/>
        <v>0</v>
      </c>
      <c r="AZ155" s="10"/>
      <c r="BA155" s="10"/>
      <c r="BB155" s="10"/>
      <c r="BC155" s="10"/>
      <c r="BD155" s="10"/>
      <c r="BE155" s="10"/>
      <c r="BF155" s="10"/>
      <c r="BG155" s="10"/>
      <c r="BH155" s="10"/>
    </row>
    <row r="156" spans="1:60" ht="18.75" hidden="1" customHeight="1" x14ac:dyDescent="0.15">
      <c r="A156" s="349"/>
      <c r="B156" s="478" t="s">
        <v>139</v>
      </c>
      <c r="C156" s="479"/>
      <c r="D156" s="479"/>
      <c r="E156" s="479"/>
      <c r="F156" s="480"/>
      <c r="G156" s="374" t="s">
        <v>57</v>
      </c>
      <c r="H156" s="375"/>
      <c r="I156" s="375"/>
      <c r="J156" s="375"/>
      <c r="K156" s="375"/>
      <c r="L156" s="375"/>
      <c r="M156" s="375"/>
      <c r="N156" s="375"/>
      <c r="O156" s="376"/>
      <c r="P156" s="378" t="s">
        <v>59</v>
      </c>
      <c r="Q156" s="375"/>
      <c r="R156" s="375"/>
      <c r="S156" s="375"/>
      <c r="T156" s="375"/>
      <c r="U156" s="375"/>
      <c r="V156" s="375"/>
      <c r="W156" s="375"/>
      <c r="X156" s="376"/>
      <c r="Y156" s="379"/>
      <c r="Z156" s="380"/>
      <c r="AA156" s="381"/>
      <c r="AB156" s="900" t="s">
        <v>11</v>
      </c>
      <c r="AC156" s="901"/>
      <c r="AD156" s="902"/>
      <c r="AE156" s="440" t="s">
        <v>500</v>
      </c>
      <c r="AF156" s="440"/>
      <c r="AG156" s="440"/>
      <c r="AH156" s="440"/>
      <c r="AI156" s="440" t="s">
        <v>652</v>
      </c>
      <c r="AJ156" s="440"/>
      <c r="AK156" s="440"/>
      <c r="AL156" s="440"/>
      <c r="AM156" s="440" t="s">
        <v>468</v>
      </c>
      <c r="AN156" s="440"/>
      <c r="AO156" s="440"/>
      <c r="AP156" s="440"/>
      <c r="AQ156" s="516" t="s">
        <v>223</v>
      </c>
      <c r="AR156" s="517"/>
      <c r="AS156" s="517"/>
      <c r="AT156" s="518"/>
      <c r="AU156" s="519" t="s">
        <v>129</v>
      </c>
      <c r="AV156" s="519"/>
      <c r="AW156" s="519"/>
      <c r="AX156" s="520"/>
      <c r="AY156">
        <f>COUNTA($G$158)</f>
        <v>0</v>
      </c>
      <c r="AZ156" s="10"/>
      <c r="BA156" s="10"/>
      <c r="BB156" s="10"/>
      <c r="BC156" s="10"/>
    </row>
    <row r="157" spans="1:60" ht="18.75" hidden="1" customHeight="1" x14ac:dyDescent="0.15">
      <c r="A157" s="349"/>
      <c r="B157" s="351"/>
      <c r="C157" s="352"/>
      <c r="D157" s="352"/>
      <c r="E157" s="352"/>
      <c r="F157" s="353"/>
      <c r="G157" s="377"/>
      <c r="H157" s="359"/>
      <c r="I157" s="359"/>
      <c r="J157" s="359"/>
      <c r="K157" s="359"/>
      <c r="L157" s="359"/>
      <c r="M157" s="359"/>
      <c r="N157" s="359"/>
      <c r="O157" s="360"/>
      <c r="P157" s="363"/>
      <c r="Q157" s="359"/>
      <c r="R157" s="359"/>
      <c r="S157" s="359"/>
      <c r="T157" s="359"/>
      <c r="U157" s="359"/>
      <c r="V157" s="359"/>
      <c r="W157" s="359"/>
      <c r="X157" s="360"/>
      <c r="Y157" s="379"/>
      <c r="Z157" s="380"/>
      <c r="AA157" s="381"/>
      <c r="AB157" s="427"/>
      <c r="AC157" s="510"/>
      <c r="AD157" s="511"/>
      <c r="AE157" s="440"/>
      <c r="AF157" s="440"/>
      <c r="AG157" s="440"/>
      <c r="AH157" s="440"/>
      <c r="AI157" s="440"/>
      <c r="AJ157" s="440"/>
      <c r="AK157" s="440"/>
      <c r="AL157" s="440"/>
      <c r="AM157" s="440"/>
      <c r="AN157" s="440"/>
      <c r="AO157" s="440"/>
      <c r="AP157" s="440"/>
      <c r="AQ157" s="521"/>
      <c r="AR157" s="456"/>
      <c r="AS157" s="457" t="s">
        <v>224</v>
      </c>
      <c r="AT157" s="458"/>
      <c r="AU157" s="456"/>
      <c r="AV157" s="456"/>
      <c r="AW157" s="359" t="s">
        <v>170</v>
      </c>
      <c r="AX157" s="364"/>
      <c r="AY157">
        <f>$AY$156</f>
        <v>0</v>
      </c>
      <c r="AZ157" s="10"/>
      <c r="BA157" s="10"/>
      <c r="BB157" s="10"/>
      <c r="BC157" s="10"/>
      <c r="BD157" s="10"/>
      <c r="BE157" s="10"/>
      <c r="BF157" s="10"/>
      <c r="BG157" s="10"/>
      <c r="BH157" s="10"/>
    </row>
    <row r="158" spans="1:60" ht="23.25" hidden="1" customHeight="1" x14ac:dyDescent="0.15">
      <c r="A158" s="349"/>
      <c r="B158" s="351"/>
      <c r="C158" s="352"/>
      <c r="D158" s="352"/>
      <c r="E158" s="352"/>
      <c r="F158" s="353"/>
      <c r="G158" s="174"/>
      <c r="H158" s="175"/>
      <c r="I158" s="175"/>
      <c r="J158" s="175"/>
      <c r="K158" s="175"/>
      <c r="L158" s="175"/>
      <c r="M158" s="175"/>
      <c r="N158" s="175"/>
      <c r="O158" s="176"/>
      <c r="P158" s="175"/>
      <c r="Q158" s="472"/>
      <c r="R158" s="472"/>
      <c r="S158" s="472"/>
      <c r="T158" s="472"/>
      <c r="U158" s="472"/>
      <c r="V158" s="472"/>
      <c r="W158" s="472"/>
      <c r="X158" s="473"/>
      <c r="Y158" s="904" t="s">
        <v>58</v>
      </c>
      <c r="Z158" s="905"/>
      <c r="AA158" s="906"/>
      <c r="AB158" s="413"/>
      <c r="AC158" s="413"/>
      <c r="AD158" s="413"/>
      <c r="AE158" s="414"/>
      <c r="AF158" s="406"/>
      <c r="AG158" s="406"/>
      <c r="AH158" s="406"/>
      <c r="AI158" s="414"/>
      <c r="AJ158" s="406"/>
      <c r="AK158" s="406"/>
      <c r="AL158" s="406"/>
      <c r="AM158" s="414"/>
      <c r="AN158" s="406"/>
      <c r="AO158" s="406"/>
      <c r="AP158" s="406"/>
      <c r="AQ158" s="416"/>
      <c r="AR158" s="417"/>
      <c r="AS158" s="417"/>
      <c r="AT158" s="418"/>
      <c r="AU158" s="406"/>
      <c r="AV158" s="406"/>
      <c r="AW158" s="406"/>
      <c r="AX158" s="407"/>
      <c r="AY158">
        <f>$AY$156</f>
        <v>0</v>
      </c>
    </row>
    <row r="159" spans="1:60" ht="23.25" hidden="1" customHeight="1" x14ac:dyDescent="0.15">
      <c r="A159" s="349"/>
      <c r="B159" s="351"/>
      <c r="C159" s="352"/>
      <c r="D159" s="352"/>
      <c r="E159" s="352"/>
      <c r="F159" s="353"/>
      <c r="G159" s="907"/>
      <c r="H159" s="408"/>
      <c r="I159" s="408"/>
      <c r="J159" s="408"/>
      <c r="K159" s="408"/>
      <c r="L159" s="408"/>
      <c r="M159" s="408"/>
      <c r="N159" s="408"/>
      <c r="O159" s="409"/>
      <c r="P159" s="474"/>
      <c r="Q159" s="474"/>
      <c r="R159" s="474"/>
      <c r="S159" s="474"/>
      <c r="T159" s="474"/>
      <c r="U159" s="474"/>
      <c r="V159" s="474"/>
      <c r="W159" s="474"/>
      <c r="X159" s="475"/>
      <c r="Y159" s="908" t="s">
        <v>51</v>
      </c>
      <c r="Z159" s="126"/>
      <c r="AA159" s="127"/>
      <c r="AB159" s="471"/>
      <c r="AC159" s="471"/>
      <c r="AD159" s="471"/>
      <c r="AE159" s="414"/>
      <c r="AF159" s="406"/>
      <c r="AG159" s="406"/>
      <c r="AH159" s="406"/>
      <c r="AI159" s="414"/>
      <c r="AJ159" s="406"/>
      <c r="AK159" s="406"/>
      <c r="AL159" s="406"/>
      <c r="AM159" s="414"/>
      <c r="AN159" s="406"/>
      <c r="AO159" s="406"/>
      <c r="AP159" s="406"/>
      <c r="AQ159" s="416"/>
      <c r="AR159" s="417"/>
      <c r="AS159" s="417"/>
      <c r="AT159" s="418"/>
      <c r="AU159" s="406"/>
      <c r="AV159" s="406"/>
      <c r="AW159" s="406"/>
      <c r="AX159" s="407"/>
      <c r="AY159">
        <f>$AY$156</f>
        <v>0</v>
      </c>
      <c r="AZ159" s="10"/>
      <c r="BA159" s="10"/>
      <c r="BB159" s="10"/>
      <c r="BC159" s="10"/>
    </row>
    <row r="160" spans="1:60" ht="23.25" hidden="1" customHeight="1" x14ac:dyDescent="0.15">
      <c r="A160" s="349"/>
      <c r="B160" s="354"/>
      <c r="C160" s="355"/>
      <c r="D160" s="355"/>
      <c r="E160" s="355"/>
      <c r="F160" s="356"/>
      <c r="G160" s="177"/>
      <c r="H160" s="178"/>
      <c r="I160" s="178"/>
      <c r="J160" s="178"/>
      <c r="K160" s="178"/>
      <c r="L160" s="178"/>
      <c r="M160" s="178"/>
      <c r="N160" s="178"/>
      <c r="O160" s="179"/>
      <c r="P160" s="476"/>
      <c r="Q160" s="476"/>
      <c r="R160" s="476"/>
      <c r="S160" s="476"/>
      <c r="T160" s="476"/>
      <c r="U160" s="476"/>
      <c r="V160" s="476"/>
      <c r="W160" s="476"/>
      <c r="X160" s="477"/>
      <c r="Y160" s="908" t="s">
        <v>13</v>
      </c>
      <c r="Z160" s="126"/>
      <c r="AA160" s="127"/>
      <c r="AB160" s="909" t="s">
        <v>14</v>
      </c>
      <c r="AC160" s="909"/>
      <c r="AD160" s="909"/>
      <c r="AE160" s="598"/>
      <c r="AF160" s="599"/>
      <c r="AG160" s="599"/>
      <c r="AH160" s="599"/>
      <c r="AI160" s="598"/>
      <c r="AJ160" s="599"/>
      <c r="AK160" s="599"/>
      <c r="AL160" s="599"/>
      <c r="AM160" s="598"/>
      <c r="AN160" s="599"/>
      <c r="AO160" s="599"/>
      <c r="AP160" s="599"/>
      <c r="AQ160" s="416"/>
      <c r="AR160" s="417"/>
      <c r="AS160" s="417"/>
      <c r="AT160" s="418"/>
      <c r="AU160" s="406"/>
      <c r="AV160" s="406"/>
      <c r="AW160" s="406"/>
      <c r="AX160" s="407"/>
      <c r="AY160">
        <f>$AY$156</f>
        <v>0</v>
      </c>
      <c r="AZ160" s="10"/>
      <c r="BA160" s="10"/>
      <c r="BB160" s="10"/>
      <c r="BC160" s="10"/>
      <c r="BD160" s="10"/>
      <c r="BE160" s="10"/>
      <c r="BF160" s="10"/>
      <c r="BG160" s="10"/>
      <c r="BH160" s="10"/>
    </row>
    <row r="161" spans="1:60" ht="18.75" hidden="1" customHeight="1" x14ac:dyDescent="0.15">
      <c r="A161" s="349"/>
      <c r="B161" s="478" t="s">
        <v>139</v>
      </c>
      <c r="C161" s="479"/>
      <c r="D161" s="479"/>
      <c r="E161" s="479"/>
      <c r="F161" s="480"/>
      <c r="G161" s="374" t="s">
        <v>57</v>
      </c>
      <c r="H161" s="375"/>
      <c r="I161" s="375"/>
      <c r="J161" s="375"/>
      <c r="K161" s="375"/>
      <c r="L161" s="375"/>
      <c r="M161" s="375"/>
      <c r="N161" s="375"/>
      <c r="O161" s="376"/>
      <c r="P161" s="378" t="s">
        <v>59</v>
      </c>
      <c r="Q161" s="375"/>
      <c r="R161" s="375"/>
      <c r="S161" s="375"/>
      <c r="T161" s="375"/>
      <c r="U161" s="375"/>
      <c r="V161" s="375"/>
      <c r="W161" s="375"/>
      <c r="X161" s="376"/>
      <c r="Y161" s="379"/>
      <c r="Z161" s="380"/>
      <c r="AA161" s="381"/>
      <c r="AB161" s="900" t="s">
        <v>11</v>
      </c>
      <c r="AC161" s="901"/>
      <c r="AD161" s="902"/>
      <c r="AE161" s="440" t="s">
        <v>500</v>
      </c>
      <c r="AF161" s="440"/>
      <c r="AG161" s="440"/>
      <c r="AH161" s="440"/>
      <c r="AI161" s="440" t="s">
        <v>652</v>
      </c>
      <c r="AJ161" s="440"/>
      <c r="AK161" s="440"/>
      <c r="AL161" s="440"/>
      <c r="AM161" s="440" t="s">
        <v>468</v>
      </c>
      <c r="AN161" s="440"/>
      <c r="AO161" s="440"/>
      <c r="AP161" s="440"/>
      <c r="AQ161" s="516" t="s">
        <v>223</v>
      </c>
      <c r="AR161" s="517"/>
      <c r="AS161" s="517"/>
      <c r="AT161" s="518"/>
      <c r="AU161" s="519" t="s">
        <v>129</v>
      </c>
      <c r="AV161" s="519"/>
      <c r="AW161" s="519"/>
      <c r="AX161" s="520"/>
      <c r="AY161">
        <f>COUNTA($G$163)</f>
        <v>0</v>
      </c>
      <c r="AZ161" s="10"/>
      <c r="BA161" s="10"/>
      <c r="BB161" s="10"/>
      <c r="BC161" s="10"/>
    </row>
    <row r="162" spans="1:60" ht="18.75" hidden="1" customHeight="1" x14ac:dyDescent="0.15">
      <c r="A162" s="349"/>
      <c r="B162" s="351"/>
      <c r="C162" s="352"/>
      <c r="D162" s="352"/>
      <c r="E162" s="352"/>
      <c r="F162" s="353"/>
      <c r="G162" s="377"/>
      <c r="H162" s="359"/>
      <c r="I162" s="359"/>
      <c r="J162" s="359"/>
      <c r="K162" s="359"/>
      <c r="L162" s="359"/>
      <c r="M162" s="359"/>
      <c r="N162" s="359"/>
      <c r="O162" s="360"/>
      <c r="P162" s="363"/>
      <c r="Q162" s="359"/>
      <c r="R162" s="359"/>
      <c r="S162" s="359"/>
      <c r="T162" s="359"/>
      <c r="U162" s="359"/>
      <c r="V162" s="359"/>
      <c r="W162" s="359"/>
      <c r="X162" s="360"/>
      <c r="Y162" s="379"/>
      <c r="Z162" s="380"/>
      <c r="AA162" s="381"/>
      <c r="AB162" s="427"/>
      <c r="AC162" s="510"/>
      <c r="AD162" s="511"/>
      <c r="AE162" s="440"/>
      <c r="AF162" s="440"/>
      <c r="AG162" s="440"/>
      <c r="AH162" s="440"/>
      <c r="AI162" s="440"/>
      <c r="AJ162" s="440"/>
      <c r="AK162" s="440"/>
      <c r="AL162" s="440"/>
      <c r="AM162" s="440"/>
      <c r="AN162" s="440"/>
      <c r="AO162" s="440"/>
      <c r="AP162" s="440"/>
      <c r="AQ162" s="521"/>
      <c r="AR162" s="456"/>
      <c r="AS162" s="457" t="s">
        <v>224</v>
      </c>
      <c r="AT162" s="458"/>
      <c r="AU162" s="456"/>
      <c r="AV162" s="456"/>
      <c r="AW162" s="359" t="s">
        <v>170</v>
      </c>
      <c r="AX162" s="364"/>
      <c r="AY162">
        <f>$AY$161</f>
        <v>0</v>
      </c>
      <c r="AZ162" s="10"/>
      <c r="BA162" s="10"/>
      <c r="BB162" s="10"/>
      <c r="BC162" s="10"/>
      <c r="BD162" s="10"/>
      <c r="BE162" s="10"/>
      <c r="BF162" s="10"/>
      <c r="BG162" s="10"/>
      <c r="BH162" s="10"/>
    </row>
    <row r="163" spans="1:60" ht="23.25" hidden="1" customHeight="1" x14ac:dyDescent="0.15">
      <c r="A163" s="349"/>
      <c r="B163" s="351"/>
      <c r="C163" s="352"/>
      <c r="D163" s="352"/>
      <c r="E163" s="352"/>
      <c r="F163" s="353"/>
      <c r="G163" s="174"/>
      <c r="H163" s="175"/>
      <c r="I163" s="175"/>
      <c r="J163" s="175"/>
      <c r="K163" s="175"/>
      <c r="L163" s="175"/>
      <c r="M163" s="175"/>
      <c r="N163" s="175"/>
      <c r="O163" s="176"/>
      <c r="P163" s="175"/>
      <c r="Q163" s="472"/>
      <c r="R163" s="472"/>
      <c r="S163" s="472"/>
      <c r="T163" s="472"/>
      <c r="U163" s="472"/>
      <c r="V163" s="472"/>
      <c r="W163" s="472"/>
      <c r="X163" s="473"/>
      <c r="Y163" s="904" t="s">
        <v>58</v>
      </c>
      <c r="Z163" s="905"/>
      <c r="AA163" s="906"/>
      <c r="AB163" s="413"/>
      <c r="AC163" s="413"/>
      <c r="AD163" s="413"/>
      <c r="AE163" s="414"/>
      <c r="AF163" s="406"/>
      <c r="AG163" s="406"/>
      <c r="AH163" s="406"/>
      <c r="AI163" s="414"/>
      <c r="AJ163" s="406"/>
      <c r="AK163" s="406"/>
      <c r="AL163" s="406"/>
      <c r="AM163" s="414"/>
      <c r="AN163" s="406"/>
      <c r="AO163" s="406"/>
      <c r="AP163" s="406"/>
      <c r="AQ163" s="416"/>
      <c r="AR163" s="417"/>
      <c r="AS163" s="417"/>
      <c r="AT163" s="418"/>
      <c r="AU163" s="406"/>
      <c r="AV163" s="406"/>
      <c r="AW163" s="406"/>
      <c r="AX163" s="407"/>
      <c r="AY163">
        <f>$AY$161</f>
        <v>0</v>
      </c>
    </row>
    <row r="164" spans="1:60" ht="23.25" hidden="1" customHeight="1" x14ac:dyDescent="0.15">
      <c r="A164" s="349"/>
      <c r="B164" s="351"/>
      <c r="C164" s="352"/>
      <c r="D164" s="352"/>
      <c r="E164" s="352"/>
      <c r="F164" s="353"/>
      <c r="G164" s="907"/>
      <c r="H164" s="408"/>
      <c r="I164" s="408"/>
      <c r="J164" s="408"/>
      <c r="K164" s="408"/>
      <c r="L164" s="408"/>
      <c r="M164" s="408"/>
      <c r="N164" s="408"/>
      <c r="O164" s="409"/>
      <c r="P164" s="474"/>
      <c r="Q164" s="474"/>
      <c r="R164" s="474"/>
      <c r="S164" s="474"/>
      <c r="T164" s="474"/>
      <c r="U164" s="474"/>
      <c r="V164" s="474"/>
      <c r="W164" s="474"/>
      <c r="X164" s="475"/>
      <c r="Y164" s="908" t="s">
        <v>51</v>
      </c>
      <c r="Z164" s="126"/>
      <c r="AA164" s="127"/>
      <c r="AB164" s="471"/>
      <c r="AC164" s="471"/>
      <c r="AD164" s="471"/>
      <c r="AE164" s="414"/>
      <c r="AF164" s="406"/>
      <c r="AG164" s="406"/>
      <c r="AH164" s="406"/>
      <c r="AI164" s="414"/>
      <c r="AJ164" s="406"/>
      <c r="AK164" s="406"/>
      <c r="AL164" s="406"/>
      <c r="AM164" s="414"/>
      <c r="AN164" s="406"/>
      <c r="AO164" s="406"/>
      <c r="AP164" s="406"/>
      <c r="AQ164" s="416"/>
      <c r="AR164" s="417"/>
      <c r="AS164" s="417"/>
      <c r="AT164" s="418"/>
      <c r="AU164" s="406"/>
      <c r="AV164" s="406"/>
      <c r="AW164" s="406"/>
      <c r="AX164" s="407"/>
      <c r="AY164">
        <f>$AY$161</f>
        <v>0</v>
      </c>
      <c r="AZ164" s="10"/>
      <c r="BA164" s="10"/>
      <c r="BB164" s="10"/>
      <c r="BC164" s="10"/>
    </row>
    <row r="165" spans="1:60" ht="23.25" hidden="1" customHeight="1" thickBot="1" x14ac:dyDescent="0.2">
      <c r="A165" s="35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42" t="s">
        <v>663</v>
      </c>
      <c r="B166" s="343"/>
      <c r="C166" s="343"/>
      <c r="D166" s="343"/>
      <c r="E166" s="343"/>
      <c r="F166" s="344"/>
      <c r="G166" s="348"/>
      <c r="H166" s="346"/>
      <c r="I166" s="346"/>
      <c r="J166" s="346"/>
      <c r="K166" s="346"/>
      <c r="L166" s="346"/>
      <c r="M166" s="346"/>
      <c r="N166" s="346"/>
      <c r="O166" s="346"/>
      <c r="P166" s="346"/>
      <c r="Q166" s="346"/>
      <c r="R166" s="346"/>
      <c r="S166" s="346"/>
      <c r="T166" s="346"/>
      <c r="U166" s="346"/>
      <c r="V166" s="346"/>
      <c r="W166" s="346"/>
      <c r="X166" s="346"/>
      <c r="Y166" s="346"/>
      <c r="Z166" s="346"/>
      <c r="AA166" s="346"/>
      <c r="AB166" s="346"/>
      <c r="AC166" s="346"/>
      <c r="AD166" s="346"/>
      <c r="AE166" s="346"/>
      <c r="AF166" s="346"/>
      <c r="AG166" s="346"/>
      <c r="AH166" s="346"/>
      <c r="AI166" s="346"/>
      <c r="AJ166" s="346"/>
      <c r="AK166" s="346"/>
      <c r="AL166" s="346"/>
      <c r="AM166" s="346"/>
      <c r="AN166" s="346"/>
      <c r="AO166" s="346"/>
      <c r="AP166" s="346"/>
      <c r="AQ166" s="346"/>
      <c r="AR166" s="346"/>
      <c r="AS166" s="346"/>
      <c r="AT166" s="346"/>
      <c r="AU166" s="346"/>
      <c r="AV166" s="346"/>
      <c r="AW166" s="346"/>
      <c r="AX166" s="347"/>
      <c r="AY166">
        <f>COUNTA($G$166)</f>
        <v>0</v>
      </c>
    </row>
    <row r="167" spans="1:60" ht="31.5" hidden="1" customHeight="1" x14ac:dyDescent="0.15">
      <c r="A167" s="382" t="s">
        <v>664</v>
      </c>
      <c r="B167" s="352"/>
      <c r="C167" s="352"/>
      <c r="D167" s="352"/>
      <c r="E167" s="352"/>
      <c r="F167" s="353"/>
      <c r="G167" s="384" t="s">
        <v>656</v>
      </c>
      <c r="H167" s="385"/>
      <c r="I167" s="385"/>
      <c r="J167" s="385"/>
      <c r="K167" s="385"/>
      <c r="L167" s="385"/>
      <c r="M167" s="385"/>
      <c r="N167" s="385"/>
      <c r="O167" s="385"/>
      <c r="P167" s="386" t="s">
        <v>655</v>
      </c>
      <c r="Q167" s="385"/>
      <c r="R167" s="385"/>
      <c r="S167" s="385"/>
      <c r="T167" s="385"/>
      <c r="U167" s="385"/>
      <c r="V167" s="385"/>
      <c r="W167" s="385"/>
      <c r="X167" s="387"/>
      <c r="Y167" s="388"/>
      <c r="Z167" s="389"/>
      <c r="AA167" s="390"/>
      <c r="AB167" s="426" t="s">
        <v>11</v>
      </c>
      <c r="AC167" s="426"/>
      <c r="AD167" s="426"/>
      <c r="AE167" s="440" t="s">
        <v>500</v>
      </c>
      <c r="AF167" s="440"/>
      <c r="AG167" s="440"/>
      <c r="AH167" s="440"/>
      <c r="AI167" s="440" t="s">
        <v>652</v>
      </c>
      <c r="AJ167" s="440"/>
      <c r="AK167" s="440"/>
      <c r="AL167" s="440"/>
      <c r="AM167" s="440" t="s">
        <v>468</v>
      </c>
      <c r="AN167" s="440"/>
      <c r="AO167" s="440"/>
      <c r="AP167" s="440"/>
      <c r="AQ167" s="435" t="s">
        <v>499</v>
      </c>
      <c r="AR167" s="436"/>
      <c r="AS167" s="436"/>
      <c r="AT167" s="437"/>
      <c r="AU167" s="435" t="s">
        <v>677</v>
      </c>
      <c r="AV167" s="436"/>
      <c r="AW167" s="436"/>
      <c r="AX167" s="438"/>
      <c r="AY167">
        <f>COUNTA($G$168)</f>
        <v>0</v>
      </c>
    </row>
    <row r="168" spans="1:60" ht="23.25" hidden="1" customHeight="1" x14ac:dyDescent="0.15">
      <c r="A168" s="382"/>
      <c r="B168" s="352"/>
      <c r="C168" s="352"/>
      <c r="D168" s="352"/>
      <c r="E168" s="352"/>
      <c r="F168" s="353"/>
      <c r="G168" s="459"/>
      <c r="H168" s="392"/>
      <c r="I168" s="392"/>
      <c r="J168" s="392"/>
      <c r="K168" s="392"/>
      <c r="L168" s="392"/>
      <c r="M168" s="392"/>
      <c r="N168" s="392"/>
      <c r="O168" s="392"/>
      <c r="P168" s="454"/>
      <c r="Q168" s="396"/>
      <c r="R168" s="396"/>
      <c r="S168" s="396"/>
      <c r="T168" s="396"/>
      <c r="U168" s="396"/>
      <c r="V168" s="396"/>
      <c r="W168" s="396"/>
      <c r="X168" s="397"/>
      <c r="Y168" s="401" t="s">
        <v>52</v>
      </c>
      <c r="Z168" s="402"/>
      <c r="AA168" s="403"/>
      <c r="AB168" s="404"/>
      <c r="AC168" s="404"/>
      <c r="AD168" s="404"/>
      <c r="AE168" s="405"/>
      <c r="AF168" s="405"/>
      <c r="AG168" s="405"/>
      <c r="AH168" s="405"/>
      <c r="AI168" s="405"/>
      <c r="AJ168" s="405"/>
      <c r="AK168" s="405"/>
      <c r="AL168" s="405"/>
      <c r="AM168" s="405"/>
      <c r="AN168" s="405"/>
      <c r="AO168" s="405"/>
      <c r="AP168" s="405"/>
      <c r="AQ168" s="405"/>
      <c r="AR168" s="405"/>
      <c r="AS168" s="405"/>
      <c r="AT168" s="405"/>
      <c r="AU168" s="439"/>
      <c r="AV168" s="430"/>
      <c r="AW168" s="430"/>
      <c r="AX168" s="431"/>
      <c r="AY168">
        <f>$AY$167</f>
        <v>0</v>
      </c>
    </row>
    <row r="169" spans="1:60" ht="23.25" hidden="1" customHeight="1" x14ac:dyDescent="0.15">
      <c r="A169" s="383"/>
      <c r="B169" s="355"/>
      <c r="C169" s="355"/>
      <c r="D169" s="355"/>
      <c r="E169" s="355"/>
      <c r="F169" s="356"/>
      <c r="G169" s="393"/>
      <c r="H169" s="394"/>
      <c r="I169" s="394"/>
      <c r="J169" s="394"/>
      <c r="K169" s="394"/>
      <c r="L169" s="394"/>
      <c r="M169" s="394"/>
      <c r="N169" s="394"/>
      <c r="O169" s="394"/>
      <c r="P169" s="398"/>
      <c r="Q169" s="399"/>
      <c r="R169" s="399"/>
      <c r="S169" s="399"/>
      <c r="T169" s="399"/>
      <c r="U169" s="399"/>
      <c r="V169" s="399"/>
      <c r="W169" s="399"/>
      <c r="X169" s="400"/>
      <c r="Y169" s="432" t="s">
        <v>53</v>
      </c>
      <c r="Z169" s="433"/>
      <c r="AA169" s="434"/>
      <c r="AB169" s="404"/>
      <c r="AC169" s="404"/>
      <c r="AD169" s="404"/>
      <c r="AE169" s="405"/>
      <c r="AF169" s="405"/>
      <c r="AG169" s="405"/>
      <c r="AH169" s="405"/>
      <c r="AI169" s="405"/>
      <c r="AJ169" s="405"/>
      <c r="AK169" s="405"/>
      <c r="AL169" s="405"/>
      <c r="AM169" s="405"/>
      <c r="AN169" s="405"/>
      <c r="AO169" s="405"/>
      <c r="AP169" s="405"/>
      <c r="AQ169" s="405"/>
      <c r="AR169" s="405"/>
      <c r="AS169" s="405"/>
      <c r="AT169" s="405"/>
      <c r="AU169" s="439"/>
      <c r="AV169" s="430"/>
      <c r="AW169" s="430"/>
      <c r="AX169" s="431"/>
      <c r="AY169">
        <f>$AY$167</f>
        <v>0</v>
      </c>
    </row>
    <row r="170" spans="1:60" ht="23.25" hidden="1" customHeight="1" x14ac:dyDescent="0.15">
      <c r="A170" s="484" t="s">
        <v>665</v>
      </c>
      <c r="B170" s="375"/>
      <c r="C170" s="375"/>
      <c r="D170" s="375"/>
      <c r="E170" s="375"/>
      <c r="F170" s="485"/>
      <c r="G170" s="257" t="s">
        <v>666</v>
      </c>
      <c r="H170" s="257"/>
      <c r="I170" s="257"/>
      <c r="J170" s="257"/>
      <c r="K170" s="257"/>
      <c r="L170" s="257"/>
      <c r="M170" s="257"/>
      <c r="N170" s="257"/>
      <c r="O170" s="257"/>
      <c r="P170" s="257"/>
      <c r="Q170" s="257"/>
      <c r="R170" s="257"/>
      <c r="S170" s="257"/>
      <c r="T170" s="257"/>
      <c r="U170" s="257"/>
      <c r="V170" s="257"/>
      <c r="W170" s="257"/>
      <c r="X170" s="286"/>
      <c r="Y170" s="468"/>
      <c r="Z170" s="469"/>
      <c r="AA170" s="470"/>
      <c r="AB170" s="256" t="s">
        <v>11</v>
      </c>
      <c r="AC170" s="257"/>
      <c r="AD170" s="286"/>
      <c r="AE170" s="440" t="s">
        <v>500</v>
      </c>
      <c r="AF170" s="440"/>
      <c r="AG170" s="440"/>
      <c r="AH170" s="440"/>
      <c r="AI170" s="440" t="s">
        <v>652</v>
      </c>
      <c r="AJ170" s="440"/>
      <c r="AK170" s="440"/>
      <c r="AL170" s="440"/>
      <c r="AM170" s="440" t="s">
        <v>468</v>
      </c>
      <c r="AN170" s="440"/>
      <c r="AO170" s="440"/>
      <c r="AP170" s="440"/>
      <c r="AQ170" s="441" t="s">
        <v>678</v>
      </c>
      <c r="AR170" s="442"/>
      <c r="AS170" s="442"/>
      <c r="AT170" s="442"/>
      <c r="AU170" s="442"/>
      <c r="AV170" s="442"/>
      <c r="AW170" s="442"/>
      <c r="AX170" s="443"/>
      <c r="AY170">
        <f>IF(SUBSTITUTE(SUBSTITUTE($G$171,"／",""),"　","")="",0,1)</f>
        <v>0</v>
      </c>
    </row>
    <row r="171" spans="1:60" ht="23.25" hidden="1" customHeight="1" x14ac:dyDescent="0.15">
      <c r="A171" s="486"/>
      <c r="B171" s="357"/>
      <c r="C171" s="357"/>
      <c r="D171" s="357"/>
      <c r="E171" s="357"/>
      <c r="F171" s="487"/>
      <c r="G171" s="419" t="s">
        <v>667</v>
      </c>
      <c r="H171" s="420"/>
      <c r="I171" s="420"/>
      <c r="J171" s="420"/>
      <c r="K171" s="420"/>
      <c r="L171" s="420"/>
      <c r="M171" s="420"/>
      <c r="N171" s="420"/>
      <c r="O171" s="420"/>
      <c r="P171" s="420"/>
      <c r="Q171" s="420"/>
      <c r="R171" s="420"/>
      <c r="S171" s="420"/>
      <c r="T171" s="420"/>
      <c r="U171" s="420"/>
      <c r="V171" s="420"/>
      <c r="W171" s="420"/>
      <c r="X171" s="420"/>
      <c r="Y171" s="444" t="s">
        <v>665</v>
      </c>
      <c r="Z171" s="445"/>
      <c r="AA171" s="446"/>
      <c r="AB171" s="447"/>
      <c r="AC171" s="448"/>
      <c r="AD171" s="449"/>
      <c r="AE171" s="423"/>
      <c r="AF171" s="423"/>
      <c r="AG171" s="423"/>
      <c r="AH171" s="423"/>
      <c r="AI171" s="423"/>
      <c r="AJ171" s="423"/>
      <c r="AK171" s="423"/>
      <c r="AL171" s="423"/>
      <c r="AM171" s="423"/>
      <c r="AN171" s="423"/>
      <c r="AO171" s="423"/>
      <c r="AP171" s="423"/>
      <c r="AQ171" s="414"/>
      <c r="AR171" s="406"/>
      <c r="AS171" s="406"/>
      <c r="AT171" s="406"/>
      <c r="AU171" s="406"/>
      <c r="AV171" s="406"/>
      <c r="AW171" s="406"/>
      <c r="AX171" s="407"/>
      <c r="AY171">
        <f>$AY$170</f>
        <v>0</v>
      </c>
    </row>
    <row r="172" spans="1:60" ht="46.5" hidden="1" customHeight="1" x14ac:dyDescent="0.15">
      <c r="A172" s="488"/>
      <c r="B172" s="359"/>
      <c r="C172" s="359"/>
      <c r="D172" s="359"/>
      <c r="E172" s="359"/>
      <c r="F172" s="489"/>
      <c r="G172" s="421"/>
      <c r="H172" s="422"/>
      <c r="I172" s="422"/>
      <c r="J172" s="422"/>
      <c r="K172" s="422"/>
      <c r="L172" s="422"/>
      <c r="M172" s="422"/>
      <c r="N172" s="422"/>
      <c r="O172" s="422"/>
      <c r="P172" s="422"/>
      <c r="Q172" s="422"/>
      <c r="R172" s="422"/>
      <c r="S172" s="422"/>
      <c r="T172" s="422"/>
      <c r="U172" s="422"/>
      <c r="V172" s="422"/>
      <c r="W172" s="422"/>
      <c r="X172" s="422"/>
      <c r="Y172" s="410" t="s">
        <v>668</v>
      </c>
      <c r="Z172" s="424"/>
      <c r="AA172" s="425"/>
      <c r="AB172" s="450" t="s">
        <v>669</v>
      </c>
      <c r="AC172" s="451"/>
      <c r="AD172" s="452"/>
      <c r="AE172" s="453"/>
      <c r="AF172" s="453"/>
      <c r="AG172" s="453"/>
      <c r="AH172" s="453"/>
      <c r="AI172" s="453"/>
      <c r="AJ172" s="453"/>
      <c r="AK172" s="453"/>
      <c r="AL172" s="453"/>
      <c r="AM172" s="453"/>
      <c r="AN172" s="453"/>
      <c r="AO172" s="453"/>
      <c r="AP172" s="453"/>
      <c r="AQ172" s="453"/>
      <c r="AR172" s="453"/>
      <c r="AS172" s="453"/>
      <c r="AT172" s="453"/>
      <c r="AU172" s="453"/>
      <c r="AV172" s="453"/>
      <c r="AW172" s="453"/>
      <c r="AX172" s="455"/>
      <c r="AY172">
        <f>$AY$170</f>
        <v>0</v>
      </c>
    </row>
    <row r="173" spans="1:60" ht="18.75" hidden="1" customHeight="1" x14ac:dyDescent="0.15">
      <c r="A173" s="528" t="s">
        <v>316</v>
      </c>
      <c r="B173" s="529"/>
      <c r="C173" s="529"/>
      <c r="D173" s="529"/>
      <c r="E173" s="529"/>
      <c r="F173" s="530"/>
      <c r="G173" s="500" t="s">
        <v>140</v>
      </c>
      <c r="H173" s="357"/>
      <c r="I173" s="357"/>
      <c r="J173" s="357"/>
      <c r="K173" s="357"/>
      <c r="L173" s="357"/>
      <c r="M173" s="357"/>
      <c r="N173" s="357"/>
      <c r="O173" s="358"/>
      <c r="P173" s="361" t="s">
        <v>56</v>
      </c>
      <c r="Q173" s="357"/>
      <c r="R173" s="357"/>
      <c r="S173" s="357"/>
      <c r="T173" s="357"/>
      <c r="U173" s="357"/>
      <c r="V173" s="357"/>
      <c r="W173" s="357"/>
      <c r="X173" s="358"/>
      <c r="Y173" s="501"/>
      <c r="Z173" s="502"/>
      <c r="AA173" s="503"/>
      <c r="AB173" s="507" t="s">
        <v>11</v>
      </c>
      <c r="AC173" s="508"/>
      <c r="AD173" s="509"/>
      <c r="AE173" s="440" t="s">
        <v>500</v>
      </c>
      <c r="AF173" s="440"/>
      <c r="AG173" s="440"/>
      <c r="AH173" s="440"/>
      <c r="AI173" s="440" t="s">
        <v>652</v>
      </c>
      <c r="AJ173" s="440"/>
      <c r="AK173" s="440"/>
      <c r="AL173" s="440"/>
      <c r="AM173" s="440" t="s">
        <v>468</v>
      </c>
      <c r="AN173" s="440"/>
      <c r="AO173" s="440"/>
      <c r="AP173" s="440"/>
      <c r="AQ173" s="481" t="s">
        <v>223</v>
      </c>
      <c r="AR173" s="482"/>
      <c r="AS173" s="482"/>
      <c r="AT173" s="483"/>
      <c r="AU173" s="357" t="s">
        <v>129</v>
      </c>
      <c r="AV173" s="357"/>
      <c r="AW173" s="357"/>
      <c r="AX173" s="362"/>
      <c r="AY173">
        <f>COUNTA($G$175)</f>
        <v>0</v>
      </c>
    </row>
    <row r="174" spans="1:60" ht="18.75" hidden="1" customHeight="1" x14ac:dyDescent="0.15">
      <c r="A174" s="531"/>
      <c r="B174" s="532"/>
      <c r="C174" s="532"/>
      <c r="D174" s="532"/>
      <c r="E174" s="532"/>
      <c r="F174" s="533"/>
      <c r="G174" s="377"/>
      <c r="H174" s="359"/>
      <c r="I174" s="359"/>
      <c r="J174" s="359"/>
      <c r="K174" s="359"/>
      <c r="L174" s="359"/>
      <c r="M174" s="359"/>
      <c r="N174" s="359"/>
      <c r="O174" s="360"/>
      <c r="P174" s="363"/>
      <c r="Q174" s="359"/>
      <c r="R174" s="359"/>
      <c r="S174" s="359"/>
      <c r="T174" s="359"/>
      <c r="U174" s="359"/>
      <c r="V174" s="359"/>
      <c r="W174" s="359"/>
      <c r="X174" s="360"/>
      <c r="Y174" s="504"/>
      <c r="Z174" s="505"/>
      <c r="AA174" s="506"/>
      <c r="AB174" s="427"/>
      <c r="AC174" s="510"/>
      <c r="AD174" s="511"/>
      <c r="AE174" s="440"/>
      <c r="AF174" s="440"/>
      <c r="AG174" s="440"/>
      <c r="AH174" s="440"/>
      <c r="AI174" s="440"/>
      <c r="AJ174" s="440"/>
      <c r="AK174" s="440"/>
      <c r="AL174" s="440"/>
      <c r="AM174" s="440"/>
      <c r="AN174" s="440"/>
      <c r="AO174" s="440"/>
      <c r="AP174" s="440"/>
      <c r="AQ174" s="514"/>
      <c r="AR174" s="515"/>
      <c r="AS174" s="457" t="s">
        <v>224</v>
      </c>
      <c r="AT174" s="458"/>
      <c r="AU174" s="456"/>
      <c r="AV174" s="456"/>
      <c r="AW174" s="359" t="s">
        <v>170</v>
      </c>
      <c r="AX174" s="364"/>
      <c r="AY174">
        <f t="shared" ref="AY174:AY179" si="7">$AY$173</f>
        <v>0</v>
      </c>
    </row>
    <row r="175" spans="1:60" ht="23.25" hidden="1" customHeight="1" x14ac:dyDescent="0.15">
      <c r="A175" s="534"/>
      <c r="B175" s="532"/>
      <c r="C175" s="532"/>
      <c r="D175" s="532"/>
      <c r="E175" s="532"/>
      <c r="F175" s="533"/>
      <c r="G175" s="550"/>
      <c r="H175" s="551"/>
      <c r="I175" s="551"/>
      <c r="J175" s="551"/>
      <c r="K175" s="551"/>
      <c r="L175" s="551"/>
      <c r="M175" s="551"/>
      <c r="N175" s="551"/>
      <c r="O175" s="552"/>
      <c r="P175" s="175"/>
      <c r="Q175" s="175"/>
      <c r="R175" s="175"/>
      <c r="S175" s="175"/>
      <c r="T175" s="175"/>
      <c r="U175" s="175"/>
      <c r="V175" s="175"/>
      <c r="W175" s="175"/>
      <c r="X175" s="176"/>
      <c r="Y175" s="410" t="s">
        <v>12</v>
      </c>
      <c r="Z175" s="411"/>
      <c r="AA175" s="412"/>
      <c r="AB175" s="413"/>
      <c r="AC175" s="413"/>
      <c r="AD175" s="413"/>
      <c r="AE175" s="414"/>
      <c r="AF175" s="406"/>
      <c r="AG175" s="406"/>
      <c r="AH175" s="406"/>
      <c r="AI175" s="414"/>
      <c r="AJ175" s="406"/>
      <c r="AK175" s="406"/>
      <c r="AL175" s="406"/>
      <c r="AM175" s="414"/>
      <c r="AN175" s="406"/>
      <c r="AO175" s="406"/>
      <c r="AP175" s="406"/>
      <c r="AQ175" s="416"/>
      <c r="AR175" s="417"/>
      <c r="AS175" s="417"/>
      <c r="AT175" s="418"/>
      <c r="AU175" s="406"/>
      <c r="AV175" s="406"/>
      <c r="AW175" s="406"/>
      <c r="AX175" s="407"/>
      <c r="AY175">
        <f t="shared" si="7"/>
        <v>0</v>
      </c>
    </row>
    <row r="176" spans="1:60" ht="23.25" hidden="1" customHeight="1" x14ac:dyDescent="0.15">
      <c r="A176" s="535"/>
      <c r="B176" s="536"/>
      <c r="C176" s="536"/>
      <c r="D176" s="536"/>
      <c r="E176" s="536"/>
      <c r="F176" s="537"/>
      <c r="G176" s="553"/>
      <c r="H176" s="554"/>
      <c r="I176" s="554"/>
      <c r="J176" s="554"/>
      <c r="K176" s="554"/>
      <c r="L176" s="554"/>
      <c r="M176" s="554"/>
      <c r="N176" s="554"/>
      <c r="O176" s="555"/>
      <c r="P176" s="408"/>
      <c r="Q176" s="408"/>
      <c r="R176" s="408"/>
      <c r="S176" s="408"/>
      <c r="T176" s="408"/>
      <c r="U176" s="408"/>
      <c r="V176" s="408"/>
      <c r="W176" s="408"/>
      <c r="X176" s="409"/>
      <c r="Y176" s="256" t="s">
        <v>51</v>
      </c>
      <c r="Z176" s="257"/>
      <c r="AA176" s="286"/>
      <c r="AB176" s="471"/>
      <c r="AC176" s="471"/>
      <c r="AD176" s="471"/>
      <c r="AE176" s="414"/>
      <c r="AF176" s="406"/>
      <c r="AG176" s="406"/>
      <c r="AH176" s="406"/>
      <c r="AI176" s="414"/>
      <c r="AJ176" s="406"/>
      <c r="AK176" s="406"/>
      <c r="AL176" s="406"/>
      <c r="AM176" s="414"/>
      <c r="AN176" s="406"/>
      <c r="AO176" s="406"/>
      <c r="AP176" s="406"/>
      <c r="AQ176" s="416"/>
      <c r="AR176" s="417"/>
      <c r="AS176" s="417"/>
      <c r="AT176" s="418"/>
      <c r="AU176" s="406"/>
      <c r="AV176" s="406"/>
      <c r="AW176" s="406"/>
      <c r="AX176" s="407"/>
      <c r="AY176">
        <f t="shared" si="7"/>
        <v>0</v>
      </c>
    </row>
    <row r="177" spans="1:60" ht="23.25" hidden="1" customHeight="1" x14ac:dyDescent="0.15">
      <c r="A177" s="534"/>
      <c r="B177" s="532"/>
      <c r="C177" s="532"/>
      <c r="D177" s="532"/>
      <c r="E177" s="532"/>
      <c r="F177" s="533"/>
      <c r="G177" s="556"/>
      <c r="H177" s="557"/>
      <c r="I177" s="557"/>
      <c r="J177" s="557"/>
      <c r="K177" s="557"/>
      <c r="L177" s="557"/>
      <c r="M177" s="557"/>
      <c r="N177" s="557"/>
      <c r="O177" s="558"/>
      <c r="P177" s="178"/>
      <c r="Q177" s="178"/>
      <c r="R177" s="178"/>
      <c r="S177" s="178"/>
      <c r="T177" s="178"/>
      <c r="U177" s="178"/>
      <c r="V177" s="178"/>
      <c r="W177" s="178"/>
      <c r="X177" s="179"/>
      <c r="Y177" s="256" t="s">
        <v>13</v>
      </c>
      <c r="Z177" s="257"/>
      <c r="AA177" s="286"/>
      <c r="AB177" s="415" t="s">
        <v>14</v>
      </c>
      <c r="AC177" s="415"/>
      <c r="AD177" s="415"/>
      <c r="AE177" s="414"/>
      <c r="AF177" s="406"/>
      <c r="AG177" s="406"/>
      <c r="AH177" s="406"/>
      <c r="AI177" s="414"/>
      <c r="AJ177" s="406"/>
      <c r="AK177" s="406"/>
      <c r="AL177" s="406"/>
      <c r="AM177" s="414"/>
      <c r="AN177" s="406"/>
      <c r="AO177" s="406"/>
      <c r="AP177" s="406"/>
      <c r="AQ177" s="416"/>
      <c r="AR177" s="417"/>
      <c r="AS177" s="417"/>
      <c r="AT177" s="418"/>
      <c r="AU177" s="406"/>
      <c r="AV177" s="406"/>
      <c r="AW177" s="406"/>
      <c r="AX177" s="407"/>
      <c r="AY177">
        <f t="shared" si="7"/>
        <v>0</v>
      </c>
    </row>
    <row r="178" spans="1:60" ht="23.25" hidden="1" customHeight="1" x14ac:dyDescent="0.15">
      <c r="A178" s="484" t="s">
        <v>343</v>
      </c>
      <c r="B178" s="479"/>
      <c r="C178" s="479"/>
      <c r="D178" s="479"/>
      <c r="E178" s="479"/>
      <c r="F178" s="480"/>
      <c r="G178" s="522"/>
      <c r="H178" s="523"/>
      <c r="I178" s="523"/>
      <c r="J178" s="523"/>
      <c r="K178" s="523"/>
      <c r="L178" s="523"/>
      <c r="M178" s="523"/>
      <c r="N178" s="523"/>
      <c r="O178" s="523"/>
      <c r="P178" s="523"/>
      <c r="Q178" s="523"/>
      <c r="R178" s="523"/>
      <c r="S178" s="523"/>
      <c r="T178" s="523"/>
      <c r="U178" s="523"/>
      <c r="V178" s="523"/>
      <c r="W178" s="523"/>
      <c r="X178" s="523"/>
      <c r="Y178" s="523"/>
      <c r="Z178" s="523"/>
      <c r="AA178" s="523"/>
      <c r="AB178" s="523"/>
      <c r="AC178" s="523"/>
      <c r="AD178" s="523"/>
      <c r="AE178" s="523"/>
      <c r="AF178" s="523"/>
      <c r="AG178" s="523"/>
      <c r="AH178" s="523"/>
      <c r="AI178" s="523"/>
      <c r="AJ178" s="523"/>
      <c r="AK178" s="523"/>
      <c r="AL178" s="523"/>
      <c r="AM178" s="523"/>
      <c r="AN178" s="523"/>
      <c r="AO178" s="523"/>
      <c r="AP178" s="523"/>
      <c r="AQ178" s="523"/>
      <c r="AR178" s="523"/>
      <c r="AS178" s="523"/>
      <c r="AT178" s="523"/>
      <c r="AU178" s="523"/>
      <c r="AV178" s="523"/>
      <c r="AW178" s="523"/>
      <c r="AX178" s="524"/>
      <c r="AY178">
        <f t="shared" si="7"/>
        <v>0</v>
      </c>
    </row>
    <row r="179" spans="1:60" ht="23.25" hidden="1" customHeight="1" x14ac:dyDescent="0.15">
      <c r="A179" s="383"/>
      <c r="B179" s="355"/>
      <c r="C179" s="355"/>
      <c r="D179" s="355"/>
      <c r="E179" s="355"/>
      <c r="F179" s="356"/>
      <c r="G179" s="525"/>
      <c r="H179" s="526"/>
      <c r="I179" s="526"/>
      <c r="J179" s="526"/>
      <c r="K179" s="526"/>
      <c r="L179" s="526"/>
      <c r="M179" s="526"/>
      <c r="N179" s="526"/>
      <c r="O179" s="526"/>
      <c r="P179" s="526"/>
      <c r="Q179" s="526"/>
      <c r="R179" s="526"/>
      <c r="S179" s="526"/>
      <c r="T179" s="526"/>
      <c r="U179" s="526"/>
      <c r="V179" s="526"/>
      <c r="W179" s="526"/>
      <c r="X179" s="526"/>
      <c r="Y179" s="526"/>
      <c r="Z179" s="526"/>
      <c r="AA179" s="526"/>
      <c r="AB179" s="526"/>
      <c r="AC179" s="526"/>
      <c r="AD179" s="526"/>
      <c r="AE179" s="526"/>
      <c r="AF179" s="526"/>
      <c r="AG179" s="526"/>
      <c r="AH179" s="526"/>
      <c r="AI179" s="526"/>
      <c r="AJ179" s="526"/>
      <c r="AK179" s="526"/>
      <c r="AL179" s="526"/>
      <c r="AM179" s="526"/>
      <c r="AN179" s="526"/>
      <c r="AO179" s="526"/>
      <c r="AP179" s="526"/>
      <c r="AQ179" s="526"/>
      <c r="AR179" s="526"/>
      <c r="AS179" s="526"/>
      <c r="AT179" s="526"/>
      <c r="AU179" s="526"/>
      <c r="AV179" s="526"/>
      <c r="AW179" s="526"/>
      <c r="AX179" s="527"/>
      <c r="AY179">
        <f t="shared" si="7"/>
        <v>0</v>
      </c>
    </row>
    <row r="180" spans="1:60" ht="18.75" hidden="1" customHeight="1" x14ac:dyDescent="0.15">
      <c r="A180" s="349" t="s">
        <v>657</v>
      </c>
      <c r="B180" s="351" t="s">
        <v>658</v>
      </c>
      <c r="C180" s="352"/>
      <c r="D180" s="352"/>
      <c r="E180" s="352"/>
      <c r="F180" s="353"/>
      <c r="G180" s="357" t="s">
        <v>659</v>
      </c>
      <c r="H180" s="357"/>
      <c r="I180" s="357"/>
      <c r="J180" s="357"/>
      <c r="K180" s="357"/>
      <c r="L180" s="357"/>
      <c r="M180" s="357"/>
      <c r="N180" s="357"/>
      <c r="O180" s="357"/>
      <c r="P180" s="357"/>
      <c r="Q180" s="357"/>
      <c r="R180" s="357"/>
      <c r="S180" s="357"/>
      <c r="T180" s="357"/>
      <c r="U180" s="357"/>
      <c r="V180" s="357"/>
      <c r="W180" s="357"/>
      <c r="X180" s="357"/>
      <c r="Y180" s="357"/>
      <c r="Z180" s="357"/>
      <c r="AA180" s="358"/>
      <c r="AB180" s="361" t="s">
        <v>679</v>
      </c>
      <c r="AC180" s="357"/>
      <c r="AD180" s="357"/>
      <c r="AE180" s="357"/>
      <c r="AF180" s="357"/>
      <c r="AG180" s="357"/>
      <c r="AH180" s="357"/>
      <c r="AI180" s="357"/>
      <c r="AJ180" s="357"/>
      <c r="AK180" s="357"/>
      <c r="AL180" s="357"/>
      <c r="AM180" s="357"/>
      <c r="AN180" s="357"/>
      <c r="AO180" s="357"/>
      <c r="AP180" s="357"/>
      <c r="AQ180" s="357"/>
      <c r="AR180" s="357"/>
      <c r="AS180" s="357"/>
      <c r="AT180" s="357"/>
      <c r="AU180" s="357"/>
      <c r="AV180" s="357"/>
      <c r="AW180" s="357"/>
      <c r="AX180" s="362"/>
      <c r="AY180">
        <f>COUNTA($G$182)</f>
        <v>0</v>
      </c>
    </row>
    <row r="181" spans="1:60" ht="22.5" hidden="1" customHeight="1" x14ac:dyDescent="0.15">
      <c r="A181" s="349"/>
      <c r="B181" s="351"/>
      <c r="C181" s="352"/>
      <c r="D181" s="352"/>
      <c r="E181" s="352"/>
      <c r="F181" s="353"/>
      <c r="G181" s="359"/>
      <c r="H181" s="359"/>
      <c r="I181" s="359"/>
      <c r="J181" s="359"/>
      <c r="K181" s="359"/>
      <c r="L181" s="359"/>
      <c r="M181" s="359"/>
      <c r="N181" s="359"/>
      <c r="O181" s="359"/>
      <c r="P181" s="359"/>
      <c r="Q181" s="359"/>
      <c r="R181" s="359"/>
      <c r="S181" s="359"/>
      <c r="T181" s="359"/>
      <c r="U181" s="359"/>
      <c r="V181" s="359"/>
      <c r="W181" s="359"/>
      <c r="X181" s="359"/>
      <c r="Y181" s="359"/>
      <c r="Z181" s="359"/>
      <c r="AA181" s="360"/>
      <c r="AB181" s="363"/>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c r="AW181" s="359"/>
      <c r="AX181" s="364"/>
      <c r="AY181">
        <f t="shared" ref="AY181:AY189" si="8">$AY$180</f>
        <v>0</v>
      </c>
    </row>
    <row r="182" spans="1:60" ht="22.5" hidden="1" customHeight="1" x14ac:dyDescent="0.15">
      <c r="A182" s="349"/>
      <c r="B182" s="351"/>
      <c r="C182" s="352"/>
      <c r="D182" s="352"/>
      <c r="E182" s="352"/>
      <c r="F182" s="353"/>
      <c r="G182" s="538"/>
      <c r="H182" s="538"/>
      <c r="I182" s="538"/>
      <c r="J182" s="538"/>
      <c r="K182" s="538"/>
      <c r="L182" s="538"/>
      <c r="M182" s="538"/>
      <c r="N182" s="538"/>
      <c r="O182" s="538"/>
      <c r="P182" s="538"/>
      <c r="Q182" s="538"/>
      <c r="R182" s="538"/>
      <c r="S182" s="538"/>
      <c r="T182" s="538"/>
      <c r="U182" s="538"/>
      <c r="V182" s="538"/>
      <c r="W182" s="538"/>
      <c r="X182" s="538"/>
      <c r="Y182" s="538"/>
      <c r="Z182" s="538"/>
      <c r="AA182" s="539"/>
      <c r="AB182" s="544"/>
      <c r="AC182" s="538"/>
      <c r="AD182" s="538"/>
      <c r="AE182" s="538"/>
      <c r="AF182" s="538"/>
      <c r="AG182" s="538"/>
      <c r="AH182" s="538"/>
      <c r="AI182" s="538"/>
      <c r="AJ182" s="538"/>
      <c r="AK182" s="538"/>
      <c r="AL182" s="538"/>
      <c r="AM182" s="538"/>
      <c r="AN182" s="538"/>
      <c r="AO182" s="538"/>
      <c r="AP182" s="538"/>
      <c r="AQ182" s="538"/>
      <c r="AR182" s="538"/>
      <c r="AS182" s="538"/>
      <c r="AT182" s="538"/>
      <c r="AU182" s="538"/>
      <c r="AV182" s="538"/>
      <c r="AW182" s="538"/>
      <c r="AX182" s="545"/>
      <c r="AY182">
        <f t="shared" si="8"/>
        <v>0</v>
      </c>
    </row>
    <row r="183" spans="1:60" ht="22.5" hidden="1" customHeight="1" x14ac:dyDescent="0.15">
      <c r="A183" s="349"/>
      <c r="B183" s="351"/>
      <c r="C183" s="352"/>
      <c r="D183" s="352"/>
      <c r="E183" s="352"/>
      <c r="F183" s="353"/>
      <c r="G183" s="540"/>
      <c r="H183" s="540"/>
      <c r="I183" s="540"/>
      <c r="J183" s="540"/>
      <c r="K183" s="540"/>
      <c r="L183" s="540"/>
      <c r="M183" s="540"/>
      <c r="N183" s="540"/>
      <c r="O183" s="540"/>
      <c r="P183" s="540"/>
      <c r="Q183" s="540"/>
      <c r="R183" s="540"/>
      <c r="S183" s="540"/>
      <c r="T183" s="540"/>
      <c r="U183" s="540"/>
      <c r="V183" s="540"/>
      <c r="W183" s="540"/>
      <c r="X183" s="540"/>
      <c r="Y183" s="540"/>
      <c r="Z183" s="540"/>
      <c r="AA183" s="541"/>
      <c r="AB183" s="546"/>
      <c r="AC183" s="540"/>
      <c r="AD183" s="540"/>
      <c r="AE183" s="540"/>
      <c r="AF183" s="540"/>
      <c r="AG183" s="540"/>
      <c r="AH183" s="540"/>
      <c r="AI183" s="540"/>
      <c r="AJ183" s="540"/>
      <c r="AK183" s="540"/>
      <c r="AL183" s="540"/>
      <c r="AM183" s="540"/>
      <c r="AN183" s="540"/>
      <c r="AO183" s="540"/>
      <c r="AP183" s="540"/>
      <c r="AQ183" s="540"/>
      <c r="AR183" s="540"/>
      <c r="AS183" s="540"/>
      <c r="AT183" s="540"/>
      <c r="AU183" s="540"/>
      <c r="AV183" s="540"/>
      <c r="AW183" s="540"/>
      <c r="AX183" s="547"/>
      <c r="AY183">
        <f t="shared" si="8"/>
        <v>0</v>
      </c>
    </row>
    <row r="184" spans="1:60" ht="19.5" hidden="1" customHeight="1" x14ac:dyDescent="0.15">
      <c r="A184" s="349"/>
      <c r="B184" s="354"/>
      <c r="C184" s="355"/>
      <c r="D184" s="355"/>
      <c r="E184" s="355"/>
      <c r="F184" s="356"/>
      <c r="G184" s="542"/>
      <c r="H184" s="542"/>
      <c r="I184" s="542"/>
      <c r="J184" s="542"/>
      <c r="K184" s="542"/>
      <c r="L184" s="542"/>
      <c r="M184" s="542"/>
      <c r="N184" s="542"/>
      <c r="O184" s="542"/>
      <c r="P184" s="542"/>
      <c r="Q184" s="542"/>
      <c r="R184" s="542"/>
      <c r="S184" s="542"/>
      <c r="T184" s="542"/>
      <c r="U184" s="542"/>
      <c r="V184" s="542"/>
      <c r="W184" s="542"/>
      <c r="X184" s="542"/>
      <c r="Y184" s="542"/>
      <c r="Z184" s="542"/>
      <c r="AA184" s="543"/>
      <c r="AB184" s="548"/>
      <c r="AC184" s="542"/>
      <c r="AD184" s="542"/>
      <c r="AE184" s="540"/>
      <c r="AF184" s="540"/>
      <c r="AG184" s="540"/>
      <c r="AH184" s="540"/>
      <c r="AI184" s="540"/>
      <c r="AJ184" s="540"/>
      <c r="AK184" s="540"/>
      <c r="AL184" s="540"/>
      <c r="AM184" s="540"/>
      <c r="AN184" s="540"/>
      <c r="AO184" s="540"/>
      <c r="AP184" s="540"/>
      <c r="AQ184" s="540"/>
      <c r="AR184" s="540"/>
      <c r="AS184" s="540"/>
      <c r="AT184" s="540"/>
      <c r="AU184" s="542"/>
      <c r="AV184" s="542"/>
      <c r="AW184" s="542"/>
      <c r="AX184" s="549"/>
      <c r="AY184">
        <f t="shared" si="8"/>
        <v>0</v>
      </c>
    </row>
    <row r="185" spans="1:60" ht="18.75" hidden="1" customHeight="1" x14ac:dyDescent="0.15">
      <c r="A185" s="349"/>
      <c r="B185" s="478" t="s">
        <v>139</v>
      </c>
      <c r="C185" s="479"/>
      <c r="D185" s="479"/>
      <c r="E185" s="479"/>
      <c r="F185" s="480"/>
      <c r="G185" s="374" t="s">
        <v>57</v>
      </c>
      <c r="H185" s="375"/>
      <c r="I185" s="375"/>
      <c r="J185" s="375"/>
      <c r="K185" s="375"/>
      <c r="L185" s="375"/>
      <c r="M185" s="375"/>
      <c r="N185" s="375"/>
      <c r="O185" s="376"/>
      <c r="P185" s="378" t="s">
        <v>59</v>
      </c>
      <c r="Q185" s="375"/>
      <c r="R185" s="375"/>
      <c r="S185" s="375"/>
      <c r="T185" s="375"/>
      <c r="U185" s="375"/>
      <c r="V185" s="375"/>
      <c r="W185" s="375"/>
      <c r="X185" s="376"/>
      <c r="Y185" s="379"/>
      <c r="Z185" s="380"/>
      <c r="AA185" s="381"/>
      <c r="AB185" s="900" t="s">
        <v>11</v>
      </c>
      <c r="AC185" s="901"/>
      <c r="AD185" s="902"/>
      <c r="AE185" s="440" t="s">
        <v>500</v>
      </c>
      <c r="AF185" s="440"/>
      <c r="AG185" s="440"/>
      <c r="AH185" s="440"/>
      <c r="AI185" s="440" t="s">
        <v>652</v>
      </c>
      <c r="AJ185" s="440"/>
      <c r="AK185" s="440"/>
      <c r="AL185" s="440"/>
      <c r="AM185" s="440" t="s">
        <v>468</v>
      </c>
      <c r="AN185" s="440"/>
      <c r="AO185" s="440"/>
      <c r="AP185" s="440"/>
      <c r="AQ185" s="516" t="s">
        <v>223</v>
      </c>
      <c r="AR185" s="517"/>
      <c r="AS185" s="517"/>
      <c r="AT185" s="518"/>
      <c r="AU185" s="519" t="s">
        <v>129</v>
      </c>
      <c r="AV185" s="519"/>
      <c r="AW185" s="519"/>
      <c r="AX185" s="520"/>
      <c r="AY185">
        <f t="shared" si="8"/>
        <v>0</v>
      </c>
      <c r="AZ185" s="10"/>
      <c r="BA185" s="10"/>
      <c r="BB185" s="10"/>
      <c r="BC185" s="10"/>
    </row>
    <row r="186" spans="1:60" ht="18.75" hidden="1" customHeight="1" x14ac:dyDescent="0.15">
      <c r="A186" s="349"/>
      <c r="B186" s="351"/>
      <c r="C186" s="352"/>
      <c r="D186" s="352"/>
      <c r="E186" s="352"/>
      <c r="F186" s="353"/>
      <c r="G186" s="377"/>
      <c r="H186" s="359"/>
      <c r="I186" s="359"/>
      <c r="J186" s="359"/>
      <c r="K186" s="359"/>
      <c r="L186" s="359"/>
      <c r="M186" s="359"/>
      <c r="N186" s="359"/>
      <c r="O186" s="360"/>
      <c r="P186" s="363"/>
      <c r="Q186" s="359"/>
      <c r="R186" s="359"/>
      <c r="S186" s="359"/>
      <c r="T186" s="359"/>
      <c r="U186" s="359"/>
      <c r="V186" s="359"/>
      <c r="W186" s="359"/>
      <c r="X186" s="360"/>
      <c r="Y186" s="379"/>
      <c r="Z186" s="380"/>
      <c r="AA186" s="381"/>
      <c r="AB186" s="427"/>
      <c r="AC186" s="510"/>
      <c r="AD186" s="511"/>
      <c r="AE186" s="440"/>
      <c r="AF186" s="440"/>
      <c r="AG186" s="440"/>
      <c r="AH186" s="440"/>
      <c r="AI186" s="440"/>
      <c r="AJ186" s="440"/>
      <c r="AK186" s="440"/>
      <c r="AL186" s="440"/>
      <c r="AM186" s="440"/>
      <c r="AN186" s="440"/>
      <c r="AO186" s="440"/>
      <c r="AP186" s="440"/>
      <c r="AQ186" s="521"/>
      <c r="AR186" s="456"/>
      <c r="AS186" s="457" t="s">
        <v>224</v>
      </c>
      <c r="AT186" s="458"/>
      <c r="AU186" s="456"/>
      <c r="AV186" s="456"/>
      <c r="AW186" s="359" t="s">
        <v>170</v>
      </c>
      <c r="AX186" s="364"/>
      <c r="AY186">
        <f t="shared" si="8"/>
        <v>0</v>
      </c>
      <c r="AZ186" s="10"/>
      <c r="BA186" s="10"/>
      <c r="BB186" s="10"/>
      <c r="BC186" s="10"/>
      <c r="BD186" s="10"/>
      <c r="BE186" s="10"/>
      <c r="BF186" s="10"/>
      <c r="BG186" s="10"/>
      <c r="BH186" s="10"/>
    </row>
    <row r="187" spans="1:60" ht="23.25" hidden="1" customHeight="1" x14ac:dyDescent="0.15">
      <c r="A187" s="349"/>
      <c r="B187" s="351"/>
      <c r="C187" s="352"/>
      <c r="D187" s="352"/>
      <c r="E187" s="352"/>
      <c r="F187" s="353"/>
      <c r="G187" s="174"/>
      <c r="H187" s="175"/>
      <c r="I187" s="175"/>
      <c r="J187" s="175"/>
      <c r="K187" s="175"/>
      <c r="L187" s="175"/>
      <c r="M187" s="175"/>
      <c r="N187" s="175"/>
      <c r="O187" s="176"/>
      <c r="P187" s="175"/>
      <c r="Q187" s="472"/>
      <c r="R187" s="472"/>
      <c r="S187" s="472"/>
      <c r="T187" s="472"/>
      <c r="U187" s="472"/>
      <c r="V187" s="472"/>
      <c r="W187" s="472"/>
      <c r="X187" s="473"/>
      <c r="Y187" s="904" t="s">
        <v>58</v>
      </c>
      <c r="Z187" s="905"/>
      <c r="AA187" s="906"/>
      <c r="AB187" s="413"/>
      <c r="AC187" s="413"/>
      <c r="AD187" s="413"/>
      <c r="AE187" s="414"/>
      <c r="AF187" s="406"/>
      <c r="AG187" s="406"/>
      <c r="AH187" s="406"/>
      <c r="AI187" s="414"/>
      <c r="AJ187" s="406"/>
      <c r="AK187" s="406"/>
      <c r="AL187" s="406"/>
      <c r="AM187" s="414"/>
      <c r="AN187" s="406"/>
      <c r="AO187" s="406"/>
      <c r="AP187" s="406"/>
      <c r="AQ187" s="416"/>
      <c r="AR187" s="417"/>
      <c r="AS187" s="417"/>
      <c r="AT187" s="418"/>
      <c r="AU187" s="406"/>
      <c r="AV187" s="406"/>
      <c r="AW187" s="406"/>
      <c r="AX187" s="407"/>
      <c r="AY187">
        <f t="shared" si="8"/>
        <v>0</v>
      </c>
    </row>
    <row r="188" spans="1:60" ht="23.25" hidden="1" customHeight="1" x14ac:dyDescent="0.15">
      <c r="A188" s="349"/>
      <c r="B188" s="351"/>
      <c r="C188" s="352"/>
      <c r="D188" s="352"/>
      <c r="E188" s="352"/>
      <c r="F188" s="353"/>
      <c r="G188" s="907"/>
      <c r="H188" s="408"/>
      <c r="I188" s="408"/>
      <c r="J188" s="408"/>
      <c r="K188" s="408"/>
      <c r="L188" s="408"/>
      <c r="M188" s="408"/>
      <c r="N188" s="408"/>
      <c r="O188" s="409"/>
      <c r="P188" s="474"/>
      <c r="Q188" s="474"/>
      <c r="R188" s="474"/>
      <c r="S188" s="474"/>
      <c r="T188" s="474"/>
      <c r="U188" s="474"/>
      <c r="V188" s="474"/>
      <c r="W188" s="474"/>
      <c r="X188" s="475"/>
      <c r="Y188" s="908" t="s">
        <v>51</v>
      </c>
      <c r="Z188" s="126"/>
      <c r="AA188" s="127"/>
      <c r="AB188" s="471"/>
      <c r="AC188" s="471"/>
      <c r="AD188" s="471"/>
      <c r="AE188" s="414"/>
      <c r="AF188" s="406"/>
      <c r="AG188" s="406"/>
      <c r="AH188" s="406"/>
      <c r="AI188" s="414"/>
      <c r="AJ188" s="406"/>
      <c r="AK188" s="406"/>
      <c r="AL188" s="406"/>
      <c r="AM188" s="414"/>
      <c r="AN188" s="406"/>
      <c r="AO188" s="406"/>
      <c r="AP188" s="406"/>
      <c r="AQ188" s="416"/>
      <c r="AR188" s="417"/>
      <c r="AS188" s="417"/>
      <c r="AT188" s="418"/>
      <c r="AU188" s="406"/>
      <c r="AV188" s="406"/>
      <c r="AW188" s="406"/>
      <c r="AX188" s="407"/>
      <c r="AY188">
        <f t="shared" si="8"/>
        <v>0</v>
      </c>
      <c r="AZ188" s="10"/>
      <c r="BA188" s="10"/>
      <c r="BB188" s="10"/>
      <c r="BC188" s="10"/>
    </row>
    <row r="189" spans="1:60" ht="23.25" hidden="1" customHeight="1" x14ac:dyDescent="0.15">
      <c r="A189" s="349"/>
      <c r="B189" s="351"/>
      <c r="C189" s="352"/>
      <c r="D189" s="352"/>
      <c r="E189" s="352"/>
      <c r="F189" s="353"/>
      <c r="G189" s="177"/>
      <c r="H189" s="178"/>
      <c r="I189" s="178"/>
      <c r="J189" s="178"/>
      <c r="K189" s="178"/>
      <c r="L189" s="178"/>
      <c r="M189" s="178"/>
      <c r="N189" s="178"/>
      <c r="O189" s="179"/>
      <c r="P189" s="476"/>
      <c r="Q189" s="476"/>
      <c r="R189" s="476"/>
      <c r="S189" s="476"/>
      <c r="T189" s="476"/>
      <c r="U189" s="476"/>
      <c r="V189" s="476"/>
      <c r="W189" s="476"/>
      <c r="X189" s="477"/>
      <c r="Y189" s="908" t="s">
        <v>13</v>
      </c>
      <c r="Z189" s="126"/>
      <c r="AA189" s="127"/>
      <c r="AB189" s="909" t="s">
        <v>14</v>
      </c>
      <c r="AC189" s="909"/>
      <c r="AD189" s="909"/>
      <c r="AE189" s="598"/>
      <c r="AF189" s="599"/>
      <c r="AG189" s="599"/>
      <c r="AH189" s="599"/>
      <c r="AI189" s="598"/>
      <c r="AJ189" s="599"/>
      <c r="AK189" s="599"/>
      <c r="AL189" s="599"/>
      <c r="AM189" s="598"/>
      <c r="AN189" s="599"/>
      <c r="AO189" s="599"/>
      <c r="AP189" s="599"/>
      <c r="AQ189" s="416"/>
      <c r="AR189" s="417"/>
      <c r="AS189" s="417"/>
      <c r="AT189" s="418"/>
      <c r="AU189" s="406"/>
      <c r="AV189" s="406"/>
      <c r="AW189" s="406"/>
      <c r="AX189" s="407"/>
      <c r="AY189">
        <f t="shared" si="8"/>
        <v>0</v>
      </c>
      <c r="AZ189" s="10"/>
      <c r="BA189" s="10"/>
      <c r="BB189" s="10"/>
      <c r="BC189" s="10"/>
      <c r="BD189" s="10"/>
      <c r="BE189" s="10"/>
      <c r="BF189" s="10"/>
      <c r="BG189" s="10"/>
      <c r="BH189" s="10"/>
    </row>
    <row r="190" spans="1:60" ht="18.75" hidden="1" customHeight="1" x14ac:dyDescent="0.15">
      <c r="A190" s="349"/>
      <c r="B190" s="478" t="s">
        <v>139</v>
      </c>
      <c r="C190" s="479"/>
      <c r="D190" s="479"/>
      <c r="E190" s="479"/>
      <c r="F190" s="480"/>
      <c r="G190" s="374" t="s">
        <v>57</v>
      </c>
      <c r="H190" s="375"/>
      <c r="I190" s="375"/>
      <c r="J190" s="375"/>
      <c r="K190" s="375"/>
      <c r="L190" s="375"/>
      <c r="M190" s="375"/>
      <c r="N190" s="375"/>
      <c r="O190" s="376"/>
      <c r="P190" s="378" t="s">
        <v>59</v>
      </c>
      <c r="Q190" s="375"/>
      <c r="R190" s="375"/>
      <c r="S190" s="375"/>
      <c r="T190" s="375"/>
      <c r="U190" s="375"/>
      <c r="V190" s="375"/>
      <c r="W190" s="375"/>
      <c r="X190" s="376"/>
      <c r="Y190" s="379"/>
      <c r="Z190" s="380"/>
      <c r="AA190" s="381"/>
      <c r="AB190" s="900" t="s">
        <v>11</v>
      </c>
      <c r="AC190" s="901"/>
      <c r="AD190" s="902"/>
      <c r="AE190" s="440" t="s">
        <v>500</v>
      </c>
      <c r="AF190" s="440"/>
      <c r="AG190" s="440"/>
      <c r="AH190" s="440"/>
      <c r="AI190" s="440" t="s">
        <v>652</v>
      </c>
      <c r="AJ190" s="440"/>
      <c r="AK190" s="440"/>
      <c r="AL190" s="440"/>
      <c r="AM190" s="440" t="s">
        <v>468</v>
      </c>
      <c r="AN190" s="440"/>
      <c r="AO190" s="440"/>
      <c r="AP190" s="440"/>
      <c r="AQ190" s="516" t="s">
        <v>223</v>
      </c>
      <c r="AR190" s="517"/>
      <c r="AS190" s="517"/>
      <c r="AT190" s="518"/>
      <c r="AU190" s="519" t="s">
        <v>129</v>
      </c>
      <c r="AV190" s="519"/>
      <c r="AW190" s="519"/>
      <c r="AX190" s="520"/>
      <c r="AY190">
        <f>COUNTA($G$192)</f>
        <v>0</v>
      </c>
      <c r="AZ190" s="10"/>
      <c r="BA190" s="10"/>
      <c r="BB190" s="10"/>
      <c r="BC190" s="10"/>
    </row>
    <row r="191" spans="1:60" ht="18.75" hidden="1" customHeight="1" x14ac:dyDescent="0.15">
      <c r="A191" s="349"/>
      <c r="B191" s="351"/>
      <c r="C191" s="352"/>
      <c r="D191" s="352"/>
      <c r="E191" s="352"/>
      <c r="F191" s="353"/>
      <c r="G191" s="377"/>
      <c r="H191" s="359"/>
      <c r="I191" s="359"/>
      <c r="J191" s="359"/>
      <c r="K191" s="359"/>
      <c r="L191" s="359"/>
      <c r="M191" s="359"/>
      <c r="N191" s="359"/>
      <c r="O191" s="360"/>
      <c r="P191" s="363"/>
      <c r="Q191" s="359"/>
      <c r="R191" s="359"/>
      <c r="S191" s="359"/>
      <c r="T191" s="359"/>
      <c r="U191" s="359"/>
      <c r="V191" s="359"/>
      <c r="W191" s="359"/>
      <c r="X191" s="360"/>
      <c r="Y191" s="379"/>
      <c r="Z191" s="380"/>
      <c r="AA191" s="381"/>
      <c r="AB191" s="427"/>
      <c r="AC191" s="510"/>
      <c r="AD191" s="511"/>
      <c r="AE191" s="440"/>
      <c r="AF191" s="440"/>
      <c r="AG191" s="440"/>
      <c r="AH191" s="440"/>
      <c r="AI191" s="440"/>
      <c r="AJ191" s="440"/>
      <c r="AK191" s="440"/>
      <c r="AL191" s="440"/>
      <c r="AM191" s="440"/>
      <c r="AN191" s="440"/>
      <c r="AO191" s="440"/>
      <c r="AP191" s="440"/>
      <c r="AQ191" s="521"/>
      <c r="AR191" s="456"/>
      <c r="AS191" s="457" t="s">
        <v>224</v>
      </c>
      <c r="AT191" s="458"/>
      <c r="AU191" s="456"/>
      <c r="AV191" s="456"/>
      <c r="AW191" s="359" t="s">
        <v>170</v>
      </c>
      <c r="AX191" s="364"/>
      <c r="AY191">
        <f>$AY$190</f>
        <v>0</v>
      </c>
      <c r="AZ191" s="10"/>
      <c r="BA191" s="10"/>
      <c r="BB191" s="10"/>
      <c r="BC191" s="10"/>
      <c r="BD191" s="10"/>
      <c r="BE191" s="10"/>
      <c r="BF191" s="10"/>
      <c r="BG191" s="10"/>
      <c r="BH191" s="10"/>
    </row>
    <row r="192" spans="1:60" ht="23.25" hidden="1" customHeight="1" x14ac:dyDescent="0.15">
      <c r="A192" s="349"/>
      <c r="B192" s="351"/>
      <c r="C192" s="352"/>
      <c r="D192" s="352"/>
      <c r="E192" s="352"/>
      <c r="F192" s="353"/>
      <c r="G192" s="174"/>
      <c r="H192" s="175"/>
      <c r="I192" s="175"/>
      <c r="J192" s="175"/>
      <c r="K192" s="175"/>
      <c r="L192" s="175"/>
      <c r="M192" s="175"/>
      <c r="N192" s="175"/>
      <c r="O192" s="176"/>
      <c r="P192" s="175"/>
      <c r="Q192" s="472"/>
      <c r="R192" s="472"/>
      <c r="S192" s="472"/>
      <c r="T192" s="472"/>
      <c r="U192" s="472"/>
      <c r="V192" s="472"/>
      <c r="W192" s="472"/>
      <c r="X192" s="473"/>
      <c r="Y192" s="904" t="s">
        <v>58</v>
      </c>
      <c r="Z192" s="905"/>
      <c r="AA192" s="906"/>
      <c r="AB192" s="413"/>
      <c r="AC192" s="413"/>
      <c r="AD192" s="413"/>
      <c r="AE192" s="414"/>
      <c r="AF192" s="406"/>
      <c r="AG192" s="406"/>
      <c r="AH192" s="406"/>
      <c r="AI192" s="414"/>
      <c r="AJ192" s="406"/>
      <c r="AK192" s="406"/>
      <c r="AL192" s="406"/>
      <c r="AM192" s="414"/>
      <c r="AN192" s="406"/>
      <c r="AO192" s="406"/>
      <c r="AP192" s="406"/>
      <c r="AQ192" s="416"/>
      <c r="AR192" s="417"/>
      <c r="AS192" s="417"/>
      <c r="AT192" s="418"/>
      <c r="AU192" s="406"/>
      <c r="AV192" s="406"/>
      <c r="AW192" s="406"/>
      <c r="AX192" s="407"/>
      <c r="AY192">
        <f>$AY$190</f>
        <v>0</v>
      </c>
    </row>
    <row r="193" spans="1:60" ht="23.25" hidden="1" customHeight="1" x14ac:dyDescent="0.15">
      <c r="A193" s="349"/>
      <c r="B193" s="351"/>
      <c r="C193" s="352"/>
      <c r="D193" s="352"/>
      <c r="E193" s="352"/>
      <c r="F193" s="353"/>
      <c r="G193" s="907"/>
      <c r="H193" s="408"/>
      <c r="I193" s="408"/>
      <c r="J193" s="408"/>
      <c r="K193" s="408"/>
      <c r="L193" s="408"/>
      <c r="M193" s="408"/>
      <c r="N193" s="408"/>
      <c r="O193" s="409"/>
      <c r="P193" s="474"/>
      <c r="Q193" s="474"/>
      <c r="R193" s="474"/>
      <c r="S193" s="474"/>
      <c r="T193" s="474"/>
      <c r="U193" s="474"/>
      <c r="V193" s="474"/>
      <c r="W193" s="474"/>
      <c r="X193" s="475"/>
      <c r="Y193" s="908" t="s">
        <v>51</v>
      </c>
      <c r="Z193" s="126"/>
      <c r="AA193" s="127"/>
      <c r="AB193" s="471"/>
      <c r="AC193" s="471"/>
      <c r="AD193" s="471"/>
      <c r="AE193" s="414"/>
      <c r="AF193" s="406"/>
      <c r="AG193" s="406"/>
      <c r="AH193" s="406"/>
      <c r="AI193" s="414"/>
      <c r="AJ193" s="406"/>
      <c r="AK193" s="406"/>
      <c r="AL193" s="406"/>
      <c r="AM193" s="414"/>
      <c r="AN193" s="406"/>
      <c r="AO193" s="406"/>
      <c r="AP193" s="406"/>
      <c r="AQ193" s="416"/>
      <c r="AR193" s="417"/>
      <c r="AS193" s="417"/>
      <c r="AT193" s="418"/>
      <c r="AU193" s="406"/>
      <c r="AV193" s="406"/>
      <c r="AW193" s="406"/>
      <c r="AX193" s="407"/>
      <c r="AY193">
        <f>$AY$190</f>
        <v>0</v>
      </c>
      <c r="AZ193" s="10"/>
      <c r="BA193" s="10"/>
      <c r="BB193" s="10"/>
      <c r="BC193" s="10"/>
    </row>
    <row r="194" spans="1:60" ht="23.25" hidden="1" customHeight="1" x14ac:dyDescent="0.15">
      <c r="A194" s="349"/>
      <c r="B194" s="354"/>
      <c r="C194" s="355"/>
      <c r="D194" s="355"/>
      <c r="E194" s="355"/>
      <c r="F194" s="356"/>
      <c r="G194" s="177"/>
      <c r="H194" s="178"/>
      <c r="I194" s="178"/>
      <c r="J194" s="178"/>
      <c r="K194" s="178"/>
      <c r="L194" s="178"/>
      <c r="M194" s="178"/>
      <c r="N194" s="178"/>
      <c r="O194" s="179"/>
      <c r="P194" s="476"/>
      <c r="Q194" s="476"/>
      <c r="R194" s="476"/>
      <c r="S194" s="476"/>
      <c r="T194" s="476"/>
      <c r="U194" s="476"/>
      <c r="V194" s="476"/>
      <c r="W194" s="476"/>
      <c r="X194" s="477"/>
      <c r="Y194" s="908" t="s">
        <v>13</v>
      </c>
      <c r="Z194" s="126"/>
      <c r="AA194" s="127"/>
      <c r="AB194" s="909" t="s">
        <v>14</v>
      </c>
      <c r="AC194" s="909"/>
      <c r="AD194" s="909"/>
      <c r="AE194" s="598"/>
      <c r="AF194" s="599"/>
      <c r="AG194" s="599"/>
      <c r="AH194" s="599"/>
      <c r="AI194" s="598"/>
      <c r="AJ194" s="599"/>
      <c r="AK194" s="599"/>
      <c r="AL194" s="599"/>
      <c r="AM194" s="598"/>
      <c r="AN194" s="599"/>
      <c r="AO194" s="599"/>
      <c r="AP194" s="599"/>
      <c r="AQ194" s="416"/>
      <c r="AR194" s="417"/>
      <c r="AS194" s="417"/>
      <c r="AT194" s="418"/>
      <c r="AU194" s="406"/>
      <c r="AV194" s="406"/>
      <c r="AW194" s="406"/>
      <c r="AX194" s="407"/>
      <c r="AY194">
        <f>$AY$190</f>
        <v>0</v>
      </c>
      <c r="AZ194" s="10"/>
      <c r="BA194" s="10"/>
      <c r="BB194" s="10"/>
      <c r="BC194" s="10"/>
      <c r="BD194" s="10"/>
      <c r="BE194" s="10"/>
      <c r="BF194" s="10"/>
      <c r="BG194" s="10"/>
      <c r="BH194" s="10"/>
    </row>
    <row r="195" spans="1:60" ht="18.75" hidden="1" customHeight="1" x14ac:dyDescent="0.15">
      <c r="A195" s="349"/>
      <c r="B195" s="478" t="s">
        <v>139</v>
      </c>
      <c r="C195" s="479"/>
      <c r="D195" s="479"/>
      <c r="E195" s="479"/>
      <c r="F195" s="480"/>
      <c r="G195" s="374" t="s">
        <v>57</v>
      </c>
      <c r="H195" s="375"/>
      <c r="I195" s="375"/>
      <c r="J195" s="375"/>
      <c r="K195" s="375"/>
      <c r="L195" s="375"/>
      <c r="M195" s="375"/>
      <c r="N195" s="375"/>
      <c r="O195" s="376"/>
      <c r="P195" s="378" t="s">
        <v>59</v>
      </c>
      <c r="Q195" s="375"/>
      <c r="R195" s="375"/>
      <c r="S195" s="375"/>
      <c r="T195" s="375"/>
      <c r="U195" s="375"/>
      <c r="V195" s="375"/>
      <c r="W195" s="375"/>
      <c r="X195" s="376"/>
      <c r="Y195" s="379"/>
      <c r="Z195" s="380"/>
      <c r="AA195" s="381"/>
      <c r="AB195" s="900" t="s">
        <v>11</v>
      </c>
      <c r="AC195" s="901"/>
      <c r="AD195" s="902"/>
      <c r="AE195" s="440" t="s">
        <v>500</v>
      </c>
      <c r="AF195" s="440"/>
      <c r="AG195" s="440"/>
      <c r="AH195" s="440"/>
      <c r="AI195" s="440" t="s">
        <v>652</v>
      </c>
      <c r="AJ195" s="440"/>
      <c r="AK195" s="440"/>
      <c r="AL195" s="440"/>
      <c r="AM195" s="440" t="s">
        <v>468</v>
      </c>
      <c r="AN195" s="440"/>
      <c r="AO195" s="440"/>
      <c r="AP195" s="440"/>
      <c r="AQ195" s="516" t="s">
        <v>223</v>
      </c>
      <c r="AR195" s="517"/>
      <c r="AS195" s="517"/>
      <c r="AT195" s="518"/>
      <c r="AU195" s="519" t="s">
        <v>129</v>
      </c>
      <c r="AV195" s="519"/>
      <c r="AW195" s="519"/>
      <c r="AX195" s="520"/>
      <c r="AY195">
        <f>COUNTA($G$197)</f>
        <v>0</v>
      </c>
      <c r="AZ195" s="10"/>
      <c r="BA195" s="10"/>
      <c r="BB195" s="10"/>
      <c r="BC195" s="10"/>
    </row>
    <row r="196" spans="1:60" ht="18.75" hidden="1" customHeight="1" x14ac:dyDescent="0.15">
      <c r="A196" s="349"/>
      <c r="B196" s="351"/>
      <c r="C196" s="352"/>
      <c r="D196" s="352"/>
      <c r="E196" s="352"/>
      <c r="F196" s="353"/>
      <c r="G196" s="377"/>
      <c r="H196" s="359"/>
      <c r="I196" s="359"/>
      <c r="J196" s="359"/>
      <c r="K196" s="359"/>
      <c r="L196" s="359"/>
      <c r="M196" s="359"/>
      <c r="N196" s="359"/>
      <c r="O196" s="360"/>
      <c r="P196" s="363"/>
      <c r="Q196" s="359"/>
      <c r="R196" s="359"/>
      <c r="S196" s="359"/>
      <c r="T196" s="359"/>
      <c r="U196" s="359"/>
      <c r="V196" s="359"/>
      <c r="W196" s="359"/>
      <c r="X196" s="360"/>
      <c r="Y196" s="379"/>
      <c r="Z196" s="380"/>
      <c r="AA196" s="381"/>
      <c r="AB196" s="427"/>
      <c r="AC196" s="510"/>
      <c r="AD196" s="511"/>
      <c r="AE196" s="440"/>
      <c r="AF196" s="440"/>
      <c r="AG196" s="440"/>
      <c r="AH196" s="440"/>
      <c r="AI196" s="440"/>
      <c r="AJ196" s="440"/>
      <c r="AK196" s="440"/>
      <c r="AL196" s="440"/>
      <c r="AM196" s="440"/>
      <c r="AN196" s="440"/>
      <c r="AO196" s="440"/>
      <c r="AP196" s="440"/>
      <c r="AQ196" s="521"/>
      <c r="AR196" s="456"/>
      <c r="AS196" s="457" t="s">
        <v>224</v>
      </c>
      <c r="AT196" s="458"/>
      <c r="AU196" s="456"/>
      <c r="AV196" s="456"/>
      <c r="AW196" s="359" t="s">
        <v>170</v>
      </c>
      <c r="AX196" s="364"/>
      <c r="AY196">
        <f>$AY$195</f>
        <v>0</v>
      </c>
      <c r="AZ196" s="10"/>
      <c r="BA196" s="10"/>
      <c r="BB196" s="10"/>
      <c r="BC196" s="10"/>
      <c r="BD196" s="10"/>
      <c r="BE196" s="10"/>
      <c r="BF196" s="10"/>
      <c r="BG196" s="10"/>
      <c r="BH196" s="10"/>
    </row>
    <row r="197" spans="1:60" ht="23.25" hidden="1" customHeight="1" x14ac:dyDescent="0.15">
      <c r="A197" s="349"/>
      <c r="B197" s="351"/>
      <c r="C197" s="352"/>
      <c r="D197" s="352"/>
      <c r="E197" s="352"/>
      <c r="F197" s="353"/>
      <c r="G197" s="174"/>
      <c r="H197" s="175"/>
      <c r="I197" s="175"/>
      <c r="J197" s="175"/>
      <c r="K197" s="175"/>
      <c r="L197" s="175"/>
      <c r="M197" s="175"/>
      <c r="N197" s="175"/>
      <c r="O197" s="176"/>
      <c r="P197" s="175"/>
      <c r="Q197" s="472"/>
      <c r="R197" s="472"/>
      <c r="S197" s="472"/>
      <c r="T197" s="472"/>
      <c r="U197" s="472"/>
      <c r="V197" s="472"/>
      <c r="W197" s="472"/>
      <c r="X197" s="473"/>
      <c r="Y197" s="904" t="s">
        <v>58</v>
      </c>
      <c r="Z197" s="905"/>
      <c r="AA197" s="906"/>
      <c r="AB197" s="413"/>
      <c r="AC197" s="413"/>
      <c r="AD197" s="413"/>
      <c r="AE197" s="414"/>
      <c r="AF197" s="406"/>
      <c r="AG197" s="406"/>
      <c r="AH197" s="406"/>
      <c r="AI197" s="414"/>
      <c r="AJ197" s="406"/>
      <c r="AK197" s="406"/>
      <c r="AL197" s="406"/>
      <c r="AM197" s="414"/>
      <c r="AN197" s="406"/>
      <c r="AO197" s="406"/>
      <c r="AP197" s="406"/>
      <c r="AQ197" s="416"/>
      <c r="AR197" s="417"/>
      <c r="AS197" s="417"/>
      <c r="AT197" s="418"/>
      <c r="AU197" s="406"/>
      <c r="AV197" s="406"/>
      <c r="AW197" s="406"/>
      <c r="AX197" s="407"/>
      <c r="AY197">
        <f t="shared" ref="AY197:AY199" si="9">$AY$195</f>
        <v>0</v>
      </c>
    </row>
    <row r="198" spans="1:60" ht="23.25" hidden="1" customHeight="1" x14ac:dyDescent="0.15">
      <c r="A198" s="349"/>
      <c r="B198" s="351"/>
      <c r="C198" s="352"/>
      <c r="D198" s="352"/>
      <c r="E198" s="352"/>
      <c r="F198" s="353"/>
      <c r="G198" s="907"/>
      <c r="H198" s="408"/>
      <c r="I198" s="408"/>
      <c r="J198" s="408"/>
      <c r="K198" s="408"/>
      <c r="L198" s="408"/>
      <c r="M198" s="408"/>
      <c r="N198" s="408"/>
      <c r="O198" s="409"/>
      <c r="P198" s="474"/>
      <c r="Q198" s="474"/>
      <c r="R198" s="474"/>
      <c r="S198" s="474"/>
      <c r="T198" s="474"/>
      <c r="U198" s="474"/>
      <c r="V198" s="474"/>
      <c r="W198" s="474"/>
      <c r="X198" s="475"/>
      <c r="Y198" s="908" t="s">
        <v>51</v>
      </c>
      <c r="Z198" s="126"/>
      <c r="AA198" s="127"/>
      <c r="AB198" s="471"/>
      <c r="AC198" s="471"/>
      <c r="AD198" s="471"/>
      <c r="AE198" s="414"/>
      <c r="AF198" s="406"/>
      <c r="AG198" s="406"/>
      <c r="AH198" s="406"/>
      <c r="AI198" s="414"/>
      <c r="AJ198" s="406"/>
      <c r="AK198" s="406"/>
      <c r="AL198" s="406"/>
      <c r="AM198" s="414"/>
      <c r="AN198" s="406"/>
      <c r="AO198" s="406"/>
      <c r="AP198" s="406"/>
      <c r="AQ198" s="416"/>
      <c r="AR198" s="417"/>
      <c r="AS198" s="417"/>
      <c r="AT198" s="418"/>
      <c r="AU198" s="406"/>
      <c r="AV198" s="406"/>
      <c r="AW198" s="406"/>
      <c r="AX198" s="407"/>
      <c r="AY198">
        <f t="shared" si="9"/>
        <v>0</v>
      </c>
      <c r="AZ198" s="10"/>
      <c r="BA198" s="10"/>
      <c r="BB198" s="10"/>
      <c r="BC198" s="10"/>
    </row>
    <row r="199" spans="1:60" ht="23.25" hidden="1" customHeight="1" thickBot="1" x14ac:dyDescent="0.2">
      <c r="A199" s="35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615" t="s">
        <v>317</v>
      </c>
      <c r="B200" s="616"/>
      <c r="C200" s="616"/>
      <c r="D200" s="616"/>
      <c r="E200" s="616"/>
      <c r="F200" s="617"/>
      <c r="G200" s="581"/>
      <c r="H200" s="583" t="s">
        <v>140</v>
      </c>
      <c r="I200" s="583"/>
      <c r="J200" s="583"/>
      <c r="K200" s="583"/>
      <c r="L200" s="583"/>
      <c r="M200" s="583"/>
      <c r="N200" s="583"/>
      <c r="O200" s="584"/>
      <c r="P200" s="586" t="s">
        <v>56</v>
      </c>
      <c r="Q200" s="583"/>
      <c r="R200" s="583"/>
      <c r="S200" s="583"/>
      <c r="T200" s="583"/>
      <c r="U200" s="583"/>
      <c r="V200" s="584"/>
      <c r="W200" s="588" t="s">
        <v>313</v>
      </c>
      <c r="X200" s="589"/>
      <c r="Y200" s="592"/>
      <c r="Z200" s="592"/>
      <c r="AA200" s="593"/>
      <c r="AB200" s="586" t="s">
        <v>11</v>
      </c>
      <c r="AC200" s="583"/>
      <c r="AD200" s="584"/>
      <c r="AE200" s="440" t="s">
        <v>500</v>
      </c>
      <c r="AF200" s="440"/>
      <c r="AG200" s="440"/>
      <c r="AH200" s="440"/>
      <c r="AI200" s="440" t="s">
        <v>652</v>
      </c>
      <c r="AJ200" s="440"/>
      <c r="AK200" s="440"/>
      <c r="AL200" s="440"/>
      <c r="AM200" s="440" t="s">
        <v>468</v>
      </c>
      <c r="AN200" s="440"/>
      <c r="AO200" s="440"/>
      <c r="AP200" s="440"/>
      <c r="AQ200" s="516" t="s">
        <v>223</v>
      </c>
      <c r="AR200" s="517"/>
      <c r="AS200" s="517"/>
      <c r="AT200" s="518"/>
      <c r="AU200" s="577" t="s">
        <v>129</v>
      </c>
      <c r="AV200" s="577"/>
      <c r="AW200" s="577"/>
      <c r="AX200" s="578"/>
      <c r="AY200">
        <f>COUNTA($H$202)</f>
        <v>0</v>
      </c>
    </row>
    <row r="201" spans="1:60" ht="18.75" hidden="1" customHeight="1" x14ac:dyDescent="0.15">
      <c r="A201" s="600"/>
      <c r="B201" s="601"/>
      <c r="C201" s="601"/>
      <c r="D201" s="601"/>
      <c r="E201" s="601"/>
      <c r="F201" s="602"/>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440"/>
      <c r="AF201" s="440"/>
      <c r="AG201" s="440"/>
      <c r="AH201" s="440"/>
      <c r="AI201" s="440"/>
      <c r="AJ201" s="440"/>
      <c r="AK201" s="440"/>
      <c r="AL201" s="440"/>
      <c r="AM201" s="440"/>
      <c r="AN201" s="440"/>
      <c r="AO201" s="440"/>
      <c r="AP201" s="440"/>
      <c r="AQ201" s="514"/>
      <c r="AR201" s="515"/>
      <c r="AS201" s="457" t="s">
        <v>224</v>
      </c>
      <c r="AT201" s="458"/>
      <c r="AU201" s="456"/>
      <c r="AV201" s="456"/>
      <c r="AW201" s="579" t="s">
        <v>170</v>
      </c>
      <c r="AX201" s="580"/>
      <c r="AY201">
        <f t="shared" ref="AY201:AY207" si="10">$AY$200</f>
        <v>0</v>
      </c>
    </row>
    <row r="202" spans="1:60" ht="23.25" hidden="1" customHeight="1" x14ac:dyDescent="0.15">
      <c r="A202" s="600"/>
      <c r="B202" s="601"/>
      <c r="C202" s="601"/>
      <c r="D202" s="601"/>
      <c r="E202" s="601"/>
      <c r="F202" s="602"/>
      <c r="G202" s="559" t="s">
        <v>225</v>
      </c>
      <c r="H202" s="562"/>
      <c r="I202" s="563"/>
      <c r="J202" s="563"/>
      <c r="K202" s="563"/>
      <c r="L202" s="563"/>
      <c r="M202" s="563"/>
      <c r="N202" s="563"/>
      <c r="O202" s="564"/>
      <c r="P202" s="562"/>
      <c r="Q202" s="563"/>
      <c r="R202" s="563"/>
      <c r="S202" s="563"/>
      <c r="T202" s="563"/>
      <c r="U202" s="563"/>
      <c r="V202" s="564"/>
      <c r="W202" s="568"/>
      <c r="X202" s="569"/>
      <c r="Y202" s="574" t="s">
        <v>12</v>
      </c>
      <c r="Z202" s="574"/>
      <c r="AA202" s="575"/>
      <c r="AB202" s="576" t="s">
        <v>333</v>
      </c>
      <c r="AC202" s="576"/>
      <c r="AD202" s="576"/>
      <c r="AE202" s="414"/>
      <c r="AF202" s="406"/>
      <c r="AG202" s="406"/>
      <c r="AH202" s="406"/>
      <c r="AI202" s="414"/>
      <c r="AJ202" s="406"/>
      <c r="AK202" s="406"/>
      <c r="AL202" s="406"/>
      <c r="AM202" s="414"/>
      <c r="AN202" s="406"/>
      <c r="AO202" s="406"/>
      <c r="AP202" s="406"/>
      <c r="AQ202" s="414"/>
      <c r="AR202" s="406"/>
      <c r="AS202" s="406"/>
      <c r="AT202" s="596"/>
      <c r="AU202" s="406"/>
      <c r="AV202" s="406"/>
      <c r="AW202" s="406"/>
      <c r="AX202" s="407"/>
      <c r="AY202">
        <f t="shared" si="10"/>
        <v>0</v>
      </c>
    </row>
    <row r="203" spans="1:60" ht="23.25" hidden="1" customHeight="1" x14ac:dyDescent="0.15">
      <c r="A203" s="600"/>
      <c r="B203" s="601"/>
      <c r="C203" s="601"/>
      <c r="D203" s="601"/>
      <c r="E203" s="601"/>
      <c r="F203" s="602"/>
      <c r="G203" s="560"/>
      <c r="H203" s="565"/>
      <c r="I203" s="566"/>
      <c r="J203" s="566"/>
      <c r="K203" s="566"/>
      <c r="L203" s="566"/>
      <c r="M203" s="566"/>
      <c r="N203" s="566"/>
      <c r="O203" s="567"/>
      <c r="P203" s="565"/>
      <c r="Q203" s="566"/>
      <c r="R203" s="566"/>
      <c r="S203" s="566"/>
      <c r="T203" s="566"/>
      <c r="U203" s="566"/>
      <c r="V203" s="567"/>
      <c r="W203" s="570"/>
      <c r="X203" s="571"/>
      <c r="Y203" s="309" t="s">
        <v>51</v>
      </c>
      <c r="Z203" s="309"/>
      <c r="AA203" s="341"/>
      <c r="AB203" s="619" t="s">
        <v>333</v>
      </c>
      <c r="AC203" s="619"/>
      <c r="AD203" s="619"/>
      <c r="AE203" s="414"/>
      <c r="AF203" s="406"/>
      <c r="AG203" s="406"/>
      <c r="AH203" s="406"/>
      <c r="AI203" s="414"/>
      <c r="AJ203" s="406"/>
      <c r="AK203" s="406"/>
      <c r="AL203" s="406"/>
      <c r="AM203" s="414"/>
      <c r="AN203" s="406"/>
      <c r="AO203" s="406"/>
      <c r="AP203" s="406"/>
      <c r="AQ203" s="414"/>
      <c r="AR203" s="406"/>
      <c r="AS203" s="406"/>
      <c r="AT203" s="596"/>
      <c r="AU203" s="406"/>
      <c r="AV203" s="406"/>
      <c r="AW203" s="406"/>
      <c r="AX203" s="407"/>
      <c r="AY203">
        <f t="shared" si="10"/>
        <v>0</v>
      </c>
    </row>
    <row r="204" spans="1:60" ht="23.25" hidden="1" customHeight="1" x14ac:dyDescent="0.15">
      <c r="A204" s="600"/>
      <c r="B204" s="601"/>
      <c r="C204" s="601"/>
      <c r="D204" s="601"/>
      <c r="E204" s="601"/>
      <c r="F204" s="602"/>
      <c r="G204" s="561"/>
      <c r="H204" s="565"/>
      <c r="I204" s="566"/>
      <c r="J204" s="566"/>
      <c r="K204" s="566"/>
      <c r="L204" s="566"/>
      <c r="M204" s="566"/>
      <c r="N204" s="566"/>
      <c r="O204" s="567"/>
      <c r="P204" s="565"/>
      <c r="Q204" s="566"/>
      <c r="R204" s="566"/>
      <c r="S204" s="566"/>
      <c r="T204" s="566"/>
      <c r="U204" s="566"/>
      <c r="V204" s="567"/>
      <c r="W204" s="572"/>
      <c r="X204" s="573"/>
      <c r="Y204" s="309" t="s">
        <v>13</v>
      </c>
      <c r="Z204" s="309"/>
      <c r="AA204" s="341"/>
      <c r="AB204" s="597" t="s">
        <v>334</v>
      </c>
      <c r="AC204" s="597"/>
      <c r="AD204" s="597"/>
      <c r="AE204" s="598"/>
      <c r="AF204" s="599"/>
      <c r="AG204" s="599"/>
      <c r="AH204" s="599"/>
      <c r="AI204" s="598"/>
      <c r="AJ204" s="599"/>
      <c r="AK204" s="599"/>
      <c r="AL204" s="599"/>
      <c r="AM204" s="598"/>
      <c r="AN204" s="599"/>
      <c r="AO204" s="599"/>
      <c r="AP204" s="599"/>
      <c r="AQ204" s="414"/>
      <c r="AR204" s="406"/>
      <c r="AS204" s="406"/>
      <c r="AT204" s="596"/>
      <c r="AU204" s="406"/>
      <c r="AV204" s="406"/>
      <c r="AW204" s="406"/>
      <c r="AX204" s="407"/>
      <c r="AY204">
        <f t="shared" si="10"/>
        <v>0</v>
      </c>
    </row>
    <row r="205" spans="1:60" ht="23.25" hidden="1" customHeight="1" x14ac:dyDescent="0.15">
      <c r="A205" s="600" t="s">
        <v>321</v>
      </c>
      <c r="B205" s="601"/>
      <c r="C205" s="601"/>
      <c r="D205" s="601"/>
      <c r="E205" s="601"/>
      <c r="F205" s="602"/>
      <c r="G205" s="560" t="s">
        <v>226</v>
      </c>
      <c r="H205" s="606"/>
      <c r="I205" s="606"/>
      <c r="J205" s="606"/>
      <c r="K205" s="606"/>
      <c r="L205" s="606"/>
      <c r="M205" s="606"/>
      <c r="N205" s="606"/>
      <c r="O205" s="606"/>
      <c r="P205" s="606"/>
      <c r="Q205" s="606"/>
      <c r="R205" s="606"/>
      <c r="S205" s="606"/>
      <c r="T205" s="606"/>
      <c r="U205" s="606"/>
      <c r="V205" s="606"/>
      <c r="W205" s="609" t="s">
        <v>332</v>
      </c>
      <c r="X205" s="610"/>
      <c r="Y205" s="574" t="s">
        <v>12</v>
      </c>
      <c r="Z205" s="574"/>
      <c r="AA205" s="575"/>
      <c r="AB205" s="576" t="s">
        <v>333</v>
      </c>
      <c r="AC205" s="576"/>
      <c r="AD205" s="576"/>
      <c r="AE205" s="414"/>
      <c r="AF205" s="406"/>
      <c r="AG205" s="406"/>
      <c r="AH205" s="406"/>
      <c r="AI205" s="414"/>
      <c r="AJ205" s="406"/>
      <c r="AK205" s="406"/>
      <c r="AL205" s="406"/>
      <c r="AM205" s="414"/>
      <c r="AN205" s="406"/>
      <c r="AO205" s="406"/>
      <c r="AP205" s="406"/>
      <c r="AQ205" s="414"/>
      <c r="AR205" s="406"/>
      <c r="AS205" s="406"/>
      <c r="AT205" s="596"/>
      <c r="AU205" s="406"/>
      <c r="AV205" s="406"/>
      <c r="AW205" s="406"/>
      <c r="AX205" s="407"/>
      <c r="AY205">
        <f t="shared" si="10"/>
        <v>0</v>
      </c>
    </row>
    <row r="206" spans="1:60" ht="23.25" hidden="1" customHeight="1" x14ac:dyDescent="0.15">
      <c r="A206" s="600"/>
      <c r="B206" s="601"/>
      <c r="C206" s="601"/>
      <c r="D206" s="601"/>
      <c r="E206" s="601"/>
      <c r="F206" s="602"/>
      <c r="G206" s="560"/>
      <c r="H206" s="607"/>
      <c r="I206" s="607"/>
      <c r="J206" s="607"/>
      <c r="K206" s="607"/>
      <c r="L206" s="607"/>
      <c r="M206" s="607"/>
      <c r="N206" s="607"/>
      <c r="O206" s="607"/>
      <c r="P206" s="607"/>
      <c r="Q206" s="607"/>
      <c r="R206" s="607"/>
      <c r="S206" s="607"/>
      <c r="T206" s="607"/>
      <c r="U206" s="607"/>
      <c r="V206" s="607"/>
      <c r="W206" s="611"/>
      <c r="X206" s="612"/>
      <c r="Y206" s="309" t="s">
        <v>51</v>
      </c>
      <c r="Z206" s="309"/>
      <c r="AA206" s="341"/>
      <c r="AB206" s="619" t="s">
        <v>333</v>
      </c>
      <c r="AC206" s="619"/>
      <c r="AD206" s="619"/>
      <c r="AE206" s="414"/>
      <c r="AF206" s="406"/>
      <c r="AG206" s="406"/>
      <c r="AH206" s="406"/>
      <c r="AI206" s="414"/>
      <c r="AJ206" s="406"/>
      <c r="AK206" s="406"/>
      <c r="AL206" s="406"/>
      <c r="AM206" s="414"/>
      <c r="AN206" s="406"/>
      <c r="AO206" s="406"/>
      <c r="AP206" s="406"/>
      <c r="AQ206" s="414"/>
      <c r="AR206" s="406"/>
      <c r="AS206" s="406"/>
      <c r="AT206" s="596"/>
      <c r="AU206" s="406"/>
      <c r="AV206" s="406"/>
      <c r="AW206" s="406"/>
      <c r="AX206" s="407"/>
      <c r="AY206">
        <f t="shared" si="10"/>
        <v>0</v>
      </c>
    </row>
    <row r="207" spans="1:60" ht="23.25" hidden="1" customHeight="1" x14ac:dyDescent="0.15">
      <c r="A207" s="603"/>
      <c r="B207" s="604"/>
      <c r="C207" s="604"/>
      <c r="D207" s="604"/>
      <c r="E207" s="604"/>
      <c r="F207" s="605"/>
      <c r="G207" s="560"/>
      <c r="H207" s="608"/>
      <c r="I207" s="608"/>
      <c r="J207" s="608"/>
      <c r="K207" s="608"/>
      <c r="L207" s="608"/>
      <c r="M207" s="608"/>
      <c r="N207" s="608"/>
      <c r="O207" s="608"/>
      <c r="P207" s="608"/>
      <c r="Q207" s="608"/>
      <c r="R207" s="608"/>
      <c r="S207" s="608"/>
      <c r="T207" s="608"/>
      <c r="U207" s="608"/>
      <c r="V207" s="608"/>
      <c r="W207" s="613"/>
      <c r="X207" s="614"/>
      <c r="Y207" s="309" t="s">
        <v>13</v>
      </c>
      <c r="Z207" s="309"/>
      <c r="AA207" s="341"/>
      <c r="AB207" s="597" t="s">
        <v>334</v>
      </c>
      <c r="AC207" s="597"/>
      <c r="AD207" s="597"/>
      <c r="AE207" s="598"/>
      <c r="AF207" s="599"/>
      <c r="AG207" s="599"/>
      <c r="AH207" s="599"/>
      <c r="AI207" s="598"/>
      <c r="AJ207" s="599"/>
      <c r="AK207" s="599"/>
      <c r="AL207" s="599"/>
      <c r="AM207" s="598"/>
      <c r="AN207" s="599"/>
      <c r="AO207" s="599"/>
      <c r="AP207" s="618"/>
      <c r="AQ207" s="414"/>
      <c r="AR207" s="406"/>
      <c r="AS207" s="406"/>
      <c r="AT207" s="596"/>
      <c r="AU207" s="406"/>
      <c r="AV207" s="406"/>
      <c r="AW207" s="406"/>
      <c r="AX207" s="407"/>
      <c r="AY207">
        <f t="shared" si="10"/>
        <v>0</v>
      </c>
    </row>
    <row r="208" spans="1:60" ht="18.75" hidden="1" customHeight="1" x14ac:dyDescent="0.15">
      <c r="A208" s="624" t="s">
        <v>317</v>
      </c>
      <c r="B208" s="625"/>
      <c r="C208" s="625"/>
      <c r="D208" s="625"/>
      <c r="E208" s="625"/>
      <c r="F208" s="626"/>
      <c r="G208" s="627"/>
      <c r="H208" s="517" t="s">
        <v>140</v>
      </c>
      <c r="I208" s="517"/>
      <c r="J208" s="517"/>
      <c r="K208" s="517"/>
      <c r="L208" s="517"/>
      <c r="M208" s="517"/>
      <c r="N208" s="517"/>
      <c r="O208" s="518"/>
      <c r="P208" s="516" t="s">
        <v>56</v>
      </c>
      <c r="Q208" s="517"/>
      <c r="R208" s="517"/>
      <c r="S208" s="517"/>
      <c r="T208" s="517"/>
      <c r="U208" s="517"/>
      <c r="V208" s="517"/>
      <c r="W208" s="517"/>
      <c r="X208" s="518"/>
      <c r="Y208" s="630"/>
      <c r="Z208" s="631"/>
      <c r="AA208" s="632"/>
      <c r="AB208" s="378" t="s">
        <v>11</v>
      </c>
      <c r="AC208" s="375"/>
      <c r="AD208" s="376"/>
      <c r="AE208" s="160" t="s">
        <v>500</v>
      </c>
      <c r="AF208" s="160"/>
      <c r="AG208" s="160"/>
      <c r="AH208" s="160"/>
      <c r="AI208" s="440" t="s">
        <v>652</v>
      </c>
      <c r="AJ208" s="440"/>
      <c r="AK208" s="440"/>
      <c r="AL208" s="440"/>
      <c r="AM208" s="440" t="s">
        <v>468</v>
      </c>
      <c r="AN208" s="440"/>
      <c r="AO208" s="440"/>
      <c r="AP208" s="440"/>
      <c r="AQ208" s="516" t="s">
        <v>223</v>
      </c>
      <c r="AR208" s="517"/>
      <c r="AS208" s="517"/>
      <c r="AT208" s="518"/>
      <c r="AU208" s="620" t="s">
        <v>129</v>
      </c>
      <c r="AV208" s="621"/>
      <c r="AW208" s="621"/>
      <c r="AX208" s="622"/>
      <c r="AY208">
        <f>COUNTA($H$210)</f>
        <v>0</v>
      </c>
    </row>
    <row r="209" spans="1:51" ht="18.75" hidden="1" customHeight="1" x14ac:dyDescent="0.15">
      <c r="A209" s="600"/>
      <c r="B209" s="601"/>
      <c r="C209" s="601"/>
      <c r="D209" s="601"/>
      <c r="E209" s="601"/>
      <c r="F209" s="602"/>
      <c r="G209" s="628"/>
      <c r="H209" s="457"/>
      <c r="I209" s="457"/>
      <c r="J209" s="457"/>
      <c r="K209" s="457"/>
      <c r="L209" s="457"/>
      <c r="M209" s="457"/>
      <c r="N209" s="457"/>
      <c r="O209" s="458"/>
      <c r="P209" s="629"/>
      <c r="Q209" s="457"/>
      <c r="R209" s="457"/>
      <c r="S209" s="457"/>
      <c r="T209" s="457"/>
      <c r="U209" s="457"/>
      <c r="V209" s="457"/>
      <c r="W209" s="457"/>
      <c r="X209" s="458"/>
      <c r="Y209" s="633"/>
      <c r="Z209" s="634"/>
      <c r="AA209" s="635"/>
      <c r="AB209" s="363"/>
      <c r="AC209" s="359"/>
      <c r="AD209" s="360"/>
      <c r="AE209" s="160"/>
      <c r="AF209" s="160"/>
      <c r="AG209" s="160"/>
      <c r="AH209" s="160"/>
      <c r="AI209" s="440"/>
      <c r="AJ209" s="440"/>
      <c r="AK209" s="440"/>
      <c r="AL209" s="440"/>
      <c r="AM209" s="440"/>
      <c r="AN209" s="440"/>
      <c r="AO209" s="440"/>
      <c r="AP209" s="440"/>
      <c r="AQ209" s="514"/>
      <c r="AR209" s="515"/>
      <c r="AS209" s="457" t="s">
        <v>224</v>
      </c>
      <c r="AT209" s="458"/>
      <c r="AU209" s="514"/>
      <c r="AV209" s="515"/>
      <c r="AW209" s="457" t="s">
        <v>170</v>
      </c>
      <c r="AX209" s="623"/>
      <c r="AY209">
        <f>$AY$208</f>
        <v>0</v>
      </c>
    </row>
    <row r="210" spans="1:51" ht="23.25" hidden="1" customHeight="1" x14ac:dyDescent="0.15">
      <c r="A210" s="600"/>
      <c r="B210" s="601"/>
      <c r="C210" s="601"/>
      <c r="D210" s="601"/>
      <c r="E210" s="601"/>
      <c r="F210" s="602"/>
      <c r="G210" s="636" t="s">
        <v>225</v>
      </c>
      <c r="H210" s="175"/>
      <c r="I210" s="175"/>
      <c r="J210" s="175"/>
      <c r="K210" s="175"/>
      <c r="L210" s="175"/>
      <c r="M210" s="175"/>
      <c r="N210" s="175"/>
      <c r="O210" s="176"/>
      <c r="P210" s="175"/>
      <c r="Q210" s="175"/>
      <c r="R210" s="175"/>
      <c r="S210" s="175"/>
      <c r="T210" s="175"/>
      <c r="U210" s="175"/>
      <c r="V210" s="175"/>
      <c r="W210" s="175"/>
      <c r="X210" s="176"/>
      <c r="Y210" s="639" t="s">
        <v>12</v>
      </c>
      <c r="Z210" s="640"/>
      <c r="AA210" s="641"/>
      <c r="AB210" s="649"/>
      <c r="AC210" s="649"/>
      <c r="AD210" s="649"/>
      <c r="AE210" s="416"/>
      <c r="AF210" s="417"/>
      <c r="AG210" s="417"/>
      <c r="AH210" s="417"/>
      <c r="AI210" s="416"/>
      <c r="AJ210" s="417"/>
      <c r="AK210" s="417"/>
      <c r="AL210" s="417"/>
      <c r="AM210" s="416"/>
      <c r="AN210" s="417"/>
      <c r="AO210" s="417"/>
      <c r="AP210" s="417"/>
      <c r="AQ210" s="416"/>
      <c r="AR210" s="417"/>
      <c r="AS210" s="417"/>
      <c r="AT210" s="418"/>
      <c r="AU210" s="406"/>
      <c r="AV210" s="406"/>
      <c r="AW210" s="406"/>
      <c r="AX210" s="407"/>
      <c r="AY210">
        <f>$AY$208</f>
        <v>0</v>
      </c>
    </row>
    <row r="211" spans="1:51" ht="23.25" hidden="1" customHeight="1" x14ac:dyDescent="0.15">
      <c r="A211" s="600"/>
      <c r="B211" s="601"/>
      <c r="C211" s="601"/>
      <c r="D211" s="601"/>
      <c r="E211" s="601"/>
      <c r="F211" s="602"/>
      <c r="G211" s="637"/>
      <c r="H211" s="408"/>
      <c r="I211" s="408"/>
      <c r="J211" s="408"/>
      <c r="K211" s="408"/>
      <c r="L211" s="408"/>
      <c r="M211" s="408"/>
      <c r="N211" s="408"/>
      <c r="O211" s="409"/>
      <c r="P211" s="408"/>
      <c r="Q211" s="408"/>
      <c r="R211" s="408"/>
      <c r="S211" s="408"/>
      <c r="T211" s="408"/>
      <c r="U211" s="408"/>
      <c r="V211" s="408"/>
      <c r="W211" s="408"/>
      <c r="X211" s="409"/>
      <c r="Y211" s="645" t="s">
        <v>51</v>
      </c>
      <c r="Z211" s="646"/>
      <c r="AA211" s="647"/>
      <c r="AB211" s="648"/>
      <c r="AC211" s="648"/>
      <c r="AD211" s="648"/>
      <c r="AE211" s="416"/>
      <c r="AF211" s="417"/>
      <c r="AG211" s="417"/>
      <c r="AH211" s="417"/>
      <c r="AI211" s="416"/>
      <c r="AJ211" s="417"/>
      <c r="AK211" s="417"/>
      <c r="AL211" s="417"/>
      <c r="AM211" s="416"/>
      <c r="AN211" s="417"/>
      <c r="AO211" s="417"/>
      <c r="AP211" s="417"/>
      <c r="AQ211" s="416"/>
      <c r="AR211" s="417"/>
      <c r="AS211" s="417"/>
      <c r="AT211" s="418"/>
      <c r="AU211" s="406"/>
      <c r="AV211" s="406"/>
      <c r="AW211" s="406"/>
      <c r="AX211" s="407"/>
      <c r="AY211">
        <f>$AY$208</f>
        <v>0</v>
      </c>
    </row>
    <row r="212" spans="1:51" ht="23.25" hidden="1" customHeight="1" x14ac:dyDescent="0.15">
      <c r="A212" s="600"/>
      <c r="B212" s="601"/>
      <c r="C212" s="601"/>
      <c r="D212" s="601"/>
      <c r="E212" s="601"/>
      <c r="F212" s="602"/>
      <c r="G212" s="638"/>
      <c r="H212" s="178"/>
      <c r="I212" s="178"/>
      <c r="J212" s="178"/>
      <c r="K212" s="178"/>
      <c r="L212" s="178"/>
      <c r="M212" s="178"/>
      <c r="N212" s="178"/>
      <c r="O212" s="179"/>
      <c r="P212" s="408"/>
      <c r="Q212" s="408"/>
      <c r="R212" s="408"/>
      <c r="S212" s="408"/>
      <c r="T212" s="408"/>
      <c r="U212" s="408"/>
      <c r="V212" s="408"/>
      <c r="W212" s="408"/>
      <c r="X212" s="409"/>
      <c r="Y212" s="516" t="s">
        <v>13</v>
      </c>
      <c r="Z212" s="517"/>
      <c r="AA212" s="518"/>
      <c r="AB212" s="642" t="s">
        <v>14</v>
      </c>
      <c r="AC212" s="642"/>
      <c r="AD212" s="642"/>
      <c r="AE212" s="643"/>
      <c r="AF212" s="644"/>
      <c r="AG212" s="644"/>
      <c r="AH212" s="644"/>
      <c r="AI212" s="643"/>
      <c r="AJ212" s="644"/>
      <c r="AK212" s="644"/>
      <c r="AL212" s="644"/>
      <c r="AM212" s="643"/>
      <c r="AN212" s="644"/>
      <c r="AO212" s="644"/>
      <c r="AP212" s="644"/>
      <c r="AQ212" s="416"/>
      <c r="AR212" s="417"/>
      <c r="AS212" s="417"/>
      <c r="AT212" s="418"/>
      <c r="AU212" s="406"/>
      <c r="AV212" s="406"/>
      <c r="AW212" s="406"/>
      <c r="AX212" s="407"/>
      <c r="AY212">
        <f>$AY$208</f>
        <v>0</v>
      </c>
    </row>
    <row r="213" spans="1:51" ht="69.75" hidden="1" customHeight="1" x14ac:dyDescent="0.15">
      <c r="A213" s="679" t="s">
        <v>346</v>
      </c>
      <c r="B213" s="680"/>
      <c r="C213" s="680"/>
      <c r="D213" s="680"/>
      <c r="E213" s="604" t="s">
        <v>305</v>
      </c>
      <c r="F213" s="605"/>
      <c r="G213" s="97" t="s">
        <v>226</v>
      </c>
      <c r="H213" s="650"/>
      <c r="I213" s="651"/>
      <c r="J213" s="651"/>
      <c r="K213" s="651"/>
      <c r="L213" s="651"/>
      <c r="M213" s="651"/>
      <c r="N213" s="651"/>
      <c r="O213" s="681"/>
      <c r="P213" s="682"/>
      <c r="Q213" s="682"/>
      <c r="R213" s="682"/>
      <c r="S213" s="682"/>
      <c r="T213" s="682"/>
      <c r="U213" s="682"/>
      <c r="V213" s="682"/>
      <c r="W213" s="682"/>
      <c r="X213" s="682"/>
      <c r="Y213" s="683"/>
      <c r="Z213" s="683"/>
      <c r="AA213" s="683"/>
      <c r="AB213" s="683"/>
      <c r="AC213" s="683"/>
      <c r="AD213" s="683"/>
      <c r="AE213" s="683"/>
      <c r="AF213" s="683"/>
      <c r="AG213" s="683"/>
      <c r="AH213" s="683"/>
      <c r="AI213" s="683"/>
      <c r="AJ213" s="683"/>
      <c r="AK213" s="683"/>
      <c r="AL213" s="683"/>
      <c r="AM213" s="683"/>
      <c r="AN213" s="683"/>
      <c r="AO213" s="683"/>
      <c r="AP213" s="683"/>
      <c r="AQ213" s="683"/>
      <c r="AR213" s="683"/>
      <c r="AS213" s="683"/>
      <c r="AT213" s="683"/>
      <c r="AU213" s="683"/>
      <c r="AV213" s="683"/>
      <c r="AW213" s="683"/>
      <c r="AX213" s="684"/>
      <c r="AY213">
        <f>$AY$208</f>
        <v>0</v>
      </c>
    </row>
    <row r="214" spans="1:51" ht="14.25" thickBot="1" x14ac:dyDescent="0.2">
      <c r="A214" s="528" t="s">
        <v>660</v>
      </c>
      <c r="B214" s="694"/>
      <c r="C214" s="694"/>
      <c r="D214" s="694"/>
      <c r="E214" s="694"/>
      <c r="F214" s="694"/>
      <c r="G214" s="694"/>
      <c r="H214" s="694"/>
      <c r="I214" s="694"/>
      <c r="J214" s="694"/>
      <c r="K214" s="694"/>
      <c r="L214" s="694"/>
      <c r="M214" s="694"/>
      <c r="N214" s="694"/>
      <c r="O214" s="694"/>
      <c r="P214" s="694"/>
      <c r="Q214" s="694"/>
      <c r="R214" s="694"/>
      <c r="S214" s="694"/>
      <c r="T214" s="694"/>
      <c r="U214" s="694"/>
      <c r="V214" s="694"/>
      <c r="W214" s="694"/>
      <c r="X214" s="694"/>
      <c r="Y214" s="694"/>
      <c r="Z214" s="694"/>
      <c r="AA214" s="694"/>
      <c r="AB214" s="694"/>
      <c r="AC214" s="694"/>
      <c r="AD214" s="694"/>
      <c r="AE214" s="694"/>
      <c r="AF214" s="694"/>
      <c r="AG214" s="694"/>
      <c r="AH214" s="694"/>
      <c r="AI214" s="694"/>
      <c r="AJ214" s="694"/>
      <c r="AK214" s="694"/>
      <c r="AL214" s="694"/>
      <c r="AM214" s="694"/>
      <c r="AN214" s="694"/>
      <c r="AO214" s="695" t="s">
        <v>312</v>
      </c>
      <c r="AP214" s="696"/>
      <c r="AQ214" s="696"/>
      <c r="AR214" s="96"/>
      <c r="AS214" s="695"/>
      <c r="AT214" s="696"/>
      <c r="AU214" s="696"/>
      <c r="AV214" s="696"/>
      <c r="AW214" s="696"/>
      <c r="AX214" s="697"/>
      <c r="AY214">
        <f>COUNTIF($AR$214,"☑")</f>
        <v>0</v>
      </c>
    </row>
    <row r="215" spans="1:51" ht="45" customHeight="1" x14ac:dyDescent="0.15">
      <c r="A215" s="685" t="s">
        <v>366</v>
      </c>
      <c r="B215" s="686"/>
      <c r="C215" s="688" t="s">
        <v>227</v>
      </c>
      <c r="D215" s="686"/>
      <c r="E215" s="689" t="s">
        <v>243</v>
      </c>
      <c r="F215" s="690"/>
      <c r="G215" s="691" t="s">
        <v>781</v>
      </c>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row>
    <row r="216" spans="1:51" ht="32.25" customHeight="1" x14ac:dyDescent="0.15">
      <c r="A216" s="687"/>
      <c r="B216" s="675"/>
      <c r="C216" s="674"/>
      <c r="D216" s="675"/>
      <c r="E216" s="478" t="s">
        <v>242</v>
      </c>
      <c r="F216" s="480"/>
      <c r="G216" s="174" t="s">
        <v>780</v>
      </c>
      <c r="H216" s="175"/>
      <c r="I216" s="175"/>
      <c r="J216" s="175"/>
      <c r="K216" s="175"/>
      <c r="L216" s="175"/>
      <c r="M216" s="175"/>
      <c r="N216" s="175"/>
      <c r="O216" s="175"/>
      <c r="P216" s="175"/>
      <c r="Q216" s="175"/>
      <c r="R216" s="175"/>
      <c r="S216" s="175"/>
      <c r="T216" s="175"/>
      <c r="U216" s="175"/>
      <c r="V216" s="176"/>
      <c r="W216" s="663" t="s">
        <v>670</v>
      </c>
      <c r="X216" s="664"/>
      <c r="Y216" s="664"/>
      <c r="Z216" s="664"/>
      <c r="AA216" s="665"/>
      <c r="AB216" s="666" t="s">
        <v>727</v>
      </c>
      <c r="AC216" s="667"/>
      <c r="AD216" s="667"/>
      <c r="AE216" s="667"/>
      <c r="AF216" s="667"/>
      <c r="AG216" s="667"/>
      <c r="AH216" s="667"/>
      <c r="AI216" s="667"/>
      <c r="AJ216" s="667"/>
      <c r="AK216" s="667"/>
      <c r="AL216" s="667"/>
      <c r="AM216" s="667"/>
      <c r="AN216" s="667"/>
      <c r="AO216" s="667"/>
      <c r="AP216" s="667"/>
      <c r="AQ216" s="667"/>
      <c r="AR216" s="667"/>
      <c r="AS216" s="667"/>
      <c r="AT216" s="667"/>
      <c r="AU216" s="667"/>
      <c r="AV216" s="667"/>
      <c r="AW216" s="667"/>
      <c r="AX216" s="668"/>
    </row>
    <row r="217" spans="1:51" ht="21" customHeight="1" x14ac:dyDescent="0.15">
      <c r="A217" s="687"/>
      <c r="B217" s="675"/>
      <c r="C217" s="674"/>
      <c r="D217" s="675"/>
      <c r="E217" s="354"/>
      <c r="F217" s="356"/>
      <c r="G217" s="177"/>
      <c r="H217" s="178"/>
      <c r="I217" s="178"/>
      <c r="J217" s="178"/>
      <c r="K217" s="178"/>
      <c r="L217" s="178"/>
      <c r="M217" s="178"/>
      <c r="N217" s="178"/>
      <c r="O217" s="178"/>
      <c r="P217" s="178"/>
      <c r="Q217" s="178"/>
      <c r="R217" s="178"/>
      <c r="S217" s="178"/>
      <c r="T217" s="178"/>
      <c r="U217" s="178"/>
      <c r="V217" s="179"/>
      <c r="W217" s="669" t="s">
        <v>671</v>
      </c>
      <c r="X217" s="670"/>
      <c r="Y217" s="670"/>
      <c r="Z217" s="670"/>
      <c r="AA217" s="671"/>
      <c r="AB217" s="666" t="s">
        <v>791</v>
      </c>
      <c r="AC217" s="667"/>
      <c r="AD217" s="667"/>
      <c r="AE217" s="667"/>
      <c r="AF217" s="667"/>
      <c r="AG217" s="667"/>
      <c r="AH217" s="667"/>
      <c r="AI217" s="667"/>
      <c r="AJ217" s="667"/>
      <c r="AK217" s="667"/>
      <c r="AL217" s="667"/>
      <c r="AM217" s="667"/>
      <c r="AN217" s="667"/>
      <c r="AO217" s="667"/>
      <c r="AP217" s="667"/>
      <c r="AQ217" s="667"/>
      <c r="AR217" s="667"/>
      <c r="AS217" s="667"/>
      <c r="AT217" s="667"/>
      <c r="AU217" s="667"/>
      <c r="AV217" s="667"/>
      <c r="AW217" s="667"/>
      <c r="AX217" s="668"/>
    </row>
    <row r="218" spans="1:51" ht="34.5" customHeight="1" x14ac:dyDescent="0.15">
      <c r="A218" s="687"/>
      <c r="B218" s="675"/>
      <c r="C218" s="672" t="s">
        <v>683</v>
      </c>
      <c r="D218" s="673"/>
      <c r="E218" s="478" t="s">
        <v>362</v>
      </c>
      <c r="F218" s="480"/>
      <c r="G218" s="653" t="s">
        <v>230</v>
      </c>
      <c r="H218" s="654"/>
      <c r="I218" s="654"/>
      <c r="J218" s="676" t="s">
        <v>364</v>
      </c>
      <c r="K218" s="677"/>
      <c r="L218" s="677"/>
      <c r="M218" s="677"/>
      <c r="N218" s="677"/>
      <c r="O218" s="677"/>
      <c r="P218" s="677"/>
      <c r="Q218" s="677"/>
      <c r="R218" s="677"/>
      <c r="S218" s="677"/>
      <c r="T218" s="678"/>
      <c r="U218" s="651" t="s">
        <v>777</v>
      </c>
      <c r="V218" s="651"/>
      <c r="W218" s="651"/>
      <c r="X218" s="651"/>
      <c r="Y218" s="651"/>
      <c r="Z218" s="651"/>
      <c r="AA218" s="651"/>
      <c r="AB218" s="651"/>
      <c r="AC218" s="651"/>
      <c r="AD218" s="651"/>
      <c r="AE218" s="651"/>
      <c r="AF218" s="651"/>
      <c r="AG218" s="651"/>
      <c r="AH218" s="651"/>
      <c r="AI218" s="651"/>
      <c r="AJ218" s="651"/>
      <c r="AK218" s="651"/>
      <c r="AL218" s="651"/>
      <c r="AM218" s="651"/>
      <c r="AN218" s="651"/>
      <c r="AO218" s="651"/>
      <c r="AP218" s="651"/>
      <c r="AQ218" s="651"/>
      <c r="AR218" s="651"/>
      <c r="AS218" s="651"/>
      <c r="AT218" s="651"/>
      <c r="AU218" s="651"/>
      <c r="AV218" s="651"/>
      <c r="AW218" s="651"/>
      <c r="AX218" s="652"/>
      <c r="AY218" s="85"/>
    </row>
    <row r="219" spans="1:51" ht="34.5" customHeight="1" x14ac:dyDescent="0.15">
      <c r="A219" s="687"/>
      <c r="B219" s="675"/>
      <c r="C219" s="674"/>
      <c r="D219" s="675"/>
      <c r="E219" s="351"/>
      <c r="F219" s="353"/>
      <c r="G219" s="653" t="s">
        <v>684</v>
      </c>
      <c r="H219" s="654"/>
      <c r="I219" s="654"/>
      <c r="J219" s="654"/>
      <c r="K219" s="654"/>
      <c r="L219" s="654"/>
      <c r="M219" s="654"/>
      <c r="N219" s="654"/>
      <c r="O219" s="654"/>
      <c r="P219" s="654"/>
      <c r="Q219" s="654"/>
      <c r="R219" s="654"/>
      <c r="S219" s="654"/>
      <c r="T219" s="654"/>
      <c r="U219" s="650" t="s">
        <v>778</v>
      </c>
      <c r="V219" s="651"/>
      <c r="W219" s="651"/>
      <c r="X219" s="651"/>
      <c r="Y219" s="651"/>
      <c r="Z219" s="651"/>
      <c r="AA219" s="651"/>
      <c r="AB219" s="651"/>
      <c r="AC219" s="651"/>
      <c r="AD219" s="651"/>
      <c r="AE219" s="651"/>
      <c r="AF219" s="651"/>
      <c r="AG219" s="651"/>
      <c r="AH219" s="651"/>
      <c r="AI219" s="651"/>
      <c r="AJ219" s="651"/>
      <c r="AK219" s="651"/>
      <c r="AL219" s="651"/>
      <c r="AM219" s="651"/>
      <c r="AN219" s="651"/>
      <c r="AO219" s="651"/>
      <c r="AP219" s="651"/>
      <c r="AQ219" s="651"/>
      <c r="AR219" s="651"/>
      <c r="AS219" s="651"/>
      <c r="AT219" s="651"/>
      <c r="AU219" s="651"/>
      <c r="AV219" s="651"/>
      <c r="AW219" s="651"/>
      <c r="AX219" s="652"/>
      <c r="AY219" s="85"/>
    </row>
    <row r="220" spans="1:51" ht="34.5" customHeight="1" thickBot="1" x14ac:dyDescent="0.2">
      <c r="A220" s="687"/>
      <c r="B220" s="675"/>
      <c r="C220" s="674"/>
      <c r="D220" s="675"/>
      <c r="E220" s="354"/>
      <c r="F220" s="356"/>
      <c r="G220" s="653" t="s">
        <v>671</v>
      </c>
      <c r="H220" s="654"/>
      <c r="I220" s="654"/>
      <c r="J220" s="654"/>
      <c r="K220" s="654"/>
      <c r="L220" s="654"/>
      <c r="M220" s="654"/>
      <c r="N220" s="654"/>
      <c r="O220" s="654"/>
      <c r="P220" s="654"/>
      <c r="Q220" s="654"/>
      <c r="R220" s="654"/>
      <c r="S220" s="654"/>
      <c r="T220" s="654"/>
      <c r="U220" s="180" t="s">
        <v>779</v>
      </c>
      <c r="V220" s="169"/>
      <c r="W220" s="169"/>
      <c r="X220" s="169"/>
      <c r="Y220" s="169"/>
      <c r="Z220" s="169"/>
      <c r="AA220" s="169"/>
      <c r="AB220" s="169"/>
      <c r="AC220" s="169"/>
      <c r="AD220" s="169"/>
      <c r="AE220" s="169"/>
      <c r="AF220" s="169"/>
      <c r="AG220" s="169"/>
      <c r="AH220" s="169"/>
      <c r="AI220" s="169"/>
      <c r="AJ220" s="169"/>
      <c r="AK220" s="169"/>
      <c r="AL220" s="169"/>
      <c r="AM220" s="169"/>
      <c r="AN220" s="169"/>
      <c r="AO220" s="169"/>
      <c r="AP220" s="169"/>
      <c r="AQ220" s="169"/>
      <c r="AR220" s="169"/>
      <c r="AS220" s="169"/>
      <c r="AT220" s="169"/>
      <c r="AU220" s="169"/>
      <c r="AV220" s="169"/>
      <c r="AW220" s="169"/>
      <c r="AX220" s="170"/>
      <c r="AY220" s="85"/>
    </row>
    <row r="221" spans="1:51" ht="27" customHeight="1" x14ac:dyDescent="0.15">
      <c r="A221" s="655" t="s">
        <v>45</v>
      </c>
      <c r="B221" s="656"/>
      <c r="C221" s="656"/>
      <c r="D221" s="656"/>
      <c r="E221" s="656"/>
      <c r="F221" s="656"/>
      <c r="G221" s="656"/>
      <c r="H221" s="656"/>
      <c r="I221" s="656"/>
      <c r="J221" s="656"/>
      <c r="K221" s="656"/>
      <c r="L221" s="656"/>
      <c r="M221" s="656"/>
      <c r="N221" s="656"/>
      <c r="O221" s="656"/>
      <c r="P221" s="656"/>
      <c r="Q221" s="656"/>
      <c r="R221" s="656"/>
      <c r="S221" s="656"/>
      <c r="T221" s="656"/>
      <c r="U221" s="656"/>
      <c r="V221" s="656"/>
      <c r="W221" s="656"/>
      <c r="X221" s="656"/>
      <c r="Y221" s="656"/>
      <c r="Z221" s="656"/>
      <c r="AA221" s="656"/>
      <c r="AB221" s="656"/>
      <c r="AC221" s="656"/>
      <c r="AD221" s="656"/>
      <c r="AE221" s="656"/>
      <c r="AF221" s="656"/>
      <c r="AG221" s="656"/>
      <c r="AH221" s="656"/>
      <c r="AI221" s="656"/>
      <c r="AJ221" s="656"/>
      <c r="AK221" s="656"/>
      <c r="AL221" s="656"/>
      <c r="AM221" s="656"/>
      <c r="AN221" s="656"/>
      <c r="AO221" s="656"/>
      <c r="AP221" s="656"/>
      <c r="AQ221" s="656"/>
      <c r="AR221" s="656"/>
      <c r="AS221" s="656"/>
      <c r="AT221" s="656"/>
      <c r="AU221" s="656"/>
      <c r="AV221" s="656"/>
      <c r="AW221" s="656"/>
      <c r="AX221" s="657"/>
    </row>
    <row r="222" spans="1:51" ht="27" customHeight="1" x14ac:dyDescent="0.15">
      <c r="A222" s="5"/>
      <c r="B222" s="6"/>
      <c r="C222" s="658" t="s">
        <v>30</v>
      </c>
      <c r="D222" s="659"/>
      <c r="E222" s="659"/>
      <c r="F222" s="659"/>
      <c r="G222" s="659"/>
      <c r="H222" s="659"/>
      <c r="I222" s="659"/>
      <c r="J222" s="659"/>
      <c r="K222" s="659"/>
      <c r="L222" s="659"/>
      <c r="M222" s="659"/>
      <c r="N222" s="659"/>
      <c r="O222" s="659"/>
      <c r="P222" s="659"/>
      <c r="Q222" s="659"/>
      <c r="R222" s="659"/>
      <c r="S222" s="659"/>
      <c r="T222" s="659"/>
      <c r="U222" s="659"/>
      <c r="V222" s="659"/>
      <c r="W222" s="659"/>
      <c r="X222" s="659"/>
      <c r="Y222" s="659"/>
      <c r="Z222" s="659"/>
      <c r="AA222" s="659"/>
      <c r="AB222" s="659"/>
      <c r="AC222" s="660"/>
      <c r="AD222" s="659" t="s">
        <v>34</v>
      </c>
      <c r="AE222" s="659"/>
      <c r="AF222" s="659"/>
      <c r="AG222" s="661" t="s">
        <v>29</v>
      </c>
      <c r="AH222" s="659"/>
      <c r="AI222" s="659"/>
      <c r="AJ222" s="659"/>
      <c r="AK222" s="659"/>
      <c r="AL222" s="659"/>
      <c r="AM222" s="659"/>
      <c r="AN222" s="659"/>
      <c r="AO222" s="659"/>
      <c r="AP222" s="659"/>
      <c r="AQ222" s="659"/>
      <c r="AR222" s="659"/>
      <c r="AS222" s="659"/>
      <c r="AT222" s="659"/>
      <c r="AU222" s="659"/>
      <c r="AV222" s="659"/>
      <c r="AW222" s="659"/>
      <c r="AX222" s="662"/>
    </row>
    <row r="223" spans="1:51" ht="58.15" customHeight="1" x14ac:dyDescent="0.15">
      <c r="A223" s="728" t="s">
        <v>134</v>
      </c>
      <c r="B223" s="729"/>
      <c r="C223" s="734" t="s">
        <v>135</v>
      </c>
      <c r="D223" s="735"/>
      <c r="E223" s="735"/>
      <c r="F223" s="735"/>
      <c r="G223" s="735"/>
      <c r="H223" s="735"/>
      <c r="I223" s="735"/>
      <c r="J223" s="735"/>
      <c r="K223" s="735"/>
      <c r="L223" s="735"/>
      <c r="M223" s="735"/>
      <c r="N223" s="735"/>
      <c r="O223" s="735"/>
      <c r="P223" s="735"/>
      <c r="Q223" s="735"/>
      <c r="R223" s="735"/>
      <c r="S223" s="735"/>
      <c r="T223" s="735"/>
      <c r="U223" s="735"/>
      <c r="V223" s="735"/>
      <c r="W223" s="735"/>
      <c r="X223" s="735"/>
      <c r="Y223" s="735"/>
      <c r="Z223" s="735"/>
      <c r="AA223" s="735"/>
      <c r="AB223" s="735"/>
      <c r="AC223" s="736"/>
      <c r="AD223" s="737" t="s">
        <v>715</v>
      </c>
      <c r="AE223" s="738"/>
      <c r="AF223" s="738"/>
      <c r="AG223" s="739" t="s">
        <v>728</v>
      </c>
      <c r="AH223" s="740"/>
      <c r="AI223" s="740"/>
      <c r="AJ223" s="740"/>
      <c r="AK223" s="740"/>
      <c r="AL223" s="740"/>
      <c r="AM223" s="740"/>
      <c r="AN223" s="740"/>
      <c r="AO223" s="740"/>
      <c r="AP223" s="740"/>
      <c r="AQ223" s="740"/>
      <c r="AR223" s="740"/>
      <c r="AS223" s="740"/>
      <c r="AT223" s="740"/>
      <c r="AU223" s="740"/>
      <c r="AV223" s="740"/>
      <c r="AW223" s="740"/>
      <c r="AX223" s="741"/>
    </row>
    <row r="224" spans="1:51" ht="43.15" customHeight="1" x14ac:dyDescent="0.15">
      <c r="A224" s="730"/>
      <c r="B224" s="731"/>
      <c r="C224" s="742" t="s">
        <v>35</v>
      </c>
      <c r="D224" s="743"/>
      <c r="E224" s="743"/>
      <c r="F224" s="743"/>
      <c r="G224" s="743"/>
      <c r="H224" s="743"/>
      <c r="I224" s="743"/>
      <c r="J224" s="743"/>
      <c r="K224" s="743"/>
      <c r="L224" s="743"/>
      <c r="M224" s="743"/>
      <c r="N224" s="743"/>
      <c r="O224" s="743"/>
      <c r="P224" s="743"/>
      <c r="Q224" s="743"/>
      <c r="R224" s="743"/>
      <c r="S224" s="743"/>
      <c r="T224" s="743"/>
      <c r="U224" s="743"/>
      <c r="V224" s="743"/>
      <c r="W224" s="743"/>
      <c r="X224" s="743"/>
      <c r="Y224" s="743"/>
      <c r="Z224" s="743"/>
      <c r="AA224" s="743"/>
      <c r="AB224" s="743"/>
      <c r="AC224" s="744"/>
      <c r="AD224" s="720" t="s">
        <v>715</v>
      </c>
      <c r="AE224" s="721"/>
      <c r="AF224" s="721"/>
      <c r="AG224" s="745" t="s">
        <v>729</v>
      </c>
      <c r="AH224" s="746"/>
      <c r="AI224" s="746"/>
      <c r="AJ224" s="746"/>
      <c r="AK224" s="746"/>
      <c r="AL224" s="746"/>
      <c r="AM224" s="746"/>
      <c r="AN224" s="746"/>
      <c r="AO224" s="746"/>
      <c r="AP224" s="746"/>
      <c r="AQ224" s="746"/>
      <c r="AR224" s="746"/>
      <c r="AS224" s="746"/>
      <c r="AT224" s="746"/>
      <c r="AU224" s="746"/>
      <c r="AV224" s="746"/>
      <c r="AW224" s="746"/>
      <c r="AX224" s="747"/>
    </row>
    <row r="225" spans="1:50" ht="43.15" customHeight="1" x14ac:dyDescent="0.15">
      <c r="A225" s="732"/>
      <c r="B225" s="733"/>
      <c r="C225" s="748" t="s">
        <v>136</v>
      </c>
      <c r="D225" s="749"/>
      <c r="E225" s="749"/>
      <c r="F225" s="749"/>
      <c r="G225" s="749"/>
      <c r="H225" s="749"/>
      <c r="I225" s="749"/>
      <c r="J225" s="749"/>
      <c r="K225" s="749"/>
      <c r="L225" s="749"/>
      <c r="M225" s="749"/>
      <c r="N225" s="749"/>
      <c r="O225" s="749"/>
      <c r="P225" s="749"/>
      <c r="Q225" s="749"/>
      <c r="R225" s="749"/>
      <c r="S225" s="749"/>
      <c r="T225" s="749"/>
      <c r="U225" s="749"/>
      <c r="V225" s="749"/>
      <c r="W225" s="749"/>
      <c r="X225" s="749"/>
      <c r="Y225" s="749"/>
      <c r="Z225" s="749"/>
      <c r="AA225" s="749"/>
      <c r="AB225" s="749"/>
      <c r="AC225" s="750"/>
      <c r="AD225" s="751" t="s">
        <v>715</v>
      </c>
      <c r="AE225" s="752"/>
      <c r="AF225" s="752"/>
      <c r="AG225" s="711" t="s">
        <v>730</v>
      </c>
      <c r="AH225" s="408"/>
      <c r="AI225" s="408"/>
      <c r="AJ225" s="408"/>
      <c r="AK225" s="408"/>
      <c r="AL225" s="408"/>
      <c r="AM225" s="408"/>
      <c r="AN225" s="408"/>
      <c r="AO225" s="408"/>
      <c r="AP225" s="408"/>
      <c r="AQ225" s="408"/>
      <c r="AR225" s="408"/>
      <c r="AS225" s="408"/>
      <c r="AT225" s="408"/>
      <c r="AU225" s="408"/>
      <c r="AV225" s="408"/>
      <c r="AW225" s="408"/>
      <c r="AX225" s="712"/>
    </row>
    <row r="226" spans="1:50" ht="27" customHeight="1" x14ac:dyDescent="0.15">
      <c r="A226" s="146" t="s">
        <v>37</v>
      </c>
      <c r="B226" s="698"/>
      <c r="C226" s="704" t="s">
        <v>39</v>
      </c>
      <c r="D226" s="705"/>
      <c r="E226" s="706"/>
      <c r="F226" s="706"/>
      <c r="G226" s="706"/>
      <c r="H226" s="706"/>
      <c r="I226" s="706"/>
      <c r="J226" s="706"/>
      <c r="K226" s="706"/>
      <c r="L226" s="706"/>
      <c r="M226" s="706"/>
      <c r="N226" s="706"/>
      <c r="O226" s="706"/>
      <c r="P226" s="706"/>
      <c r="Q226" s="706"/>
      <c r="R226" s="706"/>
      <c r="S226" s="706"/>
      <c r="T226" s="706"/>
      <c r="U226" s="706"/>
      <c r="V226" s="706"/>
      <c r="W226" s="706"/>
      <c r="X226" s="706"/>
      <c r="Y226" s="706"/>
      <c r="Z226" s="706"/>
      <c r="AA226" s="706"/>
      <c r="AB226" s="706"/>
      <c r="AC226" s="707"/>
      <c r="AD226" s="708" t="s">
        <v>715</v>
      </c>
      <c r="AE226" s="709"/>
      <c r="AF226" s="709"/>
      <c r="AG226" s="395" t="s">
        <v>731</v>
      </c>
      <c r="AH226" s="175"/>
      <c r="AI226" s="175"/>
      <c r="AJ226" s="175"/>
      <c r="AK226" s="175"/>
      <c r="AL226" s="175"/>
      <c r="AM226" s="175"/>
      <c r="AN226" s="175"/>
      <c r="AO226" s="175"/>
      <c r="AP226" s="175"/>
      <c r="AQ226" s="175"/>
      <c r="AR226" s="175"/>
      <c r="AS226" s="175"/>
      <c r="AT226" s="175"/>
      <c r="AU226" s="175"/>
      <c r="AV226" s="175"/>
      <c r="AW226" s="175"/>
      <c r="AX226" s="710"/>
    </row>
    <row r="227" spans="1:50" ht="35.25" customHeight="1" x14ac:dyDescent="0.15">
      <c r="A227" s="699"/>
      <c r="B227" s="700"/>
      <c r="C227" s="713"/>
      <c r="D227" s="714"/>
      <c r="E227" s="717" t="s">
        <v>344</v>
      </c>
      <c r="F227" s="718"/>
      <c r="G227" s="718"/>
      <c r="H227" s="718"/>
      <c r="I227" s="718"/>
      <c r="J227" s="718"/>
      <c r="K227" s="718"/>
      <c r="L227" s="718"/>
      <c r="M227" s="718"/>
      <c r="N227" s="718"/>
      <c r="O227" s="718"/>
      <c r="P227" s="718"/>
      <c r="Q227" s="718"/>
      <c r="R227" s="718"/>
      <c r="S227" s="718"/>
      <c r="T227" s="718"/>
      <c r="U227" s="718"/>
      <c r="V227" s="718"/>
      <c r="W227" s="718"/>
      <c r="X227" s="718"/>
      <c r="Y227" s="718"/>
      <c r="Z227" s="718"/>
      <c r="AA227" s="718"/>
      <c r="AB227" s="718"/>
      <c r="AC227" s="719"/>
      <c r="AD227" s="720" t="s">
        <v>732</v>
      </c>
      <c r="AE227" s="721"/>
      <c r="AF227" s="722"/>
      <c r="AG227" s="711"/>
      <c r="AH227" s="408"/>
      <c r="AI227" s="408"/>
      <c r="AJ227" s="408"/>
      <c r="AK227" s="408"/>
      <c r="AL227" s="408"/>
      <c r="AM227" s="408"/>
      <c r="AN227" s="408"/>
      <c r="AO227" s="408"/>
      <c r="AP227" s="408"/>
      <c r="AQ227" s="408"/>
      <c r="AR227" s="408"/>
      <c r="AS227" s="408"/>
      <c r="AT227" s="408"/>
      <c r="AU227" s="408"/>
      <c r="AV227" s="408"/>
      <c r="AW227" s="408"/>
      <c r="AX227" s="712"/>
    </row>
    <row r="228" spans="1:50" ht="26.25" customHeight="1" x14ac:dyDescent="0.15">
      <c r="A228" s="699"/>
      <c r="B228" s="700"/>
      <c r="C228" s="715"/>
      <c r="D228" s="716"/>
      <c r="E228" s="723" t="s">
        <v>293</v>
      </c>
      <c r="F228" s="724"/>
      <c r="G228" s="724"/>
      <c r="H228" s="724"/>
      <c r="I228" s="724"/>
      <c r="J228" s="724"/>
      <c r="K228" s="724"/>
      <c r="L228" s="724"/>
      <c r="M228" s="724"/>
      <c r="N228" s="724"/>
      <c r="O228" s="724"/>
      <c r="P228" s="724"/>
      <c r="Q228" s="724"/>
      <c r="R228" s="724"/>
      <c r="S228" s="724"/>
      <c r="T228" s="724"/>
      <c r="U228" s="724"/>
      <c r="V228" s="724"/>
      <c r="W228" s="724"/>
      <c r="X228" s="724"/>
      <c r="Y228" s="724"/>
      <c r="Z228" s="724"/>
      <c r="AA228" s="724"/>
      <c r="AB228" s="724"/>
      <c r="AC228" s="725"/>
      <c r="AD228" s="720" t="s">
        <v>782</v>
      </c>
      <c r="AE228" s="721"/>
      <c r="AF228" s="722"/>
      <c r="AG228" s="711"/>
      <c r="AH228" s="408"/>
      <c r="AI228" s="408"/>
      <c r="AJ228" s="408"/>
      <c r="AK228" s="408"/>
      <c r="AL228" s="408"/>
      <c r="AM228" s="408"/>
      <c r="AN228" s="408"/>
      <c r="AO228" s="408"/>
      <c r="AP228" s="408"/>
      <c r="AQ228" s="408"/>
      <c r="AR228" s="408"/>
      <c r="AS228" s="408"/>
      <c r="AT228" s="408"/>
      <c r="AU228" s="408"/>
      <c r="AV228" s="408"/>
      <c r="AW228" s="408"/>
      <c r="AX228" s="712"/>
    </row>
    <row r="229" spans="1:50" ht="26.25" customHeight="1" x14ac:dyDescent="0.15">
      <c r="A229" s="699"/>
      <c r="B229" s="701"/>
      <c r="C229" s="726" t="s">
        <v>40</v>
      </c>
      <c r="D229" s="727"/>
      <c r="E229" s="727"/>
      <c r="F229" s="727"/>
      <c r="G229" s="727"/>
      <c r="H229" s="727"/>
      <c r="I229" s="727"/>
      <c r="J229" s="727"/>
      <c r="K229" s="727"/>
      <c r="L229" s="727"/>
      <c r="M229" s="727"/>
      <c r="N229" s="727"/>
      <c r="O229" s="727"/>
      <c r="P229" s="727"/>
      <c r="Q229" s="727"/>
      <c r="R229" s="727"/>
      <c r="S229" s="727"/>
      <c r="T229" s="727"/>
      <c r="U229" s="727"/>
      <c r="V229" s="727"/>
      <c r="W229" s="727"/>
      <c r="X229" s="727"/>
      <c r="Y229" s="727"/>
      <c r="Z229" s="727"/>
      <c r="AA229" s="727"/>
      <c r="AB229" s="727"/>
      <c r="AC229" s="727"/>
      <c r="AD229" s="770" t="s">
        <v>733</v>
      </c>
      <c r="AE229" s="771"/>
      <c r="AF229" s="771"/>
      <c r="AG229" s="772" t="s">
        <v>734</v>
      </c>
      <c r="AH229" s="773"/>
      <c r="AI229" s="773"/>
      <c r="AJ229" s="773"/>
      <c r="AK229" s="773"/>
      <c r="AL229" s="773"/>
      <c r="AM229" s="773"/>
      <c r="AN229" s="773"/>
      <c r="AO229" s="773"/>
      <c r="AP229" s="773"/>
      <c r="AQ229" s="773"/>
      <c r="AR229" s="773"/>
      <c r="AS229" s="773"/>
      <c r="AT229" s="773"/>
      <c r="AU229" s="773"/>
      <c r="AV229" s="773"/>
      <c r="AW229" s="773"/>
      <c r="AX229" s="774"/>
    </row>
    <row r="230" spans="1:50" ht="26.25" customHeight="1" x14ac:dyDescent="0.15">
      <c r="A230" s="699"/>
      <c r="B230" s="701"/>
      <c r="C230" s="768" t="s">
        <v>137</v>
      </c>
      <c r="D230" s="744"/>
      <c r="E230" s="744"/>
      <c r="F230" s="744"/>
      <c r="G230" s="744"/>
      <c r="H230" s="744"/>
      <c r="I230" s="744"/>
      <c r="J230" s="744"/>
      <c r="K230" s="744"/>
      <c r="L230" s="744"/>
      <c r="M230" s="744"/>
      <c r="N230" s="744"/>
      <c r="O230" s="744"/>
      <c r="P230" s="744"/>
      <c r="Q230" s="744"/>
      <c r="R230" s="744"/>
      <c r="S230" s="744"/>
      <c r="T230" s="744"/>
      <c r="U230" s="744"/>
      <c r="V230" s="744"/>
      <c r="W230" s="744"/>
      <c r="X230" s="744"/>
      <c r="Y230" s="744"/>
      <c r="Z230" s="744"/>
      <c r="AA230" s="744"/>
      <c r="AB230" s="744"/>
      <c r="AC230" s="744"/>
      <c r="AD230" s="720" t="s">
        <v>715</v>
      </c>
      <c r="AE230" s="721"/>
      <c r="AF230" s="721"/>
      <c r="AG230" s="745" t="s">
        <v>735</v>
      </c>
      <c r="AH230" s="746"/>
      <c r="AI230" s="746"/>
      <c r="AJ230" s="746"/>
      <c r="AK230" s="746"/>
      <c r="AL230" s="746"/>
      <c r="AM230" s="746"/>
      <c r="AN230" s="746"/>
      <c r="AO230" s="746"/>
      <c r="AP230" s="746"/>
      <c r="AQ230" s="746"/>
      <c r="AR230" s="746"/>
      <c r="AS230" s="746"/>
      <c r="AT230" s="746"/>
      <c r="AU230" s="746"/>
      <c r="AV230" s="746"/>
      <c r="AW230" s="746"/>
      <c r="AX230" s="747"/>
    </row>
    <row r="231" spans="1:50" ht="26.25" customHeight="1" x14ac:dyDescent="0.15">
      <c r="A231" s="699"/>
      <c r="B231" s="701"/>
      <c r="C231" s="768" t="s">
        <v>36</v>
      </c>
      <c r="D231" s="744"/>
      <c r="E231" s="744"/>
      <c r="F231" s="744"/>
      <c r="G231" s="744"/>
      <c r="H231" s="744"/>
      <c r="I231" s="744"/>
      <c r="J231" s="744"/>
      <c r="K231" s="744"/>
      <c r="L231" s="744"/>
      <c r="M231" s="744"/>
      <c r="N231" s="744"/>
      <c r="O231" s="744"/>
      <c r="P231" s="744"/>
      <c r="Q231" s="744"/>
      <c r="R231" s="744"/>
      <c r="S231" s="744"/>
      <c r="T231" s="744"/>
      <c r="U231" s="744"/>
      <c r="V231" s="744"/>
      <c r="W231" s="744"/>
      <c r="X231" s="744"/>
      <c r="Y231" s="744"/>
      <c r="Z231" s="744"/>
      <c r="AA231" s="744"/>
      <c r="AB231" s="744"/>
      <c r="AC231" s="744"/>
      <c r="AD231" s="720" t="s">
        <v>733</v>
      </c>
      <c r="AE231" s="721"/>
      <c r="AF231" s="721"/>
      <c r="AG231" s="745" t="s">
        <v>734</v>
      </c>
      <c r="AH231" s="746"/>
      <c r="AI231" s="746"/>
      <c r="AJ231" s="746"/>
      <c r="AK231" s="746"/>
      <c r="AL231" s="746"/>
      <c r="AM231" s="746"/>
      <c r="AN231" s="746"/>
      <c r="AO231" s="746"/>
      <c r="AP231" s="746"/>
      <c r="AQ231" s="746"/>
      <c r="AR231" s="746"/>
      <c r="AS231" s="746"/>
      <c r="AT231" s="746"/>
      <c r="AU231" s="746"/>
      <c r="AV231" s="746"/>
      <c r="AW231" s="746"/>
      <c r="AX231" s="747"/>
    </row>
    <row r="232" spans="1:50" ht="43.15" customHeight="1" x14ac:dyDescent="0.15">
      <c r="A232" s="699"/>
      <c r="B232" s="701"/>
      <c r="C232" s="768" t="s">
        <v>41</v>
      </c>
      <c r="D232" s="744"/>
      <c r="E232" s="744"/>
      <c r="F232" s="744"/>
      <c r="G232" s="744"/>
      <c r="H232" s="744"/>
      <c r="I232" s="744"/>
      <c r="J232" s="744"/>
      <c r="K232" s="744"/>
      <c r="L232" s="744"/>
      <c r="M232" s="744"/>
      <c r="N232" s="744"/>
      <c r="O232" s="744"/>
      <c r="P232" s="744"/>
      <c r="Q232" s="744"/>
      <c r="R232" s="744"/>
      <c r="S232" s="744"/>
      <c r="T232" s="744"/>
      <c r="U232" s="744"/>
      <c r="V232" s="744"/>
      <c r="W232" s="744"/>
      <c r="X232" s="744"/>
      <c r="Y232" s="744"/>
      <c r="Z232" s="744"/>
      <c r="AA232" s="744"/>
      <c r="AB232" s="744"/>
      <c r="AC232" s="769"/>
      <c r="AD232" s="720" t="s">
        <v>715</v>
      </c>
      <c r="AE232" s="721"/>
      <c r="AF232" s="721"/>
      <c r="AG232" s="745" t="s">
        <v>736</v>
      </c>
      <c r="AH232" s="746"/>
      <c r="AI232" s="746"/>
      <c r="AJ232" s="746"/>
      <c r="AK232" s="746"/>
      <c r="AL232" s="746"/>
      <c r="AM232" s="746"/>
      <c r="AN232" s="746"/>
      <c r="AO232" s="746"/>
      <c r="AP232" s="746"/>
      <c r="AQ232" s="746"/>
      <c r="AR232" s="746"/>
      <c r="AS232" s="746"/>
      <c r="AT232" s="746"/>
      <c r="AU232" s="746"/>
      <c r="AV232" s="746"/>
      <c r="AW232" s="746"/>
      <c r="AX232" s="747"/>
    </row>
    <row r="233" spans="1:50" ht="26.25" customHeight="1" x14ac:dyDescent="0.15">
      <c r="A233" s="699"/>
      <c r="B233" s="701"/>
      <c r="C233" s="768" t="s">
        <v>314</v>
      </c>
      <c r="D233" s="744"/>
      <c r="E233" s="744"/>
      <c r="F233" s="744"/>
      <c r="G233" s="744"/>
      <c r="H233" s="744"/>
      <c r="I233" s="744"/>
      <c r="J233" s="744"/>
      <c r="K233" s="744"/>
      <c r="L233" s="744"/>
      <c r="M233" s="744"/>
      <c r="N233" s="744"/>
      <c r="O233" s="744"/>
      <c r="P233" s="744"/>
      <c r="Q233" s="744"/>
      <c r="R233" s="744"/>
      <c r="S233" s="744"/>
      <c r="T233" s="744"/>
      <c r="U233" s="744"/>
      <c r="V233" s="744"/>
      <c r="W233" s="744"/>
      <c r="X233" s="744"/>
      <c r="Y233" s="744"/>
      <c r="Z233" s="744"/>
      <c r="AA233" s="744"/>
      <c r="AB233" s="744"/>
      <c r="AC233" s="769"/>
      <c r="AD233" s="751" t="s">
        <v>733</v>
      </c>
      <c r="AE233" s="752"/>
      <c r="AF233" s="752"/>
      <c r="AG233" s="745" t="s">
        <v>734</v>
      </c>
      <c r="AH233" s="746"/>
      <c r="AI233" s="746"/>
      <c r="AJ233" s="746"/>
      <c r="AK233" s="746"/>
      <c r="AL233" s="746"/>
      <c r="AM233" s="746"/>
      <c r="AN233" s="746"/>
      <c r="AO233" s="746"/>
      <c r="AP233" s="746"/>
      <c r="AQ233" s="746"/>
      <c r="AR233" s="746"/>
      <c r="AS233" s="746"/>
      <c r="AT233" s="746"/>
      <c r="AU233" s="746"/>
      <c r="AV233" s="746"/>
      <c r="AW233" s="746"/>
      <c r="AX233" s="747"/>
    </row>
    <row r="234" spans="1:50" ht="43.15" customHeight="1" x14ac:dyDescent="0.15">
      <c r="A234" s="699"/>
      <c r="B234" s="701"/>
      <c r="C234" s="753" t="s">
        <v>315</v>
      </c>
      <c r="D234" s="754"/>
      <c r="E234" s="754"/>
      <c r="F234" s="754"/>
      <c r="G234" s="754"/>
      <c r="H234" s="754"/>
      <c r="I234" s="754"/>
      <c r="J234" s="754"/>
      <c r="K234" s="754"/>
      <c r="L234" s="754"/>
      <c r="M234" s="754"/>
      <c r="N234" s="754"/>
      <c r="O234" s="754"/>
      <c r="P234" s="754"/>
      <c r="Q234" s="754"/>
      <c r="R234" s="754"/>
      <c r="S234" s="754"/>
      <c r="T234" s="754"/>
      <c r="U234" s="754"/>
      <c r="V234" s="754"/>
      <c r="W234" s="754"/>
      <c r="X234" s="754"/>
      <c r="Y234" s="754"/>
      <c r="Z234" s="754"/>
      <c r="AA234" s="754"/>
      <c r="AB234" s="754"/>
      <c r="AC234" s="755"/>
      <c r="AD234" s="720" t="s">
        <v>715</v>
      </c>
      <c r="AE234" s="721"/>
      <c r="AF234" s="722"/>
      <c r="AG234" s="756" t="s">
        <v>737</v>
      </c>
      <c r="AH234" s="757"/>
      <c r="AI234" s="757"/>
      <c r="AJ234" s="757"/>
      <c r="AK234" s="757"/>
      <c r="AL234" s="757"/>
      <c r="AM234" s="757"/>
      <c r="AN234" s="757"/>
      <c r="AO234" s="757"/>
      <c r="AP234" s="757"/>
      <c r="AQ234" s="757"/>
      <c r="AR234" s="757"/>
      <c r="AS234" s="757"/>
      <c r="AT234" s="757"/>
      <c r="AU234" s="757"/>
      <c r="AV234" s="757"/>
      <c r="AW234" s="757"/>
      <c r="AX234" s="758"/>
    </row>
    <row r="235" spans="1:50" ht="76.150000000000006" customHeight="1" x14ac:dyDescent="0.15">
      <c r="A235" s="702"/>
      <c r="B235" s="703"/>
      <c r="C235" s="759" t="s">
        <v>302</v>
      </c>
      <c r="D235" s="760"/>
      <c r="E235" s="760"/>
      <c r="F235" s="760"/>
      <c r="G235" s="760"/>
      <c r="H235" s="760"/>
      <c r="I235" s="760"/>
      <c r="J235" s="760"/>
      <c r="K235" s="760"/>
      <c r="L235" s="760"/>
      <c r="M235" s="760"/>
      <c r="N235" s="760"/>
      <c r="O235" s="760"/>
      <c r="P235" s="760"/>
      <c r="Q235" s="760"/>
      <c r="R235" s="760"/>
      <c r="S235" s="760"/>
      <c r="T235" s="760"/>
      <c r="U235" s="760"/>
      <c r="V235" s="760"/>
      <c r="W235" s="760"/>
      <c r="X235" s="760"/>
      <c r="Y235" s="760"/>
      <c r="Z235" s="760"/>
      <c r="AA235" s="760"/>
      <c r="AB235" s="760"/>
      <c r="AC235" s="761"/>
      <c r="AD235" s="762" t="s">
        <v>715</v>
      </c>
      <c r="AE235" s="763"/>
      <c r="AF235" s="764"/>
      <c r="AG235" s="765" t="s">
        <v>738</v>
      </c>
      <c r="AH235" s="766"/>
      <c r="AI235" s="766"/>
      <c r="AJ235" s="766"/>
      <c r="AK235" s="766"/>
      <c r="AL235" s="766"/>
      <c r="AM235" s="766"/>
      <c r="AN235" s="766"/>
      <c r="AO235" s="766"/>
      <c r="AP235" s="766"/>
      <c r="AQ235" s="766"/>
      <c r="AR235" s="766"/>
      <c r="AS235" s="766"/>
      <c r="AT235" s="766"/>
      <c r="AU235" s="766"/>
      <c r="AV235" s="766"/>
      <c r="AW235" s="766"/>
      <c r="AX235" s="767"/>
    </row>
    <row r="236" spans="1:50" ht="43.15" customHeight="1" x14ac:dyDescent="0.15">
      <c r="A236" s="146" t="s">
        <v>38</v>
      </c>
      <c r="B236" s="777"/>
      <c r="C236" s="778" t="s">
        <v>303</v>
      </c>
      <c r="D236" s="779"/>
      <c r="E236" s="779"/>
      <c r="F236" s="779"/>
      <c r="G236" s="779"/>
      <c r="H236" s="779"/>
      <c r="I236" s="779"/>
      <c r="J236" s="779"/>
      <c r="K236" s="779"/>
      <c r="L236" s="779"/>
      <c r="M236" s="779"/>
      <c r="N236" s="779"/>
      <c r="O236" s="779"/>
      <c r="P236" s="779"/>
      <c r="Q236" s="779"/>
      <c r="R236" s="779"/>
      <c r="S236" s="779"/>
      <c r="T236" s="779"/>
      <c r="U236" s="779"/>
      <c r="V236" s="779"/>
      <c r="W236" s="779"/>
      <c r="X236" s="779"/>
      <c r="Y236" s="779"/>
      <c r="Z236" s="779"/>
      <c r="AA236" s="779"/>
      <c r="AB236" s="779"/>
      <c r="AC236" s="780"/>
      <c r="AD236" s="770" t="s">
        <v>715</v>
      </c>
      <c r="AE236" s="771"/>
      <c r="AF236" s="781"/>
      <c r="AG236" s="772" t="s">
        <v>739</v>
      </c>
      <c r="AH236" s="773"/>
      <c r="AI236" s="773"/>
      <c r="AJ236" s="773"/>
      <c r="AK236" s="773"/>
      <c r="AL236" s="773"/>
      <c r="AM236" s="773"/>
      <c r="AN236" s="773"/>
      <c r="AO236" s="773"/>
      <c r="AP236" s="773"/>
      <c r="AQ236" s="773"/>
      <c r="AR236" s="773"/>
      <c r="AS236" s="773"/>
      <c r="AT236" s="773"/>
      <c r="AU236" s="773"/>
      <c r="AV236" s="773"/>
      <c r="AW236" s="773"/>
      <c r="AX236" s="774"/>
    </row>
    <row r="237" spans="1:50" ht="35.25" customHeight="1" x14ac:dyDescent="0.15">
      <c r="A237" s="699"/>
      <c r="B237" s="701"/>
      <c r="C237" s="782" t="s">
        <v>43</v>
      </c>
      <c r="D237" s="783"/>
      <c r="E237" s="783"/>
      <c r="F237" s="783"/>
      <c r="G237" s="783"/>
      <c r="H237" s="783"/>
      <c r="I237" s="783"/>
      <c r="J237" s="783"/>
      <c r="K237" s="783"/>
      <c r="L237" s="783"/>
      <c r="M237" s="783"/>
      <c r="N237" s="783"/>
      <c r="O237" s="783"/>
      <c r="P237" s="783"/>
      <c r="Q237" s="783"/>
      <c r="R237" s="783"/>
      <c r="S237" s="783"/>
      <c r="T237" s="783"/>
      <c r="U237" s="783"/>
      <c r="V237" s="783"/>
      <c r="W237" s="783"/>
      <c r="X237" s="783"/>
      <c r="Y237" s="783"/>
      <c r="Z237" s="783"/>
      <c r="AA237" s="783"/>
      <c r="AB237" s="783"/>
      <c r="AC237" s="784"/>
      <c r="AD237" s="785" t="s">
        <v>733</v>
      </c>
      <c r="AE237" s="786"/>
      <c r="AF237" s="786"/>
      <c r="AG237" s="745" t="s">
        <v>734</v>
      </c>
      <c r="AH237" s="746"/>
      <c r="AI237" s="746"/>
      <c r="AJ237" s="746"/>
      <c r="AK237" s="746"/>
      <c r="AL237" s="746"/>
      <c r="AM237" s="746"/>
      <c r="AN237" s="746"/>
      <c r="AO237" s="746"/>
      <c r="AP237" s="746"/>
      <c r="AQ237" s="746"/>
      <c r="AR237" s="746"/>
      <c r="AS237" s="746"/>
      <c r="AT237" s="746"/>
      <c r="AU237" s="746"/>
      <c r="AV237" s="746"/>
      <c r="AW237" s="746"/>
      <c r="AX237" s="747"/>
    </row>
    <row r="238" spans="1:50" ht="43.15" customHeight="1" x14ac:dyDescent="0.15">
      <c r="A238" s="699"/>
      <c r="B238" s="701"/>
      <c r="C238" s="768" t="s">
        <v>228</v>
      </c>
      <c r="D238" s="744"/>
      <c r="E238" s="744"/>
      <c r="F238" s="744"/>
      <c r="G238" s="744"/>
      <c r="H238" s="744"/>
      <c r="I238" s="744"/>
      <c r="J238" s="744"/>
      <c r="K238" s="744"/>
      <c r="L238" s="744"/>
      <c r="M238" s="744"/>
      <c r="N238" s="744"/>
      <c r="O238" s="744"/>
      <c r="P238" s="744"/>
      <c r="Q238" s="744"/>
      <c r="R238" s="744"/>
      <c r="S238" s="744"/>
      <c r="T238" s="744"/>
      <c r="U238" s="744"/>
      <c r="V238" s="744"/>
      <c r="W238" s="744"/>
      <c r="X238" s="744"/>
      <c r="Y238" s="744"/>
      <c r="Z238" s="744"/>
      <c r="AA238" s="744"/>
      <c r="AB238" s="744"/>
      <c r="AC238" s="744"/>
      <c r="AD238" s="720" t="s">
        <v>715</v>
      </c>
      <c r="AE238" s="721"/>
      <c r="AF238" s="721"/>
      <c r="AG238" s="745" t="s">
        <v>740</v>
      </c>
      <c r="AH238" s="746"/>
      <c r="AI238" s="746"/>
      <c r="AJ238" s="746"/>
      <c r="AK238" s="746"/>
      <c r="AL238" s="746"/>
      <c r="AM238" s="746"/>
      <c r="AN238" s="746"/>
      <c r="AO238" s="746"/>
      <c r="AP238" s="746"/>
      <c r="AQ238" s="746"/>
      <c r="AR238" s="746"/>
      <c r="AS238" s="746"/>
      <c r="AT238" s="746"/>
      <c r="AU238" s="746"/>
      <c r="AV238" s="746"/>
      <c r="AW238" s="746"/>
      <c r="AX238" s="747"/>
    </row>
    <row r="239" spans="1:50" ht="27" customHeight="1" x14ac:dyDescent="0.15">
      <c r="A239" s="702"/>
      <c r="B239" s="703"/>
      <c r="C239" s="768" t="s">
        <v>42</v>
      </c>
      <c r="D239" s="744"/>
      <c r="E239" s="744"/>
      <c r="F239" s="744"/>
      <c r="G239" s="744"/>
      <c r="H239" s="744"/>
      <c r="I239" s="744"/>
      <c r="J239" s="744"/>
      <c r="K239" s="744"/>
      <c r="L239" s="744"/>
      <c r="M239" s="744"/>
      <c r="N239" s="744"/>
      <c r="O239" s="744"/>
      <c r="P239" s="744"/>
      <c r="Q239" s="744"/>
      <c r="R239" s="744"/>
      <c r="S239" s="744"/>
      <c r="T239" s="744"/>
      <c r="U239" s="744"/>
      <c r="V239" s="744"/>
      <c r="W239" s="744"/>
      <c r="X239" s="744"/>
      <c r="Y239" s="744"/>
      <c r="Z239" s="744"/>
      <c r="AA239" s="744"/>
      <c r="AB239" s="744"/>
      <c r="AC239" s="744"/>
      <c r="AD239" s="720" t="s">
        <v>715</v>
      </c>
      <c r="AE239" s="721"/>
      <c r="AF239" s="721"/>
      <c r="AG239" s="775" t="s">
        <v>741</v>
      </c>
      <c r="AH239" s="178"/>
      <c r="AI239" s="178"/>
      <c r="AJ239" s="178"/>
      <c r="AK239" s="178"/>
      <c r="AL239" s="178"/>
      <c r="AM239" s="178"/>
      <c r="AN239" s="178"/>
      <c r="AO239" s="178"/>
      <c r="AP239" s="178"/>
      <c r="AQ239" s="178"/>
      <c r="AR239" s="178"/>
      <c r="AS239" s="178"/>
      <c r="AT239" s="178"/>
      <c r="AU239" s="178"/>
      <c r="AV239" s="178"/>
      <c r="AW239" s="178"/>
      <c r="AX239" s="776"/>
    </row>
    <row r="240" spans="1:50" ht="41.25" customHeight="1" x14ac:dyDescent="0.15">
      <c r="A240" s="790" t="s">
        <v>55</v>
      </c>
      <c r="B240" s="791"/>
      <c r="C240" s="796" t="s">
        <v>138</v>
      </c>
      <c r="D240" s="797"/>
      <c r="E240" s="797"/>
      <c r="F240" s="797"/>
      <c r="G240" s="797"/>
      <c r="H240" s="797"/>
      <c r="I240" s="797"/>
      <c r="J240" s="797"/>
      <c r="K240" s="797"/>
      <c r="L240" s="797"/>
      <c r="M240" s="797"/>
      <c r="N240" s="797"/>
      <c r="O240" s="797"/>
      <c r="P240" s="797"/>
      <c r="Q240" s="797"/>
      <c r="R240" s="797"/>
      <c r="S240" s="797"/>
      <c r="T240" s="797"/>
      <c r="U240" s="797"/>
      <c r="V240" s="797"/>
      <c r="W240" s="797"/>
      <c r="X240" s="797"/>
      <c r="Y240" s="797"/>
      <c r="Z240" s="797"/>
      <c r="AA240" s="797"/>
      <c r="AB240" s="797"/>
      <c r="AC240" s="705"/>
      <c r="AD240" s="708" t="s">
        <v>733</v>
      </c>
      <c r="AE240" s="709"/>
      <c r="AF240" s="798"/>
      <c r="AG240" s="395" t="s">
        <v>786</v>
      </c>
      <c r="AH240" s="175"/>
      <c r="AI240" s="175"/>
      <c r="AJ240" s="175"/>
      <c r="AK240" s="175"/>
      <c r="AL240" s="175"/>
      <c r="AM240" s="175"/>
      <c r="AN240" s="175"/>
      <c r="AO240" s="175"/>
      <c r="AP240" s="175"/>
      <c r="AQ240" s="175"/>
      <c r="AR240" s="175"/>
      <c r="AS240" s="175"/>
      <c r="AT240" s="175"/>
      <c r="AU240" s="175"/>
      <c r="AV240" s="175"/>
      <c r="AW240" s="175"/>
      <c r="AX240" s="710"/>
    </row>
    <row r="241" spans="1:50" ht="19.899999999999999" customHeight="1" x14ac:dyDescent="0.15">
      <c r="A241" s="792"/>
      <c r="B241" s="793"/>
      <c r="C241" s="123" t="s">
        <v>0</v>
      </c>
      <c r="D241" s="124"/>
      <c r="E241" s="124"/>
      <c r="F241" s="124"/>
      <c r="G241" s="124"/>
      <c r="H241" s="124"/>
      <c r="I241" s="124"/>
      <c r="J241" s="124"/>
      <c r="K241" s="124"/>
      <c r="L241" s="124"/>
      <c r="M241" s="124"/>
      <c r="N241" s="124"/>
      <c r="O241" s="120" t="s">
        <v>689</v>
      </c>
      <c r="P241" s="121"/>
      <c r="Q241" s="121"/>
      <c r="R241" s="121"/>
      <c r="S241" s="121"/>
      <c r="T241" s="121"/>
      <c r="U241" s="121"/>
      <c r="V241" s="121"/>
      <c r="W241" s="121"/>
      <c r="X241" s="121"/>
      <c r="Y241" s="121"/>
      <c r="Z241" s="121"/>
      <c r="AA241" s="121"/>
      <c r="AB241" s="121"/>
      <c r="AC241" s="121"/>
      <c r="AD241" s="121"/>
      <c r="AE241" s="121"/>
      <c r="AF241" s="122"/>
      <c r="AG241" s="711"/>
      <c r="AH241" s="408"/>
      <c r="AI241" s="408"/>
      <c r="AJ241" s="408"/>
      <c r="AK241" s="408"/>
      <c r="AL241" s="408"/>
      <c r="AM241" s="408"/>
      <c r="AN241" s="408"/>
      <c r="AO241" s="408"/>
      <c r="AP241" s="408"/>
      <c r="AQ241" s="408"/>
      <c r="AR241" s="408"/>
      <c r="AS241" s="408"/>
      <c r="AT241" s="408"/>
      <c r="AU241" s="408"/>
      <c r="AV241" s="408"/>
      <c r="AW241" s="408"/>
      <c r="AX241" s="712"/>
    </row>
    <row r="242" spans="1:50" ht="24.75" customHeight="1" x14ac:dyDescent="0.15">
      <c r="A242" s="792"/>
      <c r="B242" s="793"/>
      <c r="C242" s="105"/>
      <c r="D242" s="106"/>
      <c r="E242" s="107"/>
      <c r="F242" s="107"/>
      <c r="G242" s="107"/>
      <c r="H242" s="108"/>
      <c r="I242" s="108"/>
      <c r="J242" s="109"/>
      <c r="K242" s="109"/>
      <c r="L242" s="109"/>
      <c r="M242" s="108"/>
      <c r="N242" s="110"/>
      <c r="O242" s="111"/>
      <c r="P242" s="112"/>
      <c r="Q242" s="112"/>
      <c r="R242" s="112"/>
      <c r="S242" s="112"/>
      <c r="T242" s="112"/>
      <c r="U242" s="112"/>
      <c r="V242" s="112"/>
      <c r="W242" s="112"/>
      <c r="X242" s="112"/>
      <c r="Y242" s="112"/>
      <c r="Z242" s="112"/>
      <c r="AA242" s="112"/>
      <c r="AB242" s="112"/>
      <c r="AC242" s="112"/>
      <c r="AD242" s="112"/>
      <c r="AE242" s="112"/>
      <c r="AF242" s="113"/>
      <c r="AG242" s="711"/>
      <c r="AH242" s="408"/>
      <c r="AI242" s="408"/>
      <c r="AJ242" s="408"/>
      <c r="AK242" s="408"/>
      <c r="AL242" s="408"/>
      <c r="AM242" s="408"/>
      <c r="AN242" s="408"/>
      <c r="AO242" s="408"/>
      <c r="AP242" s="408"/>
      <c r="AQ242" s="408"/>
      <c r="AR242" s="408"/>
      <c r="AS242" s="408"/>
      <c r="AT242" s="408"/>
      <c r="AU242" s="408"/>
      <c r="AV242" s="408"/>
      <c r="AW242" s="408"/>
      <c r="AX242" s="712"/>
    </row>
    <row r="243" spans="1:50" ht="24.75" customHeight="1" x14ac:dyDescent="0.15">
      <c r="A243" s="792"/>
      <c r="B243" s="793"/>
      <c r="C243" s="131"/>
      <c r="D243" s="132"/>
      <c r="E243" s="107"/>
      <c r="F243" s="107"/>
      <c r="G243" s="107"/>
      <c r="H243" s="108"/>
      <c r="I243" s="108"/>
      <c r="J243" s="787"/>
      <c r="K243" s="787"/>
      <c r="L243" s="787"/>
      <c r="M243" s="788"/>
      <c r="N243" s="789"/>
      <c r="O243" s="114"/>
      <c r="P243" s="115"/>
      <c r="Q243" s="115"/>
      <c r="R243" s="115"/>
      <c r="S243" s="115"/>
      <c r="T243" s="115"/>
      <c r="U243" s="115"/>
      <c r="V243" s="115"/>
      <c r="W243" s="115"/>
      <c r="X243" s="115"/>
      <c r="Y243" s="115"/>
      <c r="Z243" s="115"/>
      <c r="AA243" s="115"/>
      <c r="AB243" s="115"/>
      <c r="AC243" s="115"/>
      <c r="AD243" s="115"/>
      <c r="AE243" s="115"/>
      <c r="AF243" s="116"/>
      <c r="AG243" s="711"/>
      <c r="AH243" s="408"/>
      <c r="AI243" s="408"/>
      <c r="AJ243" s="408"/>
      <c r="AK243" s="408"/>
      <c r="AL243" s="408"/>
      <c r="AM243" s="408"/>
      <c r="AN243" s="408"/>
      <c r="AO243" s="408"/>
      <c r="AP243" s="408"/>
      <c r="AQ243" s="408"/>
      <c r="AR243" s="408"/>
      <c r="AS243" s="408"/>
      <c r="AT243" s="408"/>
      <c r="AU243" s="408"/>
      <c r="AV243" s="408"/>
      <c r="AW243" s="408"/>
      <c r="AX243" s="712"/>
    </row>
    <row r="244" spans="1:50" ht="24.75" customHeight="1" x14ac:dyDescent="0.15">
      <c r="A244" s="792"/>
      <c r="B244" s="793"/>
      <c r="C244" s="131"/>
      <c r="D244" s="132"/>
      <c r="E244" s="107"/>
      <c r="F244" s="107"/>
      <c r="G244" s="107"/>
      <c r="H244" s="108"/>
      <c r="I244" s="108"/>
      <c r="J244" s="787"/>
      <c r="K244" s="787"/>
      <c r="L244" s="787"/>
      <c r="M244" s="788"/>
      <c r="N244" s="789"/>
      <c r="O244" s="114"/>
      <c r="P244" s="115"/>
      <c r="Q244" s="115"/>
      <c r="R244" s="115"/>
      <c r="S244" s="115"/>
      <c r="T244" s="115"/>
      <c r="U244" s="115"/>
      <c r="V244" s="115"/>
      <c r="W244" s="115"/>
      <c r="X244" s="115"/>
      <c r="Y244" s="115"/>
      <c r="Z244" s="115"/>
      <c r="AA244" s="115"/>
      <c r="AB244" s="115"/>
      <c r="AC244" s="115"/>
      <c r="AD244" s="115"/>
      <c r="AE244" s="115"/>
      <c r="AF244" s="116"/>
      <c r="AG244" s="711"/>
      <c r="AH244" s="408"/>
      <c r="AI244" s="408"/>
      <c r="AJ244" s="408"/>
      <c r="AK244" s="408"/>
      <c r="AL244" s="408"/>
      <c r="AM244" s="408"/>
      <c r="AN244" s="408"/>
      <c r="AO244" s="408"/>
      <c r="AP244" s="408"/>
      <c r="AQ244" s="408"/>
      <c r="AR244" s="408"/>
      <c r="AS244" s="408"/>
      <c r="AT244" s="408"/>
      <c r="AU244" s="408"/>
      <c r="AV244" s="408"/>
      <c r="AW244" s="408"/>
      <c r="AX244" s="712"/>
    </row>
    <row r="245" spans="1:50" ht="24.75" customHeight="1" x14ac:dyDescent="0.15">
      <c r="A245" s="792"/>
      <c r="B245" s="793"/>
      <c r="C245" s="131"/>
      <c r="D245" s="132"/>
      <c r="E245" s="107"/>
      <c r="F245" s="107"/>
      <c r="G245" s="107"/>
      <c r="H245" s="108"/>
      <c r="I245" s="108"/>
      <c r="J245" s="787"/>
      <c r="K245" s="787"/>
      <c r="L245" s="787"/>
      <c r="M245" s="788"/>
      <c r="N245" s="789"/>
      <c r="O245" s="114"/>
      <c r="P245" s="115"/>
      <c r="Q245" s="115"/>
      <c r="R245" s="115"/>
      <c r="S245" s="115"/>
      <c r="T245" s="115"/>
      <c r="U245" s="115"/>
      <c r="V245" s="115"/>
      <c r="W245" s="115"/>
      <c r="X245" s="115"/>
      <c r="Y245" s="115"/>
      <c r="Z245" s="115"/>
      <c r="AA245" s="115"/>
      <c r="AB245" s="115"/>
      <c r="AC245" s="115"/>
      <c r="AD245" s="115"/>
      <c r="AE245" s="115"/>
      <c r="AF245" s="116"/>
      <c r="AG245" s="711"/>
      <c r="AH245" s="408"/>
      <c r="AI245" s="408"/>
      <c r="AJ245" s="408"/>
      <c r="AK245" s="408"/>
      <c r="AL245" s="408"/>
      <c r="AM245" s="408"/>
      <c r="AN245" s="408"/>
      <c r="AO245" s="408"/>
      <c r="AP245" s="408"/>
      <c r="AQ245" s="408"/>
      <c r="AR245" s="408"/>
      <c r="AS245" s="408"/>
      <c r="AT245" s="408"/>
      <c r="AU245" s="408"/>
      <c r="AV245" s="408"/>
      <c r="AW245" s="408"/>
      <c r="AX245" s="712"/>
    </row>
    <row r="246" spans="1:50" ht="24.75" customHeight="1" x14ac:dyDescent="0.15">
      <c r="A246" s="794"/>
      <c r="B246" s="795"/>
      <c r="C246" s="799"/>
      <c r="D246" s="800"/>
      <c r="E246" s="107"/>
      <c r="F246" s="107"/>
      <c r="G246" s="107"/>
      <c r="H246" s="108"/>
      <c r="I246" s="108"/>
      <c r="J246" s="801"/>
      <c r="K246" s="801"/>
      <c r="L246" s="801"/>
      <c r="M246" s="103"/>
      <c r="N246" s="104"/>
      <c r="O246" s="117"/>
      <c r="P246" s="118"/>
      <c r="Q246" s="118"/>
      <c r="R246" s="118"/>
      <c r="S246" s="118"/>
      <c r="T246" s="118"/>
      <c r="U246" s="118"/>
      <c r="V246" s="118"/>
      <c r="W246" s="118"/>
      <c r="X246" s="118"/>
      <c r="Y246" s="118"/>
      <c r="Z246" s="118"/>
      <c r="AA246" s="118"/>
      <c r="AB246" s="118"/>
      <c r="AC246" s="118"/>
      <c r="AD246" s="118"/>
      <c r="AE246" s="118"/>
      <c r="AF246" s="119"/>
      <c r="AG246" s="775"/>
      <c r="AH246" s="178"/>
      <c r="AI246" s="178"/>
      <c r="AJ246" s="178"/>
      <c r="AK246" s="178"/>
      <c r="AL246" s="178"/>
      <c r="AM246" s="178"/>
      <c r="AN246" s="178"/>
      <c r="AO246" s="178"/>
      <c r="AP246" s="178"/>
      <c r="AQ246" s="178"/>
      <c r="AR246" s="178"/>
      <c r="AS246" s="178"/>
      <c r="AT246" s="178"/>
      <c r="AU246" s="178"/>
      <c r="AV246" s="178"/>
      <c r="AW246" s="178"/>
      <c r="AX246" s="776"/>
    </row>
    <row r="247" spans="1:50" ht="164.65" customHeight="1" x14ac:dyDescent="0.15">
      <c r="A247" s="146" t="s">
        <v>46</v>
      </c>
      <c r="B247" s="147"/>
      <c r="C247" s="150" t="s">
        <v>50</v>
      </c>
      <c r="D247" s="151"/>
      <c r="E247" s="151"/>
      <c r="F247" s="152"/>
      <c r="G247" s="153" t="s">
        <v>742</v>
      </c>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67.5" customHeight="1" thickBot="1" x14ac:dyDescent="0.2">
      <c r="A248" s="148"/>
      <c r="B248" s="149"/>
      <c r="C248" s="155" t="s">
        <v>54</v>
      </c>
      <c r="D248" s="156"/>
      <c r="E248" s="156"/>
      <c r="F248" s="157"/>
      <c r="G248" s="158" t="s">
        <v>743</v>
      </c>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 customHeight="1" x14ac:dyDescent="0.15">
      <c r="A249" s="133" t="s">
        <v>31</v>
      </c>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35"/>
    </row>
    <row r="250" spans="1:50" ht="67.5" customHeight="1" thickBot="1" x14ac:dyDescent="0.2">
      <c r="A250" s="136" t="s">
        <v>792</v>
      </c>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8"/>
    </row>
    <row r="251" spans="1:50" ht="24.75" customHeight="1" x14ac:dyDescent="0.15">
      <c r="A251" s="139" t="s">
        <v>32</v>
      </c>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1"/>
    </row>
    <row r="252" spans="1:50" ht="67.5" customHeight="1" thickBot="1" x14ac:dyDescent="0.2">
      <c r="A252" s="142" t="s">
        <v>132</v>
      </c>
      <c r="B252" s="143"/>
      <c r="C252" s="143"/>
      <c r="D252" s="143"/>
      <c r="E252" s="144"/>
      <c r="F252" s="145" t="s">
        <v>793</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4.75" customHeight="1" x14ac:dyDescent="0.15">
      <c r="A253" s="139" t="s">
        <v>44</v>
      </c>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1"/>
    </row>
    <row r="254" spans="1:50" ht="66" customHeight="1" thickBot="1" x14ac:dyDescent="0.2">
      <c r="A254" s="142" t="s">
        <v>794</v>
      </c>
      <c r="B254" s="143"/>
      <c r="C254" s="143"/>
      <c r="D254" s="143"/>
      <c r="E254" s="144"/>
      <c r="F254" s="162" t="s">
        <v>795</v>
      </c>
      <c r="G254" s="163"/>
      <c r="H254" s="163"/>
      <c r="I254" s="163"/>
      <c r="J254" s="163"/>
      <c r="K254" s="163"/>
      <c r="L254" s="163"/>
      <c r="M254" s="163"/>
      <c r="N254" s="163"/>
      <c r="O254" s="163"/>
      <c r="P254" s="163"/>
      <c r="Q254" s="163"/>
      <c r="R254" s="163"/>
      <c r="S254" s="163"/>
      <c r="T254" s="163"/>
      <c r="U254" s="163"/>
      <c r="V254" s="163"/>
      <c r="W254" s="163"/>
      <c r="X254" s="163"/>
      <c r="Y254" s="163"/>
      <c r="Z254" s="163"/>
      <c r="AA254" s="163"/>
      <c r="AB254" s="163"/>
      <c r="AC254" s="163"/>
      <c r="AD254" s="163"/>
      <c r="AE254" s="163"/>
      <c r="AF254" s="163"/>
      <c r="AG254" s="163"/>
      <c r="AH254" s="163"/>
      <c r="AI254" s="163"/>
      <c r="AJ254" s="163"/>
      <c r="AK254" s="163"/>
      <c r="AL254" s="163"/>
      <c r="AM254" s="163"/>
      <c r="AN254" s="163"/>
      <c r="AO254" s="163"/>
      <c r="AP254" s="163"/>
      <c r="AQ254" s="163"/>
      <c r="AR254" s="163"/>
      <c r="AS254" s="163"/>
      <c r="AT254" s="163"/>
      <c r="AU254" s="163"/>
      <c r="AV254" s="163"/>
      <c r="AW254" s="163"/>
      <c r="AX254" s="164"/>
    </row>
    <row r="255" spans="1:50" ht="24.75" customHeight="1" x14ac:dyDescent="0.15">
      <c r="A255" s="165" t="s">
        <v>33</v>
      </c>
      <c r="B255" s="166"/>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c r="AG255" s="166"/>
      <c r="AH255" s="166"/>
      <c r="AI255" s="166"/>
      <c r="AJ255" s="166"/>
      <c r="AK255" s="166"/>
      <c r="AL255" s="166"/>
      <c r="AM255" s="166"/>
      <c r="AN255" s="166"/>
      <c r="AO255" s="166"/>
      <c r="AP255" s="166"/>
      <c r="AQ255" s="166"/>
      <c r="AR255" s="166"/>
      <c r="AS255" s="166"/>
      <c r="AT255" s="166"/>
      <c r="AU255" s="166"/>
      <c r="AV255" s="166"/>
      <c r="AW255" s="166"/>
      <c r="AX255" s="167"/>
    </row>
    <row r="256" spans="1:50" ht="67.5" customHeight="1" thickBot="1" x14ac:dyDescent="0.2">
      <c r="A256" s="168" t="s">
        <v>788</v>
      </c>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c r="AA256" s="169"/>
      <c r="AB256" s="169"/>
      <c r="AC256" s="169"/>
      <c r="AD256" s="169"/>
      <c r="AE256" s="169"/>
      <c r="AF256" s="169"/>
      <c r="AG256" s="169"/>
      <c r="AH256" s="169"/>
      <c r="AI256" s="169"/>
      <c r="AJ256" s="169"/>
      <c r="AK256" s="169"/>
      <c r="AL256" s="169"/>
      <c r="AM256" s="169"/>
      <c r="AN256" s="169"/>
      <c r="AO256" s="169"/>
      <c r="AP256" s="169"/>
      <c r="AQ256" s="169"/>
      <c r="AR256" s="169"/>
      <c r="AS256" s="169"/>
      <c r="AT256" s="169"/>
      <c r="AU256" s="169"/>
      <c r="AV256" s="169"/>
      <c r="AW256" s="169"/>
      <c r="AX256" s="170"/>
    </row>
    <row r="257" spans="1:52" ht="24.75" customHeight="1" x14ac:dyDescent="0.15">
      <c r="A257" s="171" t="s">
        <v>318</v>
      </c>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c r="AA257" s="172"/>
      <c r="AB257" s="172"/>
      <c r="AC257" s="172"/>
      <c r="AD257" s="172"/>
      <c r="AE257" s="172"/>
      <c r="AF257" s="172"/>
      <c r="AG257" s="172"/>
      <c r="AH257" s="172"/>
      <c r="AI257" s="172"/>
      <c r="AJ257" s="172"/>
      <c r="AK257" s="172"/>
      <c r="AL257" s="172"/>
      <c r="AM257" s="172"/>
      <c r="AN257" s="172"/>
      <c r="AO257" s="172"/>
      <c r="AP257" s="172"/>
      <c r="AQ257" s="172"/>
      <c r="AR257" s="172"/>
      <c r="AS257" s="172"/>
      <c r="AT257" s="172"/>
      <c r="AU257" s="172"/>
      <c r="AV257" s="172"/>
      <c r="AW257" s="172"/>
      <c r="AX257" s="173"/>
      <c r="AZ257" s="10"/>
    </row>
    <row r="258" spans="1:52" ht="24.75" customHeight="1" x14ac:dyDescent="0.15">
      <c r="A258" s="125" t="s">
        <v>360</v>
      </c>
      <c r="B258" s="126"/>
      <c r="C258" s="126"/>
      <c r="D258" s="127"/>
      <c r="E258" s="128" t="s">
        <v>708</v>
      </c>
      <c r="F258" s="129"/>
      <c r="G258" s="129"/>
      <c r="H258" s="129"/>
      <c r="I258" s="129"/>
      <c r="J258" s="129"/>
      <c r="K258" s="129"/>
      <c r="L258" s="129"/>
      <c r="M258" s="129"/>
      <c r="N258" s="129"/>
      <c r="O258" s="129"/>
      <c r="P258" s="130"/>
      <c r="Q258" s="128"/>
      <c r="R258" s="129"/>
      <c r="S258" s="129"/>
      <c r="T258" s="129"/>
      <c r="U258" s="129"/>
      <c r="V258" s="129"/>
      <c r="W258" s="129"/>
      <c r="X258" s="129"/>
      <c r="Y258" s="129"/>
      <c r="Z258" s="129"/>
      <c r="AA258" s="129"/>
      <c r="AB258" s="130"/>
      <c r="AC258" s="128"/>
      <c r="AD258" s="129"/>
      <c r="AE258" s="129"/>
      <c r="AF258" s="129"/>
      <c r="AG258" s="129"/>
      <c r="AH258" s="129"/>
      <c r="AI258" s="129"/>
      <c r="AJ258" s="129"/>
      <c r="AK258" s="129"/>
      <c r="AL258" s="129"/>
      <c r="AM258" s="129"/>
      <c r="AN258" s="130"/>
      <c r="AO258" s="128"/>
      <c r="AP258" s="129"/>
      <c r="AQ258" s="129"/>
      <c r="AR258" s="129"/>
      <c r="AS258" s="129"/>
      <c r="AT258" s="129"/>
      <c r="AU258" s="129"/>
      <c r="AV258" s="129"/>
      <c r="AW258" s="129"/>
      <c r="AX258" s="161"/>
      <c r="AY258" s="89"/>
    </row>
    <row r="259" spans="1:52" ht="24.75" customHeight="1" x14ac:dyDescent="0.15">
      <c r="A259" s="160" t="s">
        <v>359</v>
      </c>
      <c r="B259" s="160"/>
      <c r="C259" s="160"/>
      <c r="D259" s="160"/>
      <c r="E259" s="128" t="s">
        <v>709</v>
      </c>
      <c r="F259" s="129"/>
      <c r="G259" s="129"/>
      <c r="H259" s="129"/>
      <c r="I259" s="129"/>
      <c r="J259" s="129"/>
      <c r="K259" s="129"/>
      <c r="L259" s="129"/>
      <c r="M259" s="129"/>
      <c r="N259" s="129"/>
      <c r="O259" s="129"/>
      <c r="P259" s="130"/>
      <c r="Q259" s="128"/>
      <c r="R259" s="129"/>
      <c r="S259" s="129"/>
      <c r="T259" s="129"/>
      <c r="U259" s="129"/>
      <c r="V259" s="129"/>
      <c r="W259" s="129"/>
      <c r="X259" s="129"/>
      <c r="Y259" s="129"/>
      <c r="Z259" s="129"/>
      <c r="AA259" s="129"/>
      <c r="AB259" s="130"/>
      <c r="AC259" s="128"/>
      <c r="AD259" s="129"/>
      <c r="AE259" s="129"/>
      <c r="AF259" s="129"/>
      <c r="AG259" s="129"/>
      <c r="AH259" s="129"/>
      <c r="AI259" s="129"/>
      <c r="AJ259" s="129"/>
      <c r="AK259" s="129"/>
      <c r="AL259" s="129"/>
      <c r="AM259" s="129"/>
      <c r="AN259" s="130"/>
      <c r="AO259" s="128"/>
      <c r="AP259" s="129"/>
      <c r="AQ259" s="129"/>
      <c r="AR259" s="129"/>
      <c r="AS259" s="129"/>
      <c r="AT259" s="129"/>
      <c r="AU259" s="129"/>
      <c r="AV259" s="129"/>
      <c r="AW259" s="129"/>
      <c r="AX259" s="161"/>
    </row>
    <row r="260" spans="1:52" ht="24.75" customHeight="1" x14ac:dyDescent="0.15">
      <c r="A260" s="160" t="s">
        <v>358</v>
      </c>
      <c r="B260" s="160"/>
      <c r="C260" s="160"/>
      <c r="D260" s="160"/>
      <c r="E260" s="128" t="s">
        <v>710</v>
      </c>
      <c r="F260" s="129"/>
      <c r="G260" s="129"/>
      <c r="H260" s="129"/>
      <c r="I260" s="129"/>
      <c r="J260" s="129"/>
      <c r="K260" s="129"/>
      <c r="L260" s="129"/>
      <c r="M260" s="129"/>
      <c r="N260" s="129"/>
      <c r="O260" s="129"/>
      <c r="P260" s="130"/>
      <c r="Q260" s="128"/>
      <c r="R260" s="129"/>
      <c r="S260" s="129"/>
      <c r="T260" s="129"/>
      <c r="U260" s="129"/>
      <c r="V260" s="129"/>
      <c r="W260" s="129"/>
      <c r="X260" s="129"/>
      <c r="Y260" s="129"/>
      <c r="Z260" s="129"/>
      <c r="AA260" s="129"/>
      <c r="AB260" s="130"/>
      <c r="AC260" s="128"/>
      <c r="AD260" s="129"/>
      <c r="AE260" s="129"/>
      <c r="AF260" s="129"/>
      <c r="AG260" s="129"/>
      <c r="AH260" s="129"/>
      <c r="AI260" s="129"/>
      <c r="AJ260" s="129"/>
      <c r="AK260" s="129"/>
      <c r="AL260" s="129"/>
      <c r="AM260" s="129"/>
      <c r="AN260" s="130"/>
      <c r="AO260" s="128"/>
      <c r="AP260" s="129"/>
      <c r="AQ260" s="129"/>
      <c r="AR260" s="129"/>
      <c r="AS260" s="129"/>
      <c r="AT260" s="129"/>
      <c r="AU260" s="129"/>
      <c r="AV260" s="129"/>
      <c r="AW260" s="129"/>
      <c r="AX260" s="161"/>
    </row>
    <row r="261" spans="1:52" ht="24.75" customHeight="1" x14ac:dyDescent="0.15">
      <c r="A261" s="160" t="s">
        <v>357</v>
      </c>
      <c r="B261" s="160"/>
      <c r="C261" s="160"/>
      <c r="D261" s="160"/>
      <c r="E261" s="128" t="s">
        <v>711</v>
      </c>
      <c r="F261" s="129"/>
      <c r="G261" s="129"/>
      <c r="H261" s="129"/>
      <c r="I261" s="129"/>
      <c r="J261" s="129"/>
      <c r="K261" s="129"/>
      <c r="L261" s="129"/>
      <c r="M261" s="129"/>
      <c r="N261" s="129"/>
      <c r="O261" s="129"/>
      <c r="P261" s="130"/>
      <c r="Q261" s="128"/>
      <c r="R261" s="129"/>
      <c r="S261" s="129"/>
      <c r="T261" s="129"/>
      <c r="U261" s="129"/>
      <c r="V261" s="129"/>
      <c r="W261" s="129"/>
      <c r="X261" s="129"/>
      <c r="Y261" s="129"/>
      <c r="Z261" s="129"/>
      <c r="AA261" s="129"/>
      <c r="AB261" s="130"/>
      <c r="AC261" s="128"/>
      <c r="AD261" s="129"/>
      <c r="AE261" s="129"/>
      <c r="AF261" s="129"/>
      <c r="AG261" s="129"/>
      <c r="AH261" s="129"/>
      <c r="AI261" s="129"/>
      <c r="AJ261" s="129"/>
      <c r="AK261" s="129"/>
      <c r="AL261" s="129"/>
      <c r="AM261" s="129"/>
      <c r="AN261" s="130"/>
      <c r="AO261" s="128"/>
      <c r="AP261" s="129"/>
      <c r="AQ261" s="129"/>
      <c r="AR261" s="129"/>
      <c r="AS261" s="129"/>
      <c r="AT261" s="129"/>
      <c r="AU261" s="129"/>
      <c r="AV261" s="129"/>
      <c r="AW261" s="129"/>
      <c r="AX261" s="161"/>
    </row>
    <row r="262" spans="1:52" ht="24.75" customHeight="1" x14ac:dyDescent="0.15">
      <c r="A262" s="160" t="s">
        <v>356</v>
      </c>
      <c r="B262" s="160"/>
      <c r="C262" s="160"/>
      <c r="D262" s="160"/>
      <c r="E262" s="128" t="s">
        <v>712</v>
      </c>
      <c r="F262" s="129"/>
      <c r="G262" s="129"/>
      <c r="H262" s="129"/>
      <c r="I262" s="129"/>
      <c r="J262" s="129"/>
      <c r="K262" s="129"/>
      <c r="L262" s="129"/>
      <c r="M262" s="129"/>
      <c r="N262" s="129"/>
      <c r="O262" s="129"/>
      <c r="P262" s="130"/>
      <c r="Q262" s="128"/>
      <c r="R262" s="129"/>
      <c r="S262" s="129"/>
      <c r="T262" s="129"/>
      <c r="U262" s="129"/>
      <c r="V262" s="129"/>
      <c r="W262" s="129"/>
      <c r="X262" s="129"/>
      <c r="Y262" s="129"/>
      <c r="Z262" s="129"/>
      <c r="AA262" s="129"/>
      <c r="AB262" s="130"/>
      <c r="AC262" s="128"/>
      <c r="AD262" s="129"/>
      <c r="AE262" s="129"/>
      <c r="AF262" s="129"/>
      <c r="AG262" s="129"/>
      <c r="AH262" s="129"/>
      <c r="AI262" s="129"/>
      <c r="AJ262" s="129"/>
      <c r="AK262" s="129"/>
      <c r="AL262" s="129"/>
      <c r="AM262" s="129"/>
      <c r="AN262" s="130"/>
      <c r="AO262" s="128"/>
      <c r="AP262" s="129"/>
      <c r="AQ262" s="129"/>
      <c r="AR262" s="129"/>
      <c r="AS262" s="129"/>
      <c r="AT262" s="129"/>
      <c r="AU262" s="129"/>
      <c r="AV262" s="129"/>
      <c r="AW262" s="129"/>
      <c r="AX262" s="161"/>
    </row>
    <row r="263" spans="1:52" ht="24.75" customHeight="1" x14ac:dyDescent="0.15">
      <c r="A263" s="160" t="s">
        <v>355</v>
      </c>
      <c r="B263" s="160"/>
      <c r="C263" s="160"/>
      <c r="D263" s="160"/>
      <c r="E263" s="128" t="s">
        <v>713</v>
      </c>
      <c r="F263" s="129"/>
      <c r="G263" s="129"/>
      <c r="H263" s="129"/>
      <c r="I263" s="129"/>
      <c r="J263" s="129"/>
      <c r="K263" s="129"/>
      <c r="L263" s="129"/>
      <c r="M263" s="129"/>
      <c r="N263" s="129"/>
      <c r="O263" s="129"/>
      <c r="P263" s="130"/>
      <c r="Q263" s="128"/>
      <c r="R263" s="129"/>
      <c r="S263" s="129"/>
      <c r="T263" s="129"/>
      <c r="U263" s="129"/>
      <c r="V263" s="129"/>
      <c r="W263" s="129"/>
      <c r="X263" s="129"/>
      <c r="Y263" s="129"/>
      <c r="Z263" s="129"/>
      <c r="AA263" s="129"/>
      <c r="AB263" s="130"/>
      <c r="AC263" s="128"/>
      <c r="AD263" s="129"/>
      <c r="AE263" s="129"/>
      <c r="AF263" s="129"/>
      <c r="AG263" s="129"/>
      <c r="AH263" s="129"/>
      <c r="AI263" s="129"/>
      <c r="AJ263" s="129"/>
      <c r="AK263" s="129"/>
      <c r="AL263" s="129"/>
      <c r="AM263" s="129"/>
      <c r="AN263" s="130"/>
      <c r="AO263" s="128"/>
      <c r="AP263" s="129"/>
      <c r="AQ263" s="129"/>
      <c r="AR263" s="129"/>
      <c r="AS263" s="129"/>
      <c r="AT263" s="129"/>
      <c r="AU263" s="129"/>
      <c r="AV263" s="129"/>
      <c r="AW263" s="129"/>
      <c r="AX263" s="161"/>
    </row>
    <row r="264" spans="1:52" ht="24.75" customHeight="1" x14ac:dyDescent="0.15">
      <c r="A264" s="160" t="s">
        <v>354</v>
      </c>
      <c r="B264" s="160"/>
      <c r="C264" s="160"/>
      <c r="D264" s="160"/>
      <c r="E264" s="128" t="s">
        <v>714</v>
      </c>
      <c r="F264" s="129"/>
      <c r="G264" s="129"/>
      <c r="H264" s="129"/>
      <c r="I264" s="129"/>
      <c r="J264" s="129"/>
      <c r="K264" s="129"/>
      <c r="L264" s="129"/>
      <c r="M264" s="129"/>
      <c r="N264" s="129"/>
      <c r="O264" s="129"/>
      <c r="P264" s="130"/>
      <c r="Q264" s="128"/>
      <c r="R264" s="129"/>
      <c r="S264" s="129"/>
      <c r="T264" s="129"/>
      <c r="U264" s="129"/>
      <c r="V264" s="129"/>
      <c r="W264" s="129"/>
      <c r="X264" s="129"/>
      <c r="Y264" s="129"/>
      <c r="Z264" s="129"/>
      <c r="AA264" s="129"/>
      <c r="AB264" s="130"/>
      <c r="AC264" s="128"/>
      <c r="AD264" s="129"/>
      <c r="AE264" s="129"/>
      <c r="AF264" s="129"/>
      <c r="AG264" s="129"/>
      <c r="AH264" s="129"/>
      <c r="AI264" s="129"/>
      <c r="AJ264" s="129"/>
      <c r="AK264" s="129"/>
      <c r="AL264" s="129"/>
      <c r="AM264" s="129"/>
      <c r="AN264" s="130"/>
      <c r="AO264" s="128"/>
      <c r="AP264" s="129"/>
      <c r="AQ264" s="129"/>
      <c r="AR264" s="129"/>
      <c r="AS264" s="129"/>
      <c r="AT264" s="129"/>
      <c r="AU264" s="129"/>
      <c r="AV264" s="129"/>
      <c r="AW264" s="129"/>
      <c r="AX264" s="161"/>
    </row>
    <row r="265" spans="1:52" ht="24.75" customHeight="1" x14ac:dyDescent="0.15">
      <c r="A265" s="160" t="s">
        <v>353</v>
      </c>
      <c r="B265" s="160"/>
      <c r="C265" s="160"/>
      <c r="D265" s="160"/>
      <c r="E265" s="128" t="s">
        <v>709</v>
      </c>
      <c r="F265" s="129"/>
      <c r="G265" s="129"/>
      <c r="H265" s="129"/>
      <c r="I265" s="129"/>
      <c r="J265" s="129"/>
      <c r="K265" s="129"/>
      <c r="L265" s="129"/>
      <c r="M265" s="129"/>
      <c r="N265" s="129"/>
      <c r="O265" s="129"/>
      <c r="P265" s="130"/>
      <c r="Q265" s="128"/>
      <c r="R265" s="129"/>
      <c r="S265" s="129"/>
      <c r="T265" s="129"/>
      <c r="U265" s="129"/>
      <c r="V265" s="129"/>
      <c r="W265" s="129"/>
      <c r="X265" s="129"/>
      <c r="Y265" s="129"/>
      <c r="Z265" s="129"/>
      <c r="AA265" s="129"/>
      <c r="AB265" s="130"/>
      <c r="AC265" s="128"/>
      <c r="AD265" s="129"/>
      <c r="AE265" s="129"/>
      <c r="AF265" s="129"/>
      <c r="AG265" s="129"/>
      <c r="AH265" s="129"/>
      <c r="AI265" s="129"/>
      <c r="AJ265" s="129"/>
      <c r="AK265" s="129"/>
      <c r="AL265" s="129"/>
      <c r="AM265" s="129"/>
      <c r="AN265" s="130"/>
      <c r="AO265" s="128"/>
      <c r="AP265" s="129"/>
      <c r="AQ265" s="129"/>
      <c r="AR265" s="129"/>
      <c r="AS265" s="129"/>
      <c r="AT265" s="129"/>
      <c r="AU265" s="129"/>
      <c r="AV265" s="129"/>
      <c r="AW265" s="129"/>
      <c r="AX265" s="161"/>
    </row>
    <row r="266" spans="1:52" ht="24.75" customHeight="1" x14ac:dyDescent="0.15">
      <c r="A266" s="160" t="s">
        <v>500</v>
      </c>
      <c r="B266" s="160"/>
      <c r="C266" s="160"/>
      <c r="D266" s="160"/>
      <c r="E266" s="804" t="s">
        <v>691</v>
      </c>
      <c r="F266" s="101"/>
      <c r="G266" s="101"/>
      <c r="H266" s="92" t="str">
        <f>IF(E266="","","-")</f>
        <v>-</v>
      </c>
      <c r="I266" s="101"/>
      <c r="J266" s="101"/>
      <c r="K266" s="92" t="str">
        <f>IF(I266="","","-")</f>
        <v/>
      </c>
      <c r="L266" s="102">
        <v>48</v>
      </c>
      <c r="M266" s="102"/>
      <c r="N266" s="92" t="str">
        <f>IF(O266="","","-")</f>
        <v/>
      </c>
      <c r="O266" s="802"/>
      <c r="P266" s="803"/>
      <c r="Q266" s="804"/>
      <c r="R266" s="101"/>
      <c r="S266" s="101"/>
      <c r="T266" s="92" t="str">
        <f>IF(Q266="","","-")</f>
        <v/>
      </c>
      <c r="U266" s="101"/>
      <c r="V266" s="101"/>
      <c r="W266" s="92" t="str">
        <f>IF(U266="","","-")</f>
        <v/>
      </c>
      <c r="X266" s="102"/>
      <c r="Y266" s="102"/>
      <c r="Z266" s="92" t="str">
        <f>IF(AA266="","","-")</f>
        <v/>
      </c>
      <c r="AA266" s="802"/>
      <c r="AB266" s="803"/>
      <c r="AC266" s="804"/>
      <c r="AD266" s="101"/>
      <c r="AE266" s="101"/>
      <c r="AF266" s="92" t="str">
        <f>IF(AC266="","","-")</f>
        <v/>
      </c>
      <c r="AG266" s="101"/>
      <c r="AH266" s="101"/>
      <c r="AI266" s="92" t="str">
        <f>IF(AG266="","","-")</f>
        <v/>
      </c>
      <c r="AJ266" s="102"/>
      <c r="AK266" s="102"/>
      <c r="AL266" s="92" t="str">
        <f>IF(AM266="","","-")</f>
        <v/>
      </c>
      <c r="AM266" s="802"/>
      <c r="AN266" s="803"/>
      <c r="AO266" s="804"/>
      <c r="AP266" s="101"/>
      <c r="AQ266" s="92" t="str">
        <f>IF(AO266="","","-")</f>
        <v/>
      </c>
      <c r="AR266" s="101"/>
      <c r="AS266" s="101"/>
      <c r="AT266" s="92" t="str">
        <f>IF(AR266="","","-")</f>
        <v/>
      </c>
      <c r="AU266" s="102"/>
      <c r="AV266" s="102"/>
      <c r="AW266" s="92" t="str">
        <f>IF(AX266="","","-")</f>
        <v/>
      </c>
      <c r="AX266" s="95"/>
    </row>
    <row r="267" spans="1:52" ht="24.75" customHeight="1" x14ac:dyDescent="0.15">
      <c r="A267" s="160" t="s">
        <v>680</v>
      </c>
      <c r="B267" s="160"/>
      <c r="C267" s="160"/>
      <c r="D267" s="160"/>
      <c r="E267" s="804" t="s">
        <v>691</v>
      </c>
      <c r="F267" s="101"/>
      <c r="G267" s="101"/>
      <c r="H267" s="92"/>
      <c r="I267" s="101"/>
      <c r="J267" s="101"/>
      <c r="K267" s="92"/>
      <c r="L267" s="102">
        <v>107</v>
      </c>
      <c r="M267" s="102"/>
      <c r="N267" s="92" t="str">
        <f>IF(O267="","","-")</f>
        <v/>
      </c>
      <c r="O267" s="802"/>
      <c r="P267" s="803"/>
      <c r="Q267" s="804"/>
      <c r="R267" s="101"/>
      <c r="S267" s="101"/>
      <c r="T267" s="92" t="str">
        <f>IF(Q267="","","-")</f>
        <v/>
      </c>
      <c r="U267" s="101"/>
      <c r="V267" s="101"/>
      <c r="W267" s="92" t="str">
        <f>IF(U267="","","-")</f>
        <v/>
      </c>
      <c r="X267" s="102"/>
      <c r="Y267" s="102"/>
      <c r="Z267" s="92" t="str">
        <f>IF(AA267="","","-")</f>
        <v/>
      </c>
      <c r="AA267" s="802"/>
      <c r="AB267" s="803"/>
      <c r="AC267" s="804"/>
      <c r="AD267" s="101"/>
      <c r="AE267" s="101"/>
      <c r="AF267" s="92" t="str">
        <f>IF(AC267="","","-")</f>
        <v/>
      </c>
      <c r="AG267" s="101"/>
      <c r="AH267" s="101"/>
      <c r="AI267" s="92" t="str">
        <f>IF(AG267="","","-")</f>
        <v/>
      </c>
      <c r="AJ267" s="102"/>
      <c r="AK267" s="102"/>
      <c r="AL267" s="92" t="str">
        <f>IF(AM267="","","-")</f>
        <v/>
      </c>
      <c r="AM267" s="802"/>
      <c r="AN267" s="803"/>
      <c r="AO267" s="804"/>
      <c r="AP267" s="101"/>
      <c r="AQ267" s="92" t="str">
        <f>IF(AO267="","","-")</f>
        <v/>
      </c>
      <c r="AR267" s="101"/>
      <c r="AS267" s="101"/>
      <c r="AT267" s="92" t="str">
        <f>IF(AR267="","","-")</f>
        <v/>
      </c>
      <c r="AU267" s="102"/>
      <c r="AV267" s="102"/>
      <c r="AW267" s="92" t="str">
        <f>IF(AX267="","","-")</f>
        <v/>
      </c>
      <c r="AX267" s="95"/>
    </row>
    <row r="268" spans="1:52" ht="24.75" customHeight="1" x14ac:dyDescent="0.15">
      <c r="A268" s="160" t="s">
        <v>468</v>
      </c>
      <c r="B268" s="160"/>
      <c r="C268" s="160"/>
      <c r="D268" s="160"/>
      <c r="E268" s="99">
        <v>2021</v>
      </c>
      <c r="F268" s="100"/>
      <c r="G268" s="101" t="s">
        <v>716</v>
      </c>
      <c r="H268" s="101"/>
      <c r="I268" s="101"/>
      <c r="J268" s="100">
        <v>20</v>
      </c>
      <c r="K268" s="100"/>
      <c r="L268" s="102">
        <v>101</v>
      </c>
      <c r="M268" s="102"/>
      <c r="N268" s="102"/>
      <c r="O268" s="100"/>
      <c r="P268" s="100"/>
      <c r="Q268" s="99"/>
      <c r="R268" s="100"/>
      <c r="S268" s="101"/>
      <c r="T268" s="101"/>
      <c r="U268" s="101"/>
      <c r="V268" s="100"/>
      <c r="W268" s="100"/>
      <c r="X268" s="102"/>
      <c r="Y268" s="102"/>
      <c r="Z268" s="102"/>
      <c r="AA268" s="100"/>
      <c r="AB268" s="805"/>
      <c r="AC268" s="99"/>
      <c r="AD268" s="100"/>
      <c r="AE268" s="101"/>
      <c r="AF268" s="101"/>
      <c r="AG268" s="101"/>
      <c r="AH268" s="100"/>
      <c r="AI268" s="100"/>
      <c r="AJ268" s="102"/>
      <c r="AK268" s="102"/>
      <c r="AL268" s="102"/>
      <c r="AM268" s="100"/>
      <c r="AN268" s="805"/>
      <c r="AO268" s="99"/>
      <c r="AP268" s="100"/>
      <c r="AQ268" s="101"/>
      <c r="AR268" s="101"/>
      <c r="AS268" s="101"/>
      <c r="AT268" s="100"/>
      <c r="AU268" s="100"/>
      <c r="AV268" s="102"/>
      <c r="AW268" s="102"/>
      <c r="AX268" s="95"/>
    </row>
    <row r="269" spans="1:52" ht="28.35" customHeight="1" x14ac:dyDescent="0.15">
      <c r="A269" s="280" t="s">
        <v>347</v>
      </c>
      <c r="B269" s="281"/>
      <c r="C269" s="281"/>
      <c r="D269" s="281"/>
      <c r="E269" s="281"/>
      <c r="F269" s="28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80"/>
      <c r="B270" s="281"/>
      <c r="C270" s="281"/>
      <c r="D270" s="281"/>
      <c r="E270" s="281"/>
      <c r="F270" s="28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80"/>
      <c r="B271" s="281"/>
      <c r="C271" s="281"/>
      <c r="D271" s="281"/>
      <c r="E271" s="281"/>
      <c r="F271" s="28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80"/>
      <c r="B272" s="281"/>
      <c r="C272" s="281"/>
      <c r="D272" s="281"/>
      <c r="E272" s="281"/>
      <c r="F272" s="28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80"/>
      <c r="B273" s="281"/>
      <c r="C273" s="281"/>
      <c r="D273" s="281"/>
      <c r="E273" s="281"/>
      <c r="F273" s="28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80"/>
      <c r="B274" s="281"/>
      <c r="C274" s="281"/>
      <c r="D274" s="281"/>
      <c r="E274" s="281"/>
      <c r="F274" s="28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80"/>
      <c r="B275" s="281"/>
      <c r="C275" s="281"/>
      <c r="D275" s="281"/>
      <c r="E275" s="281"/>
      <c r="F275" s="28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80"/>
      <c r="B276" s="281"/>
      <c r="C276" s="281"/>
      <c r="D276" s="281"/>
      <c r="E276" s="281"/>
      <c r="F276" s="28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80"/>
      <c r="B277" s="281"/>
      <c r="C277" s="281"/>
      <c r="D277" s="281"/>
      <c r="E277" s="281"/>
      <c r="F277" s="28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80"/>
      <c r="B278" s="281"/>
      <c r="C278" s="281"/>
      <c r="D278" s="281"/>
      <c r="E278" s="281"/>
      <c r="F278" s="28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80"/>
      <c r="B279" s="281"/>
      <c r="C279" s="281"/>
      <c r="D279" s="281"/>
      <c r="E279" s="281"/>
      <c r="F279" s="28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80"/>
      <c r="B280" s="281"/>
      <c r="C280" s="281"/>
      <c r="D280" s="281"/>
      <c r="E280" s="281"/>
      <c r="F280" s="28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80"/>
      <c r="B281" s="281"/>
      <c r="C281" s="281"/>
      <c r="D281" s="281"/>
      <c r="E281" s="281"/>
      <c r="F281" s="28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80"/>
      <c r="B282" s="281"/>
      <c r="C282" s="281"/>
      <c r="D282" s="281"/>
      <c r="E282" s="281"/>
      <c r="F282" s="28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80"/>
      <c r="B283" s="281"/>
      <c r="C283" s="281"/>
      <c r="D283" s="281"/>
      <c r="E283" s="281"/>
      <c r="F283" s="28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80"/>
      <c r="B284" s="281"/>
      <c r="C284" s="281"/>
      <c r="D284" s="281"/>
      <c r="E284" s="281"/>
      <c r="F284" s="28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80"/>
      <c r="B285" s="281"/>
      <c r="C285" s="281"/>
      <c r="D285" s="281"/>
      <c r="E285" s="281"/>
      <c r="F285" s="28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80"/>
      <c r="B286" s="281"/>
      <c r="C286" s="281"/>
      <c r="D286" s="281"/>
      <c r="E286" s="281"/>
      <c r="F286" s="28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80"/>
      <c r="B287" s="281"/>
      <c r="C287" s="281"/>
      <c r="D287" s="281"/>
      <c r="E287" s="281"/>
      <c r="F287" s="28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80"/>
      <c r="B288" s="281"/>
      <c r="C288" s="281"/>
      <c r="D288" s="281"/>
      <c r="E288" s="281"/>
      <c r="F288" s="28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80"/>
      <c r="B289" s="281"/>
      <c r="C289" s="281"/>
      <c r="D289" s="281"/>
      <c r="E289" s="281"/>
      <c r="F289" s="28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80"/>
      <c r="B290" s="281"/>
      <c r="C290" s="281"/>
      <c r="D290" s="281"/>
      <c r="E290" s="281"/>
      <c r="F290" s="28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80"/>
      <c r="B291" s="281"/>
      <c r="C291" s="281"/>
      <c r="D291" s="281"/>
      <c r="E291" s="281"/>
      <c r="F291" s="28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80"/>
      <c r="B292" s="281"/>
      <c r="C292" s="281"/>
      <c r="D292" s="281"/>
      <c r="E292" s="281"/>
      <c r="F292" s="28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80"/>
      <c r="B293" s="281"/>
      <c r="C293" s="281"/>
      <c r="D293" s="281"/>
      <c r="E293" s="281"/>
      <c r="F293" s="28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80"/>
      <c r="B294" s="281"/>
      <c r="C294" s="281"/>
      <c r="D294" s="281"/>
      <c r="E294" s="281"/>
      <c r="F294" s="28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80"/>
      <c r="B295" s="281"/>
      <c r="C295" s="281"/>
      <c r="D295" s="281"/>
      <c r="E295" s="281"/>
      <c r="F295" s="28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80"/>
      <c r="B296" s="281"/>
      <c r="C296" s="281"/>
      <c r="D296" s="281"/>
      <c r="E296" s="281"/>
      <c r="F296" s="28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80"/>
      <c r="B297" s="281"/>
      <c r="C297" s="281"/>
      <c r="D297" s="281"/>
      <c r="E297" s="281"/>
      <c r="F297" s="28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80"/>
      <c r="B298" s="281"/>
      <c r="C298" s="281"/>
      <c r="D298" s="281"/>
      <c r="E298" s="281"/>
      <c r="F298" s="28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80"/>
      <c r="B299" s="281"/>
      <c r="C299" s="281"/>
      <c r="D299" s="281"/>
      <c r="E299" s="281"/>
      <c r="F299" s="28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80"/>
      <c r="B300" s="281"/>
      <c r="C300" s="281"/>
      <c r="D300" s="281"/>
      <c r="E300" s="281"/>
      <c r="F300" s="28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80"/>
      <c r="B301" s="281"/>
      <c r="C301" s="281"/>
      <c r="D301" s="281"/>
      <c r="E301" s="281"/>
      <c r="F301" s="28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80"/>
      <c r="B302" s="281"/>
      <c r="C302" s="281"/>
      <c r="D302" s="281"/>
      <c r="E302" s="281"/>
      <c r="F302" s="28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80"/>
      <c r="B303" s="281"/>
      <c r="C303" s="281"/>
      <c r="D303" s="281"/>
      <c r="E303" s="281"/>
      <c r="F303" s="28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80"/>
      <c r="B304" s="281"/>
      <c r="C304" s="281"/>
      <c r="D304" s="281"/>
      <c r="E304" s="281"/>
      <c r="F304" s="28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80"/>
      <c r="B305" s="281"/>
      <c r="C305" s="281"/>
      <c r="D305" s="281"/>
      <c r="E305" s="281"/>
      <c r="F305" s="28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80"/>
      <c r="B306" s="281"/>
      <c r="C306" s="281"/>
      <c r="D306" s="281"/>
      <c r="E306" s="281"/>
      <c r="F306" s="28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349</v>
      </c>
      <c r="B308" s="810"/>
      <c r="C308" s="810"/>
      <c r="D308" s="810"/>
      <c r="E308" s="810"/>
      <c r="F308" s="811"/>
      <c r="G308" s="815" t="s">
        <v>750</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785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50"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50"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51.6" customHeight="1" x14ac:dyDescent="0.15">
      <c r="A310" s="812"/>
      <c r="B310" s="813"/>
      <c r="C310" s="813"/>
      <c r="D310" s="813"/>
      <c r="E310" s="813"/>
      <c r="F310" s="814"/>
      <c r="G310" s="836" t="s">
        <v>745</v>
      </c>
      <c r="H310" s="837"/>
      <c r="I310" s="837"/>
      <c r="J310" s="837"/>
      <c r="K310" s="838"/>
      <c r="L310" s="839" t="s">
        <v>746</v>
      </c>
      <c r="M310" s="840"/>
      <c r="N310" s="840"/>
      <c r="O310" s="840"/>
      <c r="P310" s="840"/>
      <c r="Q310" s="840"/>
      <c r="R310" s="840"/>
      <c r="S310" s="840"/>
      <c r="T310" s="840"/>
      <c r="U310" s="840"/>
      <c r="V310" s="840"/>
      <c r="W310" s="840"/>
      <c r="X310" s="841"/>
      <c r="Y310" s="842">
        <f>93474.2</f>
        <v>93474.2</v>
      </c>
      <c r="Z310" s="843"/>
      <c r="AA310" s="843"/>
      <c r="AB310" s="844"/>
      <c r="AC310" s="836" t="s">
        <v>786</v>
      </c>
      <c r="AD310" s="837"/>
      <c r="AE310" s="837"/>
      <c r="AF310" s="837"/>
      <c r="AG310" s="838"/>
      <c r="AH310" s="839" t="s">
        <v>786</v>
      </c>
      <c r="AI310" s="840"/>
      <c r="AJ310" s="840"/>
      <c r="AK310" s="840"/>
      <c r="AL310" s="840"/>
      <c r="AM310" s="840"/>
      <c r="AN310" s="840"/>
      <c r="AO310" s="840"/>
      <c r="AP310" s="840"/>
      <c r="AQ310" s="840"/>
      <c r="AR310" s="840"/>
      <c r="AS310" s="840"/>
      <c r="AT310" s="841"/>
      <c r="AU310" s="842" t="s">
        <v>786</v>
      </c>
      <c r="AV310" s="843"/>
      <c r="AW310" s="843"/>
      <c r="AX310" s="845"/>
    </row>
    <row r="311" spans="1:50" ht="24.75"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93474.2</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50"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50"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50"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50"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50"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50"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14.25" thickBot="1" x14ac:dyDescent="0.2">
      <c r="A360" s="855" t="s">
        <v>661</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60"/>
      <c r="L365" s="160"/>
      <c r="M365" s="160"/>
      <c r="N365" s="160"/>
      <c r="O365" s="160"/>
      <c r="P365" s="440" t="s">
        <v>25</v>
      </c>
      <c r="Q365" s="440"/>
      <c r="R365" s="440"/>
      <c r="S365" s="440"/>
      <c r="T365" s="440"/>
      <c r="U365" s="440"/>
      <c r="V365" s="440"/>
      <c r="W365" s="440"/>
      <c r="X365" s="440"/>
      <c r="Y365" s="862" t="s">
        <v>273</v>
      </c>
      <c r="Z365" s="863"/>
      <c r="AA365" s="863"/>
      <c r="AB365" s="863"/>
      <c r="AC365" s="861" t="s">
        <v>310</v>
      </c>
      <c r="AD365" s="861"/>
      <c r="AE365" s="861"/>
      <c r="AF365" s="861"/>
      <c r="AG365" s="861"/>
      <c r="AH365" s="862" t="s">
        <v>330</v>
      </c>
      <c r="AI365" s="860"/>
      <c r="AJ365" s="860"/>
      <c r="AK365" s="860"/>
      <c r="AL365" s="860" t="s">
        <v>19</v>
      </c>
      <c r="AM365" s="860"/>
      <c r="AN365" s="860"/>
      <c r="AO365" s="864"/>
      <c r="AP365" s="885" t="s">
        <v>275</v>
      </c>
      <c r="AQ365" s="885"/>
      <c r="AR365" s="885"/>
      <c r="AS365" s="885"/>
      <c r="AT365" s="885"/>
      <c r="AU365" s="885"/>
      <c r="AV365" s="885"/>
      <c r="AW365" s="885"/>
      <c r="AX365" s="885"/>
    </row>
    <row r="366" spans="1:51" ht="77.650000000000006" customHeight="1" x14ac:dyDescent="0.15">
      <c r="A366" s="871">
        <v>1</v>
      </c>
      <c r="B366" s="871">
        <v>1</v>
      </c>
      <c r="C366" s="872" t="s">
        <v>747</v>
      </c>
      <c r="D366" s="873"/>
      <c r="E366" s="873"/>
      <c r="F366" s="873"/>
      <c r="G366" s="873"/>
      <c r="H366" s="873"/>
      <c r="I366" s="873"/>
      <c r="J366" s="874">
        <v>8010401050387</v>
      </c>
      <c r="K366" s="875"/>
      <c r="L366" s="875"/>
      <c r="M366" s="875"/>
      <c r="N366" s="875"/>
      <c r="O366" s="875"/>
      <c r="P366" s="886" t="s">
        <v>749</v>
      </c>
      <c r="Q366" s="887"/>
      <c r="R366" s="887"/>
      <c r="S366" s="887"/>
      <c r="T366" s="887"/>
      <c r="U366" s="887"/>
      <c r="V366" s="887"/>
      <c r="W366" s="887"/>
      <c r="X366" s="887"/>
      <c r="Y366" s="878">
        <f>Y320</f>
        <v>93474.2</v>
      </c>
      <c r="Z366" s="879"/>
      <c r="AA366" s="879"/>
      <c r="AB366" s="880"/>
      <c r="AC366" s="881" t="s">
        <v>748</v>
      </c>
      <c r="AD366" s="882"/>
      <c r="AE366" s="882"/>
      <c r="AF366" s="882"/>
      <c r="AG366" s="882"/>
      <c r="AH366" s="865" t="s">
        <v>784</v>
      </c>
      <c r="AI366" s="866"/>
      <c r="AJ366" s="866"/>
      <c r="AK366" s="866"/>
      <c r="AL366" s="867" t="s">
        <v>784</v>
      </c>
      <c r="AM366" s="868"/>
      <c r="AN366" s="868"/>
      <c r="AO366" s="869"/>
      <c r="AP366" s="870" t="s">
        <v>367</v>
      </c>
      <c r="AQ366" s="870"/>
      <c r="AR366" s="870"/>
      <c r="AS366" s="870"/>
      <c r="AT366" s="870"/>
      <c r="AU366" s="870"/>
      <c r="AV366" s="870"/>
      <c r="AW366" s="870"/>
      <c r="AX366" s="870"/>
    </row>
    <row r="367" spans="1:51" ht="30" customHeight="1" x14ac:dyDescent="0.15">
      <c r="A367" s="871">
        <v>2</v>
      </c>
      <c r="B367" s="871">
        <v>1</v>
      </c>
      <c r="C367" s="872" t="s">
        <v>751</v>
      </c>
      <c r="D367" s="873"/>
      <c r="E367" s="873"/>
      <c r="F367" s="873"/>
      <c r="G367" s="873"/>
      <c r="H367" s="873"/>
      <c r="I367" s="873"/>
      <c r="J367" s="874">
        <v>7010401022916</v>
      </c>
      <c r="K367" s="875"/>
      <c r="L367" s="875"/>
      <c r="M367" s="875"/>
      <c r="N367" s="875"/>
      <c r="O367" s="875"/>
      <c r="P367" s="876" t="s">
        <v>752</v>
      </c>
      <c r="Q367" s="877"/>
      <c r="R367" s="877"/>
      <c r="S367" s="877"/>
      <c r="T367" s="877"/>
      <c r="U367" s="877"/>
      <c r="V367" s="877"/>
      <c r="W367" s="877"/>
      <c r="X367" s="877"/>
      <c r="Y367" s="878">
        <v>897.7</v>
      </c>
      <c r="Z367" s="879"/>
      <c r="AA367" s="879"/>
      <c r="AB367" s="880"/>
      <c r="AC367" s="881" t="s">
        <v>748</v>
      </c>
      <c r="AD367" s="882"/>
      <c r="AE367" s="882"/>
      <c r="AF367" s="882"/>
      <c r="AG367" s="882"/>
      <c r="AH367" s="865" t="s">
        <v>784</v>
      </c>
      <c r="AI367" s="866"/>
      <c r="AJ367" s="866"/>
      <c r="AK367" s="866"/>
      <c r="AL367" s="867" t="s">
        <v>784</v>
      </c>
      <c r="AM367" s="868"/>
      <c r="AN367" s="868"/>
      <c r="AO367" s="869"/>
      <c r="AP367" s="870" t="s">
        <v>784</v>
      </c>
      <c r="AQ367" s="870"/>
      <c r="AR367" s="870"/>
      <c r="AS367" s="870"/>
      <c r="AT367" s="870"/>
      <c r="AU367" s="870"/>
      <c r="AV367" s="870"/>
      <c r="AW367" s="870"/>
      <c r="AX367" s="870"/>
      <c r="AY367">
        <f>COUNTA($C$367)</f>
        <v>1</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0"/>
      <c r="B398" s="860"/>
      <c r="C398" s="860" t="s">
        <v>24</v>
      </c>
      <c r="D398" s="860"/>
      <c r="E398" s="860"/>
      <c r="F398" s="860"/>
      <c r="G398" s="860"/>
      <c r="H398" s="860"/>
      <c r="I398" s="860"/>
      <c r="J398" s="861" t="s">
        <v>274</v>
      </c>
      <c r="K398" s="160"/>
      <c r="L398" s="160"/>
      <c r="M398" s="160"/>
      <c r="N398" s="160"/>
      <c r="O398" s="160"/>
      <c r="P398" s="440" t="s">
        <v>25</v>
      </c>
      <c r="Q398" s="440"/>
      <c r="R398" s="440"/>
      <c r="S398" s="440"/>
      <c r="T398" s="440"/>
      <c r="U398" s="440"/>
      <c r="V398" s="440"/>
      <c r="W398" s="440"/>
      <c r="X398" s="440"/>
      <c r="Y398" s="862" t="s">
        <v>273</v>
      </c>
      <c r="Z398" s="863"/>
      <c r="AA398" s="863"/>
      <c r="AB398" s="863"/>
      <c r="AC398" s="861" t="s">
        <v>310</v>
      </c>
      <c r="AD398" s="861"/>
      <c r="AE398" s="861"/>
      <c r="AF398" s="861"/>
      <c r="AG398" s="861"/>
      <c r="AH398" s="862" t="s">
        <v>330</v>
      </c>
      <c r="AI398" s="860"/>
      <c r="AJ398" s="860"/>
      <c r="AK398" s="860"/>
      <c r="AL398" s="860" t="s">
        <v>19</v>
      </c>
      <c r="AM398" s="860"/>
      <c r="AN398" s="860"/>
      <c r="AO398" s="864"/>
      <c r="AP398" s="885" t="s">
        <v>275</v>
      </c>
      <c r="AQ398" s="885"/>
      <c r="AR398" s="885"/>
      <c r="AS398" s="885"/>
      <c r="AT398" s="885"/>
      <c r="AU398" s="885"/>
      <c r="AV398" s="885"/>
      <c r="AW398" s="885"/>
      <c r="AX398" s="885"/>
      <c r="AY398">
        <f>$AY$396</f>
        <v>0</v>
      </c>
    </row>
    <row r="399" spans="1:51" ht="30" hidden="1" customHeight="1" x14ac:dyDescent="0.15">
      <c r="A399" s="871">
        <v>1</v>
      </c>
      <c r="B399" s="871">
        <v>1</v>
      </c>
      <c r="C399" s="872"/>
      <c r="D399" s="873"/>
      <c r="E399" s="873"/>
      <c r="F399" s="873"/>
      <c r="G399" s="873"/>
      <c r="H399" s="873"/>
      <c r="I399" s="873"/>
      <c r="J399" s="874"/>
      <c r="K399" s="875"/>
      <c r="L399" s="875"/>
      <c r="M399" s="875"/>
      <c r="N399" s="875"/>
      <c r="O399" s="875"/>
      <c r="P399" s="876"/>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60"/>
      <c r="L431" s="160"/>
      <c r="M431" s="160"/>
      <c r="N431" s="160"/>
      <c r="O431" s="160"/>
      <c r="P431" s="440" t="s">
        <v>25</v>
      </c>
      <c r="Q431" s="440"/>
      <c r="R431" s="440"/>
      <c r="S431" s="440"/>
      <c r="T431" s="440"/>
      <c r="U431" s="440"/>
      <c r="V431" s="440"/>
      <c r="W431" s="440"/>
      <c r="X431" s="440"/>
      <c r="Y431" s="862" t="s">
        <v>273</v>
      </c>
      <c r="Z431" s="863"/>
      <c r="AA431" s="863"/>
      <c r="AB431" s="863"/>
      <c r="AC431" s="861" t="s">
        <v>310</v>
      </c>
      <c r="AD431" s="861"/>
      <c r="AE431" s="861"/>
      <c r="AF431" s="861"/>
      <c r="AG431" s="861"/>
      <c r="AH431" s="862" t="s">
        <v>330</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60"/>
      <c r="L464" s="160"/>
      <c r="M464" s="160"/>
      <c r="N464" s="160"/>
      <c r="O464" s="160"/>
      <c r="P464" s="440" t="s">
        <v>25</v>
      </c>
      <c r="Q464" s="440"/>
      <c r="R464" s="440"/>
      <c r="S464" s="440"/>
      <c r="T464" s="440"/>
      <c r="U464" s="440"/>
      <c r="V464" s="440"/>
      <c r="W464" s="440"/>
      <c r="X464" s="440"/>
      <c r="Y464" s="862" t="s">
        <v>273</v>
      </c>
      <c r="Z464" s="863"/>
      <c r="AA464" s="863"/>
      <c r="AB464" s="863"/>
      <c r="AC464" s="861" t="s">
        <v>310</v>
      </c>
      <c r="AD464" s="861"/>
      <c r="AE464" s="861"/>
      <c r="AF464" s="861"/>
      <c r="AG464" s="861"/>
      <c r="AH464" s="862" t="s">
        <v>330</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60"/>
      <c r="L497" s="160"/>
      <c r="M497" s="160"/>
      <c r="N497" s="160"/>
      <c r="O497" s="160"/>
      <c r="P497" s="440" t="s">
        <v>25</v>
      </c>
      <c r="Q497" s="440"/>
      <c r="R497" s="440"/>
      <c r="S497" s="440"/>
      <c r="T497" s="440"/>
      <c r="U497" s="440"/>
      <c r="V497" s="440"/>
      <c r="W497" s="440"/>
      <c r="X497" s="440"/>
      <c r="Y497" s="862" t="s">
        <v>273</v>
      </c>
      <c r="Z497" s="863"/>
      <c r="AA497" s="863"/>
      <c r="AB497" s="863"/>
      <c r="AC497" s="861" t="s">
        <v>310</v>
      </c>
      <c r="AD497" s="861"/>
      <c r="AE497" s="861"/>
      <c r="AF497" s="861"/>
      <c r="AG497" s="861"/>
      <c r="AH497" s="862" t="s">
        <v>330</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60"/>
      <c r="L530" s="160"/>
      <c r="M530" s="160"/>
      <c r="N530" s="160"/>
      <c r="O530" s="160"/>
      <c r="P530" s="440" t="s">
        <v>25</v>
      </c>
      <c r="Q530" s="440"/>
      <c r="R530" s="440"/>
      <c r="S530" s="440"/>
      <c r="T530" s="440"/>
      <c r="U530" s="440"/>
      <c r="V530" s="440"/>
      <c r="W530" s="440"/>
      <c r="X530" s="440"/>
      <c r="Y530" s="862" t="s">
        <v>273</v>
      </c>
      <c r="Z530" s="863"/>
      <c r="AA530" s="863"/>
      <c r="AB530" s="863"/>
      <c r="AC530" s="861" t="s">
        <v>310</v>
      </c>
      <c r="AD530" s="861"/>
      <c r="AE530" s="861"/>
      <c r="AF530" s="861"/>
      <c r="AG530" s="861"/>
      <c r="AH530" s="862" t="s">
        <v>330</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60"/>
      <c r="L563" s="160"/>
      <c r="M563" s="160"/>
      <c r="N563" s="160"/>
      <c r="O563" s="160"/>
      <c r="P563" s="440" t="s">
        <v>25</v>
      </c>
      <c r="Q563" s="440"/>
      <c r="R563" s="440"/>
      <c r="S563" s="440"/>
      <c r="T563" s="440"/>
      <c r="U563" s="440"/>
      <c r="V563" s="440"/>
      <c r="W563" s="440"/>
      <c r="X563" s="440"/>
      <c r="Y563" s="862" t="s">
        <v>273</v>
      </c>
      <c r="Z563" s="863"/>
      <c r="AA563" s="863"/>
      <c r="AB563" s="863"/>
      <c r="AC563" s="861" t="s">
        <v>310</v>
      </c>
      <c r="AD563" s="861"/>
      <c r="AE563" s="861"/>
      <c r="AF563" s="861"/>
      <c r="AG563" s="861"/>
      <c r="AH563" s="862" t="s">
        <v>330</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60"/>
      <c r="L596" s="160"/>
      <c r="M596" s="160"/>
      <c r="N596" s="160"/>
      <c r="O596" s="160"/>
      <c r="P596" s="440" t="s">
        <v>25</v>
      </c>
      <c r="Q596" s="440"/>
      <c r="R596" s="440"/>
      <c r="S596" s="440"/>
      <c r="T596" s="440"/>
      <c r="U596" s="440"/>
      <c r="V596" s="440"/>
      <c r="W596" s="440"/>
      <c r="X596" s="440"/>
      <c r="Y596" s="862" t="s">
        <v>273</v>
      </c>
      <c r="Z596" s="863"/>
      <c r="AA596" s="863"/>
      <c r="AB596" s="863"/>
      <c r="AC596" s="861" t="s">
        <v>310</v>
      </c>
      <c r="AD596" s="861"/>
      <c r="AE596" s="861"/>
      <c r="AF596" s="861"/>
      <c r="AG596" s="861"/>
      <c r="AH596" s="862" t="s">
        <v>330</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x14ac:dyDescent="0.15">
      <c r="A627" s="888" t="s">
        <v>662</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1" t="s">
        <v>241</v>
      </c>
      <c r="D630" s="894"/>
      <c r="E630" s="861" t="s">
        <v>240</v>
      </c>
      <c r="F630" s="894"/>
      <c r="G630" s="894"/>
      <c r="H630" s="894"/>
      <c r="I630" s="894"/>
      <c r="J630" s="861" t="s">
        <v>274</v>
      </c>
      <c r="K630" s="861"/>
      <c r="L630" s="861"/>
      <c r="M630" s="861"/>
      <c r="N630" s="861"/>
      <c r="O630" s="861"/>
      <c r="P630" s="861" t="s">
        <v>25</v>
      </c>
      <c r="Q630" s="861"/>
      <c r="R630" s="861"/>
      <c r="S630" s="861"/>
      <c r="T630" s="861"/>
      <c r="U630" s="861"/>
      <c r="V630" s="861"/>
      <c r="W630" s="861"/>
      <c r="X630" s="861"/>
      <c r="Y630" s="861" t="s">
        <v>276</v>
      </c>
      <c r="Z630" s="894"/>
      <c r="AA630" s="894"/>
      <c r="AB630" s="894"/>
      <c r="AC630" s="861" t="s">
        <v>229</v>
      </c>
      <c r="AD630" s="861"/>
      <c r="AE630" s="861"/>
      <c r="AF630" s="861"/>
      <c r="AG630" s="861"/>
      <c r="AH630" s="861" t="s">
        <v>236</v>
      </c>
      <c r="AI630" s="894"/>
      <c r="AJ630" s="894"/>
      <c r="AK630" s="894"/>
      <c r="AL630" s="894" t="s">
        <v>19</v>
      </c>
      <c r="AM630" s="894"/>
      <c r="AN630" s="894"/>
      <c r="AO630" s="893"/>
      <c r="AP630" s="885" t="s">
        <v>306</v>
      </c>
      <c r="AQ630" s="885"/>
      <c r="AR630" s="885"/>
      <c r="AS630" s="885"/>
      <c r="AT630" s="885"/>
      <c r="AU630" s="885"/>
      <c r="AV630" s="885"/>
      <c r="AW630" s="885"/>
      <c r="AX630" s="885"/>
    </row>
    <row r="631" spans="1:51" ht="78.599999999999994" customHeight="1" x14ac:dyDescent="0.15">
      <c r="A631" s="871">
        <v>1</v>
      </c>
      <c r="B631" s="871">
        <v>1</v>
      </c>
      <c r="C631" s="895" t="s">
        <v>753</v>
      </c>
      <c r="D631" s="895"/>
      <c r="E631" s="682" t="s">
        <v>754</v>
      </c>
      <c r="F631" s="896"/>
      <c r="G631" s="896"/>
      <c r="H631" s="896"/>
      <c r="I631" s="896"/>
      <c r="J631" s="874">
        <v>8010401050387</v>
      </c>
      <c r="K631" s="875"/>
      <c r="L631" s="875"/>
      <c r="M631" s="875"/>
      <c r="N631" s="875"/>
      <c r="O631" s="875"/>
      <c r="P631" s="876" t="s">
        <v>756</v>
      </c>
      <c r="Q631" s="877"/>
      <c r="R631" s="877"/>
      <c r="S631" s="877"/>
      <c r="T631" s="877"/>
      <c r="U631" s="877"/>
      <c r="V631" s="877"/>
      <c r="W631" s="877"/>
      <c r="X631" s="877"/>
      <c r="Y631" s="878">
        <v>84803.5</v>
      </c>
      <c r="Z631" s="879"/>
      <c r="AA631" s="879"/>
      <c r="AB631" s="880"/>
      <c r="AC631" s="881" t="s">
        <v>342</v>
      </c>
      <c r="AD631" s="882"/>
      <c r="AE631" s="882"/>
      <c r="AF631" s="882"/>
      <c r="AG631" s="882"/>
      <c r="AH631" s="883">
        <v>1</v>
      </c>
      <c r="AI631" s="884"/>
      <c r="AJ631" s="884"/>
      <c r="AK631" s="884"/>
      <c r="AL631" s="867">
        <v>100</v>
      </c>
      <c r="AM631" s="868"/>
      <c r="AN631" s="868"/>
      <c r="AO631" s="869"/>
      <c r="AP631" s="870" t="s">
        <v>783</v>
      </c>
      <c r="AQ631" s="870"/>
      <c r="AR631" s="870"/>
      <c r="AS631" s="870"/>
      <c r="AT631" s="870"/>
      <c r="AU631" s="870"/>
      <c r="AV631" s="870"/>
      <c r="AW631" s="870"/>
      <c r="AX631" s="870"/>
    </row>
    <row r="632" spans="1:51" ht="30" hidden="1" customHeight="1" x14ac:dyDescent="0.15">
      <c r="A632" s="871">
        <v>2</v>
      </c>
      <c r="B632" s="871">
        <v>1</v>
      </c>
      <c r="C632" s="895"/>
      <c r="D632" s="895"/>
      <c r="E632" s="682"/>
      <c r="F632" s="896"/>
      <c r="G632" s="896"/>
      <c r="H632" s="896"/>
      <c r="I632" s="896"/>
      <c r="J632" s="874"/>
      <c r="K632" s="875"/>
      <c r="L632" s="875"/>
      <c r="M632" s="875"/>
      <c r="N632" s="875"/>
      <c r="O632" s="875"/>
      <c r="P632" s="876"/>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5"/>
      <c r="D633" s="895"/>
      <c r="E633" s="896"/>
      <c r="F633" s="896"/>
      <c r="G633" s="896"/>
      <c r="H633" s="896"/>
      <c r="I633" s="896"/>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5"/>
      <c r="D634" s="895"/>
      <c r="E634" s="896"/>
      <c r="F634" s="896"/>
      <c r="G634" s="896"/>
      <c r="H634" s="896"/>
      <c r="I634" s="896"/>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5"/>
      <c r="D635" s="895"/>
      <c r="E635" s="896"/>
      <c r="F635" s="896"/>
      <c r="G635" s="896"/>
      <c r="H635" s="896"/>
      <c r="I635" s="896"/>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5"/>
      <c r="D636" s="895"/>
      <c r="E636" s="896"/>
      <c r="F636" s="896"/>
      <c r="G636" s="896"/>
      <c r="H636" s="896"/>
      <c r="I636" s="896"/>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5"/>
      <c r="D637" s="895"/>
      <c r="E637" s="896"/>
      <c r="F637" s="896"/>
      <c r="G637" s="896"/>
      <c r="H637" s="896"/>
      <c r="I637" s="896"/>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5"/>
      <c r="D638" s="895"/>
      <c r="E638" s="896"/>
      <c r="F638" s="896"/>
      <c r="G638" s="896"/>
      <c r="H638" s="896"/>
      <c r="I638" s="896"/>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5"/>
      <c r="D639" s="895"/>
      <c r="E639" s="896"/>
      <c r="F639" s="896"/>
      <c r="G639" s="896"/>
      <c r="H639" s="896"/>
      <c r="I639" s="896"/>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5"/>
      <c r="D640" s="895"/>
      <c r="E640" s="896"/>
      <c r="F640" s="896"/>
      <c r="G640" s="896"/>
      <c r="H640" s="896"/>
      <c r="I640" s="896"/>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5"/>
      <c r="D641" s="895"/>
      <c r="E641" s="896"/>
      <c r="F641" s="896"/>
      <c r="G641" s="896"/>
      <c r="H641" s="896"/>
      <c r="I641" s="896"/>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5"/>
      <c r="D642" s="895"/>
      <c r="E642" s="896"/>
      <c r="F642" s="896"/>
      <c r="G642" s="896"/>
      <c r="H642" s="896"/>
      <c r="I642" s="896"/>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5"/>
      <c r="D643" s="895"/>
      <c r="E643" s="896"/>
      <c r="F643" s="896"/>
      <c r="G643" s="896"/>
      <c r="H643" s="896"/>
      <c r="I643" s="896"/>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5"/>
      <c r="D644" s="895"/>
      <c r="E644" s="896"/>
      <c r="F644" s="896"/>
      <c r="G644" s="896"/>
      <c r="H644" s="896"/>
      <c r="I644" s="896"/>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5"/>
      <c r="D645" s="895"/>
      <c r="E645" s="896"/>
      <c r="F645" s="896"/>
      <c r="G645" s="896"/>
      <c r="H645" s="896"/>
      <c r="I645" s="896"/>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5"/>
      <c r="D646" s="895"/>
      <c r="E646" s="896"/>
      <c r="F646" s="896"/>
      <c r="G646" s="896"/>
      <c r="H646" s="896"/>
      <c r="I646" s="896"/>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895"/>
      <c r="D647" s="895"/>
      <c r="E647" s="896"/>
      <c r="F647" s="896"/>
      <c r="G647" s="896"/>
      <c r="H647" s="896"/>
      <c r="I647" s="896"/>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895"/>
      <c r="D648" s="895"/>
      <c r="E648" s="682"/>
      <c r="F648" s="896"/>
      <c r="G648" s="896"/>
      <c r="H648" s="896"/>
      <c r="I648" s="896"/>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895"/>
      <c r="D649" s="895"/>
      <c r="E649" s="896"/>
      <c r="F649" s="896"/>
      <c r="G649" s="896"/>
      <c r="H649" s="896"/>
      <c r="I649" s="896"/>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895"/>
      <c r="D650" s="895"/>
      <c r="E650" s="896"/>
      <c r="F650" s="896"/>
      <c r="G650" s="896"/>
      <c r="H650" s="896"/>
      <c r="I650" s="896"/>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895"/>
      <c r="D651" s="895"/>
      <c r="E651" s="896"/>
      <c r="F651" s="896"/>
      <c r="G651" s="896"/>
      <c r="H651" s="896"/>
      <c r="I651" s="896"/>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895"/>
      <c r="D652" s="895"/>
      <c r="E652" s="896"/>
      <c r="F652" s="896"/>
      <c r="G652" s="896"/>
      <c r="H652" s="896"/>
      <c r="I652" s="896"/>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895"/>
      <c r="D653" s="895"/>
      <c r="E653" s="896"/>
      <c r="F653" s="896"/>
      <c r="G653" s="896"/>
      <c r="H653" s="896"/>
      <c r="I653" s="896"/>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895"/>
      <c r="D654" s="895"/>
      <c r="E654" s="896"/>
      <c r="F654" s="896"/>
      <c r="G654" s="896"/>
      <c r="H654" s="896"/>
      <c r="I654" s="896"/>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895"/>
      <c r="D655" s="895"/>
      <c r="E655" s="896"/>
      <c r="F655" s="896"/>
      <c r="G655" s="896"/>
      <c r="H655" s="896"/>
      <c r="I655" s="896"/>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895"/>
      <c r="D656" s="895"/>
      <c r="E656" s="896"/>
      <c r="F656" s="896"/>
      <c r="G656" s="896"/>
      <c r="H656" s="896"/>
      <c r="I656" s="896"/>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895"/>
      <c r="D657" s="895"/>
      <c r="E657" s="896"/>
      <c r="F657" s="896"/>
      <c r="G657" s="896"/>
      <c r="H657" s="896"/>
      <c r="I657" s="896"/>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895"/>
      <c r="D658" s="895"/>
      <c r="E658" s="896"/>
      <c r="F658" s="896"/>
      <c r="G658" s="896"/>
      <c r="H658" s="896"/>
      <c r="I658" s="896"/>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895"/>
      <c r="D659" s="895"/>
      <c r="E659" s="896"/>
      <c r="F659" s="896"/>
      <c r="G659" s="896"/>
      <c r="H659" s="896"/>
      <c r="I659" s="896"/>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895"/>
      <c r="D660" s="895"/>
      <c r="E660" s="896"/>
      <c r="F660" s="896"/>
      <c r="G660" s="896"/>
      <c r="H660" s="896"/>
      <c r="I660" s="896"/>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B54:F58"/>
    <mergeCell ref="AU189:AX189"/>
    <mergeCell ref="B190:F194"/>
    <mergeCell ref="G190:O191"/>
    <mergeCell ref="P190:X191"/>
    <mergeCell ref="Y190:AA191"/>
    <mergeCell ref="AB190:AD191"/>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E190:AH191"/>
    <mergeCell ref="AI190:AL191"/>
    <mergeCell ref="AM190:AP191"/>
    <mergeCell ref="AQ190:AT190"/>
    <mergeCell ref="AU190:AX190"/>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G312:K312"/>
    <mergeCell ref="L312:X312"/>
    <mergeCell ref="Y312:AB312"/>
    <mergeCell ref="AC312:AG312"/>
    <mergeCell ref="AH312:AT312"/>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O258:AX258"/>
    <mergeCell ref="A265:D265"/>
    <mergeCell ref="E265:P265"/>
    <mergeCell ref="Q265:AB265"/>
    <mergeCell ref="E268:F268"/>
    <mergeCell ref="G268:I268"/>
    <mergeCell ref="J268:K268"/>
    <mergeCell ref="L268:N26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258:D258"/>
    <mergeCell ref="E258:P258"/>
    <mergeCell ref="Q258:AB258"/>
    <mergeCell ref="AC258:AN258"/>
    <mergeCell ref="Q268:R268"/>
    <mergeCell ref="S268:U268"/>
    <mergeCell ref="V268:W268"/>
    <mergeCell ref="AC268:AD268"/>
    <mergeCell ref="AE268:AG268"/>
    <mergeCell ref="AH268:AI268"/>
    <mergeCell ref="AJ268:AL268"/>
    <mergeCell ref="C244:D244"/>
    <mergeCell ref="E244:G244"/>
    <mergeCell ref="H244:I244"/>
  </mergeCells>
  <phoneticPr fontId="5"/>
  <conditionalFormatting sqref="P14:AJ14">
    <cfRule type="expression" dxfId="1521" priority="957">
      <formula>IF(RIGHT(TEXT(P14,"0.#"),1)=".",FALSE,TRUE)</formula>
    </cfRule>
    <cfRule type="expression" dxfId="1520" priority="958">
      <formula>IF(RIGHT(TEXT(P14,"0.#"),1)=".",TRUE,FALSE)</formula>
    </cfRule>
  </conditionalFormatting>
  <conditionalFormatting sqref="P18:AX18">
    <cfRule type="expression" dxfId="1519" priority="955">
      <formula>IF(RIGHT(TEXT(P18,"0.#"),1)=".",FALSE,TRUE)</formula>
    </cfRule>
    <cfRule type="expression" dxfId="1518" priority="956">
      <formula>IF(RIGHT(TEXT(P18,"0.#"),1)=".",TRUE,FALSE)</formula>
    </cfRule>
  </conditionalFormatting>
  <conditionalFormatting sqref="Y311">
    <cfRule type="expression" dxfId="1517" priority="953">
      <formula>IF(RIGHT(TEXT(Y311,"0.#"),1)=".",FALSE,TRUE)</formula>
    </cfRule>
    <cfRule type="expression" dxfId="1516" priority="954">
      <formula>IF(RIGHT(TEXT(Y311,"0.#"),1)=".",TRUE,FALSE)</formula>
    </cfRule>
  </conditionalFormatting>
  <conditionalFormatting sqref="Y320">
    <cfRule type="expression" dxfId="1515" priority="951">
      <formula>IF(RIGHT(TEXT(Y320,"0.#"),1)=".",FALSE,TRUE)</formula>
    </cfRule>
    <cfRule type="expression" dxfId="1514" priority="952">
      <formula>IF(RIGHT(TEXT(Y320,"0.#"),1)=".",TRUE,FALSE)</formula>
    </cfRule>
  </conditionalFormatting>
  <conditionalFormatting sqref="Y351:Y358 Y349 Y338:Y345 Y336 Y325:Y332 Y323">
    <cfRule type="expression" dxfId="1513" priority="931">
      <formula>IF(RIGHT(TEXT(Y323,"0.#"),1)=".",FALSE,TRUE)</formula>
    </cfRule>
    <cfRule type="expression" dxfId="1512" priority="932">
      <formula>IF(RIGHT(TEXT(Y323,"0.#"),1)=".",TRUE,FALSE)</formula>
    </cfRule>
  </conditionalFormatting>
  <conditionalFormatting sqref="P15:AX15 P13:AX13 P16:AQ17">
    <cfRule type="expression" dxfId="1511" priority="949">
      <formula>IF(RIGHT(TEXT(P13,"0.#"),1)=".",FALSE,TRUE)</formula>
    </cfRule>
    <cfRule type="expression" dxfId="1510" priority="950">
      <formula>IF(RIGHT(TEXT(P13,"0.#"),1)=".",TRUE,FALSE)</formula>
    </cfRule>
  </conditionalFormatting>
  <conditionalFormatting sqref="P19:AJ19">
    <cfRule type="expression" dxfId="1509" priority="947">
      <formula>IF(RIGHT(TEXT(P19,"0.#"),1)=".",FALSE,TRUE)</formula>
    </cfRule>
    <cfRule type="expression" dxfId="1508" priority="948">
      <formula>IF(RIGHT(TEXT(P19,"0.#"),1)=".",TRUE,FALSE)</formula>
    </cfRule>
  </conditionalFormatting>
  <conditionalFormatting sqref="AE32 AQ32">
    <cfRule type="expression" dxfId="1507" priority="945">
      <formula>IF(RIGHT(TEXT(AE32,"0.#"),1)=".",FALSE,TRUE)</formula>
    </cfRule>
    <cfRule type="expression" dxfId="1506" priority="946">
      <formula>IF(RIGHT(TEXT(AE32,"0.#"),1)=".",TRUE,FALSE)</formula>
    </cfRule>
  </conditionalFormatting>
  <conditionalFormatting sqref="Y312:Y319 Y310">
    <cfRule type="expression" dxfId="1505" priority="943">
      <formula>IF(RIGHT(TEXT(Y310,"0.#"),1)=".",FALSE,TRUE)</formula>
    </cfRule>
    <cfRule type="expression" dxfId="1504" priority="944">
      <formula>IF(RIGHT(TEXT(Y310,"0.#"),1)=".",TRUE,FALSE)</formula>
    </cfRule>
  </conditionalFormatting>
  <conditionalFormatting sqref="AU311">
    <cfRule type="expression" dxfId="1503" priority="941">
      <formula>IF(RIGHT(TEXT(AU311,"0.#"),1)=".",FALSE,TRUE)</formula>
    </cfRule>
    <cfRule type="expression" dxfId="1502" priority="942">
      <formula>IF(RIGHT(TEXT(AU311,"0.#"),1)=".",TRUE,FALSE)</formula>
    </cfRule>
  </conditionalFormatting>
  <conditionalFormatting sqref="AU320">
    <cfRule type="expression" dxfId="1501" priority="939">
      <formula>IF(RIGHT(TEXT(AU320,"0.#"),1)=".",FALSE,TRUE)</formula>
    </cfRule>
    <cfRule type="expression" dxfId="1500" priority="940">
      <formula>IF(RIGHT(TEXT(AU320,"0.#"),1)=".",TRUE,FALSE)</formula>
    </cfRule>
  </conditionalFormatting>
  <conditionalFormatting sqref="AU312:AU319 AU310">
    <cfRule type="expression" dxfId="1499" priority="937">
      <formula>IF(RIGHT(TEXT(AU310,"0.#"),1)=".",FALSE,TRUE)</formula>
    </cfRule>
    <cfRule type="expression" dxfId="1498" priority="938">
      <formula>IF(RIGHT(TEXT(AU310,"0.#"),1)=".",TRUE,FALSE)</formula>
    </cfRule>
  </conditionalFormatting>
  <conditionalFormatting sqref="Y350 Y337 Y324">
    <cfRule type="expression" dxfId="1497" priority="935">
      <formula>IF(RIGHT(TEXT(Y324,"0.#"),1)=".",FALSE,TRUE)</formula>
    </cfRule>
    <cfRule type="expression" dxfId="1496" priority="936">
      <formula>IF(RIGHT(TEXT(Y324,"0.#"),1)=".",TRUE,FALSE)</formula>
    </cfRule>
  </conditionalFormatting>
  <conditionalFormatting sqref="Y359 Y346 Y333">
    <cfRule type="expression" dxfId="1495" priority="933">
      <formula>IF(RIGHT(TEXT(Y333,"0.#"),1)=".",FALSE,TRUE)</formula>
    </cfRule>
    <cfRule type="expression" dxfId="1494" priority="934">
      <formula>IF(RIGHT(TEXT(Y333,"0.#"),1)=".",TRUE,FALSE)</formula>
    </cfRule>
  </conditionalFormatting>
  <conditionalFormatting sqref="AU350 AU337 AU324">
    <cfRule type="expression" dxfId="1493" priority="929">
      <formula>IF(RIGHT(TEXT(AU324,"0.#"),1)=".",FALSE,TRUE)</formula>
    </cfRule>
    <cfRule type="expression" dxfId="1492" priority="930">
      <formula>IF(RIGHT(TEXT(AU324,"0.#"),1)=".",TRUE,FALSE)</formula>
    </cfRule>
  </conditionalFormatting>
  <conditionalFormatting sqref="AU359 AU346 AU333">
    <cfRule type="expression" dxfId="1491" priority="927">
      <formula>IF(RIGHT(TEXT(AU333,"0.#"),1)=".",FALSE,TRUE)</formula>
    </cfRule>
    <cfRule type="expression" dxfId="1490" priority="928">
      <formula>IF(RIGHT(TEXT(AU333,"0.#"),1)=".",TRUE,FALSE)</formula>
    </cfRule>
  </conditionalFormatting>
  <conditionalFormatting sqref="AU351:AU358 AU349 AU338:AU345 AU336 AU325:AU332 AU323">
    <cfRule type="expression" dxfId="1489" priority="925">
      <formula>IF(RIGHT(TEXT(AU323,"0.#"),1)=".",FALSE,TRUE)</formula>
    </cfRule>
    <cfRule type="expression" dxfId="1488" priority="926">
      <formula>IF(RIGHT(TEXT(AU323,"0.#"),1)=".",TRUE,FALSE)</formula>
    </cfRule>
  </conditionalFormatting>
  <conditionalFormatting sqref="AI32">
    <cfRule type="expression" dxfId="1487" priority="923">
      <formula>IF(RIGHT(TEXT(AI32,"0.#"),1)=".",FALSE,TRUE)</formula>
    </cfRule>
    <cfRule type="expression" dxfId="1486" priority="924">
      <formula>IF(RIGHT(TEXT(AI32,"0.#"),1)=".",TRUE,FALSE)</formula>
    </cfRule>
  </conditionalFormatting>
  <conditionalFormatting sqref="AM32">
    <cfRule type="expression" dxfId="1485" priority="921">
      <formula>IF(RIGHT(TEXT(AM32,"0.#"),1)=".",FALSE,TRUE)</formula>
    </cfRule>
    <cfRule type="expression" dxfId="1484" priority="922">
      <formula>IF(RIGHT(TEXT(AM32,"0.#"),1)=".",TRUE,FALSE)</formula>
    </cfRule>
  </conditionalFormatting>
  <conditionalFormatting sqref="AE33">
    <cfRule type="expression" dxfId="1483" priority="919">
      <formula>IF(RIGHT(TEXT(AE33,"0.#"),1)=".",FALSE,TRUE)</formula>
    </cfRule>
    <cfRule type="expression" dxfId="1482" priority="920">
      <formula>IF(RIGHT(TEXT(AE33,"0.#"),1)=".",TRUE,FALSE)</formula>
    </cfRule>
  </conditionalFormatting>
  <conditionalFormatting sqref="AI33">
    <cfRule type="expression" dxfId="1481" priority="917">
      <formula>IF(RIGHT(TEXT(AI33,"0.#"),1)=".",FALSE,TRUE)</formula>
    </cfRule>
    <cfRule type="expression" dxfId="1480" priority="918">
      <formula>IF(RIGHT(TEXT(AI33,"0.#"),1)=".",TRUE,FALSE)</formula>
    </cfRule>
  </conditionalFormatting>
  <conditionalFormatting sqref="AM33">
    <cfRule type="expression" dxfId="1479" priority="915">
      <formula>IF(RIGHT(TEXT(AM33,"0.#"),1)=".",FALSE,TRUE)</formula>
    </cfRule>
    <cfRule type="expression" dxfId="1478" priority="916">
      <formula>IF(RIGHT(TEXT(AM33,"0.#"),1)=".",TRUE,FALSE)</formula>
    </cfRule>
  </conditionalFormatting>
  <conditionalFormatting sqref="AQ33">
    <cfRule type="expression" dxfId="1477" priority="913">
      <formula>IF(RIGHT(TEXT(AQ33,"0.#"),1)=".",FALSE,TRUE)</formula>
    </cfRule>
    <cfRule type="expression" dxfId="1476" priority="914">
      <formula>IF(RIGHT(TEXT(AQ33,"0.#"),1)=".",TRUE,FALSE)</formula>
    </cfRule>
  </conditionalFormatting>
  <conditionalFormatting sqref="AE210">
    <cfRule type="expression" dxfId="1475" priority="911">
      <formula>IF(RIGHT(TEXT(AE210,"0.#"),1)=".",FALSE,TRUE)</formula>
    </cfRule>
    <cfRule type="expression" dxfId="1474" priority="912">
      <formula>IF(RIGHT(TEXT(AE210,"0.#"),1)=".",TRUE,FALSE)</formula>
    </cfRule>
  </conditionalFormatting>
  <conditionalFormatting sqref="AE211">
    <cfRule type="expression" dxfId="1473" priority="909">
      <formula>IF(RIGHT(TEXT(AE211,"0.#"),1)=".",FALSE,TRUE)</formula>
    </cfRule>
    <cfRule type="expression" dxfId="1472" priority="910">
      <formula>IF(RIGHT(TEXT(AE211,"0.#"),1)=".",TRUE,FALSE)</formula>
    </cfRule>
  </conditionalFormatting>
  <conditionalFormatting sqref="AE212">
    <cfRule type="expression" dxfId="1471" priority="907">
      <formula>IF(RIGHT(TEXT(AE212,"0.#"),1)=".",FALSE,TRUE)</formula>
    </cfRule>
    <cfRule type="expression" dxfId="1470" priority="908">
      <formula>IF(RIGHT(TEXT(AE212,"0.#"),1)=".",TRUE,FALSE)</formula>
    </cfRule>
  </conditionalFormatting>
  <conditionalFormatting sqref="AI212">
    <cfRule type="expression" dxfId="1469" priority="905">
      <formula>IF(RIGHT(TEXT(AI212,"0.#"),1)=".",FALSE,TRUE)</formula>
    </cfRule>
    <cfRule type="expression" dxfId="1468" priority="906">
      <formula>IF(RIGHT(TEXT(AI212,"0.#"),1)=".",TRUE,FALSE)</formula>
    </cfRule>
  </conditionalFormatting>
  <conditionalFormatting sqref="AI211">
    <cfRule type="expression" dxfId="1467" priority="903">
      <formula>IF(RIGHT(TEXT(AI211,"0.#"),1)=".",FALSE,TRUE)</formula>
    </cfRule>
    <cfRule type="expression" dxfId="1466" priority="904">
      <formula>IF(RIGHT(TEXT(AI211,"0.#"),1)=".",TRUE,FALSE)</formula>
    </cfRule>
  </conditionalFormatting>
  <conditionalFormatting sqref="AI210">
    <cfRule type="expression" dxfId="1465" priority="901">
      <formula>IF(RIGHT(TEXT(AI210,"0.#"),1)=".",FALSE,TRUE)</formula>
    </cfRule>
    <cfRule type="expression" dxfId="1464" priority="902">
      <formula>IF(RIGHT(TEXT(AI210,"0.#"),1)=".",TRUE,FALSE)</formula>
    </cfRule>
  </conditionalFormatting>
  <conditionalFormatting sqref="AM210">
    <cfRule type="expression" dxfId="1463" priority="899">
      <formula>IF(RIGHT(TEXT(AM210,"0.#"),1)=".",FALSE,TRUE)</formula>
    </cfRule>
    <cfRule type="expression" dxfId="1462" priority="900">
      <formula>IF(RIGHT(TEXT(AM210,"0.#"),1)=".",TRUE,FALSE)</formula>
    </cfRule>
  </conditionalFormatting>
  <conditionalFormatting sqref="AM211">
    <cfRule type="expression" dxfId="1461" priority="897">
      <formula>IF(RIGHT(TEXT(AM211,"0.#"),1)=".",FALSE,TRUE)</formula>
    </cfRule>
    <cfRule type="expression" dxfId="1460" priority="898">
      <formula>IF(RIGHT(TEXT(AM211,"0.#"),1)=".",TRUE,FALSE)</formula>
    </cfRule>
  </conditionalFormatting>
  <conditionalFormatting sqref="AM212">
    <cfRule type="expression" dxfId="1459" priority="895">
      <formula>IF(RIGHT(TEXT(AM212,"0.#"),1)=".",FALSE,TRUE)</formula>
    </cfRule>
    <cfRule type="expression" dxfId="1458" priority="896">
      <formula>IF(RIGHT(TEXT(AM212,"0.#"),1)=".",TRUE,FALSE)</formula>
    </cfRule>
  </conditionalFormatting>
  <conditionalFormatting sqref="AL368:AO395">
    <cfRule type="expression" dxfId="1457" priority="891">
      <formula>IF(AND(AL368&gt;=0, RIGHT(TEXT(AL368,"0.#"),1)&lt;&gt;"."),TRUE,FALSE)</formula>
    </cfRule>
    <cfRule type="expression" dxfId="1456" priority="892">
      <formula>IF(AND(AL368&gt;=0, RIGHT(TEXT(AL368,"0.#"),1)="."),TRUE,FALSE)</formula>
    </cfRule>
    <cfRule type="expression" dxfId="1455" priority="893">
      <formula>IF(AND(AL368&lt;0, RIGHT(TEXT(AL368,"0.#"),1)&lt;&gt;"."),TRUE,FALSE)</formula>
    </cfRule>
    <cfRule type="expression" dxfId="1454" priority="894">
      <formula>IF(AND(AL368&lt;0, RIGHT(TEXT(AL368,"0.#"),1)="."),TRUE,FALSE)</formula>
    </cfRule>
  </conditionalFormatting>
  <conditionalFormatting sqref="AQ210:AQ212">
    <cfRule type="expression" dxfId="1453" priority="889">
      <formula>IF(RIGHT(TEXT(AQ210,"0.#"),1)=".",FALSE,TRUE)</formula>
    </cfRule>
    <cfRule type="expression" dxfId="1452" priority="890">
      <formula>IF(RIGHT(TEXT(AQ210,"0.#"),1)=".",TRUE,FALSE)</formula>
    </cfRule>
  </conditionalFormatting>
  <conditionalFormatting sqref="AU210:AU212">
    <cfRule type="expression" dxfId="1451" priority="887">
      <formula>IF(RIGHT(TEXT(AU210,"0.#"),1)=".",FALSE,TRUE)</formula>
    </cfRule>
    <cfRule type="expression" dxfId="1450" priority="888">
      <formula>IF(RIGHT(TEXT(AU210,"0.#"),1)=".",TRUE,FALSE)</formula>
    </cfRule>
  </conditionalFormatting>
  <conditionalFormatting sqref="Y368:Y395">
    <cfRule type="expression" dxfId="1449" priority="885">
      <formula>IF(RIGHT(TEXT(Y368,"0.#"),1)=".",FALSE,TRUE)</formula>
    </cfRule>
    <cfRule type="expression" dxfId="1448" priority="886">
      <formula>IF(RIGHT(TEXT(Y368,"0.#"),1)=".",TRUE,FALSE)</formula>
    </cfRule>
  </conditionalFormatting>
  <conditionalFormatting sqref="AL631:AO660">
    <cfRule type="expression" dxfId="1447" priority="881">
      <formula>IF(AND(AL631&gt;=0, RIGHT(TEXT(AL631,"0.#"),1)&lt;&gt;"."),TRUE,FALSE)</formula>
    </cfRule>
    <cfRule type="expression" dxfId="1446" priority="882">
      <formula>IF(AND(AL631&gt;=0, RIGHT(TEXT(AL631,"0.#"),1)="."),TRUE,FALSE)</formula>
    </cfRule>
    <cfRule type="expression" dxfId="1445" priority="883">
      <formula>IF(AND(AL631&lt;0, RIGHT(TEXT(AL631,"0.#"),1)&lt;&gt;"."),TRUE,FALSE)</formula>
    </cfRule>
    <cfRule type="expression" dxfId="1444" priority="884">
      <formula>IF(AND(AL631&lt;0, RIGHT(TEXT(AL631,"0.#"),1)="."),TRUE,FALSE)</formula>
    </cfRule>
  </conditionalFormatting>
  <conditionalFormatting sqref="Y631:Y660">
    <cfRule type="expression" dxfId="1443" priority="879">
      <formula>IF(RIGHT(TEXT(Y631,"0.#"),1)=".",FALSE,TRUE)</formula>
    </cfRule>
    <cfRule type="expression" dxfId="1442" priority="880">
      <formula>IF(RIGHT(TEXT(Y631,"0.#"),1)=".",TRUE,FALSE)</formula>
    </cfRule>
  </conditionalFormatting>
  <conditionalFormatting sqref="AL366:AO366">
    <cfRule type="expression" dxfId="1441" priority="875">
      <formula>IF(AND(AL366&gt;=0, RIGHT(TEXT(AL366,"0.#"),1)&lt;&gt;"."),TRUE,FALSE)</formula>
    </cfRule>
    <cfRule type="expression" dxfId="1440" priority="876">
      <formula>IF(AND(AL366&gt;=0, RIGHT(TEXT(AL366,"0.#"),1)="."),TRUE,FALSE)</formula>
    </cfRule>
    <cfRule type="expression" dxfId="1439" priority="877">
      <formula>IF(AND(AL366&lt;0, RIGHT(TEXT(AL366,"0.#"),1)&lt;&gt;"."),TRUE,FALSE)</formula>
    </cfRule>
    <cfRule type="expression" dxfId="1438" priority="878">
      <formula>IF(AND(AL366&lt;0, RIGHT(TEXT(AL366,"0.#"),1)="."),TRUE,FALSE)</formula>
    </cfRule>
  </conditionalFormatting>
  <conditionalFormatting sqref="Y366">
    <cfRule type="expression" dxfId="1437" priority="873">
      <formula>IF(RIGHT(TEXT(Y366,"0.#"),1)=".",FALSE,TRUE)</formula>
    </cfRule>
    <cfRule type="expression" dxfId="1436" priority="874">
      <formula>IF(RIGHT(TEXT(Y366,"0.#"),1)=".",TRUE,FALSE)</formula>
    </cfRule>
  </conditionalFormatting>
  <conditionalFormatting sqref="Y401:Y428">
    <cfRule type="expression" dxfId="1435" priority="811">
      <formula>IF(RIGHT(TEXT(Y401,"0.#"),1)=".",FALSE,TRUE)</formula>
    </cfRule>
    <cfRule type="expression" dxfId="1434" priority="812">
      <formula>IF(RIGHT(TEXT(Y401,"0.#"),1)=".",TRUE,FALSE)</formula>
    </cfRule>
  </conditionalFormatting>
  <conditionalFormatting sqref="Y400">
    <cfRule type="expression" dxfId="1433" priority="805">
      <formula>IF(RIGHT(TEXT(Y400,"0.#"),1)=".",FALSE,TRUE)</formula>
    </cfRule>
    <cfRule type="expression" dxfId="1432" priority="806">
      <formula>IF(RIGHT(TEXT(Y400,"0.#"),1)=".",TRUE,FALSE)</formula>
    </cfRule>
  </conditionalFormatting>
  <conditionalFormatting sqref="Y434:Y461">
    <cfRule type="expression" dxfId="1431" priority="799">
      <formula>IF(RIGHT(TEXT(Y434,"0.#"),1)=".",FALSE,TRUE)</formula>
    </cfRule>
    <cfRule type="expression" dxfId="1430" priority="800">
      <formula>IF(RIGHT(TEXT(Y434,"0.#"),1)=".",TRUE,FALSE)</formula>
    </cfRule>
  </conditionalFormatting>
  <conditionalFormatting sqref="Y432:Y433">
    <cfRule type="expression" dxfId="1429" priority="793">
      <formula>IF(RIGHT(TEXT(Y432,"0.#"),1)=".",FALSE,TRUE)</formula>
    </cfRule>
    <cfRule type="expression" dxfId="1428" priority="794">
      <formula>IF(RIGHT(TEXT(Y432,"0.#"),1)=".",TRUE,FALSE)</formula>
    </cfRule>
  </conditionalFormatting>
  <conditionalFormatting sqref="Y467:Y494">
    <cfRule type="expression" dxfId="1427" priority="787">
      <formula>IF(RIGHT(TEXT(Y467,"0.#"),1)=".",FALSE,TRUE)</formula>
    </cfRule>
    <cfRule type="expression" dxfId="1426" priority="788">
      <formula>IF(RIGHT(TEXT(Y467,"0.#"),1)=".",TRUE,FALSE)</formula>
    </cfRule>
  </conditionalFormatting>
  <conditionalFormatting sqref="Y465:Y466">
    <cfRule type="expression" dxfId="1425" priority="781">
      <formula>IF(RIGHT(TEXT(Y465,"0.#"),1)=".",FALSE,TRUE)</formula>
    </cfRule>
    <cfRule type="expression" dxfId="1424" priority="782">
      <formula>IF(RIGHT(TEXT(Y465,"0.#"),1)=".",TRUE,FALSE)</formula>
    </cfRule>
  </conditionalFormatting>
  <conditionalFormatting sqref="Y500:Y527">
    <cfRule type="expression" dxfId="1423" priority="775">
      <formula>IF(RIGHT(TEXT(Y500,"0.#"),1)=".",FALSE,TRUE)</formula>
    </cfRule>
    <cfRule type="expression" dxfId="1422" priority="776">
      <formula>IF(RIGHT(TEXT(Y500,"0.#"),1)=".",TRUE,FALSE)</formula>
    </cfRule>
  </conditionalFormatting>
  <conditionalFormatting sqref="Y498:Y499">
    <cfRule type="expression" dxfId="1421" priority="769">
      <formula>IF(RIGHT(TEXT(Y498,"0.#"),1)=".",FALSE,TRUE)</formula>
    </cfRule>
    <cfRule type="expression" dxfId="1420" priority="770">
      <formula>IF(RIGHT(TEXT(Y498,"0.#"),1)=".",TRUE,FALSE)</formula>
    </cfRule>
  </conditionalFormatting>
  <conditionalFormatting sqref="Y533:Y560">
    <cfRule type="expression" dxfId="1419" priority="763">
      <formula>IF(RIGHT(TEXT(Y533,"0.#"),1)=".",FALSE,TRUE)</formula>
    </cfRule>
    <cfRule type="expression" dxfId="1418" priority="764">
      <formula>IF(RIGHT(TEXT(Y533,"0.#"),1)=".",TRUE,FALSE)</formula>
    </cfRule>
  </conditionalFormatting>
  <conditionalFormatting sqref="W23">
    <cfRule type="expression" dxfId="1417" priority="871">
      <formula>IF(RIGHT(TEXT(W23,"0.#"),1)=".",FALSE,TRUE)</formula>
    </cfRule>
    <cfRule type="expression" dxfId="1416" priority="872">
      <formula>IF(RIGHT(TEXT(W23,"0.#"),1)=".",TRUE,FALSE)</formula>
    </cfRule>
  </conditionalFormatting>
  <conditionalFormatting sqref="W24:W27">
    <cfRule type="expression" dxfId="1415" priority="869">
      <formula>IF(RIGHT(TEXT(W24,"0.#"),1)=".",FALSE,TRUE)</formula>
    </cfRule>
    <cfRule type="expression" dxfId="1414" priority="870">
      <formula>IF(RIGHT(TEXT(W24,"0.#"),1)=".",TRUE,FALSE)</formula>
    </cfRule>
  </conditionalFormatting>
  <conditionalFormatting sqref="W28">
    <cfRule type="expression" dxfId="1413" priority="867">
      <formula>IF(RIGHT(TEXT(W28,"0.#"),1)=".",FALSE,TRUE)</formula>
    </cfRule>
    <cfRule type="expression" dxfId="1412" priority="868">
      <formula>IF(RIGHT(TEXT(W28,"0.#"),1)=".",TRUE,FALSE)</formula>
    </cfRule>
  </conditionalFormatting>
  <conditionalFormatting sqref="P23">
    <cfRule type="expression" dxfId="1411" priority="865">
      <formula>IF(RIGHT(TEXT(P23,"0.#"),1)=".",FALSE,TRUE)</formula>
    </cfRule>
    <cfRule type="expression" dxfId="1410" priority="866">
      <formula>IF(RIGHT(TEXT(P23,"0.#"),1)=".",TRUE,FALSE)</formula>
    </cfRule>
  </conditionalFormatting>
  <conditionalFormatting sqref="P24:P27">
    <cfRule type="expression" dxfId="1409" priority="863">
      <formula>IF(RIGHT(TEXT(P24,"0.#"),1)=".",FALSE,TRUE)</formula>
    </cfRule>
    <cfRule type="expression" dxfId="1408" priority="864">
      <formula>IF(RIGHT(TEXT(P24,"0.#"),1)=".",TRUE,FALSE)</formula>
    </cfRule>
  </conditionalFormatting>
  <conditionalFormatting sqref="P28">
    <cfRule type="expression" dxfId="1407" priority="861">
      <formula>IF(RIGHT(TEXT(P28,"0.#"),1)=".",FALSE,TRUE)</formula>
    </cfRule>
    <cfRule type="expression" dxfId="1406" priority="862">
      <formula>IF(RIGHT(TEXT(P28,"0.#"),1)=".",TRUE,FALSE)</formula>
    </cfRule>
  </conditionalFormatting>
  <conditionalFormatting sqref="AE202">
    <cfRule type="expression" dxfId="1405" priority="859">
      <formula>IF(RIGHT(TEXT(AE202,"0.#"),1)=".",FALSE,TRUE)</formula>
    </cfRule>
    <cfRule type="expression" dxfId="1404" priority="860">
      <formula>IF(RIGHT(TEXT(AE202,"0.#"),1)=".",TRUE,FALSE)</formula>
    </cfRule>
  </conditionalFormatting>
  <conditionalFormatting sqref="AE203">
    <cfRule type="expression" dxfId="1403" priority="857">
      <formula>IF(RIGHT(TEXT(AE203,"0.#"),1)=".",FALSE,TRUE)</formula>
    </cfRule>
    <cfRule type="expression" dxfId="1402" priority="858">
      <formula>IF(RIGHT(TEXT(AE203,"0.#"),1)=".",TRUE,FALSE)</formula>
    </cfRule>
  </conditionalFormatting>
  <conditionalFormatting sqref="AE204">
    <cfRule type="expression" dxfId="1401" priority="855">
      <formula>IF(RIGHT(TEXT(AE204,"0.#"),1)=".",FALSE,TRUE)</formula>
    </cfRule>
    <cfRule type="expression" dxfId="1400" priority="856">
      <formula>IF(RIGHT(TEXT(AE204,"0.#"),1)=".",TRUE,FALSE)</formula>
    </cfRule>
  </conditionalFormatting>
  <conditionalFormatting sqref="AI204">
    <cfRule type="expression" dxfId="1399" priority="853">
      <formula>IF(RIGHT(TEXT(AI204,"0.#"),1)=".",FALSE,TRUE)</formula>
    </cfRule>
    <cfRule type="expression" dxfId="1398" priority="854">
      <formula>IF(RIGHT(TEXT(AI204,"0.#"),1)=".",TRUE,FALSE)</formula>
    </cfRule>
  </conditionalFormatting>
  <conditionalFormatting sqref="AI203">
    <cfRule type="expression" dxfId="1397" priority="851">
      <formula>IF(RIGHT(TEXT(AI203,"0.#"),1)=".",FALSE,TRUE)</formula>
    </cfRule>
    <cfRule type="expression" dxfId="1396" priority="852">
      <formula>IF(RIGHT(TEXT(AI203,"0.#"),1)=".",TRUE,FALSE)</formula>
    </cfRule>
  </conditionalFormatting>
  <conditionalFormatting sqref="AI202">
    <cfRule type="expression" dxfId="1395" priority="849">
      <formula>IF(RIGHT(TEXT(AI202,"0.#"),1)=".",FALSE,TRUE)</formula>
    </cfRule>
    <cfRule type="expression" dxfId="1394" priority="850">
      <formula>IF(RIGHT(TEXT(AI202,"0.#"),1)=".",TRUE,FALSE)</formula>
    </cfRule>
  </conditionalFormatting>
  <conditionalFormatting sqref="AM202">
    <cfRule type="expression" dxfId="1393" priority="847">
      <formula>IF(RIGHT(TEXT(AM202,"0.#"),1)=".",FALSE,TRUE)</formula>
    </cfRule>
    <cfRule type="expression" dxfId="1392" priority="848">
      <formula>IF(RIGHT(TEXT(AM202,"0.#"),1)=".",TRUE,FALSE)</formula>
    </cfRule>
  </conditionalFormatting>
  <conditionalFormatting sqref="AM203">
    <cfRule type="expression" dxfId="1391" priority="845">
      <formula>IF(RIGHT(TEXT(AM203,"0.#"),1)=".",FALSE,TRUE)</formula>
    </cfRule>
    <cfRule type="expression" dxfId="1390" priority="846">
      <formula>IF(RIGHT(TEXT(AM203,"0.#"),1)=".",TRUE,FALSE)</formula>
    </cfRule>
  </conditionalFormatting>
  <conditionalFormatting sqref="AM204">
    <cfRule type="expression" dxfId="1389" priority="843">
      <formula>IF(RIGHT(TEXT(AM204,"0.#"),1)=".",FALSE,TRUE)</formula>
    </cfRule>
    <cfRule type="expression" dxfId="1388" priority="844">
      <formula>IF(RIGHT(TEXT(AM204,"0.#"),1)=".",TRUE,FALSE)</formula>
    </cfRule>
  </conditionalFormatting>
  <conditionalFormatting sqref="AQ202:AQ204">
    <cfRule type="expression" dxfId="1387" priority="841">
      <formula>IF(RIGHT(TEXT(AQ202,"0.#"),1)=".",FALSE,TRUE)</formula>
    </cfRule>
    <cfRule type="expression" dxfId="1386" priority="842">
      <formula>IF(RIGHT(TEXT(AQ202,"0.#"),1)=".",TRUE,FALSE)</formula>
    </cfRule>
  </conditionalFormatting>
  <conditionalFormatting sqref="AU202:AU204">
    <cfRule type="expression" dxfId="1385" priority="839">
      <formula>IF(RIGHT(TEXT(AU202,"0.#"),1)=".",FALSE,TRUE)</formula>
    </cfRule>
    <cfRule type="expression" dxfId="1384" priority="840">
      <formula>IF(RIGHT(TEXT(AU202,"0.#"),1)=".",TRUE,FALSE)</formula>
    </cfRule>
  </conditionalFormatting>
  <conditionalFormatting sqref="AE205">
    <cfRule type="expression" dxfId="1383" priority="837">
      <formula>IF(RIGHT(TEXT(AE205,"0.#"),1)=".",FALSE,TRUE)</formula>
    </cfRule>
    <cfRule type="expression" dxfId="1382" priority="838">
      <formula>IF(RIGHT(TEXT(AE205,"0.#"),1)=".",TRUE,FALSE)</formula>
    </cfRule>
  </conditionalFormatting>
  <conditionalFormatting sqref="AE206">
    <cfRule type="expression" dxfId="1381" priority="835">
      <formula>IF(RIGHT(TEXT(AE206,"0.#"),1)=".",FALSE,TRUE)</formula>
    </cfRule>
    <cfRule type="expression" dxfId="1380" priority="836">
      <formula>IF(RIGHT(TEXT(AE206,"0.#"),1)=".",TRUE,FALSE)</formula>
    </cfRule>
  </conditionalFormatting>
  <conditionalFormatting sqref="AE207">
    <cfRule type="expression" dxfId="1379" priority="833">
      <formula>IF(RIGHT(TEXT(AE207,"0.#"),1)=".",FALSE,TRUE)</formula>
    </cfRule>
    <cfRule type="expression" dxfId="1378" priority="834">
      <formula>IF(RIGHT(TEXT(AE207,"0.#"),1)=".",TRUE,FALSE)</formula>
    </cfRule>
  </conditionalFormatting>
  <conditionalFormatting sqref="AI207">
    <cfRule type="expression" dxfId="1377" priority="831">
      <formula>IF(RIGHT(TEXT(AI207,"0.#"),1)=".",FALSE,TRUE)</formula>
    </cfRule>
    <cfRule type="expression" dxfId="1376" priority="832">
      <formula>IF(RIGHT(TEXT(AI207,"0.#"),1)=".",TRUE,FALSE)</formula>
    </cfRule>
  </conditionalFormatting>
  <conditionalFormatting sqref="AI206">
    <cfRule type="expression" dxfId="1375" priority="829">
      <formula>IF(RIGHT(TEXT(AI206,"0.#"),1)=".",FALSE,TRUE)</formula>
    </cfRule>
    <cfRule type="expression" dxfId="1374" priority="830">
      <formula>IF(RIGHT(TEXT(AI206,"0.#"),1)=".",TRUE,FALSE)</formula>
    </cfRule>
  </conditionalFormatting>
  <conditionalFormatting sqref="AI205">
    <cfRule type="expression" dxfId="1373" priority="827">
      <formula>IF(RIGHT(TEXT(AI205,"0.#"),1)=".",FALSE,TRUE)</formula>
    </cfRule>
    <cfRule type="expression" dxfId="1372" priority="828">
      <formula>IF(RIGHT(TEXT(AI205,"0.#"),1)=".",TRUE,FALSE)</formula>
    </cfRule>
  </conditionalFormatting>
  <conditionalFormatting sqref="AM205">
    <cfRule type="expression" dxfId="1371" priority="825">
      <formula>IF(RIGHT(TEXT(AM205,"0.#"),1)=".",FALSE,TRUE)</formula>
    </cfRule>
    <cfRule type="expression" dxfId="1370" priority="826">
      <formula>IF(RIGHT(TEXT(AM205,"0.#"),1)=".",TRUE,FALSE)</formula>
    </cfRule>
  </conditionalFormatting>
  <conditionalFormatting sqref="AM206">
    <cfRule type="expression" dxfId="1369" priority="823">
      <formula>IF(RIGHT(TEXT(AM206,"0.#"),1)=".",FALSE,TRUE)</formula>
    </cfRule>
    <cfRule type="expression" dxfId="1368" priority="824">
      <formula>IF(RIGHT(TEXT(AM206,"0.#"),1)=".",TRUE,FALSE)</formula>
    </cfRule>
  </conditionalFormatting>
  <conditionalFormatting sqref="AM207">
    <cfRule type="expression" dxfId="1367" priority="821">
      <formula>IF(RIGHT(TEXT(AM207,"0.#"),1)=".",FALSE,TRUE)</formula>
    </cfRule>
    <cfRule type="expression" dxfId="1366" priority="822">
      <formula>IF(RIGHT(TEXT(AM207,"0.#"),1)=".",TRUE,FALSE)</formula>
    </cfRule>
  </conditionalFormatting>
  <conditionalFormatting sqref="AQ205:AQ207">
    <cfRule type="expression" dxfId="1365" priority="819">
      <formula>IF(RIGHT(TEXT(AQ205,"0.#"),1)=".",FALSE,TRUE)</formula>
    </cfRule>
    <cfRule type="expression" dxfId="1364" priority="820">
      <formula>IF(RIGHT(TEXT(AQ205,"0.#"),1)=".",TRUE,FALSE)</formula>
    </cfRule>
  </conditionalFormatting>
  <conditionalFormatting sqref="AU205:AU207">
    <cfRule type="expression" dxfId="1363" priority="817">
      <formula>IF(RIGHT(TEXT(AU205,"0.#"),1)=".",FALSE,TRUE)</formula>
    </cfRule>
    <cfRule type="expression" dxfId="1362" priority="818">
      <formula>IF(RIGHT(TEXT(AU205,"0.#"),1)=".",TRUE,FALSE)</formula>
    </cfRule>
  </conditionalFormatting>
  <conditionalFormatting sqref="AL401:AO428">
    <cfRule type="expression" dxfId="1361" priority="813">
      <formula>IF(AND(AL401&gt;=0, RIGHT(TEXT(AL401,"0.#"),1)&lt;&gt;"."),TRUE,FALSE)</formula>
    </cfRule>
    <cfRule type="expression" dxfId="1360" priority="814">
      <formula>IF(AND(AL401&gt;=0, RIGHT(TEXT(AL401,"0.#"),1)="."),TRUE,FALSE)</formula>
    </cfRule>
    <cfRule type="expression" dxfId="1359" priority="815">
      <formula>IF(AND(AL401&lt;0, RIGHT(TEXT(AL401,"0.#"),1)&lt;&gt;"."),TRUE,FALSE)</formula>
    </cfRule>
    <cfRule type="expression" dxfId="1358" priority="816">
      <formula>IF(AND(AL401&lt;0, RIGHT(TEXT(AL401,"0.#"),1)="."),TRUE,FALSE)</formula>
    </cfRule>
  </conditionalFormatting>
  <conditionalFormatting sqref="AL399:AO400">
    <cfRule type="expression" dxfId="1357" priority="807">
      <formula>IF(AND(AL399&gt;=0, RIGHT(TEXT(AL399,"0.#"),1)&lt;&gt;"."),TRUE,FALSE)</formula>
    </cfRule>
    <cfRule type="expression" dxfId="1356" priority="808">
      <formula>IF(AND(AL399&gt;=0, RIGHT(TEXT(AL399,"0.#"),1)="."),TRUE,FALSE)</formula>
    </cfRule>
    <cfRule type="expression" dxfId="1355" priority="809">
      <formula>IF(AND(AL399&lt;0, RIGHT(TEXT(AL399,"0.#"),1)&lt;&gt;"."),TRUE,FALSE)</formula>
    </cfRule>
    <cfRule type="expression" dxfId="1354" priority="810">
      <formula>IF(AND(AL399&lt;0, RIGHT(TEXT(AL399,"0.#"),1)="."),TRUE,FALSE)</formula>
    </cfRule>
  </conditionalFormatting>
  <conditionalFormatting sqref="AL434:AO461">
    <cfRule type="expression" dxfId="1353" priority="801">
      <formula>IF(AND(AL434&gt;=0, RIGHT(TEXT(AL434,"0.#"),1)&lt;&gt;"."),TRUE,FALSE)</formula>
    </cfRule>
    <cfRule type="expression" dxfId="1352" priority="802">
      <formula>IF(AND(AL434&gt;=0, RIGHT(TEXT(AL434,"0.#"),1)="."),TRUE,FALSE)</formula>
    </cfRule>
    <cfRule type="expression" dxfId="1351" priority="803">
      <formula>IF(AND(AL434&lt;0, RIGHT(TEXT(AL434,"0.#"),1)&lt;&gt;"."),TRUE,FALSE)</formula>
    </cfRule>
    <cfRule type="expression" dxfId="1350" priority="804">
      <formula>IF(AND(AL434&lt;0, RIGHT(TEXT(AL434,"0.#"),1)="."),TRUE,FALSE)</formula>
    </cfRule>
  </conditionalFormatting>
  <conditionalFormatting sqref="AL432:AO433">
    <cfRule type="expression" dxfId="1349" priority="795">
      <formula>IF(AND(AL432&gt;=0, RIGHT(TEXT(AL432,"0.#"),1)&lt;&gt;"."),TRUE,FALSE)</formula>
    </cfRule>
    <cfRule type="expression" dxfId="1348" priority="796">
      <formula>IF(AND(AL432&gt;=0, RIGHT(TEXT(AL432,"0.#"),1)="."),TRUE,FALSE)</formula>
    </cfRule>
    <cfRule type="expression" dxfId="1347" priority="797">
      <formula>IF(AND(AL432&lt;0, RIGHT(TEXT(AL432,"0.#"),1)&lt;&gt;"."),TRUE,FALSE)</formula>
    </cfRule>
    <cfRule type="expression" dxfId="1346" priority="798">
      <formula>IF(AND(AL432&lt;0, RIGHT(TEXT(AL432,"0.#"),1)="."),TRUE,FALSE)</formula>
    </cfRule>
  </conditionalFormatting>
  <conditionalFormatting sqref="AL467:AO494">
    <cfRule type="expression" dxfId="1345" priority="789">
      <formula>IF(AND(AL467&gt;=0, RIGHT(TEXT(AL467,"0.#"),1)&lt;&gt;"."),TRUE,FALSE)</formula>
    </cfRule>
    <cfRule type="expression" dxfId="1344" priority="790">
      <formula>IF(AND(AL467&gt;=0, RIGHT(TEXT(AL467,"0.#"),1)="."),TRUE,FALSE)</formula>
    </cfRule>
    <cfRule type="expression" dxfId="1343" priority="791">
      <formula>IF(AND(AL467&lt;0, RIGHT(TEXT(AL467,"0.#"),1)&lt;&gt;"."),TRUE,FALSE)</formula>
    </cfRule>
    <cfRule type="expression" dxfId="1342" priority="792">
      <formula>IF(AND(AL467&lt;0, RIGHT(TEXT(AL467,"0.#"),1)="."),TRUE,FALSE)</formula>
    </cfRule>
  </conditionalFormatting>
  <conditionalFormatting sqref="AL465:AO466">
    <cfRule type="expression" dxfId="1341" priority="783">
      <formula>IF(AND(AL465&gt;=0, RIGHT(TEXT(AL465,"0.#"),1)&lt;&gt;"."),TRUE,FALSE)</formula>
    </cfRule>
    <cfRule type="expression" dxfId="1340" priority="784">
      <formula>IF(AND(AL465&gt;=0, RIGHT(TEXT(AL465,"0.#"),1)="."),TRUE,FALSE)</formula>
    </cfRule>
    <cfRule type="expression" dxfId="1339" priority="785">
      <formula>IF(AND(AL465&lt;0, RIGHT(TEXT(AL465,"0.#"),1)&lt;&gt;"."),TRUE,FALSE)</formula>
    </cfRule>
    <cfRule type="expression" dxfId="1338" priority="786">
      <formula>IF(AND(AL465&lt;0, RIGHT(TEXT(AL465,"0.#"),1)="."),TRUE,FALSE)</formula>
    </cfRule>
  </conditionalFormatting>
  <conditionalFormatting sqref="AL500:AO527">
    <cfRule type="expression" dxfId="1337" priority="777">
      <formula>IF(AND(AL500&gt;=0, RIGHT(TEXT(AL500,"0.#"),1)&lt;&gt;"."),TRUE,FALSE)</formula>
    </cfRule>
    <cfRule type="expression" dxfId="1336" priority="778">
      <formula>IF(AND(AL500&gt;=0, RIGHT(TEXT(AL500,"0.#"),1)="."),TRUE,FALSE)</formula>
    </cfRule>
    <cfRule type="expression" dxfId="1335" priority="779">
      <formula>IF(AND(AL500&lt;0, RIGHT(TEXT(AL500,"0.#"),1)&lt;&gt;"."),TRUE,FALSE)</formula>
    </cfRule>
    <cfRule type="expression" dxfId="1334" priority="780">
      <formula>IF(AND(AL500&lt;0, RIGHT(TEXT(AL500,"0.#"),1)="."),TRUE,FALSE)</formula>
    </cfRule>
  </conditionalFormatting>
  <conditionalFormatting sqref="AL498:AO499">
    <cfRule type="expression" dxfId="1333" priority="771">
      <formula>IF(AND(AL498&gt;=0, RIGHT(TEXT(AL498,"0.#"),1)&lt;&gt;"."),TRUE,FALSE)</formula>
    </cfRule>
    <cfRule type="expression" dxfId="1332" priority="772">
      <formula>IF(AND(AL498&gt;=0, RIGHT(TEXT(AL498,"0.#"),1)="."),TRUE,FALSE)</formula>
    </cfRule>
    <cfRule type="expression" dxfId="1331" priority="773">
      <formula>IF(AND(AL498&lt;0, RIGHT(TEXT(AL498,"0.#"),1)&lt;&gt;"."),TRUE,FALSE)</formula>
    </cfRule>
    <cfRule type="expression" dxfId="1330" priority="774">
      <formula>IF(AND(AL498&lt;0, RIGHT(TEXT(AL498,"0.#"),1)="."),TRUE,FALSE)</formula>
    </cfRule>
  </conditionalFormatting>
  <conditionalFormatting sqref="AL533:AO560">
    <cfRule type="expression" dxfId="1329" priority="765">
      <formula>IF(AND(AL533&gt;=0, RIGHT(TEXT(AL533,"0.#"),1)&lt;&gt;"."),TRUE,FALSE)</formula>
    </cfRule>
    <cfRule type="expression" dxfId="1328" priority="766">
      <formula>IF(AND(AL533&gt;=0, RIGHT(TEXT(AL533,"0.#"),1)="."),TRUE,FALSE)</formula>
    </cfRule>
    <cfRule type="expression" dxfId="1327" priority="767">
      <formula>IF(AND(AL533&lt;0, RIGHT(TEXT(AL533,"0.#"),1)&lt;&gt;"."),TRUE,FALSE)</formula>
    </cfRule>
    <cfRule type="expression" dxfId="1326" priority="768">
      <formula>IF(AND(AL533&lt;0, RIGHT(TEXT(AL533,"0.#"),1)="."),TRUE,FALSE)</formula>
    </cfRule>
  </conditionalFormatting>
  <conditionalFormatting sqref="AL531:AO532">
    <cfRule type="expression" dxfId="1325" priority="759">
      <formula>IF(AND(AL531&gt;=0, RIGHT(TEXT(AL531,"0.#"),1)&lt;&gt;"."),TRUE,FALSE)</formula>
    </cfRule>
    <cfRule type="expression" dxfId="1324" priority="760">
      <formula>IF(AND(AL531&gt;=0, RIGHT(TEXT(AL531,"0.#"),1)="."),TRUE,FALSE)</formula>
    </cfRule>
    <cfRule type="expression" dxfId="1323" priority="761">
      <formula>IF(AND(AL531&lt;0, RIGHT(TEXT(AL531,"0.#"),1)&lt;&gt;"."),TRUE,FALSE)</formula>
    </cfRule>
    <cfRule type="expression" dxfId="1322" priority="762">
      <formula>IF(AND(AL531&lt;0, RIGHT(TEXT(AL531,"0.#"),1)="."),TRUE,FALSE)</formula>
    </cfRule>
  </conditionalFormatting>
  <conditionalFormatting sqref="Y531:Y532">
    <cfRule type="expression" dxfId="1321" priority="757">
      <formula>IF(RIGHT(TEXT(Y531,"0.#"),1)=".",FALSE,TRUE)</formula>
    </cfRule>
    <cfRule type="expression" dxfId="1320" priority="758">
      <formula>IF(RIGHT(TEXT(Y531,"0.#"),1)=".",TRUE,FALSE)</formula>
    </cfRule>
  </conditionalFormatting>
  <conditionalFormatting sqref="AL566:AO593">
    <cfRule type="expression" dxfId="1319" priority="753">
      <formula>IF(AND(AL566&gt;=0, RIGHT(TEXT(AL566,"0.#"),1)&lt;&gt;"."),TRUE,FALSE)</formula>
    </cfRule>
    <cfRule type="expression" dxfId="1318" priority="754">
      <formula>IF(AND(AL566&gt;=0, RIGHT(TEXT(AL566,"0.#"),1)="."),TRUE,FALSE)</formula>
    </cfRule>
    <cfRule type="expression" dxfId="1317" priority="755">
      <formula>IF(AND(AL566&lt;0, RIGHT(TEXT(AL566,"0.#"),1)&lt;&gt;"."),TRUE,FALSE)</formula>
    </cfRule>
    <cfRule type="expression" dxfId="1316" priority="756">
      <formula>IF(AND(AL566&lt;0, RIGHT(TEXT(AL566,"0.#"),1)="."),TRUE,FALSE)</formula>
    </cfRule>
  </conditionalFormatting>
  <conditionalFormatting sqref="Y566:Y593">
    <cfRule type="expression" dxfId="1315" priority="751">
      <formula>IF(RIGHT(TEXT(Y566,"0.#"),1)=".",FALSE,TRUE)</formula>
    </cfRule>
    <cfRule type="expression" dxfId="1314" priority="752">
      <formula>IF(RIGHT(TEXT(Y566,"0.#"),1)=".",TRUE,FALSE)</formula>
    </cfRule>
  </conditionalFormatting>
  <conditionalFormatting sqref="AL564:AO565">
    <cfRule type="expression" dxfId="1313" priority="747">
      <formula>IF(AND(AL564&gt;=0, RIGHT(TEXT(AL564,"0.#"),1)&lt;&gt;"."),TRUE,FALSE)</formula>
    </cfRule>
    <cfRule type="expression" dxfId="1312" priority="748">
      <formula>IF(AND(AL564&gt;=0, RIGHT(TEXT(AL564,"0.#"),1)="."),TRUE,FALSE)</formula>
    </cfRule>
    <cfRule type="expression" dxfId="1311" priority="749">
      <formula>IF(AND(AL564&lt;0, RIGHT(TEXT(AL564,"0.#"),1)&lt;&gt;"."),TRUE,FALSE)</formula>
    </cfRule>
    <cfRule type="expression" dxfId="1310" priority="750">
      <formula>IF(AND(AL564&lt;0, RIGHT(TEXT(AL564,"0.#"),1)="."),TRUE,FALSE)</formula>
    </cfRule>
  </conditionalFormatting>
  <conditionalFormatting sqref="Y564:Y565">
    <cfRule type="expression" dxfId="1309" priority="745">
      <formula>IF(RIGHT(TEXT(Y564,"0.#"),1)=".",FALSE,TRUE)</formula>
    </cfRule>
    <cfRule type="expression" dxfId="1308" priority="746">
      <formula>IF(RIGHT(TEXT(Y564,"0.#"),1)=".",TRUE,FALSE)</formula>
    </cfRule>
  </conditionalFormatting>
  <conditionalFormatting sqref="AL599:AO626">
    <cfRule type="expression" dxfId="1307" priority="741">
      <formula>IF(AND(AL599&gt;=0, RIGHT(TEXT(AL599,"0.#"),1)&lt;&gt;"."),TRUE,FALSE)</formula>
    </cfRule>
    <cfRule type="expression" dxfId="1306" priority="742">
      <formula>IF(AND(AL599&gt;=0, RIGHT(TEXT(AL599,"0.#"),1)="."),TRUE,FALSE)</formula>
    </cfRule>
    <cfRule type="expression" dxfId="1305" priority="743">
      <formula>IF(AND(AL599&lt;0, RIGHT(TEXT(AL599,"0.#"),1)&lt;&gt;"."),TRUE,FALSE)</formula>
    </cfRule>
    <cfRule type="expression" dxfId="1304" priority="744">
      <formula>IF(AND(AL599&lt;0, RIGHT(TEXT(AL599,"0.#"),1)="."),TRUE,FALSE)</formula>
    </cfRule>
  </conditionalFormatting>
  <conditionalFormatting sqref="Y599:Y626">
    <cfRule type="expression" dxfId="1303" priority="739">
      <formula>IF(RIGHT(TEXT(Y599,"0.#"),1)=".",FALSE,TRUE)</formula>
    </cfRule>
    <cfRule type="expression" dxfId="1302" priority="740">
      <formula>IF(RIGHT(TEXT(Y599,"0.#"),1)=".",TRUE,FALSE)</formula>
    </cfRule>
  </conditionalFormatting>
  <conditionalFormatting sqref="AL597:AO598">
    <cfRule type="expression" dxfId="1301" priority="735">
      <formula>IF(AND(AL597&gt;=0, RIGHT(TEXT(AL597,"0.#"),1)&lt;&gt;"."),TRUE,FALSE)</formula>
    </cfRule>
    <cfRule type="expression" dxfId="1300" priority="736">
      <formula>IF(AND(AL597&gt;=0, RIGHT(TEXT(AL597,"0.#"),1)="."),TRUE,FALSE)</formula>
    </cfRule>
    <cfRule type="expression" dxfId="1299" priority="737">
      <formula>IF(AND(AL597&lt;0, RIGHT(TEXT(AL597,"0.#"),1)&lt;&gt;"."),TRUE,FALSE)</formula>
    </cfRule>
    <cfRule type="expression" dxfId="1298" priority="738">
      <formula>IF(AND(AL597&lt;0, RIGHT(TEXT(AL597,"0.#"),1)="."),TRUE,FALSE)</formula>
    </cfRule>
  </conditionalFormatting>
  <conditionalFormatting sqref="Y597:Y598">
    <cfRule type="expression" dxfId="1297" priority="733">
      <formula>IF(RIGHT(TEXT(Y597,"0.#"),1)=".",FALSE,TRUE)</formula>
    </cfRule>
    <cfRule type="expression" dxfId="1296" priority="734">
      <formula>IF(RIGHT(TEXT(Y597,"0.#"),1)=".",TRUE,FALSE)</formula>
    </cfRule>
  </conditionalFormatting>
  <conditionalFormatting sqref="AU32">
    <cfRule type="expression" dxfId="1295" priority="731">
      <formula>IF(RIGHT(TEXT(AU32,"0.#"),1)=".",FALSE,TRUE)</formula>
    </cfRule>
    <cfRule type="expression" dxfId="1294" priority="732">
      <formula>IF(RIGHT(TEXT(AU32,"0.#"),1)=".",TRUE,FALSE)</formula>
    </cfRule>
  </conditionalFormatting>
  <conditionalFormatting sqref="P29:AC29">
    <cfRule type="expression" dxfId="1293" priority="727">
      <formula>IF(RIGHT(TEXT(P29,"0.#"),1)=".",FALSE,TRUE)</formula>
    </cfRule>
    <cfRule type="expression" dxfId="1292" priority="728">
      <formula>IF(RIGHT(TEXT(P29,"0.#"),1)=".",TRUE,FALSE)</formula>
    </cfRule>
  </conditionalFormatting>
  <conditionalFormatting sqref="AE39">
    <cfRule type="expression" dxfId="1291" priority="725">
      <formula>IF(RIGHT(TEXT(AE39,"0.#"),1)=".",FALSE,TRUE)</formula>
    </cfRule>
    <cfRule type="expression" dxfId="1290" priority="726">
      <formula>IF(RIGHT(TEXT(AE39,"0.#"),1)=".",TRUE,FALSE)</formula>
    </cfRule>
  </conditionalFormatting>
  <conditionalFormatting sqref="AQ39:AQ41">
    <cfRule type="expression" dxfId="1289" priority="707">
      <formula>IF(RIGHT(TEXT(AQ39,"0.#"),1)=".",FALSE,TRUE)</formula>
    </cfRule>
    <cfRule type="expression" dxfId="1288" priority="708">
      <formula>IF(RIGHT(TEXT(AQ39,"0.#"),1)=".",TRUE,FALSE)</formula>
    </cfRule>
  </conditionalFormatting>
  <conditionalFormatting sqref="AU39:AU41">
    <cfRule type="expression" dxfId="1287" priority="705">
      <formula>IF(RIGHT(TEXT(AU39,"0.#"),1)=".",FALSE,TRUE)</formula>
    </cfRule>
    <cfRule type="expression" dxfId="1286" priority="706">
      <formula>IF(RIGHT(TEXT(AU39,"0.#"),1)=".",TRUE,FALSE)</formula>
    </cfRule>
  </conditionalFormatting>
  <conditionalFormatting sqref="AI41">
    <cfRule type="expression" dxfId="1285" priority="719">
      <formula>IF(RIGHT(TEXT(AI41,"0.#"),1)=".",FALSE,TRUE)</formula>
    </cfRule>
    <cfRule type="expression" dxfId="1284" priority="720">
      <formula>IF(RIGHT(TEXT(AI41,"0.#"),1)=".",TRUE,FALSE)</formula>
    </cfRule>
  </conditionalFormatting>
  <conditionalFormatting sqref="AE40">
    <cfRule type="expression" dxfId="1283" priority="723">
      <formula>IF(RIGHT(TEXT(AE40,"0.#"),1)=".",FALSE,TRUE)</formula>
    </cfRule>
    <cfRule type="expression" dxfId="1282" priority="724">
      <formula>IF(RIGHT(TEXT(AE40,"0.#"),1)=".",TRUE,FALSE)</formula>
    </cfRule>
  </conditionalFormatting>
  <conditionalFormatting sqref="AE41">
    <cfRule type="expression" dxfId="1281" priority="721">
      <formula>IF(RIGHT(TEXT(AE41,"0.#"),1)=".",FALSE,TRUE)</formula>
    </cfRule>
    <cfRule type="expression" dxfId="1280" priority="722">
      <formula>IF(RIGHT(TEXT(AE41,"0.#"),1)=".",TRUE,FALSE)</formula>
    </cfRule>
  </conditionalFormatting>
  <conditionalFormatting sqref="AI39">
    <cfRule type="expression" dxfId="1279" priority="715">
      <formula>IF(RIGHT(TEXT(AI39,"0.#"),1)=".",FALSE,TRUE)</formula>
    </cfRule>
    <cfRule type="expression" dxfId="1278" priority="716">
      <formula>IF(RIGHT(TEXT(AI39,"0.#"),1)=".",TRUE,FALSE)</formula>
    </cfRule>
  </conditionalFormatting>
  <conditionalFormatting sqref="AI40">
    <cfRule type="expression" dxfId="1277" priority="717">
      <formula>IF(RIGHT(TEXT(AI40,"0.#"),1)=".",FALSE,TRUE)</formula>
    </cfRule>
    <cfRule type="expression" dxfId="1276" priority="718">
      <formula>IF(RIGHT(TEXT(AI40,"0.#"),1)=".",TRUE,FALSE)</formula>
    </cfRule>
  </conditionalFormatting>
  <conditionalFormatting sqref="AM69">
    <cfRule type="expression" dxfId="1275" priority="677">
      <formula>IF(RIGHT(TEXT(AM69,"0.#"),1)=".",FALSE,TRUE)</formula>
    </cfRule>
    <cfRule type="expression" dxfId="1274" priority="678">
      <formula>IF(RIGHT(TEXT(AM69,"0.#"),1)=".",TRUE,FALSE)</formula>
    </cfRule>
  </conditionalFormatting>
  <conditionalFormatting sqref="AE70 AM70">
    <cfRule type="expression" dxfId="1273" priority="675">
      <formula>IF(RIGHT(TEXT(AE70,"0.#"),1)=".",FALSE,TRUE)</formula>
    </cfRule>
    <cfRule type="expression" dxfId="1272" priority="676">
      <formula>IF(RIGHT(TEXT(AE70,"0.#"),1)=".",TRUE,FALSE)</formula>
    </cfRule>
  </conditionalFormatting>
  <conditionalFormatting sqref="AI70">
    <cfRule type="expression" dxfId="1271" priority="673">
      <formula>IF(RIGHT(TEXT(AI70,"0.#"),1)=".",FALSE,TRUE)</formula>
    </cfRule>
    <cfRule type="expression" dxfId="1270" priority="674">
      <formula>IF(RIGHT(TEXT(AI70,"0.#"),1)=".",TRUE,FALSE)</formula>
    </cfRule>
  </conditionalFormatting>
  <conditionalFormatting sqref="AQ70">
    <cfRule type="expression" dxfId="1269" priority="671">
      <formula>IF(RIGHT(TEXT(AQ70,"0.#"),1)=".",FALSE,TRUE)</formula>
    </cfRule>
    <cfRule type="expression" dxfId="1268" priority="672">
      <formula>IF(RIGHT(TEXT(AQ70,"0.#"),1)=".",TRUE,FALSE)</formula>
    </cfRule>
  </conditionalFormatting>
  <conditionalFormatting sqref="AE69 AQ69">
    <cfRule type="expression" dxfId="1267" priority="681">
      <formula>IF(RIGHT(TEXT(AE69,"0.#"),1)=".",FALSE,TRUE)</formula>
    </cfRule>
    <cfRule type="expression" dxfId="1266" priority="682">
      <formula>IF(RIGHT(TEXT(AE69,"0.#"),1)=".",TRUE,FALSE)</formula>
    </cfRule>
  </conditionalFormatting>
  <conditionalFormatting sqref="AI69">
    <cfRule type="expression" dxfId="1265" priority="679">
      <formula>IF(RIGHT(TEXT(AI69,"0.#"),1)=".",FALSE,TRUE)</formula>
    </cfRule>
    <cfRule type="expression" dxfId="1264" priority="680">
      <formula>IF(RIGHT(TEXT(AI69,"0.#"),1)=".",TRUE,FALSE)</formula>
    </cfRule>
  </conditionalFormatting>
  <conditionalFormatting sqref="AE66">
    <cfRule type="expression" dxfId="1263" priority="669">
      <formula>IF(RIGHT(TEXT(AE66,"0.#"),1)=".",FALSE,TRUE)</formula>
    </cfRule>
    <cfRule type="expression" dxfId="1262" priority="670">
      <formula>IF(RIGHT(TEXT(AE66,"0.#"),1)=".",TRUE,FALSE)</formula>
    </cfRule>
  </conditionalFormatting>
  <conditionalFormatting sqref="AI66">
    <cfRule type="expression" dxfId="1261" priority="667">
      <formula>IF(RIGHT(TEXT(AI66,"0.#"),1)=".",FALSE,TRUE)</formula>
    </cfRule>
    <cfRule type="expression" dxfId="1260" priority="668">
      <formula>IF(RIGHT(TEXT(AI66,"0.#"),1)=".",TRUE,FALSE)</formula>
    </cfRule>
  </conditionalFormatting>
  <conditionalFormatting sqref="AE67">
    <cfRule type="expression" dxfId="1259" priority="663">
      <formula>IF(RIGHT(TEXT(AE67,"0.#"),1)=".",FALSE,TRUE)</formula>
    </cfRule>
    <cfRule type="expression" dxfId="1258" priority="664">
      <formula>IF(RIGHT(TEXT(AE67,"0.#"),1)=".",TRUE,FALSE)</formula>
    </cfRule>
  </conditionalFormatting>
  <conditionalFormatting sqref="AI67">
    <cfRule type="expression" dxfId="1257" priority="661">
      <formula>IF(RIGHT(TEXT(AI67,"0.#"),1)=".",FALSE,TRUE)</formula>
    </cfRule>
    <cfRule type="expression" dxfId="1256" priority="662">
      <formula>IF(RIGHT(TEXT(AI67,"0.#"),1)=".",TRUE,FALSE)</formula>
    </cfRule>
  </conditionalFormatting>
  <conditionalFormatting sqref="AQ67">
    <cfRule type="expression" dxfId="1255" priority="657">
      <formula>IF(RIGHT(TEXT(AQ67,"0.#"),1)=".",FALSE,TRUE)</formula>
    </cfRule>
    <cfRule type="expression" dxfId="1254" priority="658">
      <formula>IF(RIGHT(TEXT(AQ67,"0.#"),1)=".",TRUE,FALSE)</formula>
    </cfRule>
  </conditionalFormatting>
  <conditionalFormatting sqref="AU67">
    <cfRule type="expression" dxfId="1253" priority="653">
      <formula>IF(RIGHT(TEXT(AU67,"0.#"),1)=".",FALSE,TRUE)</formula>
    </cfRule>
    <cfRule type="expression" dxfId="1252" priority="654">
      <formula>IF(RIGHT(TEXT(AU67,"0.#"),1)=".",TRUE,FALSE)</formula>
    </cfRule>
  </conditionalFormatting>
  <conditionalFormatting sqref="AE100 AQ100">
    <cfRule type="expression" dxfId="1251" priority="615">
      <formula>IF(RIGHT(TEXT(AE100,"0.#"),1)=".",FALSE,TRUE)</formula>
    </cfRule>
    <cfRule type="expression" dxfId="1250" priority="616">
      <formula>IF(RIGHT(TEXT(AE100,"0.#"),1)=".",TRUE,FALSE)</formula>
    </cfRule>
  </conditionalFormatting>
  <conditionalFormatting sqref="AI100">
    <cfRule type="expression" dxfId="1249" priority="613">
      <formula>IF(RIGHT(TEXT(AI100,"0.#"),1)=".",FALSE,TRUE)</formula>
    </cfRule>
    <cfRule type="expression" dxfId="1248" priority="614">
      <formula>IF(RIGHT(TEXT(AI100,"0.#"),1)=".",TRUE,FALSE)</formula>
    </cfRule>
  </conditionalFormatting>
  <conditionalFormatting sqref="AM100">
    <cfRule type="expression" dxfId="1247" priority="611">
      <formula>IF(RIGHT(TEXT(AM100,"0.#"),1)=".",FALSE,TRUE)</formula>
    </cfRule>
    <cfRule type="expression" dxfId="1246" priority="612">
      <formula>IF(RIGHT(TEXT(AM100,"0.#"),1)=".",TRUE,FALSE)</formula>
    </cfRule>
  </conditionalFormatting>
  <conditionalFormatting sqref="AE101">
    <cfRule type="expression" dxfId="1245" priority="609">
      <formula>IF(RIGHT(TEXT(AE101,"0.#"),1)=".",FALSE,TRUE)</formula>
    </cfRule>
    <cfRule type="expression" dxfId="1244" priority="610">
      <formula>IF(RIGHT(TEXT(AE101,"0.#"),1)=".",TRUE,FALSE)</formula>
    </cfRule>
  </conditionalFormatting>
  <conditionalFormatting sqref="AI101">
    <cfRule type="expression" dxfId="1243" priority="607">
      <formula>IF(RIGHT(TEXT(AI101,"0.#"),1)=".",FALSE,TRUE)</formula>
    </cfRule>
    <cfRule type="expression" dxfId="1242" priority="608">
      <formula>IF(RIGHT(TEXT(AI101,"0.#"),1)=".",TRUE,FALSE)</formula>
    </cfRule>
  </conditionalFormatting>
  <conditionalFormatting sqref="AM101">
    <cfRule type="expression" dxfId="1241" priority="605">
      <formula>IF(RIGHT(TEXT(AM101,"0.#"),1)=".",FALSE,TRUE)</formula>
    </cfRule>
    <cfRule type="expression" dxfId="1240" priority="606">
      <formula>IF(RIGHT(TEXT(AM101,"0.#"),1)=".",TRUE,FALSE)</formula>
    </cfRule>
  </conditionalFormatting>
  <conditionalFormatting sqref="AQ101">
    <cfRule type="expression" dxfId="1239" priority="603">
      <formula>IF(RIGHT(TEXT(AQ101,"0.#"),1)=".",FALSE,TRUE)</formula>
    </cfRule>
    <cfRule type="expression" dxfId="1238" priority="604">
      <formula>IF(RIGHT(TEXT(AQ101,"0.#"),1)=".",TRUE,FALSE)</formula>
    </cfRule>
  </conditionalFormatting>
  <conditionalFormatting sqref="AU100">
    <cfRule type="expression" dxfId="1237" priority="601">
      <formula>IF(RIGHT(TEXT(AU100,"0.#"),1)=".",FALSE,TRUE)</formula>
    </cfRule>
    <cfRule type="expression" dxfId="1236" priority="602">
      <formula>IF(RIGHT(TEXT(AU100,"0.#"),1)=".",TRUE,FALSE)</formula>
    </cfRule>
  </conditionalFormatting>
  <conditionalFormatting sqref="AU101">
    <cfRule type="expression" dxfId="1235" priority="599">
      <formula>IF(RIGHT(TEXT(AU101,"0.#"),1)=".",FALSE,TRUE)</formula>
    </cfRule>
    <cfRule type="expression" dxfId="1234" priority="600">
      <formula>IF(RIGHT(TEXT(AU101,"0.#"),1)=".",TRUE,FALSE)</formula>
    </cfRule>
  </conditionalFormatting>
  <conditionalFormatting sqref="AM35">
    <cfRule type="expression" dxfId="1233" priority="593">
      <formula>IF(RIGHT(TEXT(AM35,"0.#"),1)=".",FALSE,TRUE)</formula>
    </cfRule>
    <cfRule type="expression" dxfId="1232" priority="594">
      <formula>IF(RIGHT(TEXT(AM35,"0.#"),1)=".",TRUE,FALSE)</formula>
    </cfRule>
  </conditionalFormatting>
  <conditionalFormatting sqref="AE36 AM36">
    <cfRule type="expression" dxfId="1231" priority="591">
      <formula>IF(RIGHT(TEXT(AE36,"0.#"),1)=".",FALSE,TRUE)</formula>
    </cfRule>
    <cfRule type="expression" dxfId="1230" priority="592">
      <formula>IF(RIGHT(TEXT(AE36,"0.#"),1)=".",TRUE,FALSE)</formula>
    </cfRule>
  </conditionalFormatting>
  <conditionalFormatting sqref="AI36">
    <cfRule type="expression" dxfId="1229" priority="589">
      <formula>IF(RIGHT(TEXT(AI36,"0.#"),1)=".",FALSE,TRUE)</formula>
    </cfRule>
    <cfRule type="expression" dxfId="1228" priority="590">
      <formula>IF(RIGHT(TEXT(AI36,"0.#"),1)=".",TRUE,FALSE)</formula>
    </cfRule>
  </conditionalFormatting>
  <conditionalFormatting sqref="AQ36">
    <cfRule type="expression" dxfId="1227" priority="587">
      <formula>IF(RIGHT(TEXT(AQ36,"0.#"),1)=".",FALSE,TRUE)</formula>
    </cfRule>
    <cfRule type="expression" dxfId="1226" priority="588">
      <formula>IF(RIGHT(TEXT(AQ36,"0.#"),1)=".",TRUE,FALSE)</formula>
    </cfRule>
  </conditionalFormatting>
  <conditionalFormatting sqref="AE35 AQ35">
    <cfRule type="expression" dxfId="1225" priority="597">
      <formula>IF(RIGHT(TEXT(AE35,"0.#"),1)=".",FALSE,TRUE)</formula>
    </cfRule>
    <cfRule type="expression" dxfId="1224" priority="598">
      <formula>IF(RIGHT(TEXT(AE35,"0.#"),1)=".",TRUE,FALSE)</formula>
    </cfRule>
  </conditionalFormatting>
  <conditionalFormatting sqref="AI35">
    <cfRule type="expression" dxfId="1223" priority="595">
      <formula>IF(RIGHT(TEXT(AI35,"0.#"),1)=".",FALSE,TRUE)</formula>
    </cfRule>
    <cfRule type="expression" dxfId="1222" priority="596">
      <formula>IF(RIGHT(TEXT(AI35,"0.#"),1)=".",TRUE,FALSE)</formula>
    </cfRule>
  </conditionalFormatting>
  <conditionalFormatting sqref="AM103">
    <cfRule type="expression" dxfId="1221" priority="581">
      <formula>IF(RIGHT(TEXT(AM103,"0.#"),1)=".",FALSE,TRUE)</formula>
    </cfRule>
    <cfRule type="expression" dxfId="1220" priority="582">
      <formula>IF(RIGHT(TEXT(AM103,"0.#"),1)=".",TRUE,FALSE)</formula>
    </cfRule>
  </conditionalFormatting>
  <conditionalFormatting sqref="AE104 AM104">
    <cfRule type="expression" dxfId="1219" priority="579">
      <formula>IF(RIGHT(TEXT(AE104,"0.#"),1)=".",FALSE,TRUE)</formula>
    </cfRule>
    <cfRule type="expression" dxfId="1218" priority="580">
      <formula>IF(RIGHT(TEXT(AE104,"0.#"),1)=".",TRUE,FALSE)</formula>
    </cfRule>
  </conditionalFormatting>
  <conditionalFormatting sqref="AI104">
    <cfRule type="expression" dxfId="1217" priority="577">
      <formula>IF(RIGHT(TEXT(AI104,"0.#"),1)=".",FALSE,TRUE)</formula>
    </cfRule>
    <cfRule type="expression" dxfId="1216" priority="578">
      <formula>IF(RIGHT(TEXT(AI104,"0.#"),1)=".",TRUE,FALSE)</formula>
    </cfRule>
  </conditionalFormatting>
  <conditionalFormatting sqref="AQ104">
    <cfRule type="expression" dxfId="1215" priority="575">
      <formula>IF(RIGHT(TEXT(AQ104,"0.#"),1)=".",FALSE,TRUE)</formula>
    </cfRule>
    <cfRule type="expression" dxfId="1214" priority="576">
      <formula>IF(RIGHT(TEXT(AQ104,"0.#"),1)=".",TRUE,FALSE)</formula>
    </cfRule>
  </conditionalFormatting>
  <conditionalFormatting sqref="AE103 AQ103">
    <cfRule type="expression" dxfId="1213" priority="585">
      <formula>IF(RIGHT(TEXT(AE103,"0.#"),1)=".",FALSE,TRUE)</formula>
    </cfRule>
    <cfRule type="expression" dxfId="1212" priority="586">
      <formula>IF(RIGHT(TEXT(AE103,"0.#"),1)=".",TRUE,FALSE)</formula>
    </cfRule>
  </conditionalFormatting>
  <conditionalFormatting sqref="AI103">
    <cfRule type="expression" dxfId="1211" priority="583">
      <formula>IF(RIGHT(TEXT(AI103,"0.#"),1)=".",FALSE,TRUE)</formula>
    </cfRule>
    <cfRule type="expression" dxfId="1210" priority="584">
      <formula>IF(RIGHT(TEXT(AI103,"0.#"),1)=".",TRUE,FALSE)</formula>
    </cfRule>
  </conditionalFormatting>
  <conditionalFormatting sqref="AM137">
    <cfRule type="expression" dxfId="1209" priority="569">
      <formula>IF(RIGHT(TEXT(AM137,"0.#"),1)=".",FALSE,TRUE)</formula>
    </cfRule>
    <cfRule type="expression" dxfId="1208" priority="570">
      <formula>IF(RIGHT(TEXT(AM137,"0.#"),1)=".",TRUE,FALSE)</formula>
    </cfRule>
  </conditionalFormatting>
  <conditionalFormatting sqref="AE138 AM138">
    <cfRule type="expression" dxfId="1207" priority="567">
      <formula>IF(RIGHT(TEXT(AE138,"0.#"),1)=".",FALSE,TRUE)</formula>
    </cfRule>
    <cfRule type="expression" dxfId="1206" priority="568">
      <formula>IF(RIGHT(TEXT(AE138,"0.#"),1)=".",TRUE,FALSE)</formula>
    </cfRule>
  </conditionalFormatting>
  <conditionalFormatting sqref="AI138">
    <cfRule type="expression" dxfId="1205" priority="565">
      <formula>IF(RIGHT(TEXT(AI138,"0.#"),1)=".",FALSE,TRUE)</formula>
    </cfRule>
    <cfRule type="expression" dxfId="1204" priority="566">
      <formula>IF(RIGHT(TEXT(AI138,"0.#"),1)=".",TRUE,FALSE)</formula>
    </cfRule>
  </conditionalFormatting>
  <conditionalFormatting sqref="AQ138">
    <cfRule type="expression" dxfId="1203" priority="563">
      <formula>IF(RIGHT(TEXT(AQ138,"0.#"),1)=".",FALSE,TRUE)</formula>
    </cfRule>
    <cfRule type="expression" dxfId="1202" priority="564">
      <formula>IF(RIGHT(TEXT(AQ138,"0.#"),1)=".",TRUE,FALSE)</formula>
    </cfRule>
  </conditionalFormatting>
  <conditionalFormatting sqref="AE137 AQ137">
    <cfRule type="expression" dxfId="1201" priority="573">
      <formula>IF(RIGHT(TEXT(AE137,"0.#"),1)=".",FALSE,TRUE)</formula>
    </cfRule>
    <cfRule type="expression" dxfId="1200" priority="574">
      <formula>IF(RIGHT(TEXT(AE137,"0.#"),1)=".",TRUE,FALSE)</formula>
    </cfRule>
  </conditionalFormatting>
  <conditionalFormatting sqref="AI137">
    <cfRule type="expression" dxfId="1199" priority="571">
      <formula>IF(RIGHT(TEXT(AI137,"0.#"),1)=".",FALSE,TRUE)</formula>
    </cfRule>
    <cfRule type="expression" dxfId="1198" priority="572">
      <formula>IF(RIGHT(TEXT(AI137,"0.#"),1)=".",TRUE,FALSE)</formula>
    </cfRule>
  </conditionalFormatting>
  <conditionalFormatting sqref="AM171">
    <cfRule type="expression" dxfId="1197" priority="557">
      <formula>IF(RIGHT(TEXT(AM171,"0.#"),1)=".",FALSE,TRUE)</formula>
    </cfRule>
    <cfRule type="expression" dxfId="1196" priority="558">
      <formula>IF(RIGHT(TEXT(AM171,"0.#"),1)=".",TRUE,FALSE)</formula>
    </cfRule>
  </conditionalFormatting>
  <conditionalFormatting sqref="AE172 AM172">
    <cfRule type="expression" dxfId="1195" priority="555">
      <formula>IF(RIGHT(TEXT(AE172,"0.#"),1)=".",FALSE,TRUE)</formula>
    </cfRule>
    <cfRule type="expression" dxfId="1194" priority="556">
      <formula>IF(RIGHT(TEXT(AE172,"0.#"),1)=".",TRUE,FALSE)</formula>
    </cfRule>
  </conditionalFormatting>
  <conditionalFormatting sqref="AI172">
    <cfRule type="expression" dxfId="1193" priority="553">
      <formula>IF(RIGHT(TEXT(AI172,"0.#"),1)=".",FALSE,TRUE)</formula>
    </cfRule>
    <cfRule type="expression" dxfId="1192" priority="554">
      <formula>IF(RIGHT(TEXT(AI172,"0.#"),1)=".",TRUE,FALSE)</formula>
    </cfRule>
  </conditionalFormatting>
  <conditionalFormatting sqref="AQ172">
    <cfRule type="expression" dxfId="1191" priority="551">
      <formula>IF(RIGHT(TEXT(AQ172,"0.#"),1)=".",FALSE,TRUE)</formula>
    </cfRule>
    <cfRule type="expression" dxfId="1190" priority="552">
      <formula>IF(RIGHT(TEXT(AQ172,"0.#"),1)=".",TRUE,FALSE)</formula>
    </cfRule>
  </conditionalFormatting>
  <conditionalFormatting sqref="AE171 AQ171">
    <cfRule type="expression" dxfId="1189" priority="561">
      <formula>IF(RIGHT(TEXT(AE171,"0.#"),1)=".",FALSE,TRUE)</formula>
    </cfRule>
    <cfRule type="expression" dxfId="1188" priority="562">
      <formula>IF(RIGHT(TEXT(AE171,"0.#"),1)=".",TRUE,FALSE)</formula>
    </cfRule>
  </conditionalFormatting>
  <conditionalFormatting sqref="AI171">
    <cfRule type="expression" dxfId="1187" priority="559">
      <formula>IF(RIGHT(TEXT(AI171,"0.#"),1)=".",FALSE,TRUE)</formula>
    </cfRule>
    <cfRule type="expression" dxfId="1186" priority="560">
      <formula>IF(RIGHT(TEXT(AI171,"0.#"),1)=".",TRUE,FALSE)</formula>
    </cfRule>
  </conditionalFormatting>
  <conditionalFormatting sqref="AE73">
    <cfRule type="expression" dxfId="1185" priority="549">
      <formula>IF(RIGHT(TEXT(AE73,"0.#"),1)=".",FALSE,TRUE)</formula>
    </cfRule>
    <cfRule type="expression" dxfId="1184" priority="550">
      <formula>IF(RIGHT(TEXT(AE73,"0.#"),1)=".",TRUE,FALSE)</formula>
    </cfRule>
  </conditionalFormatting>
  <conditionalFormatting sqref="AE74">
    <cfRule type="expression" dxfId="1183" priority="547">
      <formula>IF(RIGHT(TEXT(AE74,"0.#"),1)=".",FALSE,TRUE)</formula>
    </cfRule>
    <cfRule type="expression" dxfId="1182" priority="548">
      <formula>IF(RIGHT(TEXT(AE74,"0.#"),1)=".",TRUE,FALSE)</formula>
    </cfRule>
  </conditionalFormatting>
  <conditionalFormatting sqref="AE75">
    <cfRule type="expression" dxfId="1181" priority="545">
      <formula>IF(RIGHT(TEXT(AE75,"0.#"),1)=".",FALSE,TRUE)</formula>
    </cfRule>
    <cfRule type="expression" dxfId="1180" priority="546">
      <formula>IF(RIGHT(TEXT(AE75,"0.#"),1)=".",TRUE,FALSE)</formula>
    </cfRule>
  </conditionalFormatting>
  <conditionalFormatting sqref="AI75">
    <cfRule type="expression" dxfId="1179" priority="543">
      <formula>IF(RIGHT(TEXT(AI75,"0.#"),1)=".",FALSE,TRUE)</formula>
    </cfRule>
    <cfRule type="expression" dxfId="1178" priority="544">
      <formula>IF(RIGHT(TEXT(AI75,"0.#"),1)=".",TRUE,FALSE)</formula>
    </cfRule>
  </conditionalFormatting>
  <conditionalFormatting sqref="AI74">
    <cfRule type="expression" dxfId="1177" priority="541">
      <formula>IF(RIGHT(TEXT(AI74,"0.#"),1)=".",FALSE,TRUE)</formula>
    </cfRule>
    <cfRule type="expression" dxfId="1176" priority="542">
      <formula>IF(RIGHT(TEXT(AI74,"0.#"),1)=".",TRUE,FALSE)</formula>
    </cfRule>
  </conditionalFormatting>
  <conditionalFormatting sqref="AI73">
    <cfRule type="expression" dxfId="1175" priority="539">
      <formula>IF(RIGHT(TEXT(AI73,"0.#"),1)=".",FALSE,TRUE)</formula>
    </cfRule>
    <cfRule type="expression" dxfId="1174" priority="540">
      <formula>IF(RIGHT(TEXT(AI73,"0.#"),1)=".",TRUE,FALSE)</formula>
    </cfRule>
  </conditionalFormatting>
  <conditionalFormatting sqref="AQ73:AQ74">
    <cfRule type="expression" dxfId="1173" priority="531">
      <formula>IF(RIGHT(TEXT(AQ73,"0.#"),1)=".",FALSE,TRUE)</formula>
    </cfRule>
    <cfRule type="expression" dxfId="1172" priority="532">
      <formula>IF(RIGHT(TEXT(AQ73,"0.#"),1)=".",TRUE,FALSE)</formula>
    </cfRule>
  </conditionalFormatting>
  <conditionalFormatting sqref="AE107">
    <cfRule type="expression" dxfId="1171" priority="527">
      <formula>IF(RIGHT(TEXT(AE107,"0.#"),1)=".",FALSE,TRUE)</formula>
    </cfRule>
    <cfRule type="expression" dxfId="1170" priority="528">
      <formula>IF(RIGHT(TEXT(AE107,"0.#"),1)=".",TRUE,FALSE)</formula>
    </cfRule>
  </conditionalFormatting>
  <conditionalFormatting sqref="AE108">
    <cfRule type="expression" dxfId="1169" priority="525">
      <formula>IF(RIGHT(TEXT(AE108,"0.#"),1)=".",FALSE,TRUE)</formula>
    </cfRule>
    <cfRule type="expression" dxfId="1168" priority="526">
      <formula>IF(RIGHT(TEXT(AE108,"0.#"),1)=".",TRUE,FALSE)</formula>
    </cfRule>
  </conditionalFormatting>
  <conditionalFormatting sqref="AE109">
    <cfRule type="expression" dxfId="1167" priority="523">
      <formula>IF(RIGHT(TEXT(AE109,"0.#"),1)=".",FALSE,TRUE)</formula>
    </cfRule>
    <cfRule type="expression" dxfId="1166" priority="524">
      <formula>IF(RIGHT(TEXT(AE109,"0.#"),1)=".",TRUE,FALSE)</formula>
    </cfRule>
  </conditionalFormatting>
  <conditionalFormatting sqref="AI108">
    <cfRule type="expression" dxfId="1165" priority="519">
      <formula>IF(RIGHT(TEXT(AI108,"0.#"),1)=".",FALSE,TRUE)</formula>
    </cfRule>
    <cfRule type="expression" dxfId="1164" priority="520">
      <formula>IF(RIGHT(TEXT(AI108,"0.#"),1)=".",TRUE,FALSE)</formula>
    </cfRule>
  </conditionalFormatting>
  <conditionalFormatting sqref="AI107">
    <cfRule type="expression" dxfId="1163" priority="517">
      <formula>IF(RIGHT(TEXT(AI107,"0.#"),1)=".",FALSE,TRUE)</formula>
    </cfRule>
    <cfRule type="expression" dxfId="1162" priority="518">
      <formula>IF(RIGHT(TEXT(AI107,"0.#"),1)=".",TRUE,FALSE)</formula>
    </cfRule>
  </conditionalFormatting>
  <conditionalFormatting sqref="AM107">
    <cfRule type="expression" dxfId="1161" priority="515">
      <formula>IF(RIGHT(TEXT(AM107,"0.#"),1)=".",FALSE,TRUE)</formula>
    </cfRule>
    <cfRule type="expression" dxfId="1160" priority="516">
      <formula>IF(RIGHT(TEXT(AM107,"0.#"),1)=".",TRUE,FALSE)</formula>
    </cfRule>
  </conditionalFormatting>
  <conditionalFormatting sqref="AM108">
    <cfRule type="expression" dxfId="1159" priority="513">
      <formula>IF(RIGHT(TEXT(AM108,"0.#"),1)=".",FALSE,TRUE)</formula>
    </cfRule>
    <cfRule type="expression" dxfId="1158" priority="514">
      <formula>IF(RIGHT(TEXT(AM108,"0.#"),1)=".",TRUE,FALSE)</formula>
    </cfRule>
  </conditionalFormatting>
  <conditionalFormatting sqref="AQ107:AQ108">
    <cfRule type="expression" dxfId="1157" priority="509">
      <formula>IF(RIGHT(TEXT(AQ107,"0.#"),1)=".",FALSE,TRUE)</formula>
    </cfRule>
    <cfRule type="expression" dxfId="1156" priority="510">
      <formula>IF(RIGHT(TEXT(AQ107,"0.#"),1)=".",TRUE,FALSE)</formula>
    </cfRule>
  </conditionalFormatting>
  <conditionalFormatting sqref="AU107:AU108">
    <cfRule type="expression" dxfId="1155" priority="507">
      <formula>IF(RIGHT(TEXT(AU107,"0.#"),1)=".",FALSE,TRUE)</formula>
    </cfRule>
    <cfRule type="expression" dxfId="1154" priority="508">
      <formula>IF(RIGHT(TEXT(AU107,"0.#"),1)=".",TRUE,FALSE)</formula>
    </cfRule>
  </conditionalFormatting>
  <conditionalFormatting sqref="AE141">
    <cfRule type="expression" dxfId="1153" priority="505">
      <formula>IF(RIGHT(TEXT(AE141,"0.#"),1)=".",FALSE,TRUE)</formula>
    </cfRule>
    <cfRule type="expression" dxfId="1152" priority="506">
      <formula>IF(RIGHT(TEXT(AE141,"0.#"),1)=".",TRUE,FALSE)</formula>
    </cfRule>
  </conditionalFormatting>
  <conditionalFormatting sqref="AM143">
    <cfRule type="expression" dxfId="1151" priority="489">
      <formula>IF(RIGHT(TEXT(AM143,"0.#"),1)=".",FALSE,TRUE)</formula>
    </cfRule>
    <cfRule type="expression" dxfId="1150" priority="490">
      <formula>IF(RIGHT(TEXT(AM143,"0.#"),1)=".",TRUE,FALSE)</formula>
    </cfRule>
  </conditionalFormatting>
  <conditionalFormatting sqref="AE142">
    <cfRule type="expression" dxfId="1149" priority="503">
      <formula>IF(RIGHT(TEXT(AE142,"0.#"),1)=".",FALSE,TRUE)</formula>
    </cfRule>
    <cfRule type="expression" dxfId="1148" priority="504">
      <formula>IF(RIGHT(TEXT(AE142,"0.#"),1)=".",TRUE,FALSE)</formula>
    </cfRule>
  </conditionalFormatting>
  <conditionalFormatting sqref="AE143">
    <cfRule type="expression" dxfId="1147" priority="501">
      <formula>IF(RIGHT(TEXT(AE143,"0.#"),1)=".",FALSE,TRUE)</formula>
    </cfRule>
    <cfRule type="expression" dxfId="1146" priority="502">
      <formula>IF(RIGHT(TEXT(AE143,"0.#"),1)=".",TRUE,FALSE)</formula>
    </cfRule>
  </conditionalFormatting>
  <conditionalFormatting sqref="AI143">
    <cfRule type="expression" dxfId="1145" priority="499">
      <formula>IF(RIGHT(TEXT(AI143,"0.#"),1)=".",FALSE,TRUE)</formula>
    </cfRule>
    <cfRule type="expression" dxfId="1144" priority="500">
      <formula>IF(RIGHT(TEXT(AI143,"0.#"),1)=".",TRUE,FALSE)</formula>
    </cfRule>
  </conditionalFormatting>
  <conditionalFormatting sqref="AI142">
    <cfRule type="expression" dxfId="1143" priority="497">
      <formula>IF(RIGHT(TEXT(AI142,"0.#"),1)=".",FALSE,TRUE)</formula>
    </cfRule>
    <cfRule type="expression" dxfId="1142" priority="498">
      <formula>IF(RIGHT(TEXT(AI142,"0.#"),1)=".",TRUE,FALSE)</formula>
    </cfRule>
  </conditionalFormatting>
  <conditionalFormatting sqref="AI141">
    <cfRule type="expression" dxfId="1141" priority="495">
      <formula>IF(RIGHT(TEXT(AI141,"0.#"),1)=".",FALSE,TRUE)</formula>
    </cfRule>
    <cfRule type="expression" dxfId="1140" priority="496">
      <formula>IF(RIGHT(TEXT(AI141,"0.#"),1)=".",TRUE,FALSE)</formula>
    </cfRule>
  </conditionalFormatting>
  <conditionalFormatting sqref="AM141">
    <cfRule type="expression" dxfId="1139" priority="493">
      <formula>IF(RIGHT(TEXT(AM141,"0.#"),1)=".",FALSE,TRUE)</formula>
    </cfRule>
    <cfRule type="expression" dxfId="1138" priority="494">
      <formula>IF(RIGHT(TEXT(AM141,"0.#"),1)=".",TRUE,FALSE)</formula>
    </cfRule>
  </conditionalFormatting>
  <conditionalFormatting sqref="AM142">
    <cfRule type="expression" dxfId="1137" priority="491">
      <formula>IF(RIGHT(TEXT(AM142,"0.#"),1)=".",FALSE,TRUE)</formula>
    </cfRule>
    <cfRule type="expression" dxfId="1136" priority="492">
      <formula>IF(RIGHT(TEXT(AM142,"0.#"),1)=".",TRUE,FALSE)</formula>
    </cfRule>
  </conditionalFormatting>
  <conditionalFormatting sqref="AQ141:AQ143">
    <cfRule type="expression" dxfId="1135" priority="487">
      <formula>IF(RIGHT(TEXT(AQ141,"0.#"),1)=".",FALSE,TRUE)</formula>
    </cfRule>
    <cfRule type="expression" dxfId="1134" priority="488">
      <formula>IF(RIGHT(TEXT(AQ141,"0.#"),1)=".",TRUE,FALSE)</formula>
    </cfRule>
  </conditionalFormatting>
  <conditionalFormatting sqref="AU141:AU143">
    <cfRule type="expression" dxfId="1133" priority="485">
      <formula>IF(RIGHT(TEXT(AU141,"0.#"),1)=".",FALSE,TRUE)</formula>
    </cfRule>
    <cfRule type="expression" dxfId="1132" priority="486">
      <formula>IF(RIGHT(TEXT(AU141,"0.#"),1)=".",TRUE,FALSE)</formula>
    </cfRule>
  </conditionalFormatting>
  <conditionalFormatting sqref="AE175">
    <cfRule type="expression" dxfId="1131" priority="483">
      <formula>IF(RIGHT(TEXT(AE175,"0.#"),1)=".",FALSE,TRUE)</formula>
    </cfRule>
    <cfRule type="expression" dxfId="1130" priority="484">
      <formula>IF(RIGHT(TEXT(AE175,"0.#"),1)=".",TRUE,FALSE)</formula>
    </cfRule>
  </conditionalFormatting>
  <conditionalFormatting sqref="AM177">
    <cfRule type="expression" dxfId="1129" priority="467">
      <formula>IF(RIGHT(TEXT(AM177,"0.#"),1)=".",FALSE,TRUE)</formula>
    </cfRule>
    <cfRule type="expression" dxfId="1128" priority="468">
      <formula>IF(RIGHT(TEXT(AM177,"0.#"),1)=".",TRUE,FALSE)</formula>
    </cfRule>
  </conditionalFormatting>
  <conditionalFormatting sqref="AE176">
    <cfRule type="expression" dxfId="1127" priority="481">
      <formula>IF(RIGHT(TEXT(AE176,"0.#"),1)=".",FALSE,TRUE)</formula>
    </cfRule>
    <cfRule type="expression" dxfId="1126" priority="482">
      <formula>IF(RIGHT(TEXT(AE176,"0.#"),1)=".",TRUE,FALSE)</formula>
    </cfRule>
  </conditionalFormatting>
  <conditionalFormatting sqref="AE177">
    <cfRule type="expression" dxfId="1125" priority="479">
      <formula>IF(RIGHT(TEXT(AE177,"0.#"),1)=".",FALSE,TRUE)</formula>
    </cfRule>
    <cfRule type="expression" dxfId="1124" priority="480">
      <formula>IF(RIGHT(TEXT(AE177,"0.#"),1)=".",TRUE,FALSE)</formula>
    </cfRule>
  </conditionalFormatting>
  <conditionalFormatting sqref="AI177">
    <cfRule type="expression" dxfId="1123" priority="477">
      <formula>IF(RIGHT(TEXT(AI177,"0.#"),1)=".",FALSE,TRUE)</formula>
    </cfRule>
    <cfRule type="expression" dxfId="1122" priority="478">
      <formula>IF(RIGHT(TEXT(AI177,"0.#"),1)=".",TRUE,FALSE)</formula>
    </cfRule>
  </conditionalFormatting>
  <conditionalFormatting sqref="AI176">
    <cfRule type="expression" dxfId="1121" priority="475">
      <formula>IF(RIGHT(TEXT(AI176,"0.#"),1)=".",FALSE,TRUE)</formula>
    </cfRule>
    <cfRule type="expression" dxfId="1120" priority="476">
      <formula>IF(RIGHT(TEXT(AI176,"0.#"),1)=".",TRUE,FALSE)</formula>
    </cfRule>
  </conditionalFormatting>
  <conditionalFormatting sqref="AI175">
    <cfRule type="expression" dxfId="1119" priority="473">
      <formula>IF(RIGHT(TEXT(AI175,"0.#"),1)=".",FALSE,TRUE)</formula>
    </cfRule>
    <cfRule type="expression" dxfId="1118" priority="474">
      <formula>IF(RIGHT(TEXT(AI175,"0.#"),1)=".",TRUE,FALSE)</formula>
    </cfRule>
  </conditionalFormatting>
  <conditionalFormatting sqref="AM175">
    <cfRule type="expression" dxfId="1117" priority="471">
      <formula>IF(RIGHT(TEXT(AM175,"0.#"),1)=".",FALSE,TRUE)</formula>
    </cfRule>
    <cfRule type="expression" dxfId="1116" priority="472">
      <formula>IF(RIGHT(TEXT(AM175,"0.#"),1)=".",TRUE,FALSE)</formula>
    </cfRule>
  </conditionalFormatting>
  <conditionalFormatting sqref="AM176">
    <cfRule type="expression" dxfId="1115" priority="469">
      <formula>IF(RIGHT(TEXT(AM176,"0.#"),1)=".",FALSE,TRUE)</formula>
    </cfRule>
    <cfRule type="expression" dxfId="1114" priority="470">
      <formula>IF(RIGHT(TEXT(AM176,"0.#"),1)=".",TRUE,FALSE)</formula>
    </cfRule>
  </conditionalFormatting>
  <conditionalFormatting sqref="AQ175:AQ177">
    <cfRule type="expression" dxfId="1113" priority="465">
      <formula>IF(RIGHT(TEXT(AQ175,"0.#"),1)=".",FALSE,TRUE)</formula>
    </cfRule>
    <cfRule type="expression" dxfId="1112" priority="466">
      <formula>IF(RIGHT(TEXT(AQ175,"0.#"),1)=".",TRUE,FALSE)</formula>
    </cfRule>
  </conditionalFormatting>
  <conditionalFormatting sqref="AU175:AU177">
    <cfRule type="expression" dxfId="1111" priority="463">
      <formula>IF(RIGHT(TEXT(AU175,"0.#"),1)=".",FALSE,TRUE)</formula>
    </cfRule>
    <cfRule type="expression" dxfId="1110" priority="464">
      <formula>IF(RIGHT(TEXT(AU175,"0.#"),1)=".",TRUE,FALSE)</formula>
    </cfRule>
  </conditionalFormatting>
  <conditionalFormatting sqref="AE61">
    <cfRule type="expression" dxfId="1109" priority="417">
      <formula>IF(RIGHT(TEXT(AE61,"0.#"),1)=".",FALSE,TRUE)</formula>
    </cfRule>
    <cfRule type="expression" dxfId="1108" priority="418">
      <formula>IF(RIGHT(TEXT(AE61,"0.#"),1)=".",TRUE,FALSE)</formula>
    </cfRule>
  </conditionalFormatting>
  <conditionalFormatting sqref="AE62">
    <cfRule type="expression" dxfId="1107" priority="415">
      <formula>IF(RIGHT(TEXT(AE62,"0.#"),1)=".",FALSE,TRUE)</formula>
    </cfRule>
    <cfRule type="expression" dxfId="1106" priority="416">
      <formula>IF(RIGHT(TEXT(AE62,"0.#"),1)=".",TRUE,FALSE)</formula>
    </cfRule>
  </conditionalFormatting>
  <conditionalFormatting sqref="AM61">
    <cfRule type="expression" dxfId="1105" priority="405">
      <formula>IF(RIGHT(TEXT(AM61,"0.#"),1)=".",FALSE,TRUE)</formula>
    </cfRule>
    <cfRule type="expression" dxfId="1104" priority="406">
      <formula>IF(RIGHT(TEXT(AM61,"0.#"),1)=".",TRUE,FALSE)</formula>
    </cfRule>
  </conditionalFormatting>
  <conditionalFormatting sqref="AE63">
    <cfRule type="expression" dxfId="1103" priority="413">
      <formula>IF(RIGHT(TEXT(AE63,"0.#"),1)=".",FALSE,TRUE)</formula>
    </cfRule>
    <cfRule type="expression" dxfId="1102" priority="414">
      <formula>IF(RIGHT(TEXT(AE63,"0.#"),1)=".",TRUE,FALSE)</formula>
    </cfRule>
  </conditionalFormatting>
  <conditionalFormatting sqref="AI63">
    <cfRule type="expression" dxfId="1101" priority="411">
      <formula>IF(RIGHT(TEXT(AI63,"0.#"),1)=".",FALSE,TRUE)</formula>
    </cfRule>
    <cfRule type="expression" dxfId="1100" priority="412">
      <formula>IF(RIGHT(TEXT(AI63,"0.#"),1)=".",TRUE,FALSE)</formula>
    </cfRule>
  </conditionalFormatting>
  <conditionalFormatting sqref="AI62">
    <cfRule type="expression" dxfId="1099" priority="409">
      <formula>IF(RIGHT(TEXT(AI62,"0.#"),1)=".",FALSE,TRUE)</formula>
    </cfRule>
    <cfRule type="expression" dxfId="1098" priority="410">
      <formula>IF(RIGHT(TEXT(AI62,"0.#"),1)=".",TRUE,FALSE)</formula>
    </cfRule>
  </conditionalFormatting>
  <conditionalFormatting sqref="AI61">
    <cfRule type="expression" dxfId="1097" priority="407">
      <formula>IF(RIGHT(TEXT(AI61,"0.#"),1)=".",FALSE,TRUE)</formula>
    </cfRule>
    <cfRule type="expression" dxfId="1096" priority="408">
      <formula>IF(RIGHT(TEXT(AI61,"0.#"),1)=".",TRUE,FALSE)</formula>
    </cfRule>
  </conditionalFormatting>
  <conditionalFormatting sqref="AM62">
    <cfRule type="expression" dxfId="1095" priority="403">
      <formula>IF(RIGHT(TEXT(AM62,"0.#"),1)=".",FALSE,TRUE)</formula>
    </cfRule>
    <cfRule type="expression" dxfId="1094" priority="404">
      <formula>IF(RIGHT(TEXT(AM62,"0.#"),1)=".",TRUE,FALSE)</formula>
    </cfRule>
  </conditionalFormatting>
  <conditionalFormatting sqref="AM63">
    <cfRule type="expression" dxfId="1093" priority="401">
      <formula>IF(RIGHT(TEXT(AM63,"0.#"),1)=".",FALSE,TRUE)</formula>
    </cfRule>
    <cfRule type="expression" dxfId="1092" priority="402">
      <formula>IF(RIGHT(TEXT(AM63,"0.#"),1)=".",TRUE,FALSE)</formula>
    </cfRule>
  </conditionalFormatting>
  <conditionalFormatting sqref="AQ61:AQ63">
    <cfRule type="expression" dxfId="1091" priority="399">
      <formula>IF(RIGHT(TEXT(AQ61,"0.#"),1)=".",FALSE,TRUE)</formula>
    </cfRule>
    <cfRule type="expression" dxfId="1090" priority="400">
      <formula>IF(RIGHT(TEXT(AQ61,"0.#"),1)=".",TRUE,FALSE)</formula>
    </cfRule>
  </conditionalFormatting>
  <conditionalFormatting sqref="AU61:AU63">
    <cfRule type="expression" dxfId="1089" priority="397">
      <formula>IF(RIGHT(TEXT(AU61,"0.#"),1)=".",FALSE,TRUE)</formula>
    </cfRule>
    <cfRule type="expression" dxfId="1088" priority="398">
      <formula>IF(RIGHT(TEXT(AU61,"0.#"),1)=".",TRUE,FALSE)</formula>
    </cfRule>
  </conditionalFormatting>
  <conditionalFormatting sqref="AE95">
    <cfRule type="expression" dxfId="1087" priority="395">
      <formula>IF(RIGHT(TEXT(AE95,"0.#"),1)=".",FALSE,TRUE)</formula>
    </cfRule>
    <cfRule type="expression" dxfId="1086" priority="396">
      <formula>IF(RIGHT(TEXT(AE95,"0.#"),1)=".",TRUE,FALSE)</formula>
    </cfRule>
  </conditionalFormatting>
  <conditionalFormatting sqref="AE96">
    <cfRule type="expression" dxfId="1085" priority="393">
      <formula>IF(RIGHT(TEXT(AE96,"0.#"),1)=".",FALSE,TRUE)</formula>
    </cfRule>
    <cfRule type="expression" dxfId="1084" priority="394">
      <formula>IF(RIGHT(TEXT(AE96,"0.#"),1)=".",TRUE,FALSE)</formula>
    </cfRule>
  </conditionalFormatting>
  <conditionalFormatting sqref="AM95">
    <cfRule type="expression" dxfId="1083" priority="383">
      <formula>IF(RIGHT(TEXT(AM95,"0.#"),1)=".",FALSE,TRUE)</formula>
    </cfRule>
    <cfRule type="expression" dxfId="1082" priority="384">
      <formula>IF(RIGHT(TEXT(AM95,"0.#"),1)=".",TRUE,FALSE)</formula>
    </cfRule>
  </conditionalFormatting>
  <conditionalFormatting sqref="AE97">
    <cfRule type="expression" dxfId="1081" priority="391">
      <formula>IF(RIGHT(TEXT(AE97,"0.#"),1)=".",FALSE,TRUE)</formula>
    </cfRule>
    <cfRule type="expression" dxfId="1080" priority="392">
      <formula>IF(RIGHT(TEXT(AE97,"0.#"),1)=".",TRUE,FALSE)</formula>
    </cfRule>
  </conditionalFormatting>
  <conditionalFormatting sqref="AI97">
    <cfRule type="expression" dxfId="1079" priority="389">
      <formula>IF(RIGHT(TEXT(AI97,"0.#"),1)=".",FALSE,TRUE)</formula>
    </cfRule>
    <cfRule type="expression" dxfId="1078" priority="390">
      <formula>IF(RIGHT(TEXT(AI97,"0.#"),1)=".",TRUE,FALSE)</formula>
    </cfRule>
  </conditionalFormatting>
  <conditionalFormatting sqref="AI96">
    <cfRule type="expression" dxfId="1077" priority="387">
      <formula>IF(RIGHT(TEXT(AI96,"0.#"),1)=".",FALSE,TRUE)</formula>
    </cfRule>
    <cfRule type="expression" dxfId="1076" priority="388">
      <formula>IF(RIGHT(TEXT(AI96,"0.#"),1)=".",TRUE,FALSE)</formula>
    </cfRule>
  </conditionalFormatting>
  <conditionalFormatting sqref="AI95">
    <cfRule type="expression" dxfId="1075" priority="385">
      <formula>IF(RIGHT(TEXT(AI95,"0.#"),1)=".",FALSE,TRUE)</formula>
    </cfRule>
    <cfRule type="expression" dxfId="1074" priority="386">
      <formula>IF(RIGHT(TEXT(AI95,"0.#"),1)=".",TRUE,FALSE)</formula>
    </cfRule>
  </conditionalFormatting>
  <conditionalFormatting sqref="AM96">
    <cfRule type="expression" dxfId="1073" priority="381">
      <formula>IF(RIGHT(TEXT(AM96,"0.#"),1)=".",FALSE,TRUE)</formula>
    </cfRule>
    <cfRule type="expression" dxfId="1072" priority="382">
      <formula>IF(RIGHT(TEXT(AM96,"0.#"),1)=".",TRUE,FALSE)</formula>
    </cfRule>
  </conditionalFormatting>
  <conditionalFormatting sqref="AM97">
    <cfRule type="expression" dxfId="1071" priority="379">
      <formula>IF(RIGHT(TEXT(AM97,"0.#"),1)=".",FALSE,TRUE)</formula>
    </cfRule>
    <cfRule type="expression" dxfId="1070" priority="380">
      <formula>IF(RIGHT(TEXT(AM97,"0.#"),1)=".",TRUE,FALSE)</formula>
    </cfRule>
  </conditionalFormatting>
  <conditionalFormatting sqref="AQ95:AQ97">
    <cfRule type="expression" dxfId="1069" priority="377">
      <formula>IF(RIGHT(TEXT(AQ95,"0.#"),1)=".",FALSE,TRUE)</formula>
    </cfRule>
    <cfRule type="expression" dxfId="1068" priority="378">
      <formula>IF(RIGHT(TEXT(AQ95,"0.#"),1)=".",TRUE,FALSE)</formula>
    </cfRule>
  </conditionalFormatting>
  <conditionalFormatting sqref="AU95:AU97">
    <cfRule type="expression" dxfId="1067" priority="375">
      <formula>IF(RIGHT(TEXT(AU95,"0.#"),1)=".",FALSE,TRUE)</formula>
    </cfRule>
    <cfRule type="expression" dxfId="1066" priority="376">
      <formula>IF(RIGHT(TEXT(AU95,"0.#"),1)=".",TRUE,FALSE)</formula>
    </cfRule>
  </conditionalFormatting>
  <conditionalFormatting sqref="AE129">
    <cfRule type="expression" dxfId="1065" priority="373">
      <formula>IF(RIGHT(TEXT(AE129,"0.#"),1)=".",FALSE,TRUE)</formula>
    </cfRule>
    <cfRule type="expression" dxfId="1064" priority="374">
      <formula>IF(RIGHT(TEXT(AE129,"0.#"),1)=".",TRUE,FALSE)</formula>
    </cfRule>
  </conditionalFormatting>
  <conditionalFormatting sqref="AE130">
    <cfRule type="expression" dxfId="1063" priority="371">
      <formula>IF(RIGHT(TEXT(AE130,"0.#"),1)=".",FALSE,TRUE)</formula>
    </cfRule>
    <cfRule type="expression" dxfId="1062" priority="372">
      <formula>IF(RIGHT(TEXT(AE130,"0.#"),1)=".",TRUE,FALSE)</formula>
    </cfRule>
  </conditionalFormatting>
  <conditionalFormatting sqref="AM129">
    <cfRule type="expression" dxfId="1061" priority="361">
      <formula>IF(RIGHT(TEXT(AM129,"0.#"),1)=".",FALSE,TRUE)</formula>
    </cfRule>
    <cfRule type="expression" dxfId="1060" priority="362">
      <formula>IF(RIGHT(TEXT(AM129,"0.#"),1)=".",TRUE,FALSE)</formula>
    </cfRule>
  </conditionalFormatting>
  <conditionalFormatting sqref="AE131">
    <cfRule type="expression" dxfId="1059" priority="369">
      <formula>IF(RIGHT(TEXT(AE131,"0.#"),1)=".",FALSE,TRUE)</formula>
    </cfRule>
    <cfRule type="expression" dxfId="1058" priority="370">
      <formula>IF(RIGHT(TEXT(AE131,"0.#"),1)=".",TRUE,FALSE)</formula>
    </cfRule>
  </conditionalFormatting>
  <conditionalFormatting sqref="AI131">
    <cfRule type="expression" dxfId="1057" priority="367">
      <formula>IF(RIGHT(TEXT(AI131,"0.#"),1)=".",FALSE,TRUE)</formula>
    </cfRule>
    <cfRule type="expression" dxfId="1056" priority="368">
      <formula>IF(RIGHT(TEXT(AI131,"0.#"),1)=".",TRUE,FALSE)</formula>
    </cfRule>
  </conditionalFormatting>
  <conditionalFormatting sqref="AI130">
    <cfRule type="expression" dxfId="1055" priority="365">
      <formula>IF(RIGHT(TEXT(AI130,"0.#"),1)=".",FALSE,TRUE)</formula>
    </cfRule>
    <cfRule type="expression" dxfId="1054" priority="366">
      <formula>IF(RIGHT(TEXT(AI130,"0.#"),1)=".",TRUE,FALSE)</formula>
    </cfRule>
  </conditionalFormatting>
  <conditionalFormatting sqref="AI129">
    <cfRule type="expression" dxfId="1053" priority="363">
      <formula>IF(RIGHT(TEXT(AI129,"0.#"),1)=".",FALSE,TRUE)</formula>
    </cfRule>
    <cfRule type="expression" dxfId="1052" priority="364">
      <formula>IF(RIGHT(TEXT(AI129,"0.#"),1)=".",TRUE,FALSE)</formula>
    </cfRule>
  </conditionalFormatting>
  <conditionalFormatting sqref="AM130">
    <cfRule type="expression" dxfId="1051" priority="359">
      <formula>IF(RIGHT(TEXT(AM130,"0.#"),1)=".",FALSE,TRUE)</formula>
    </cfRule>
    <cfRule type="expression" dxfId="1050" priority="360">
      <formula>IF(RIGHT(TEXT(AM130,"0.#"),1)=".",TRUE,FALSE)</formula>
    </cfRule>
  </conditionalFormatting>
  <conditionalFormatting sqref="AM131">
    <cfRule type="expression" dxfId="1049" priority="357">
      <formula>IF(RIGHT(TEXT(AM131,"0.#"),1)=".",FALSE,TRUE)</formula>
    </cfRule>
    <cfRule type="expression" dxfId="1048" priority="358">
      <formula>IF(RIGHT(TEXT(AM131,"0.#"),1)=".",TRUE,FALSE)</formula>
    </cfRule>
  </conditionalFormatting>
  <conditionalFormatting sqref="AQ129:AQ131">
    <cfRule type="expression" dxfId="1047" priority="355">
      <formula>IF(RIGHT(TEXT(AQ129,"0.#"),1)=".",FALSE,TRUE)</formula>
    </cfRule>
    <cfRule type="expression" dxfId="1046" priority="356">
      <formula>IF(RIGHT(TEXT(AQ129,"0.#"),1)=".",TRUE,FALSE)</formula>
    </cfRule>
  </conditionalFormatting>
  <conditionalFormatting sqref="AU129:AU131">
    <cfRule type="expression" dxfId="1045" priority="353">
      <formula>IF(RIGHT(TEXT(AU129,"0.#"),1)=".",FALSE,TRUE)</formula>
    </cfRule>
    <cfRule type="expression" dxfId="1044" priority="354">
      <formula>IF(RIGHT(TEXT(AU129,"0.#"),1)=".",TRUE,FALSE)</formula>
    </cfRule>
  </conditionalFormatting>
  <conditionalFormatting sqref="AE163">
    <cfRule type="expression" dxfId="1043" priority="351">
      <formula>IF(RIGHT(TEXT(AE163,"0.#"),1)=".",FALSE,TRUE)</formula>
    </cfRule>
    <cfRule type="expression" dxfId="1042" priority="352">
      <formula>IF(RIGHT(TEXT(AE163,"0.#"),1)=".",TRUE,FALSE)</formula>
    </cfRule>
  </conditionalFormatting>
  <conditionalFormatting sqref="AE164">
    <cfRule type="expression" dxfId="1041" priority="349">
      <formula>IF(RIGHT(TEXT(AE164,"0.#"),1)=".",FALSE,TRUE)</formula>
    </cfRule>
    <cfRule type="expression" dxfId="1040" priority="350">
      <formula>IF(RIGHT(TEXT(AE164,"0.#"),1)=".",TRUE,FALSE)</formula>
    </cfRule>
  </conditionalFormatting>
  <conditionalFormatting sqref="AM163">
    <cfRule type="expression" dxfId="1039" priority="339">
      <formula>IF(RIGHT(TEXT(AM163,"0.#"),1)=".",FALSE,TRUE)</formula>
    </cfRule>
    <cfRule type="expression" dxfId="1038" priority="340">
      <formula>IF(RIGHT(TEXT(AM163,"0.#"),1)=".",TRUE,FALSE)</formula>
    </cfRule>
  </conditionalFormatting>
  <conditionalFormatting sqref="AE165">
    <cfRule type="expression" dxfId="1037" priority="347">
      <formula>IF(RIGHT(TEXT(AE165,"0.#"),1)=".",FALSE,TRUE)</formula>
    </cfRule>
    <cfRule type="expression" dxfId="1036" priority="348">
      <formula>IF(RIGHT(TEXT(AE165,"0.#"),1)=".",TRUE,FALSE)</formula>
    </cfRule>
  </conditionalFormatting>
  <conditionalFormatting sqref="AI165">
    <cfRule type="expression" dxfId="1035" priority="345">
      <formula>IF(RIGHT(TEXT(AI165,"0.#"),1)=".",FALSE,TRUE)</formula>
    </cfRule>
    <cfRule type="expression" dxfId="1034" priority="346">
      <formula>IF(RIGHT(TEXT(AI165,"0.#"),1)=".",TRUE,FALSE)</formula>
    </cfRule>
  </conditionalFormatting>
  <conditionalFormatting sqref="AI164">
    <cfRule type="expression" dxfId="1033" priority="343">
      <formula>IF(RIGHT(TEXT(AI164,"0.#"),1)=".",FALSE,TRUE)</formula>
    </cfRule>
    <cfRule type="expression" dxfId="1032" priority="344">
      <formula>IF(RIGHT(TEXT(AI164,"0.#"),1)=".",TRUE,FALSE)</formula>
    </cfRule>
  </conditionalFormatting>
  <conditionalFormatting sqref="AI163">
    <cfRule type="expression" dxfId="1031" priority="341">
      <formula>IF(RIGHT(TEXT(AI163,"0.#"),1)=".",FALSE,TRUE)</formula>
    </cfRule>
    <cfRule type="expression" dxfId="1030" priority="342">
      <formula>IF(RIGHT(TEXT(AI163,"0.#"),1)=".",TRUE,FALSE)</formula>
    </cfRule>
  </conditionalFormatting>
  <conditionalFormatting sqref="AM164">
    <cfRule type="expression" dxfId="1029" priority="337">
      <formula>IF(RIGHT(TEXT(AM164,"0.#"),1)=".",FALSE,TRUE)</formula>
    </cfRule>
    <cfRule type="expression" dxfId="1028" priority="338">
      <formula>IF(RIGHT(TEXT(AM164,"0.#"),1)=".",TRUE,FALSE)</formula>
    </cfRule>
  </conditionalFormatting>
  <conditionalFormatting sqref="AM165">
    <cfRule type="expression" dxfId="1027" priority="335">
      <formula>IF(RIGHT(TEXT(AM165,"0.#"),1)=".",FALSE,TRUE)</formula>
    </cfRule>
    <cfRule type="expression" dxfId="1026" priority="336">
      <formula>IF(RIGHT(TEXT(AM165,"0.#"),1)=".",TRUE,FALSE)</formula>
    </cfRule>
  </conditionalFormatting>
  <conditionalFormatting sqref="AQ163:AQ165">
    <cfRule type="expression" dxfId="1025" priority="333">
      <formula>IF(RIGHT(TEXT(AQ163,"0.#"),1)=".",FALSE,TRUE)</formula>
    </cfRule>
    <cfRule type="expression" dxfId="1024" priority="334">
      <formula>IF(RIGHT(TEXT(AQ163,"0.#"),1)=".",TRUE,FALSE)</formula>
    </cfRule>
  </conditionalFormatting>
  <conditionalFormatting sqref="AU163:AU165">
    <cfRule type="expression" dxfId="1023" priority="331">
      <formula>IF(RIGHT(TEXT(AU163,"0.#"),1)=".",FALSE,TRUE)</formula>
    </cfRule>
    <cfRule type="expression" dxfId="1022" priority="332">
      <formula>IF(RIGHT(TEXT(AU163,"0.#"),1)=".",TRUE,FALSE)</formula>
    </cfRule>
  </conditionalFormatting>
  <conditionalFormatting sqref="AE197">
    <cfRule type="expression" dxfId="1021" priority="329">
      <formula>IF(RIGHT(TEXT(AE197,"0.#"),1)=".",FALSE,TRUE)</formula>
    </cfRule>
    <cfRule type="expression" dxfId="1020" priority="330">
      <formula>IF(RIGHT(TEXT(AE197,"0.#"),1)=".",TRUE,FALSE)</formula>
    </cfRule>
  </conditionalFormatting>
  <conditionalFormatting sqref="AE198">
    <cfRule type="expression" dxfId="1019" priority="327">
      <formula>IF(RIGHT(TEXT(AE198,"0.#"),1)=".",FALSE,TRUE)</formula>
    </cfRule>
    <cfRule type="expression" dxfId="1018" priority="328">
      <formula>IF(RIGHT(TEXT(AE198,"0.#"),1)=".",TRUE,FALSE)</formula>
    </cfRule>
  </conditionalFormatting>
  <conditionalFormatting sqref="AM197">
    <cfRule type="expression" dxfId="1017" priority="317">
      <formula>IF(RIGHT(TEXT(AM197,"0.#"),1)=".",FALSE,TRUE)</formula>
    </cfRule>
    <cfRule type="expression" dxfId="1016" priority="318">
      <formula>IF(RIGHT(TEXT(AM197,"0.#"),1)=".",TRUE,FALSE)</formula>
    </cfRule>
  </conditionalFormatting>
  <conditionalFormatting sqref="AE199">
    <cfRule type="expression" dxfId="1015" priority="325">
      <formula>IF(RIGHT(TEXT(AE199,"0.#"),1)=".",FALSE,TRUE)</formula>
    </cfRule>
    <cfRule type="expression" dxfId="1014" priority="326">
      <formula>IF(RIGHT(TEXT(AE199,"0.#"),1)=".",TRUE,FALSE)</formula>
    </cfRule>
  </conditionalFormatting>
  <conditionalFormatting sqref="AI199">
    <cfRule type="expression" dxfId="1013" priority="323">
      <formula>IF(RIGHT(TEXT(AI199,"0.#"),1)=".",FALSE,TRUE)</formula>
    </cfRule>
    <cfRule type="expression" dxfId="1012" priority="324">
      <formula>IF(RIGHT(TEXT(AI199,"0.#"),1)=".",TRUE,FALSE)</formula>
    </cfRule>
  </conditionalFormatting>
  <conditionalFormatting sqref="AI198">
    <cfRule type="expression" dxfId="1011" priority="321">
      <formula>IF(RIGHT(TEXT(AI198,"0.#"),1)=".",FALSE,TRUE)</formula>
    </cfRule>
    <cfRule type="expression" dxfId="1010" priority="322">
      <formula>IF(RIGHT(TEXT(AI198,"0.#"),1)=".",TRUE,FALSE)</formula>
    </cfRule>
  </conditionalFormatting>
  <conditionalFormatting sqref="AI197">
    <cfRule type="expression" dxfId="1009" priority="319">
      <formula>IF(RIGHT(TEXT(AI197,"0.#"),1)=".",FALSE,TRUE)</formula>
    </cfRule>
    <cfRule type="expression" dxfId="1008" priority="320">
      <formula>IF(RIGHT(TEXT(AI197,"0.#"),1)=".",TRUE,FALSE)</formula>
    </cfRule>
  </conditionalFormatting>
  <conditionalFormatting sqref="AM198">
    <cfRule type="expression" dxfId="1007" priority="315">
      <formula>IF(RIGHT(TEXT(AM198,"0.#"),1)=".",FALSE,TRUE)</formula>
    </cfRule>
    <cfRule type="expression" dxfId="1006" priority="316">
      <formula>IF(RIGHT(TEXT(AM198,"0.#"),1)=".",TRUE,FALSE)</formula>
    </cfRule>
  </conditionalFormatting>
  <conditionalFormatting sqref="AM199">
    <cfRule type="expression" dxfId="1005" priority="313">
      <formula>IF(RIGHT(TEXT(AM199,"0.#"),1)=".",FALSE,TRUE)</formula>
    </cfRule>
    <cfRule type="expression" dxfId="1004" priority="314">
      <formula>IF(RIGHT(TEXT(AM199,"0.#"),1)=".",TRUE,FALSE)</formula>
    </cfRule>
  </conditionalFormatting>
  <conditionalFormatting sqref="AQ197:AQ199">
    <cfRule type="expression" dxfId="1003" priority="311">
      <formula>IF(RIGHT(TEXT(AQ197,"0.#"),1)=".",FALSE,TRUE)</formula>
    </cfRule>
    <cfRule type="expression" dxfId="1002" priority="312">
      <formula>IF(RIGHT(TEXT(AQ197,"0.#"),1)=".",TRUE,FALSE)</formula>
    </cfRule>
  </conditionalFormatting>
  <conditionalFormatting sqref="AU197:AU199">
    <cfRule type="expression" dxfId="1001" priority="309">
      <formula>IF(RIGHT(TEXT(AU197,"0.#"),1)=".",FALSE,TRUE)</formula>
    </cfRule>
    <cfRule type="expression" dxfId="1000" priority="310">
      <formula>IF(RIGHT(TEXT(AU197,"0.#"),1)=".",TRUE,FALSE)</formula>
    </cfRule>
  </conditionalFormatting>
  <conditionalFormatting sqref="AE134 AQ134">
    <cfRule type="expression" dxfId="999" priority="307">
      <formula>IF(RIGHT(TEXT(AE134,"0.#"),1)=".",FALSE,TRUE)</formula>
    </cfRule>
    <cfRule type="expression" dxfId="998" priority="308">
      <formula>IF(RIGHT(TEXT(AE134,"0.#"),1)=".",TRUE,FALSE)</formula>
    </cfRule>
  </conditionalFormatting>
  <conditionalFormatting sqref="AI134">
    <cfRule type="expression" dxfId="997" priority="305">
      <formula>IF(RIGHT(TEXT(AI134,"0.#"),1)=".",FALSE,TRUE)</formula>
    </cfRule>
    <cfRule type="expression" dxfId="996" priority="306">
      <formula>IF(RIGHT(TEXT(AI134,"0.#"),1)=".",TRUE,FALSE)</formula>
    </cfRule>
  </conditionalFormatting>
  <conditionalFormatting sqref="AM134">
    <cfRule type="expression" dxfId="995" priority="303">
      <formula>IF(RIGHT(TEXT(AM134,"0.#"),1)=".",FALSE,TRUE)</formula>
    </cfRule>
    <cfRule type="expression" dxfId="994" priority="304">
      <formula>IF(RIGHT(TEXT(AM134,"0.#"),1)=".",TRUE,FALSE)</formula>
    </cfRule>
  </conditionalFormatting>
  <conditionalFormatting sqref="AE135">
    <cfRule type="expression" dxfId="993" priority="301">
      <formula>IF(RIGHT(TEXT(AE135,"0.#"),1)=".",FALSE,TRUE)</formula>
    </cfRule>
    <cfRule type="expression" dxfId="992" priority="302">
      <formula>IF(RIGHT(TEXT(AE135,"0.#"),1)=".",TRUE,FALSE)</formula>
    </cfRule>
  </conditionalFormatting>
  <conditionalFormatting sqref="AI135">
    <cfRule type="expression" dxfId="991" priority="299">
      <formula>IF(RIGHT(TEXT(AI135,"0.#"),1)=".",FALSE,TRUE)</formula>
    </cfRule>
    <cfRule type="expression" dxfId="990" priority="300">
      <formula>IF(RIGHT(TEXT(AI135,"0.#"),1)=".",TRUE,FALSE)</formula>
    </cfRule>
  </conditionalFormatting>
  <conditionalFormatting sqref="AM135">
    <cfRule type="expression" dxfId="989" priority="297">
      <formula>IF(RIGHT(TEXT(AM135,"0.#"),1)=".",FALSE,TRUE)</formula>
    </cfRule>
    <cfRule type="expression" dxfId="988" priority="298">
      <formula>IF(RIGHT(TEXT(AM135,"0.#"),1)=".",TRUE,FALSE)</formula>
    </cfRule>
  </conditionalFormatting>
  <conditionalFormatting sqref="AQ135">
    <cfRule type="expression" dxfId="987" priority="295">
      <formula>IF(RIGHT(TEXT(AQ135,"0.#"),1)=".",FALSE,TRUE)</formula>
    </cfRule>
    <cfRule type="expression" dxfId="986" priority="296">
      <formula>IF(RIGHT(TEXT(AQ135,"0.#"),1)=".",TRUE,FALSE)</formula>
    </cfRule>
  </conditionalFormatting>
  <conditionalFormatting sqref="AU134">
    <cfRule type="expression" dxfId="985" priority="293">
      <formula>IF(RIGHT(TEXT(AU134,"0.#"),1)=".",FALSE,TRUE)</formula>
    </cfRule>
    <cfRule type="expression" dxfId="984" priority="294">
      <formula>IF(RIGHT(TEXT(AU134,"0.#"),1)=".",TRUE,FALSE)</formula>
    </cfRule>
  </conditionalFormatting>
  <conditionalFormatting sqref="AU135">
    <cfRule type="expression" dxfId="983" priority="291">
      <formula>IF(RIGHT(TEXT(AU135,"0.#"),1)=".",FALSE,TRUE)</formula>
    </cfRule>
    <cfRule type="expression" dxfId="982" priority="292">
      <formula>IF(RIGHT(TEXT(AU135,"0.#"),1)=".",TRUE,FALSE)</formula>
    </cfRule>
  </conditionalFormatting>
  <conditionalFormatting sqref="AE168 AQ168">
    <cfRule type="expression" dxfId="981" priority="289">
      <formula>IF(RIGHT(TEXT(AE168,"0.#"),1)=".",FALSE,TRUE)</formula>
    </cfRule>
    <cfRule type="expression" dxfId="980" priority="290">
      <formula>IF(RIGHT(TEXT(AE168,"0.#"),1)=".",TRUE,FALSE)</formula>
    </cfRule>
  </conditionalFormatting>
  <conditionalFormatting sqref="AI168">
    <cfRule type="expression" dxfId="979" priority="287">
      <formula>IF(RIGHT(TEXT(AI168,"0.#"),1)=".",FALSE,TRUE)</formula>
    </cfRule>
    <cfRule type="expression" dxfId="978" priority="288">
      <formula>IF(RIGHT(TEXT(AI168,"0.#"),1)=".",TRUE,FALSE)</formula>
    </cfRule>
  </conditionalFormatting>
  <conditionalFormatting sqref="AM168">
    <cfRule type="expression" dxfId="977" priority="285">
      <formula>IF(RIGHT(TEXT(AM168,"0.#"),1)=".",FALSE,TRUE)</formula>
    </cfRule>
    <cfRule type="expression" dxfId="976" priority="286">
      <formula>IF(RIGHT(TEXT(AM168,"0.#"),1)=".",TRUE,FALSE)</formula>
    </cfRule>
  </conditionalFormatting>
  <conditionalFormatting sqref="AE169">
    <cfRule type="expression" dxfId="975" priority="283">
      <formula>IF(RIGHT(TEXT(AE169,"0.#"),1)=".",FALSE,TRUE)</formula>
    </cfRule>
    <cfRule type="expression" dxfId="974" priority="284">
      <formula>IF(RIGHT(TEXT(AE169,"0.#"),1)=".",TRUE,FALSE)</formula>
    </cfRule>
  </conditionalFormatting>
  <conditionalFormatting sqref="AI169">
    <cfRule type="expression" dxfId="973" priority="281">
      <formula>IF(RIGHT(TEXT(AI169,"0.#"),1)=".",FALSE,TRUE)</formula>
    </cfRule>
    <cfRule type="expression" dxfId="972" priority="282">
      <formula>IF(RIGHT(TEXT(AI169,"0.#"),1)=".",TRUE,FALSE)</formula>
    </cfRule>
  </conditionalFormatting>
  <conditionalFormatting sqref="AM169">
    <cfRule type="expression" dxfId="971" priority="279">
      <formula>IF(RIGHT(TEXT(AM169,"0.#"),1)=".",FALSE,TRUE)</formula>
    </cfRule>
    <cfRule type="expression" dxfId="970" priority="280">
      <formula>IF(RIGHT(TEXT(AM169,"0.#"),1)=".",TRUE,FALSE)</formula>
    </cfRule>
  </conditionalFormatting>
  <conditionalFormatting sqref="AQ169">
    <cfRule type="expression" dxfId="969" priority="277">
      <formula>IF(RIGHT(TEXT(AQ169,"0.#"),1)=".",FALSE,TRUE)</formula>
    </cfRule>
    <cfRule type="expression" dxfId="968" priority="278">
      <formula>IF(RIGHT(TEXT(AQ169,"0.#"),1)=".",TRUE,FALSE)</formula>
    </cfRule>
  </conditionalFormatting>
  <conditionalFormatting sqref="AU168">
    <cfRule type="expression" dxfId="967" priority="275">
      <formula>IF(RIGHT(TEXT(AU168,"0.#"),1)=".",FALSE,TRUE)</formula>
    </cfRule>
    <cfRule type="expression" dxfId="966" priority="276">
      <formula>IF(RIGHT(TEXT(AU168,"0.#"),1)=".",TRUE,FALSE)</formula>
    </cfRule>
  </conditionalFormatting>
  <conditionalFormatting sqref="AU169">
    <cfRule type="expression" dxfId="965" priority="273">
      <formula>IF(RIGHT(TEXT(AU169,"0.#"),1)=".",FALSE,TRUE)</formula>
    </cfRule>
    <cfRule type="expression" dxfId="964" priority="274">
      <formula>IF(RIGHT(TEXT(AU169,"0.#"),1)=".",TRUE,FALSE)</formula>
    </cfRule>
  </conditionalFormatting>
  <conditionalFormatting sqref="AE90">
    <cfRule type="expression" dxfId="963" priority="271">
      <formula>IF(RIGHT(TEXT(AE90,"0.#"),1)=".",FALSE,TRUE)</formula>
    </cfRule>
    <cfRule type="expression" dxfId="962" priority="272">
      <formula>IF(RIGHT(TEXT(AE90,"0.#"),1)=".",TRUE,FALSE)</formula>
    </cfRule>
  </conditionalFormatting>
  <conditionalFormatting sqref="AE91">
    <cfRule type="expression" dxfId="961" priority="269">
      <formula>IF(RIGHT(TEXT(AE91,"0.#"),1)=".",FALSE,TRUE)</formula>
    </cfRule>
    <cfRule type="expression" dxfId="960" priority="270">
      <formula>IF(RIGHT(TEXT(AE91,"0.#"),1)=".",TRUE,FALSE)</formula>
    </cfRule>
  </conditionalFormatting>
  <conditionalFormatting sqref="AM90">
    <cfRule type="expression" dxfId="959" priority="259">
      <formula>IF(RIGHT(TEXT(AM90,"0.#"),1)=".",FALSE,TRUE)</formula>
    </cfRule>
    <cfRule type="expression" dxfId="958" priority="260">
      <formula>IF(RIGHT(TEXT(AM90,"0.#"),1)=".",TRUE,FALSE)</formula>
    </cfRule>
  </conditionalFormatting>
  <conditionalFormatting sqref="AE92">
    <cfRule type="expression" dxfId="957" priority="267">
      <formula>IF(RIGHT(TEXT(AE92,"0.#"),1)=".",FALSE,TRUE)</formula>
    </cfRule>
    <cfRule type="expression" dxfId="956" priority="268">
      <formula>IF(RIGHT(TEXT(AE92,"0.#"),1)=".",TRUE,FALSE)</formula>
    </cfRule>
  </conditionalFormatting>
  <conditionalFormatting sqref="AI92">
    <cfRule type="expression" dxfId="955" priority="265">
      <formula>IF(RIGHT(TEXT(AI92,"0.#"),1)=".",FALSE,TRUE)</formula>
    </cfRule>
    <cfRule type="expression" dxfId="954" priority="266">
      <formula>IF(RIGHT(TEXT(AI92,"0.#"),1)=".",TRUE,FALSE)</formula>
    </cfRule>
  </conditionalFormatting>
  <conditionalFormatting sqref="AI91">
    <cfRule type="expression" dxfId="953" priority="263">
      <formula>IF(RIGHT(TEXT(AI91,"0.#"),1)=".",FALSE,TRUE)</formula>
    </cfRule>
    <cfRule type="expression" dxfId="952" priority="264">
      <formula>IF(RIGHT(TEXT(AI91,"0.#"),1)=".",TRUE,FALSE)</formula>
    </cfRule>
  </conditionalFormatting>
  <conditionalFormatting sqref="AI90">
    <cfRule type="expression" dxfId="951" priority="261">
      <formula>IF(RIGHT(TEXT(AI90,"0.#"),1)=".",FALSE,TRUE)</formula>
    </cfRule>
    <cfRule type="expression" dxfId="950" priority="262">
      <formula>IF(RIGHT(TEXT(AI90,"0.#"),1)=".",TRUE,FALSE)</formula>
    </cfRule>
  </conditionalFormatting>
  <conditionalFormatting sqref="AM91">
    <cfRule type="expression" dxfId="949" priority="257">
      <formula>IF(RIGHT(TEXT(AM91,"0.#"),1)=".",FALSE,TRUE)</formula>
    </cfRule>
    <cfRule type="expression" dxfId="948" priority="258">
      <formula>IF(RIGHT(TEXT(AM91,"0.#"),1)=".",TRUE,FALSE)</formula>
    </cfRule>
  </conditionalFormatting>
  <conditionalFormatting sqref="AM92">
    <cfRule type="expression" dxfId="947" priority="255">
      <formula>IF(RIGHT(TEXT(AM92,"0.#"),1)=".",FALSE,TRUE)</formula>
    </cfRule>
    <cfRule type="expression" dxfId="946" priority="256">
      <formula>IF(RIGHT(TEXT(AM92,"0.#"),1)=".",TRUE,FALSE)</formula>
    </cfRule>
  </conditionalFormatting>
  <conditionalFormatting sqref="AQ90:AQ92">
    <cfRule type="expression" dxfId="945" priority="253">
      <formula>IF(RIGHT(TEXT(AQ90,"0.#"),1)=".",FALSE,TRUE)</formula>
    </cfRule>
    <cfRule type="expression" dxfId="944" priority="254">
      <formula>IF(RIGHT(TEXT(AQ90,"0.#"),1)=".",TRUE,FALSE)</formula>
    </cfRule>
  </conditionalFormatting>
  <conditionalFormatting sqref="AU90:AU92">
    <cfRule type="expression" dxfId="943" priority="251">
      <formula>IF(RIGHT(TEXT(AU90,"0.#"),1)=".",FALSE,TRUE)</formula>
    </cfRule>
    <cfRule type="expression" dxfId="942" priority="252">
      <formula>IF(RIGHT(TEXT(AU90,"0.#"),1)=".",TRUE,FALSE)</formula>
    </cfRule>
  </conditionalFormatting>
  <conditionalFormatting sqref="AE85">
    <cfRule type="expression" dxfId="941" priority="249">
      <formula>IF(RIGHT(TEXT(AE85,"0.#"),1)=".",FALSE,TRUE)</formula>
    </cfRule>
    <cfRule type="expression" dxfId="940" priority="250">
      <formula>IF(RIGHT(TEXT(AE85,"0.#"),1)=".",TRUE,FALSE)</formula>
    </cfRule>
  </conditionalFormatting>
  <conditionalFormatting sqref="AE86">
    <cfRule type="expression" dxfId="939" priority="247">
      <formula>IF(RIGHT(TEXT(AE86,"0.#"),1)=".",FALSE,TRUE)</formula>
    </cfRule>
    <cfRule type="expression" dxfId="938" priority="248">
      <formula>IF(RIGHT(TEXT(AE86,"0.#"),1)=".",TRUE,FALSE)</formula>
    </cfRule>
  </conditionalFormatting>
  <conditionalFormatting sqref="AM85">
    <cfRule type="expression" dxfId="937" priority="237">
      <formula>IF(RIGHT(TEXT(AM85,"0.#"),1)=".",FALSE,TRUE)</formula>
    </cfRule>
    <cfRule type="expression" dxfId="936" priority="238">
      <formula>IF(RIGHT(TEXT(AM85,"0.#"),1)=".",TRUE,FALSE)</formula>
    </cfRule>
  </conditionalFormatting>
  <conditionalFormatting sqref="AE87">
    <cfRule type="expression" dxfId="935" priority="245">
      <formula>IF(RIGHT(TEXT(AE87,"0.#"),1)=".",FALSE,TRUE)</formula>
    </cfRule>
    <cfRule type="expression" dxfId="934" priority="246">
      <formula>IF(RIGHT(TEXT(AE87,"0.#"),1)=".",TRUE,FALSE)</formula>
    </cfRule>
  </conditionalFormatting>
  <conditionalFormatting sqref="AI87">
    <cfRule type="expression" dxfId="933" priority="243">
      <formula>IF(RIGHT(TEXT(AI87,"0.#"),1)=".",FALSE,TRUE)</formula>
    </cfRule>
    <cfRule type="expression" dxfId="932" priority="244">
      <formula>IF(RIGHT(TEXT(AI87,"0.#"),1)=".",TRUE,FALSE)</formula>
    </cfRule>
  </conditionalFormatting>
  <conditionalFormatting sqref="AI86">
    <cfRule type="expression" dxfId="931" priority="241">
      <formula>IF(RIGHT(TEXT(AI86,"0.#"),1)=".",FALSE,TRUE)</formula>
    </cfRule>
    <cfRule type="expression" dxfId="930" priority="242">
      <formula>IF(RIGHT(TEXT(AI86,"0.#"),1)=".",TRUE,FALSE)</formula>
    </cfRule>
  </conditionalFormatting>
  <conditionalFormatting sqref="AI85">
    <cfRule type="expression" dxfId="929" priority="239">
      <formula>IF(RIGHT(TEXT(AI85,"0.#"),1)=".",FALSE,TRUE)</formula>
    </cfRule>
    <cfRule type="expression" dxfId="928" priority="240">
      <formula>IF(RIGHT(TEXT(AI85,"0.#"),1)=".",TRUE,FALSE)</formula>
    </cfRule>
  </conditionalFormatting>
  <conditionalFormatting sqref="AM86">
    <cfRule type="expression" dxfId="927" priority="235">
      <formula>IF(RIGHT(TEXT(AM86,"0.#"),1)=".",FALSE,TRUE)</formula>
    </cfRule>
    <cfRule type="expression" dxfId="926" priority="236">
      <formula>IF(RIGHT(TEXT(AM86,"0.#"),1)=".",TRUE,FALSE)</formula>
    </cfRule>
  </conditionalFormatting>
  <conditionalFormatting sqref="AM87">
    <cfRule type="expression" dxfId="925" priority="233">
      <formula>IF(RIGHT(TEXT(AM87,"0.#"),1)=".",FALSE,TRUE)</formula>
    </cfRule>
    <cfRule type="expression" dxfId="924" priority="234">
      <formula>IF(RIGHT(TEXT(AM87,"0.#"),1)=".",TRUE,FALSE)</formula>
    </cfRule>
  </conditionalFormatting>
  <conditionalFormatting sqref="AQ85:AQ87">
    <cfRule type="expression" dxfId="923" priority="231">
      <formula>IF(RIGHT(TEXT(AQ85,"0.#"),1)=".",FALSE,TRUE)</formula>
    </cfRule>
    <cfRule type="expression" dxfId="922" priority="232">
      <formula>IF(RIGHT(TEXT(AQ85,"0.#"),1)=".",TRUE,FALSE)</formula>
    </cfRule>
  </conditionalFormatting>
  <conditionalFormatting sqref="AU85:AU87">
    <cfRule type="expression" dxfId="921" priority="229">
      <formula>IF(RIGHT(TEXT(AU85,"0.#"),1)=".",FALSE,TRUE)</formula>
    </cfRule>
    <cfRule type="expression" dxfId="920" priority="230">
      <formula>IF(RIGHT(TEXT(AU85,"0.#"),1)=".",TRUE,FALSE)</formula>
    </cfRule>
  </conditionalFormatting>
  <conditionalFormatting sqref="AE124">
    <cfRule type="expression" dxfId="919" priority="227">
      <formula>IF(RIGHT(TEXT(AE124,"0.#"),1)=".",FALSE,TRUE)</formula>
    </cfRule>
    <cfRule type="expression" dxfId="918" priority="228">
      <formula>IF(RIGHT(TEXT(AE124,"0.#"),1)=".",TRUE,FALSE)</formula>
    </cfRule>
  </conditionalFormatting>
  <conditionalFormatting sqref="AE125">
    <cfRule type="expression" dxfId="917" priority="225">
      <formula>IF(RIGHT(TEXT(AE125,"0.#"),1)=".",FALSE,TRUE)</formula>
    </cfRule>
    <cfRule type="expression" dxfId="916" priority="226">
      <formula>IF(RIGHT(TEXT(AE125,"0.#"),1)=".",TRUE,FALSE)</formula>
    </cfRule>
  </conditionalFormatting>
  <conditionalFormatting sqref="AM124">
    <cfRule type="expression" dxfId="915" priority="215">
      <formula>IF(RIGHT(TEXT(AM124,"0.#"),1)=".",FALSE,TRUE)</formula>
    </cfRule>
    <cfRule type="expression" dxfId="914" priority="216">
      <formula>IF(RIGHT(TEXT(AM124,"0.#"),1)=".",TRUE,FALSE)</formula>
    </cfRule>
  </conditionalFormatting>
  <conditionalFormatting sqref="AE126">
    <cfRule type="expression" dxfId="913" priority="223">
      <formula>IF(RIGHT(TEXT(AE126,"0.#"),1)=".",FALSE,TRUE)</formula>
    </cfRule>
    <cfRule type="expression" dxfId="912" priority="224">
      <formula>IF(RIGHT(TEXT(AE126,"0.#"),1)=".",TRUE,FALSE)</formula>
    </cfRule>
  </conditionalFormatting>
  <conditionalFormatting sqref="AI126">
    <cfRule type="expression" dxfId="911" priority="221">
      <formula>IF(RIGHT(TEXT(AI126,"0.#"),1)=".",FALSE,TRUE)</formula>
    </cfRule>
    <cfRule type="expression" dxfId="910" priority="222">
      <formula>IF(RIGHT(TEXT(AI126,"0.#"),1)=".",TRUE,FALSE)</formula>
    </cfRule>
  </conditionalFormatting>
  <conditionalFormatting sqref="AI125">
    <cfRule type="expression" dxfId="909" priority="219">
      <formula>IF(RIGHT(TEXT(AI125,"0.#"),1)=".",FALSE,TRUE)</formula>
    </cfRule>
    <cfRule type="expression" dxfId="908" priority="220">
      <formula>IF(RIGHT(TEXT(AI125,"0.#"),1)=".",TRUE,FALSE)</formula>
    </cfRule>
  </conditionalFormatting>
  <conditionalFormatting sqref="AI124">
    <cfRule type="expression" dxfId="907" priority="217">
      <formula>IF(RIGHT(TEXT(AI124,"0.#"),1)=".",FALSE,TRUE)</formula>
    </cfRule>
    <cfRule type="expression" dxfId="906" priority="218">
      <formula>IF(RIGHT(TEXT(AI124,"0.#"),1)=".",TRUE,FALSE)</formula>
    </cfRule>
  </conditionalFormatting>
  <conditionalFormatting sqref="AM125">
    <cfRule type="expression" dxfId="905" priority="213">
      <formula>IF(RIGHT(TEXT(AM125,"0.#"),1)=".",FALSE,TRUE)</formula>
    </cfRule>
    <cfRule type="expression" dxfId="904" priority="214">
      <formula>IF(RIGHT(TEXT(AM125,"0.#"),1)=".",TRUE,FALSE)</formula>
    </cfRule>
  </conditionalFormatting>
  <conditionalFormatting sqref="AM126">
    <cfRule type="expression" dxfId="903" priority="211">
      <formula>IF(RIGHT(TEXT(AM126,"0.#"),1)=".",FALSE,TRUE)</formula>
    </cfRule>
    <cfRule type="expression" dxfId="902" priority="212">
      <formula>IF(RIGHT(TEXT(AM126,"0.#"),1)=".",TRUE,FALSE)</formula>
    </cfRule>
  </conditionalFormatting>
  <conditionalFormatting sqref="AQ124:AQ126">
    <cfRule type="expression" dxfId="901" priority="209">
      <formula>IF(RIGHT(TEXT(AQ124,"0.#"),1)=".",FALSE,TRUE)</formula>
    </cfRule>
    <cfRule type="expression" dxfId="900" priority="210">
      <formula>IF(RIGHT(TEXT(AQ124,"0.#"),1)=".",TRUE,FALSE)</formula>
    </cfRule>
  </conditionalFormatting>
  <conditionalFormatting sqref="AU124:AU126">
    <cfRule type="expression" dxfId="899" priority="207">
      <formula>IF(RIGHT(TEXT(AU124,"0.#"),1)=".",FALSE,TRUE)</formula>
    </cfRule>
    <cfRule type="expression" dxfId="898" priority="208">
      <formula>IF(RIGHT(TEXT(AU124,"0.#"),1)=".",TRUE,FALSE)</formula>
    </cfRule>
  </conditionalFormatting>
  <conditionalFormatting sqref="AE119">
    <cfRule type="expression" dxfId="897" priority="205">
      <formula>IF(RIGHT(TEXT(AE119,"0.#"),1)=".",FALSE,TRUE)</formula>
    </cfRule>
    <cfRule type="expression" dxfId="896" priority="206">
      <formula>IF(RIGHT(TEXT(AE119,"0.#"),1)=".",TRUE,FALSE)</formula>
    </cfRule>
  </conditionalFormatting>
  <conditionalFormatting sqref="AE120">
    <cfRule type="expression" dxfId="895" priority="203">
      <formula>IF(RIGHT(TEXT(AE120,"0.#"),1)=".",FALSE,TRUE)</formula>
    </cfRule>
    <cfRule type="expression" dxfId="894" priority="204">
      <formula>IF(RIGHT(TEXT(AE120,"0.#"),1)=".",TRUE,FALSE)</formula>
    </cfRule>
  </conditionalFormatting>
  <conditionalFormatting sqref="AM119">
    <cfRule type="expression" dxfId="893" priority="193">
      <formula>IF(RIGHT(TEXT(AM119,"0.#"),1)=".",FALSE,TRUE)</formula>
    </cfRule>
    <cfRule type="expression" dxfId="892" priority="194">
      <formula>IF(RIGHT(TEXT(AM119,"0.#"),1)=".",TRUE,FALSE)</formula>
    </cfRule>
  </conditionalFormatting>
  <conditionalFormatting sqref="AE121">
    <cfRule type="expression" dxfId="891" priority="201">
      <formula>IF(RIGHT(TEXT(AE121,"0.#"),1)=".",FALSE,TRUE)</formula>
    </cfRule>
    <cfRule type="expression" dxfId="890" priority="202">
      <formula>IF(RIGHT(TEXT(AE121,"0.#"),1)=".",TRUE,FALSE)</formula>
    </cfRule>
  </conditionalFormatting>
  <conditionalFormatting sqref="AI121">
    <cfRule type="expression" dxfId="889" priority="199">
      <formula>IF(RIGHT(TEXT(AI121,"0.#"),1)=".",FALSE,TRUE)</formula>
    </cfRule>
    <cfRule type="expression" dxfId="888" priority="200">
      <formula>IF(RIGHT(TEXT(AI121,"0.#"),1)=".",TRUE,FALSE)</formula>
    </cfRule>
  </conditionalFormatting>
  <conditionalFormatting sqref="AI120">
    <cfRule type="expression" dxfId="887" priority="197">
      <formula>IF(RIGHT(TEXT(AI120,"0.#"),1)=".",FALSE,TRUE)</formula>
    </cfRule>
    <cfRule type="expression" dxfId="886" priority="198">
      <formula>IF(RIGHT(TEXT(AI120,"0.#"),1)=".",TRUE,FALSE)</formula>
    </cfRule>
  </conditionalFormatting>
  <conditionalFormatting sqref="AI119">
    <cfRule type="expression" dxfId="885" priority="195">
      <formula>IF(RIGHT(TEXT(AI119,"0.#"),1)=".",FALSE,TRUE)</formula>
    </cfRule>
    <cfRule type="expression" dxfId="884" priority="196">
      <formula>IF(RIGHT(TEXT(AI119,"0.#"),1)=".",TRUE,FALSE)</formula>
    </cfRule>
  </conditionalFormatting>
  <conditionalFormatting sqref="AM120">
    <cfRule type="expression" dxfId="883" priority="191">
      <formula>IF(RIGHT(TEXT(AM120,"0.#"),1)=".",FALSE,TRUE)</formula>
    </cfRule>
    <cfRule type="expression" dxfId="882" priority="192">
      <formula>IF(RIGHT(TEXT(AM120,"0.#"),1)=".",TRUE,FALSE)</formula>
    </cfRule>
  </conditionalFormatting>
  <conditionalFormatting sqref="AM121">
    <cfRule type="expression" dxfId="881" priority="189">
      <formula>IF(RIGHT(TEXT(AM121,"0.#"),1)=".",FALSE,TRUE)</formula>
    </cfRule>
    <cfRule type="expression" dxfId="880" priority="190">
      <formula>IF(RIGHT(TEXT(AM121,"0.#"),1)=".",TRUE,FALSE)</formula>
    </cfRule>
  </conditionalFormatting>
  <conditionalFormatting sqref="AQ119:AQ121">
    <cfRule type="expression" dxfId="879" priority="187">
      <formula>IF(RIGHT(TEXT(AQ119,"0.#"),1)=".",FALSE,TRUE)</formula>
    </cfRule>
    <cfRule type="expression" dxfId="878" priority="188">
      <formula>IF(RIGHT(TEXT(AQ119,"0.#"),1)=".",TRUE,FALSE)</formula>
    </cfRule>
  </conditionalFormatting>
  <conditionalFormatting sqref="AU119:AU121">
    <cfRule type="expression" dxfId="877" priority="185">
      <formula>IF(RIGHT(TEXT(AU119,"0.#"),1)=".",FALSE,TRUE)</formula>
    </cfRule>
    <cfRule type="expression" dxfId="876" priority="186">
      <formula>IF(RIGHT(TEXT(AU119,"0.#"),1)=".",TRUE,FALSE)</formula>
    </cfRule>
  </conditionalFormatting>
  <conditionalFormatting sqref="AE158">
    <cfRule type="expression" dxfId="875" priority="183">
      <formula>IF(RIGHT(TEXT(AE158,"0.#"),1)=".",FALSE,TRUE)</formula>
    </cfRule>
    <cfRule type="expression" dxfId="874" priority="184">
      <formula>IF(RIGHT(TEXT(AE158,"0.#"),1)=".",TRUE,FALSE)</formula>
    </cfRule>
  </conditionalFormatting>
  <conditionalFormatting sqref="AE159">
    <cfRule type="expression" dxfId="873" priority="181">
      <formula>IF(RIGHT(TEXT(AE159,"0.#"),1)=".",FALSE,TRUE)</formula>
    </cfRule>
    <cfRule type="expression" dxfId="872" priority="182">
      <formula>IF(RIGHT(TEXT(AE159,"0.#"),1)=".",TRUE,FALSE)</formula>
    </cfRule>
  </conditionalFormatting>
  <conditionalFormatting sqref="AM158">
    <cfRule type="expression" dxfId="871" priority="171">
      <formula>IF(RIGHT(TEXT(AM158,"0.#"),1)=".",FALSE,TRUE)</formula>
    </cfRule>
    <cfRule type="expression" dxfId="870" priority="172">
      <formula>IF(RIGHT(TEXT(AM158,"0.#"),1)=".",TRUE,FALSE)</formula>
    </cfRule>
  </conditionalFormatting>
  <conditionalFormatting sqref="AE160">
    <cfRule type="expression" dxfId="869" priority="179">
      <formula>IF(RIGHT(TEXT(AE160,"0.#"),1)=".",FALSE,TRUE)</formula>
    </cfRule>
    <cfRule type="expression" dxfId="868" priority="180">
      <formula>IF(RIGHT(TEXT(AE160,"0.#"),1)=".",TRUE,FALSE)</formula>
    </cfRule>
  </conditionalFormatting>
  <conditionalFormatting sqref="AI160">
    <cfRule type="expression" dxfId="867" priority="177">
      <formula>IF(RIGHT(TEXT(AI160,"0.#"),1)=".",FALSE,TRUE)</formula>
    </cfRule>
    <cfRule type="expression" dxfId="866" priority="178">
      <formula>IF(RIGHT(TEXT(AI160,"0.#"),1)=".",TRUE,FALSE)</formula>
    </cfRule>
  </conditionalFormatting>
  <conditionalFormatting sqref="AI159">
    <cfRule type="expression" dxfId="865" priority="175">
      <formula>IF(RIGHT(TEXT(AI159,"0.#"),1)=".",FALSE,TRUE)</formula>
    </cfRule>
    <cfRule type="expression" dxfId="864" priority="176">
      <formula>IF(RIGHT(TEXT(AI159,"0.#"),1)=".",TRUE,FALSE)</formula>
    </cfRule>
  </conditionalFormatting>
  <conditionalFormatting sqref="AI158">
    <cfRule type="expression" dxfId="863" priority="173">
      <formula>IF(RIGHT(TEXT(AI158,"0.#"),1)=".",FALSE,TRUE)</formula>
    </cfRule>
    <cfRule type="expression" dxfId="862" priority="174">
      <formula>IF(RIGHT(TEXT(AI158,"0.#"),1)=".",TRUE,FALSE)</formula>
    </cfRule>
  </conditionalFormatting>
  <conditionalFormatting sqref="AM159">
    <cfRule type="expression" dxfId="861" priority="169">
      <formula>IF(RIGHT(TEXT(AM159,"0.#"),1)=".",FALSE,TRUE)</formula>
    </cfRule>
    <cfRule type="expression" dxfId="860" priority="170">
      <formula>IF(RIGHT(TEXT(AM159,"0.#"),1)=".",TRUE,FALSE)</formula>
    </cfRule>
  </conditionalFormatting>
  <conditionalFormatting sqref="AM160">
    <cfRule type="expression" dxfId="859" priority="167">
      <formula>IF(RIGHT(TEXT(AM160,"0.#"),1)=".",FALSE,TRUE)</formula>
    </cfRule>
    <cfRule type="expression" dxfId="858" priority="168">
      <formula>IF(RIGHT(TEXT(AM160,"0.#"),1)=".",TRUE,FALSE)</formula>
    </cfRule>
  </conditionalFormatting>
  <conditionalFormatting sqref="AQ158:AQ160">
    <cfRule type="expression" dxfId="857" priority="165">
      <formula>IF(RIGHT(TEXT(AQ158,"0.#"),1)=".",FALSE,TRUE)</formula>
    </cfRule>
    <cfRule type="expression" dxfId="856" priority="166">
      <formula>IF(RIGHT(TEXT(AQ158,"0.#"),1)=".",TRUE,FALSE)</formula>
    </cfRule>
  </conditionalFormatting>
  <conditionalFormatting sqref="AU158:AU160">
    <cfRule type="expression" dxfId="855" priority="163">
      <formula>IF(RIGHT(TEXT(AU158,"0.#"),1)=".",FALSE,TRUE)</formula>
    </cfRule>
    <cfRule type="expression" dxfId="854" priority="164">
      <formula>IF(RIGHT(TEXT(AU158,"0.#"),1)=".",TRUE,FALSE)</formula>
    </cfRule>
  </conditionalFormatting>
  <conditionalFormatting sqref="AE153">
    <cfRule type="expression" dxfId="853" priority="161">
      <formula>IF(RIGHT(TEXT(AE153,"0.#"),1)=".",FALSE,TRUE)</formula>
    </cfRule>
    <cfRule type="expression" dxfId="852" priority="162">
      <formula>IF(RIGHT(TEXT(AE153,"0.#"),1)=".",TRUE,FALSE)</formula>
    </cfRule>
  </conditionalFormatting>
  <conditionalFormatting sqref="AE154">
    <cfRule type="expression" dxfId="851" priority="159">
      <formula>IF(RIGHT(TEXT(AE154,"0.#"),1)=".",FALSE,TRUE)</formula>
    </cfRule>
    <cfRule type="expression" dxfId="850" priority="160">
      <formula>IF(RIGHT(TEXT(AE154,"0.#"),1)=".",TRUE,FALSE)</formula>
    </cfRule>
  </conditionalFormatting>
  <conditionalFormatting sqref="AM153">
    <cfRule type="expression" dxfId="849" priority="149">
      <formula>IF(RIGHT(TEXT(AM153,"0.#"),1)=".",FALSE,TRUE)</formula>
    </cfRule>
    <cfRule type="expression" dxfId="848" priority="150">
      <formula>IF(RIGHT(TEXT(AM153,"0.#"),1)=".",TRUE,FALSE)</formula>
    </cfRule>
  </conditionalFormatting>
  <conditionalFormatting sqref="AE155">
    <cfRule type="expression" dxfId="847" priority="157">
      <formula>IF(RIGHT(TEXT(AE155,"0.#"),1)=".",FALSE,TRUE)</formula>
    </cfRule>
    <cfRule type="expression" dxfId="846" priority="158">
      <formula>IF(RIGHT(TEXT(AE155,"0.#"),1)=".",TRUE,FALSE)</formula>
    </cfRule>
  </conditionalFormatting>
  <conditionalFormatting sqref="AI155">
    <cfRule type="expression" dxfId="845" priority="155">
      <formula>IF(RIGHT(TEXT(AI155,"0.#"),1)=".",FALSE,TRUE)</formula>
    </cfRule>
    <cfRule type="expression" dxfId="844" priority="156">
      <formula>IF(RIGHT(TEXT(AI155,"0.#"),1)=".",TRUE,FALSE)</formula>
    </cfRule>
  </conditionalFormatting>
  <conditionalFormatting sqref="AI154">
    <cfRule type="expression" dxfId="843" priority="153">
      <formula>IF(RIGHT(TEXT(AI154,"0.#"),1)=".",FALSE,TRUE)</formula>
    </cfRule>
    <cfRule type="expression" dxfId="842" priority="154">
      <formula>IF(RIGHT(TEXT(AI154,"0.#"),1)=".",TRUE,FALSE)</formula>
    </cfRule>
  </conditionalFormatting>
  <conditionalFormatting sqref="AI153">
    <cfRule type="expression" dxfId="841" priority="151">
      <formula>IF(RIGHT(TEXT(AI153,"0.#"),1)=".",FALSE,TRUE)</formula>
    </cfRule>
    <cfRule type="expression" dxfId="840" priority="152">
      <formula>IF(RIGHT(TEXT(AI153,"0.#"),1)=".",TRUE,FALSE)</formula>
    </cfRule>
  </conditionalFormatting>
  <conditionalFormatting sqref="AM154">
    <cfRule type="expression" dxfId="839" priority="147">
      <formula>IF(RIGHT(TEXT(AM154,"0.#"),1)=".",FALSE,TRUE)</formula>
    </cfRule>
    <cfRule type="expression" dxfId="838" priority="148">
      <formula>IF(RIGHT(TEXT(AM154,"0.#"),1)=".",TRUE,FALSE)</formula>
    </cfRule>
  </conditionalFormatting>
  <conditionalFormatting sqref="AM155">
    <cfRule type="expression" dxfId="837" priority="145">
      <formula>IF(RIGHT(TEXT(AM155,"0.#"),1)=".",FALSE,TRUE)</formula>
    </cfRule>
    <cfRule type="expression" dxfId="836" priority="146">
      <formula>IF(RIGHT(TEXT(AM155,"0.#"),1)=".",TRUE,FALSE)</formula>
    </cfRule>
  </conditionalFormatting>
  <conditionalFormatting sqref="AQ153:AQ155">
    <cfRule type="expression" dxfId="835" priority="143">
      <formula>IF(RIGHT(TEXT(AQ153,"0.#"),1)=".",FALSE,TRUE)</formula>
    </cfRule>
    <cfRule type="expression" dxfId="834" priority="144">
      <formula>IF(RIGHT(TEXT(AQ153,"0.#"),1)=".",TRUE,FALSE)</formula>
    </cfRule>
  </conditionalFormatting>
  <conditionalFormatting sqref="AU153:AU155">
    <cfRule type="expression" dxfId="833" priority="141">
      <formula>IF(RIGHT(TEXT(AU153,"0.#"),1)=".",FALSE,TRUE)</formula>
    </cfRule>
    <cfRule type="expression" dxfId="832" priority="142">
      <formula>IF(RIGHT(TEXT(AU153,"0.#"),1)=".",TRUE,FALSE)</formula>
    </cfRule>
  </conditionalFormatting>
  <conditionalFormatting sqref="AE192">
    <cfRule type="expression" dxfId="831" priority="139">
      <formula>IF(RIGHT(TEXT(AE192,"0.#"),1)=".",FALSE,TRUE)</formula>
    </cfRule>
    <cfRule type="expression" dxfId="830" priority="140">
      <formula>IF(RIGHT(TEXT(AE192,"0.#"),1)=".",TRUE,FALSE)</formula>
    </cfRule>
  </conditionalFormatting>
  <conditionalFormatting sqref="AE193">
    <cfRule type="expression" dxfId="829" priority="137">
      <formula>IF(RIGHT(TEXT(AE193,"0.#"),1)=".",FALSE,TRUE)</formula>
    </cfRule>
    <cfRule type="expression" dxfId="828" priority="138">
      <formula>IF(RIGHT(TEXT(AE193,"0.#"),1)=".",TRUE,FALSE)</formula>
    </cfRule>
  </conditionalFormatting>
  <conditionalFormatting sqref="AM192">
    <cfRule type="expression" dxfId="827" priority="127">
      <formula>IF(RIGHT(TEXT(AM192,"0.#"),1)=".",FALSE,TRUE)</formula>
    </cfRule>
    <cfRule type="expression" dxfId="826" priority="128">
      <formula>IF(RIGHT(TEXT(AM192,"0.#"),1)=".",TRUE,FALSE)</formula>
    </cfRule>
  </conditionalFormatting>
  <conditionalFormatting sqref="AE194">
    <cfRule type="expression" dxfId="825" priority="135">
      <formula>IF(RIGHT(TEXT(AE194,"0.#"),1)=".",FALSE,TRUE)</formula>
    </cfRule>
    <cfRule type="expression" dxfId="824" priority="136">
      <formula>IF(RIGHT(TEXT(AE194,"0.#"),1)=".",TRUE,FALSE)</formula>
    </cfRule>
  </conditionalFormatting>
  <conditionalFormatting sqref="AI194">
    <cfRule type="expression" dxfId="823" priority="133">
      <formula>IF(RIGHT(TEXT(AI194,"0.#"),1)=".",FALSE,TRUE)</formula>
    </cfRule>
    <cfRule type="expression" dxfId="822" priority="134">
      <formula>IF(RIGHT(TEXT(AI194,"0.#"),1)=".",TRUE,FALSE)</formula>
    </cfRule>
  </conditionalFormatting>
  <conditionalFormatting sqref="AI193">
    <cfRule type="expression" dxfId="821" priority="131">
      <formula>IF(RIGHT(TEXT(AI193,"0.#"),1)=".",FALSE,TRUE)</formula>
    </cfRule>
    <cfRule type="expression" dxfId="820" priority="132">
      <formula>IF(RIGHT(TEXT(AI193,"0.#"),1)=".",TRUE,FALSE)</formula>
    </cfRule>
  </conditionalFormatting>
  <conditionalFormatting sqref="AI192">
    <cfRule type="expression" dxfId="819" priority="129">
      <formula>IF(RIGHT(TEXT(AI192,"0.#"),1)=".",FALSE,TRUE)</formula>
    </cfRule>
    <cfRule type="expression" dxfId="818" priority="130">
      <formula>IF(RIGHT(TEXT(AI192,"0.#"),1)=".",TRUE,FALSE)</formula>
    </cfRule>
  </conditionalFormatting>
  <conditionalFormatting sqref="AM193">
    <cfRule type="expression" dxfId="817" priority="125">
      <formula>IF(RIGHT(TEXT(AM193,"0.#"),1)=".",FALSE,TRUE)</formula>
    </cfRule>
    <cfRule type="expression" dxfId="816" priority="126">
      <formula>IF(RIGHT(TEXT(AM193,"0.#"),1)=".",TRUE,FALSE)</formula>
    </cfRule>
  </conditionalFormatting>
  <conditionalFormatting sqref="AM194">
    <cfRule type="expression" dxfId="815" priority="123">
      <formula>IF(RIGHT(TEXT(AM194,"0.#"),1)=".",FALSE,TRUE)</formula>
    </cfRule>
    <cfRule type="expression" dxfId="814" priority="124">
      <formula>IF(RIGHT(TEXT(AM194,"0.#"),1)=".",TRUE,FALSE)</formula>
    </cfRule>
  </conditionalFormatting>
  <conditionalFormatting sqref="AQ192:AQ194">
    <cfRule type="expression" dxfId="813" priority="121">
      <formula>IF(RIGHT(TEXT(AQ192,"0.#"),1)=".",FALSE,TRUE)</formula>
    </cfRule>
    <cfRule type="expression" dxfId="812" priority="122">
      <formula>IF(RIGHT(TEXT(AQ192,"0.#"),1)=".",TRUE,FALSE)</formula>
    </cfRule>
  </conditionalFormatting>
  <conditionalFormatting sqref="AU192:AU194">
    <cfRule type="expression" dxfId="811" priority="119">
      <formula>IF(RIGHT(TEXT(AU192,"0.#"),1)=".",FALSE,TRUE)</formula>
    </cfRule>
    <cfRule type="expression" dxfId="810" priority="120">
      <formula>IF(RIGHT(TEXT(AU192,"0.#"),1)=".",TRUE,FALSE)</formula>
    </cfRule>
  </conditionalFormatting>
  <conditionalFormatting sqref="AE187">
    <cfRule type="expression" dxfId="809" priority="117">
      <formula>IF(RIGHT(TEXT(AE187,"0.#"),1)=".",FALSE,TRUE)</formula>
    </cfRule>
    <cfRule type="expression" dxfId="808" priority="118">
      <formula>IF(RIGHT(TEXT(AE187,"0.#"),1)=".",TRUE,FALSE)</formula>
    </cfRule>
  </conditionalFormatting>
  <conditionalFormatting sqref="AE188">
    <cfRule type="expression" dxfId="807" priority="115">
      <formula>IF(RIGHT(TEXT(AE188,"0.#"),1)=".",FALSE,TRUE)</formula>
    </cfRule>
    <cfRule type="expression" dxfId="806" priority="116">
      <formula>IF(RIGHT(TEXT(AE188,"0.#"),1)=".",TRUE,FALSE)</formula>
    </cfRule>
  </conditionalFormatting>
  <conditionalFormatting sqref="AM187">
    <cfRule type="expression" dxfId="805" priority="105">
      <formula>IF(RIGHT(TEXT(AM187,"0.#"),1)=".",FALSE,TRUE)</formula>
    </cfRule>
    <cfRule type="expression" dxfId="804" priority="106">
      <formula>IF(RIGHT(TEXT(AM187,"0.#"),1)=".",TRUE,FALSE)</formula>
    </cfRule>
  </conditionalFormatting>
  <conditionalFormatting sqref="AE189">
    <cfRule type="expression" dxfId="803" priority="113">
      <formula>IF(RIGHT(TEXT(AE189,"0.#"),1)=".",FALSE,TRUE)</formula>
    </cfRule>
    <cfRule type="expression" dxfId="802" priority="114">
      <formula>IF(RIGHT(TEXT(AE189,"0.#"),1)=".",TRUE,FALSE)</formula>
    </cfRule>
  </conditionalFormatting>
  <conditionalFormatting sqref="AI189">
    <cfRule type="expression" dxfId="801" priority="111">
      <formula>IF(RIGHT(TEXT(AI189,"0.#"),1)=".",FALSE,TRUE)</formula>
    </cfRule>
    <cfRule type="expression" dxfId="800" priority="112">
      <formula>IF(RIGHT(TEXT(AI189,"0.#"),1)=".",TRUE,FALSE)</formula>
    </cfRule>
  </conditionalFormatting>
  <conditionalFormatting sqref="AI188">
    <cfRule type="expression" dxfId="799" priority="109">
      <formula>IF(RIGHT(TEXT(AI188,"0.#"),1)=".",FALSE,TRUE)</formula>
    </cfRule>
    <cfRule type="expression" dxfId="798" priority="110">
      <formula>IF(RIGHT(TEXT(AI188,"0.#"),1)=".",TRUE,FALSE)</formula>
    </cfRule>
  </conditionalFormatting>
  <conditionalFormatting sqref="AI187">
    <cfRule type="expression" dxfId="797" priority="107">
      <formula>IF(RIGHT(TEXT(AI187,"0.#"),1)=".",FALSE,TRUE)</formula>
    </cfRule>
    <cfRule type="expression" dxfId="796" priority="108">
      <formula>IF(RIGHT(TEXT(AI187,"0.#"),1)=".",TRUE,FALSE)</formula>
    </cfRule>
  </conditionalFormatting>
  <conditionalFormatting sqref="AM188">
    <cfRule type="expression" dxfId="795" priority="103">
      <formula>IF(RIGHT(TEXT(AM188,"0.#"),1)=".",FALSE,TRUE)</formula>
    </cfRule>
    <cfRule type="expression" dxfId="794" priority="104">
      <formula>IF(RIGHT(TEXT(AM188,"0.#"),1)=".",TRUE,FALSE)</formula>
    </cfRule>
  </conditionalFormatting>
  <conditionalFormatting sqref="AM189">
    <cfRule type="expression" dxfId="793" priority="101">
      <formula>IF(RIGHT(TEXT(AM189,"0.#"),1)=".",FALSE,TRUE)</formula>
    </cfRule>
    <cfRule type="expression" dxfId="792" priority="102">
      <formula>IF(RIGHT(TEXT(AM189,"0.#"),1)=".",TRUE,FALSE)</formula>
    </cfRule>
  </conditionalFormatting>
  <conditionalFormatting sqref="AQ187:AQ189">
    <cfRule type="expression" dxfId="791" priority="99">
      <formula>IF(RIGHT(TEXT(AQ187,"0.#"),1)=".",FALSE,TRUE)</formula>
    </cfRule>
    <cfRule type="expression" dxfId="790" priority="100">
      <formula>IF(RIGHT(TEXT(AQ187,"0.#"),1)=".",TRUE,FALSE)</formula>
    </cfRule>
  </conditionalFormatting>
  <conditionalFormatting sqref="AU187:AU189">
    <cfRule type="expression" dxfId="789" priority="97">
      <formula>IF(RIGHT(TEXT(AU187,"0.#"),1)=".",FALSE,TRUE)</formula>
    </cfRule>
    <cfRule type="expression" dxfId="788" priority="98">
      <formula>IF(RIGHT(TEXT(AU187,"0.#"),1)=".",TRUE,FALSE)</formula>
    </cfRule>
  </conditionalFormatting>
  <conditionalFormatting sqref="AE56">
    <cfRule type="expression" dxfId="787" priority="95">
      <formula>IF(RIGHT(TEXT(AE56,"0.#"),1)=".",FALSE,TRUE)</formula>
    </cfRule>
    <cfRule type="expression" dxfId="786" priority="96">
      <formula>IF(RIGHT(TEXT(AE56,"0.#"),1)=".",TRUE,FALSE)</formula>
    </cfRule>
  </conditionalFormatting>
  <conditionalFormatting sqref="AE57">
    <cfRule type="expression" dxfId="785" priority="93">
      <formula>IF(RIGHT(TEXT(AE57,"0.#"),1)=".",FALSE,TRUE)</formula>
    </cfRule>
    <cfRule type="expression" dxfId="784" priority="94">
      <formula>IF(RIGHT(TEXT(AE57,"0.#"),1)=".",TRUE,FALSE)</formula>
    </cfRule>
  </conditionalFormatting>
  <conditionalFormatting sqref="AM56">
    <cfRule type="expression" dxfId="783" priority="83">
      <formula>IF(RIGHT(TEXT(AM56,"0.#"),1)=".",FALSE,TRUE)</formula>
    </cfRule>
    <cfRule type="expression" dxfId="782" priority="84">
      <formula>IF(RIGHT(TEXT(AM56,"0.#"),1)=".",TRUE,FALSE)</formula>
    </cfRule>
  </conditionalFormatting>
  <conditionalFormatting sqref="AE58">
    <cfRule type="expression" dxfId="781" priority="91">
      <formula>IF(RIGHT(TEXT(AE58,"0.#"),1)=".",FALSE,TRUE)</formula>
    </cfRule>
    <cfRule type="expression" dxfId="780" priority="92">
      <formula>IF(RIGHT(TEXT(AE58,"0.#"),1)=".",TRUE,FALSE)</formula>
    </cfRule>
  </conditionalFormatting>
  <conditionalFormatting sqref="AI58">
    <cfRule type="expression" dxfId="779" priority="89">
      <formula>IF(RIGHT(TEXT(AI58,"0.#"),1)=".",FALSE,TRUE)</formula>
    </cfRule>
    <cfRule type="expression" dxfId="778" priority="90">
      <formula>IF(RIGHT(TEXT(AI58,"0.#"),1)=".",TRUE,FALSE)</formula>
    </cfRule>
  </conditionalFormatting>
  <conditionalFormatting sqref="AI57">
    <cfRule type="expression" dxfId="777" priority="87">
      <formula>IF(RIGHT(TEXT(AI57,"0.#"),1)=".",FALSE,TRUE)</formula>
    </cfRule>
    <cfRule type="expression" dxfId="776" priority="88">
      <formula>IF(RIGHT(TEXT(AI57,"0.#"),1)=".",TRUE,FALSE)</formula>
    </cfRule>
  </conditionalFormatting>
  <conditionalFormatting sqref="AI56">
    <cfRule type="expression" dxfId="775" priority="85">
      <formula>IF(RIGHT(TEXT(AI56,"0.#"),1)=".",FALSE,TRUE)</formula>
    </cfRule>
    <cfRule type="expression" dxfId="774" priority="86">
      <formula>IF(RIGHT(TEXT(AI56,"0.#"),1)=".",TRUE,FALSE)</formula>
    </cfRule>
  </conditionalFormatting>
  <conditionalFormatting sqref="AM57">
    <cfRule type="expression" dxfId="773" priority="81">
      <formula>IF(RIGHT(TEXT(AM57,"0.#"),1)=".",FALSE,TRUE)</formula>
    </cfRule>
    <cfRule type="expression" dxfId="772" priority="82">
      <formula>IF(RIGHT(TEXT(AM57,"0.#"),1)=".",TRUE,FALSE)</formula>
    </cfRule>
  </conditionalFormatting>
  <conditionalFormatting sqref="AM58">
    <cfRule type="expression" dxfId="771" priority="79">
      <formula>IF(RIGHT(TEXT(AM58,"0.#"),1)=".",FALSE,TRUE)</formula>
    </cfRule>
    <cfRule type="expression" dxfId="770" priority="80">
      <formula>IF(RIGHT(TEXT(AM58,"0.#"),1)=".",TRUE,FALSE)</formula>
    </cfRule>
  </conditionalFormatting>
  <conditionalFormatting sqref="AQ56:AQ58">
    <cfRule type="expression" dxfId="769" priority="77">
      <formula>IF(RIGHT(TEXT(AQ56,"0.#"),1)=".",FALSE,TRUE)</formula>
    </cfRule>
    <cfRule type="expression" dxfId="768" priority="78">
      <formula>IF(RIGHT(TEXT(AQ56,"0.#"),1)=".",TRUE,FALSE)</formula>
    </cfRule>
  </conditionalFormatting>
  <conditionalFormatting sqref="AU56:AU58">
    <cfRule type="expression" dxfId="767" priority="75">
      <formula>IF(RIGHT(TEXT(AU56,"0.#"),1)=".",FALSE,TRUE)</formula>
    </cfRule>
    <cfRule type="expression" dxfId="766" priority="76">
      <formula>IF(RIGHT(TEXT(AU56,"0.#"),1)=".",TRUE,FALSE)</formula>
    </cfRule>
  </conditionalFormatting>
  <conditionalFormatting sqref="AE51">
    <cfRule type="expression" dxfId="765" priority="73">
      <formula>IF(RIGHT(TEXT(AE51,"0.#"),1)=".",FALSE,TRUE)</formula>
    </cfRule>
    <cfRule type="expression" dxfId="764" priority="74">
      <formula>IF(RIGHT(TEXT(AE51,"0.#"),1)=".",TRUE,FALSE)</formula>
    </cfRule>
  </conditionalFormatting>
  <conditionalFormatting sqref="AE52">
    <cfRule type="expression" dxfId="763" priority="71">
      <formula>IF(RIGHT(TEXT(AE52,"0.#"),1)=".",FALSE,TRUE)</formula>
    </cfRule>
    <cfRule type="expression" dxfId="762" priority="72">
      <formula>IF(RIGHT(TEXT(AE52,"0.#"),1)=".",TRUE,FALSE)</formula>
    </cfRule>
  </conditionalFormatting>
  <conditionalFormatting sqref="AM51">
    <cfRule type="expression" dxfId="761" priority="61">
      <formula>IF(RIGHT(TEXT(AM51,"0.#"),1)=".",FALSE,TRUE)</formula>
    </cfRule>
    <cfRule type="expression" dxfId="760" priority="62">
      <formula>IF(RIGHT(TEXT(AM51,"0.#"),1)=".",TRUE,FALSE)</formula>
    </cfRule>
  </conditionalFormatting>
  <conditionalFormatting sqref="AE53">
    <cfRule type="expression" dxfId="759" priority="69">
      <formula>IF(RIGHT(TEXT(AE53,"0.#"),1)=".",FALSE,TRUE)</formula>
    </cfRule>
    <cfRule type="expression" dxfId="758" priority="70">
      <formula>IF(RIGHT(TEXT(AE53,"0.#"),1)=".",TRUE,FALSE)</formula>
    </cfRule>
  </conditionalFormatting>
  <conditionalFormatting sqref="AI53">
    <cfRule type="expression" dxfId="757" priority="67">
      <formula>IF(RIGHT(TEXT(AI53,"0.#"),1)=".",FALSE,TRUE)</formula>
    </cfRule>
    <cfRule type="expression" dxfId="756" priority="68">
      <formula>IF(RIGHT(TEXT(AI53,"0.#"),1)=".",TRUE,FALSE)</formula>
    </cfRule>
  </conditionalFormatting>
  <conditionalFormatting sqref="AI52">
    <cfRule type="expression" dxfId="755" priority="65">
      <formula>IF(RIGHT(TEXT(AI52,"0.#"),1)=".",FALSE,TRUE)</formula>
    </cfRule>
    <cfRule type="expression" dxfId="754" priority="66">
      <formula>IF(RIGHT(TEXT(AI52,"0.#"),1)=".",TRUE,FALSE)</formula>
    </cfRule>
  </conditionalFormatting>
  <conditionalFormatting sqref="AI51">
    <cfRule type="expression" dxfId="753" priority="63">
      <formula>IF(RIGHT(TEXT(AI51,"0.#"),1)=".",FALSE,TRUE)</formula>
    </cfRule>
    <cfRule type="expression" dxfId="752" priority="64">
      <formula>IF(RIGHT(TEXT(AI51,"0.#"),1)=".",TRUE,FALSE)</formula>
    </cfRule>
  </conditionalFormatting>
  <conditionalFormatting sqref="AM52">
    <cfRule type="expression" dxfId="751" priority="59">
      <formula>IF(RIGHT(TEXT(AM52,"0.#"),1)=".",FALSE,TRUE)</formula>
    </cfRule>
    <cfRule type="expression" dxfId="750" priority="60">
      <formula>IF(RIGHT(TEXT(AM52,"0.#"),1)=".",TRUE,FALSE)</formula>
    </cfRule>
  </conditionalFormatting>
  <conditionalFormatting sqref="AM53">
    <cfRule type="expression" dxfId="749" priority="57">
      <formula>IF(RIGHT(TEXT(AM53,"0.#"),1)=".",FALSE,TRUE)</formula>
    </cfRule>
    <cfRule type="expression" dxfId="748" priority="58">
      <formula>IF(RIGHT(TEXT(AM53,"0.#"),1)=".",TRUE,FALSE)</formula>
    </cfRule>
  </conditionalFormatting>
  <conditionalFormatting sqref="AQ51:AQ53">
    <cfRule type="expression" dxfId="747" priority="55">
      <formula>IF(RIGHT(TEXT(AQ51,"0.#"),1)=".",FALSE,TRUE)</formula>
    </cfRule>
    <cfRule type="expression" dxfId="746" priority="56">
      <formula>IF(RIGHT(TEXT(AQ51,"0.#"),1)=".",TRUE,FALSE)</formula>
    </cfRule>
  </conditionalFormatting>
  <conditionalFormatting sqref="AU51:AU53">
    <cfRule type="expression" dxfId="745" priority="53">
      <formula>IF(RIGHT(TEXT(AU51,"0.#"),1)=".",FALSE,TRUE)</formula>
    </cfRule>
    <cfRule type="expression" dxfId="744" priority="54">
      <formula>IF(RIGHT(TEXT(AU51,"0.#"),1)=".",TRUE,FALSE)</formula>
    </cfRule>
  </conditionalFormatting>
  <conditionalFormatting sqref="AM75">
    <cfRule type="expression" dxfId="743" priority="51">
      <formula>IF(RIGHT(TEXT(AM75,"0.#"),1)=".",FALSE,TRUE)</formula>
    </cfRule>
    <cfRule type="expression" dxfId="742" priority="52">
      <formula>IF(RIGHT(TEXT(AM75,"0.#"),1)=".",TRUE,FALSE)</formula>
    </cfRule>
  </conditionalFormatting>
  <conditionalFormatting sqref="AM74">
    <cfRule type="expression" dxfId="741" priority="49">
      <formula>IF(RIGHT(TEXT(AM74,"0.#"),1)=".",FALSE,TRUE)</formula>
    </cfRule>
    <cfRule type="expression" dxfId="740" priority="50">
      <formula>IF(RIGHT(TEXT(AM74,"0.#"),1)=".",TRUE,FALSE)</formula>
    </cfRule>
  </conditionalFormatting>
  <conditionalFormatting sqref="AM73">
    <cfRule type="expression" dxfId="739" priority="47">
      <formula>IF(RIGHT(TEXT(AM73,"0.#"),1)=".",FALSE,TRUE)</formula>
    </cfRule>
    <cfRule type="expression" dxfId="738" priority="48">
      <formula>IF(RIGHT(TEXT(AM73,"0.#"),1)=".",TRUE,FALSE)</formula>
    </cfRule>
  </conditionalFormatting>
  <conditionalFormatting sqref="AU73:AU75">
    <cfRule type="expression" dxfId="737" priority="45">
      <formula>IF(RIGHT(TEXT(AU73,"0.#"),1)=".",FALSE,TRUE)</formula>
    </cfRule>
    <cfRule type="expression" dxfId="736" priority="46">
      <formula>IF(RIGHT(TEXT(AU73,"0.#"),1)=".",TRUE,FALSE)</formula>
    </cfRule>
  </conditionalFormatting>
  <conditionalFormatting sqref="AI109">
    <cfRule type="expression" dxfId="735" priority="43">
      <formula>IF(RIGHT(TEXT(AI109,"0.#"),1)=".",FALSE,TRUE)</formula>
    </cfRule>
    <cfRule type="expression" dxfId="734" priority="44">
      <formula>IF(RIGHT(TEXT(AI109,"0.#"),1)=".",TRUE,FALSE)</formula>
    </cfRule>
  </conditionalFormatting>
  <conditionalFormatting sqref="AM109">
    <cfRule type="expression" dxfId="733" priority="41">
      <formula>IF(RIGHT(TEXT(AM109,"0.#"),1)=".",FALSE,TRUE)</formula>
    </cfRule>
    <cfRule type="expression" dxfId="732" priority="42">
      <formula>IF(RIGHT(TEXT(AM109,"0.#"),1)=".",TRUE,FALSE)</formula>
    </cfRule>
  </conditionalFormatting>
  <conditionalFormatting sqref="AQ75">
    <cfRule type="expression" dxfId="731" priority="37">
      <formula>IF(RIGHT(TEXT(AQ75,"0.#"),1)=".",FALSE,TRUE)</formula>
    </cfRule>
    <cfRule type="expression" dxfId="730" priority="38">
      <formula>IF(RIGHT(TEXT(AQ75,"0.#"),1)=".",TRUE,FALSE)</formula>
    </cfRule>
  </conditionalFormatting>
  <conditionalFormatting sqref="AM39">
    <cfRule type="expression" dxfId="729" priority="33">
      <formula>IF(RIGHT(TEXT(AM39,"0.#"),1)=".",FALSE,TRUE)</formula>
    </cfRule>
    <cfRule type="expression" dxfId="728" priority="34">
      <formula>IF(RIGHT(TEXT(AM39,"0.#"),1)=".",TRUE,FALSE)</formula>
    </cfRule>
  </conditionalFormatting>
  <conditionalFormatting sqref="AM40">
    <cfRule type="expression" dxfId="727" priority="35">
      <formula>IF(RIGHT(TEXT(AM40,"0.#"),1)=".",FALSE,TRUE)</formula>
    </cfRule>
    <cfRule type="expression" dxfId="726" priority="36">
      <formula>IF(RIGHT(TEXT(AM40,"0.#"),1)=".",TRUE,FALSE)</formula>
    </cfRule>
  </conditionalFormatting>
  <conditionalFormatting sqref="AM41">
    <cfRule type="expression" dxfId="725" priority="31">
      <formula>IF(RIGHT(TEXT(AM41,"0.#"),1)=".",FALSE,TRUE)</formula>
    </cfRule>
    <cfRule type="expression" dxfId="724" priority="32">
      <formula>IF(RIGHT(TEXT(AM41,"0.#"),1)=".",TRUE,FALSE)</formula>
    </cfRule>
  </conditionalFormatting>
  <conditionalFormatting sqref="AM66">
    <cfRule type="expression" dxfId="723" priority="27">
      <formula>IF(RIGHT(TEXT(AM66,"0.#"),1)=".",FALSE,TRUE)</formula>
    </cfRule>
    <cfRule type="expression" dxfId="722" priority="28">
      <formula>IF(RIGHT(TEXT(AM66,"0.#"),1)=".",TRUE,FALSE)</formula>
    </cfRule>
  </conditionalFormatting>
  <conditionalFormatting sqref="AM67">
    <cfRule type="expression" dxfId="721" priority="25">
      <formula>IF(RIGHT(TEXT(AM67,"0.#"),1)=".",FALSE,TRUE)</formula>
    </cfRule>
    <cfRule type="expression" dxfId="720" priority="26">
      <formula>IF(RIGHT(TEXT(AM67,"0.#"),1)=".",TRUE,FALSE)</formula>
    </cfRule>
  </conditionalFormatting>
  <conditionalFormatting sqref="AU66">
    <cfRule type="expression" dxfId="719" priority="21">
      <formula>IF(RIGHT(TEXT(AU66,"0.#"),1)=".",FALSE,TRUE)</formula>
    </cfRule>
    <cfRule type="expression" dxfId="718" priority="22">
      <formula>IF(RIGHT(TEXT(AU66,"0.#"),1)=".",TRUE,FALSE)</formula>
    </cfRule>
  </conditionalFormatting>
  <conditionalFormatting sqref="AU109">
    <cfRule type="expression" dxfId="717" priority="17">
      <formula>IF(RIGHT(TEXT(AU109,"0.#"),1)=".",FALSE,TRUE)</formula>
    </cfRule>
    <cfRule type="expression" dxfId="716" priority="18">
      <formula>IF(RIGHT(TEXT(AU109,"0.#"),1)=".",TRUE,FALSE)</formula>
    </cfRule>
  </conditionalFormatting>
  <conditionalFormatting sqref="AQ109">
    <cfRule type="expression" dxfId="715" priority="15">
      <formula>IF(RIGHT(TEXT(AQ109,"0.#"),1)=".",FALSE,TRUE)</formula>
    </cfRule>
    <cfRule type="expression" dxfId="714" priority="16">
      <formula>IF(RIGHT(TEXT(AQ109,"0.#"),1)=".",TRUE,FALSE)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Y399">
    <cfRule type="expression" dxfId="709" priority="9">
      <formula>IF(RIGHT(TEXT(Y399,"0.#"),1)=".",FALSE,TRUE)</formula>
    </cfRule>
    <cfRule type="expression" dxfId="708" priority="10">
      <formula>IF(RIGHT(TEXT(Y399,"0.#"),1)=".",TRUE,FALSE)</formula>
    </cfRule>
  </conditionalFormatting>
  <conditionalFormatting sqref="AL367:AO367">
    <cfRule type="expression" dxfId="707" priority="5">
      <formula>IF(AND(AL367&gt;=0, RIGHT(TEXT(AL367,"0.#"),1)&lt;&gt;"."),TRUE,FALSE)</formula>
    </cfRule>
    <cfRule type="expression" dxfId="706" priority="6">
      <formula>IF(AND(AL367&gt;=0, RIGHT(TEXT(AL367,"0.#"),1)="."),TRUE,FALSE)</formula>
    </cfRule>
    <cfRule type="expression" dxfId="705" priority="7">
      <formula>IF(AND(AL367&lt;0, RIGHT(TEXT(AL367,"0.#"),1)&lt;&gt;"."),TRUE,FALSE)</formula>
    </cfRule>
    <cfRule type="expression" dxfId="704" priority="8">
      <formula>IF(AND(AL367&lt;0, RIGHT(TEXT(AL367,"0.#"),1)="."),TRUE,FALSE)</formula>
    </cfRule>
  </conditionalFormatting>
  <conditionalFormatting sqref="Y367">
    <cfRule type="expression" dxfId="703" priority="3">
      <formula>IF(RIGHT(TEXT(Y367,"0.#"),1)=".",FALSE,TRUE)</formula>
    </cfRule>
    <cfRule type="expression" dxfId="702" priority="4">
      <formula>IF(RIGHT(TEXT(Y367,"0.#"),1)=".",TRUE,FALSE)</formula>
    </cfRule>
  </conditionalFormatting>
  <conditionalFormatting sqref="AQ66">
    <cfRule type="expression" dxfId="701" priority="1">
      <formula>IF(RIGHT(TEXT(AQ66,"0.#"),1)=".",FALSE,TRUE)</formula>
    </cfRule>
    <cfRule type="expression" dxfId="700" priority="2">
      <formula>IF(RIGHT(TEXT(AQ66,"0.#"),1)=".",TRUE,FALSE)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25" max="49" man="1"/>
    <brk id="254" max="49" man="1"/>
    <brk id="360"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715</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3" t="s">
        <v>316</v>
      </c>
      <c r="B2" s="494"/>
      <c r="C2" s="494"/>
      <c r="D2" s="494"/>
      <c r="E2" s="494"/>
      <c r="F2" s="495"/>
      <c r="G2" s="374" t="s">
        <v>140</v>
      </c>
      <c r="H2" s="375"/>
      <c r="I2" s="375"/>
      <c r="J2" s="375"/>
      <c r="K2" s="375"/>
      <c r="L2" s="375"/>
      <c r="M2" s="375"/>
      <c r="N2" s="375"/>
      <c r="O2" s="376"/>
      <c r="P2" s="378" t="s">
        <v>56</v>
      </c>
      <c r="Q2" s="375"/>
      <c r="R2" s="375"/>
      <c r="S2" s="375"/>
      <c r="T2" s="375"/>
      <c r="U2" s="375"/>
      <c r="V2" s="375"/>
      <c r="W2" s="375"/>
      <c r="X2" s="376"/>
      <c r="Y2" s="955"/>
      <c r="Z2" s="849"/>
      <c r="AA2" s="850"/>
      <c r="AB2" s="959" t="s">
        <v>11</v>
      </c>
      <c r="AC2" s="960"/>
      <c r="AD2" s="961"/>
      <c r="AE2" s="963" t="s">
        <v>371</v>
      </c>
      <c r="AF2" s="963"/>
      <c r="AG2" s="963"/>
      <c r="AH2" s="900"/>
      <c r="AI2" s="963" t="s">
        <v>467</v>
      </c>
      <c r="AJ2" s="963"/>
      <c r="AK2" s="963"/>
      <c r="AL2" s="900"/>
      <c r="AM2" s="963" t="s">
        <v>468</v>
      </c>
      <c r="AN2" s="963"/>
      <c r="AO2" s="963"/>
      <c r="AP2" s="900"/>
      <c r="AQ2" s="516" t="s">
        <v>223</v>
      </c>
      <c r="AR2" s="517"/>
      <c r="AS2" s="517"/>
      <c r="AT2" s="518"/>
      <c r="AU2" s="519" t="s">
        <v>129</v>
      </c>
      <c r="AV2" s="519"/>
      <c r="AW2" s="519"/>
      <c r="AX2" s="520"/>
      <c r="AY2" s="34">
        <f>COUNTA($G$4)</f>
        <v>0</v>
      </c>
    </row>
    <row r="3" spans="1:51" ht="18.75" customHeight="1" x14ac:dyDescent="0.15">
      <c r="A3" s="493"/>
      <c r="B3" s="494"/>
      <c r="C3" s="494"/>
      <c r="D3" s="494"/>
      <c r="E3" s="494"/>
      <c r="F3" s="495"/>
      <c r="G3" s="377"/>
      <c r="H3" s="359"/>
      <c r="I3" s="359"/>
      <c r="J3" s="359"/>
      <c r="K3" s="359"/>
      <c r="L3" s="359"/>
      <c r="M3" s="359"/>
      <c r="N3" s="359"/>
      <c r="O3" s="360"/>
      <c r="P3" s="363"/>
      <c r="Q3" s="359"/>
      <c r="R3" s="359"/>
      <c r="S3" s="359"/>
      <c r="T3" s="359"/>
      <c r="U3" s="359"/>
      <c r="V3" s="359"/>
      <c r="W3" s="359"/>
      <c r="X3" s="360"/>
      <c r="Y3" s="956"/>
      <c r="Z3" s="957"/>
      <c r="AA3" s="958"/>
      <c r="AB3" s="962"/>
      <c r="AC3" s="428"/>
      <c r="AD3" s="429"/>
      <c r="AE3" s="513"/>
      <c r="AF3" s="513"/>
      <c r="AG3" s="513"/>
      <c r="AH3" s="427"/>
      <c r="AI3" s="513"/>
      <c r="AJ3" s="513"/>
      <c r="AK3" s="513"/>
      <c r="AL3" s="427"/>
      <c r="AM3" s="513"/>
      <c r="AN3" s="513"/>
      <c r="AO3" s="513"/>
      <c r="AP3" s="427"/>
      <c r="AQ3" s="521"/>
      <c r="AR3" s="456"/>
      <c r="AS3" s="457" t="s">
        <v>224</v>
      </c>
      <c r="AT3" s="458"/>
      <c r="AU3" s="456"/>
      <c r="AV3" s="456"/>
      <c r="AW3" s="359" t="s">
        <v>170</v>
      </c>
      <c r="AX3" s="364"/>
      <c r="AY3" s="34">
        <f t="shared" ref="AY3:AY8" si="0">$AY$2</f>
        <v>0</v>
      </c>
    </row>
    <row r="4" spans="1:51" ht="22.5" customHeight="1" x14ac:dyDescent="0.15">
      <c r="A4" s="496"/>
      <c r="B4" s="494"/>
      <c r="C4" s="494"/>
      <c r="D4" s="494"/>
      <c r="E4" s="494"/>
      <c r="F4" s="495"/>
      <c r="G4" s="550"/>
      <c r="H4" s="937"/>
      <c r="I4" s="937"/>
      <c r="J4" s="937"/>
      <c r="K4" s="937"/>
      <c r="L4" s="937"/>
      <c r="M4" s="937"/>
      <c r="N4" s="937"/>
      <c r="O4" s="938"/>
      <c r="P4" s="175"/>
      <c r="Q4" s="396"/>
      <c r="R4" s="396"/>
      <c r="S4" s="396"/>
      <c r="T4" s="396"/>
      <c r="U4" s="396"/>
      <c r="V4" s="396"/>
      <c r="W4" s="396"/>
      <c r="X4" s="397"/>
      <c r="Y4" s="951" t="s">
        <v>12</v>
      </c>
      <c r="Z4" s="952"/>
      <c r="AA4" s="953"/>
      <c r="AB4" s="413"/>
      <c r="AC4" s="404"/>
      <c r="AD4" s="404"/>
      <c r="AE4" s="414"/>
      <c r="AF4" s="406"/>
      <c r="AG4" s="406"/>
      <c r="AH4" s="406"/>
      <c r="AI4" s="414"/>
      <c r="AJ4" s="406"/>
      <c r="AK4" s="406"/>
      <c r="AL4" s="406"/>
      <c r="AM4" s="414"/>
      <c r="AN4" s="406"/>
      <c r="AO4" s="406"/>
      <c r="AP4" s="406"/>
      <c r="AQ4" s="416"/>
      <c r="AR4" s="417"/>
      <c r="AS4" s="417"/>
      <c r="AT4" s="418"/>
      <c r="AU4" s="406"/>
      <c r="AV4" s="406"/>
      <c r="AW4" s="406"/>
      <c r="AX4" s="407"/>
      <c r="AY4" s="34">
        <f t="shared" si="0"/>
        <v>0</v>
      </c>
    </row>
    <row r="5" spans="1:51" ht="22.5" customHeight="1" x14ac:dyDescent="0.15">
      <c r="A5" s="497"/>
      <c r="B5" s="498"/>
      <c r="C5" s="498"/>
      <c r="D5" s="498"/>
      <c r="E5" s="498"/>
      <c r="F5" s="499"/>
      <c r="G5" s="939"/>
      <c r="H5" s="940"/>
      <c r="I5" s="940"/>
      <c r="J5" s="940"/>
      <c r="K5" s="940"/>
      <c r="L5" s="940"/>
      <c r="M5" s="940"/>
      <c r="N5" s="940"/>
      <c r="O5" s="941"/>
      <c r="P5" s="945"/>
      <c r="Q5" s="945"/>
      <c r="R5" s="945"/>
      <c r="S5" s="945"/>
      <c r="T5" s="945"/>
      <c r="U5" s="945"/>
      <c r="V5" s="945"/>
      <c r="W5" s="945"/>
      <c r="X5" s="946"/>
      <c r="Y5" s="256" t="s">
        <v>51</v>
      </c>
      <c r="Z5" s="948"/>
      <c r="AA5" s="949"/>
      <c r="AB5" s="471"/>
      <c r="AC5" s="954"/>
      <c r="AD5" s="954"/>
      <c r="AE5" s="414"/>
      <c r="AF5" s="406"/>
      <c r="AG5" s="406"/>
      <c r="AH5" s="406"/>
      <c r="AI5" s="414"/>
      <c r="AJ5" s="406"/>
      <c r="AK5" s="406"/>
      <c r="AL5" s="406"/>
      <c r="AM5" s="414"/>
      <c r="AN5" s="406"/>
      <c r="AO5" s="406"/>
      <c r="AP5" s="406"/>
      <c r="AQ5" s="416"/>
      <c r="AR5" s="417"/>
      <c r="AS5" s="417"/>
      <c r="AT5" s="418"/>
      <c r="AU5" s="406"/>
      <c r="AV5" s="406"/>
      <c r="AW5" s="406"/>
      <c r="AX5" s="407"/>
      <c r="AY5" s="34">
        <f t="shared" si="0"/>
        <v>0</v>
      </c>
    </row>
    <row r="6" spans="1:51" ht="22.5" customHeight="1" x14ac:dyDescent="0.15">
      <c r="A6" s="497"/>
      <c r="B6" s="498"/>
      <c r="C6" s="498"/>
      <c r="D6" s="498"/>
      <c r="E6" s="498"/>
      <c r="F6" s="499"/>
      <c r="G6" s="942"/>
      <c r="H6" s="943"/>
      <c r="I6" s="943"/>
      <c r="J6" s="943"/>
      <c r="K6" s="943"/>
      <c r="L6" s="943"/>
      <c r="M6" s="943"/>
      <c r="N6" s="943"/>
      <c r="O6" s="944"/>
      <c r="P6" s="399"/>
      <c r="Q6" s="399"/>
      <c r="R6" s="399"/>
      <c r="S6" s="399"/>
      <c r="T6" s="399"/>
      <c r="U6" s="399"/>
      <c r="V6" s="399"/>
      <c r="W6" s="399"/>
      <c r="X6" s="400"/>
      <c r="Y6" s="947" t="s">
        <v>13</v>
      </c>
      <c r="Z6" s="948"/>
      <c r="AA6" s="949"/>
      <c r="AB6" s="909" t="s">
        <v>171</v>
      </c>
      <c r="AC6" s="950"/>
      <c r="AD6" s="950"/>
      <c r="AE6" s="414"/>
      <c r="AF6" s="406"/>
      <c r="AG6" s="406"/>
      <c r="AH6" s="406"/>
      <c r="AI6" s="414"/>
      <c r="AJ6" s="406"/>
      <c r="AK6" s="406"/>
      <c r="AL6" s="406"/>
      <c r="AM6" s="414"/>
      <c r="AN6" s="406"/>
      <c r="AO6" s="406"/>
      <c r="AP6" s="406"/>
      <c r="AQ6" s="416"/>
      <c r="AR6" s="417"/>
      <c r="AS6" s="417"/>
      <c r="AT6" s="418"/>
      <c r="AU6" s="406"/>
      <c r="AV6" s="406"/>
      <c r="AW6" s="406"/>
      <c r="AX6" s="407"/>
      <c r="AY6" s="34">
        <f t="shared" si="0"/>
        <v>0</v>
      </c>
    </row>
    <row r="7" spans="1:51" customFormat="1" ht="23.25" customHeight="1" x14ac:dyDescent="0.15">
      <c r="A7" s="925" t="s">
        <v>343</v>
      </c>
      <c r="B7" s="926"/>
      <c r="C7" s="926"/>
      <c r="D7" s="926"/>
      <c r="E7" s="926"/>
      <c r="F7" s="927"/>
      <c r="G7" s="522"/>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523"/>
      <c r="AK7" s="523"/>
      <c r="AL7" s="523"/>
      <c r="AM7" s="523"/>
      <c r="AN7" s="523"/>
      <c r="AO7" s="523"/>
      <c r="AP7" s="523"/>
      <c r="AQ7" s="523"/>
      <c r="AR7" s="523"/>
      <c r="AS7" s="523"/>
      <c r="AT7" s="523"/>
      <c r="AU7" s="523"/>
      <c r="AV7" s="523"/>
      <c r="AW7" s="523"/>
      <c r="AX7" s="524"/>
      <c r="AY7" s="34">
        <f t="shared" si="0"/>
        <v>0</v>
      </c>
    </row>
    <row r="8" spans="1:51" customFormat="1" ht="23.25" customHeight="1" x14ac:dyDescent="0.15">
      <c r="A8" s="928"/>
      <c r="B8" s="929"/>
      <c r="C8" s="929"/>
      <c r="D8" s="929"/>
      <c r="E8" s="929"/>
      <c r="F8" s="930"/>
      <c r="G8" s="525"/>
      <c r="H8" s="526"/>
      <c r="I8" s="526"/>
      <c r="J8" s="526"/>
      <c r="K8" s="526"/>
      <c r="L8" s="526"/>
      <c r="M8" s="526"/>
      <c r="N8" s="526"/>
      <c r="O8" s="526"/>
      <c r="P8" s="526"/>
      <c r="Q8" s="526"/>
      <c r="R8" s="526"/>
      <c r="S8" s="526"/>
      <c r="T8" s="526"/>
      <c r="U8" s="526"/>
      <c r="V8" s="526"/>
      <c r="W8" s="526"/>
      <c r="X8" s="526"/>
      <c r="Y8" s="526"/>
      <c r="Z8" s="526"/>
      <c r="AA8" s="526"/>
      <c r="AB8" s="526"/>
      <c r="AC8" s="526"/>
      <c r="AD8" s="526"/>
      <c r="AE8" s="526"/>
      <c r="AF8" s="526"/>
      <c r="AG8" s="526"/>
      <c r="AH8" s="526"/>
      <c r="AI8" s="526"/>
      <c r="AJ8" s="526"/>
      <c r="AK8" s="526"/>
      <c r="AL8" s="526"/>
      <c r="AM8" s="526"/>
      <c r="AN8" s="526"/>
      <c r="AO8" s="526"/>
      <c r="AP8" s="526"/>
      <c r="AQ8" s="526"/>
      <c r="AR8" s="526"/>
      <c r="AS8" s="526"/>
      <c r="AT8" s="526"/>
      <c r="AU8" s="526"/>
      <c r="AV8" s="526"/>
      <c r="AW8" s="526"/>
      <c r="AX8" s="527"/>
      <c r="AY8" s="34">
        <f t="shared" si="0"/>
        <v>0</v>
      </c>
    </row>
    <row r="9" spans="1:51" ht="18.75" customHeight="1" x14ac:dyDescent="0.15">
      <c r="A9" s="493" t="s">
        <v>316</v>
      </c>
      <c r="B9" s="494"/>
      <c r="C9" s="494"/>
      <c r="D9" s="494"/>
      <c r="E9" s="494"/>
      <c r="F9" s="495"/>
      <c r="G9" s="374" t="s">
        <v>140</v>
      </c>
      <c r="H9" s="375"/>
      <c r="I9" s="375"/>
      <c r="J9" s="375"/>
      <c r="K9" s="375"/>
      <c r="L9" s="375"/>
      <c r="M9" s="375"/>
      <c r="N9" s="375"/>
      <c r="O9" s="376"/>
      <c r="P9" s="378" t="s">
        <v>56</v>
      </c>
      <c r="Q9" s="375"/>
      <c r="R9" s="375"/>
      <c r="S9" s="375"/>
      <c r="T9" s="375"/>
      <c r="U9" s="375"/>
      <c r="V9" s="375"/>
      <c r="W9" s="375"/>
      <c r="X9" s="376"/>
      <c r="Y9" s="955"/>
      <c r="Z9" s="849"/>
      <c r="AA9" s="850"/>
      <c r="AB9" s="959" t="s">
        <v>11</v>
      </c>
      <c r="AC9" s="960"/>
      <c r="AD9" s="961"/>
      <c r="AE9" s="963" t="s">
        <v>371</v>
      </c>
      <c r="AF9" s="963"/>
      <c r="AG9" s="963"/>
      <c r="AH9" s="900"/>
      <c r="AI9" s="963" t="s">
        <v>467</v>
      </c>
      <c r="AJ9" s="963"/>
      <c r="AK9" s="963"/>
      <c r="AL9" s="900"/>
      <c r="AM9" s="963" t="s">
        <v>468</v>
      </c>
      <c r="AN9" s="963"/>
      <c r="AO9" s="963"/>
      <c r="AP9" s="900"/>
      <c r="AQ9" s="516" t="s">
        <v>223</v>
      </c>
      <c r="AR9" s="517"/>
      <c r="AS9" s="517"/>
      <c r="AT9" s="518"/>
      <c r="AU9" s="519" t="s">
        <v>129</v>
      </c>
      <c r="AV9" s="519"/>
      <c r="AW9" s="519"/>
      <c r="AX9" s="520"/>
      <c r="AY9" s="34">
        <f>COUNTA($G$11)</f>
        <v>0</v>
      </c>
    </row>
    <row r="10" spans="1:51" ht="18.75" customHeight="1" x14ac:dyDescent="0.15">
      <c r="A10" s="493"/>
      <c r="B10" s="494"/>
      <c r="C10" s="494"/>
      <c r="D10" s="494"/>
      <c r="E10" s="494"/>
      <c r="F10" s="495"/>
      <c r="G10" s="377"/>
      <c r="H10" s="359"/>
      <c r="I10" s="359"/>
      <c r="J10" s="359"/>
      <c r="K10" s="359"/>
      <c r="L10" s="359"/>
      <c r="M10" s="359"/>
      <c r="N10" s="359"/>
      <c r="O10" s="360"/>
      <c r="P10" s="363"/>
      <c r="Q10" s="359"/>
      <c r="R10" s="359"/>
      <c r="S10" s="359"/>
      <c r="T10" s="359"/>
      <c r="U10" s="359"/>
      <c r="V10" s="359"/>
      <c r="W10" s="359"/>
      <c r="X10" s="360"/>
      <c r="Y10" s="956"/>
      <c r="Z10" s="957"/>
      <c r="AA10" s="958"/>
      <c r="AB10" s="962"/>
      <c r="AC10" s="428"/>
      <c r="AD10" s="429"/>
      <c r="AE10" s="513"/>
      <c r="AF10" s="513"/>
      <c r="AG10" s="513"/>
      <c r="AH10" s="427"/>
      <c r="AI10" s="513"/>
      <c r="AJ10" s="513"/>
      <c r="AK10" s="513"/>
      <c r="AL10" s="427"/>
      <c r="AM10" s="513"/>
      <c r="AN10" s="513"/>
      <c r="AO10" s="513"/>
      <c r="AP10" s="427"/>
      <c r="AQ10" s="521"/>
      <c r="AR10" s="456"/>
      <c r="AS10" s="457" t="s">
        <v>224</v>
      </c>
      <c r="AT10" s="458"/>
      <c r="AU10" s="456"/>
      <c r="AV10" s="456"/>
      <c r="AW10" s="359" t="s">
        <v>170</v>
      </c>
      <c r="AX10" s="364"/>
      <c r="AY10" s="34">
        <f t="shared" ref="AY10:AY15" si="1">$AY$9</f>
        <v>0</v>
      </c>
    </row>
    <row r="11" spans="1:51" ht="22.5" customHeight="1" x14ac:dyDescent="0.15">
      <c r="A11" s="496"/>
      <c r="B11" s="494"/>
      <c r="C11" s="494"/>
      <c r="D11" s="494"/>
      <c r="E11" s="494"/>
      <c r="F11" s="495"/>
      <c r="G11" s="550"/>
      <c r="H11" s="937"/>
      <c r="I11" s="937"/>
      <c r="J11" s="937"/>
      <c r="K11" s="937"/>
      <c r="L11" s="937"/>
      <c r="M11" s="937"/>
      <c r="N11" s="937"/>
      <c r="O11" s="938"/>
      <c r="P11" s="175"/>
      <c r="Q11" s="396"/>
      <c r="R11" s="396"/>
      <c r="S11" s="396"/>
      <c r="T11" s="396"/>
      <c r="U11" s="396"/>
      <c r="V11" s="396"/>
      <c r="W11" s="396"/>
      <c r="X11" s="397"/>
      <c r="Y11" s="951" t="s">
        <v>12</v>
      </c>
      <c r="Z11" s="952"/>
      <c r="AA11" s="953"/>
      <c r="AB11" s="413"/>
      <c r="AC11" s="404"/>
      <c r="AD11" s="404"/>
      <c r="AE11" s="414"/>
      <c r="AF11" s="406"/>
      <c r="AG11" s="406"/>
      <c r="AH11" s="406"/>
      <c r="AI11" s="414"/>
      <c r="AJ11" s="406"/>
      <c r="AK11" s="406"/>
      <c r="AL11" s="406"/>
      <c r="AM11" s="414"/>
      <c r="AN11" s="406"/>
      <c r="AO11" s="406"/>
      <c r="AP11" s="406"/>
      <c r="AQ11" s="416"/>
      <c r="AR11" s="417"/>
      <c r="AS11" s="417"/>
      <c r="AT11" s="418"/>
      <c r="AU11" s="406"/>
      <c r="AV11" s="406"/>
      <c r="AW11" s="406"/>
      <c r="AX11" s="407"/>
      <c r="AY11" s="34">
        <f t="shared" si="1"/>
        <v>0</v>
      </c>
    </row>
    <row r="12" spans="1:51" ht="22.5" customHeight="1" x14ac:dyDescent="0.15">
      <c r="A12" s="497"/>
      <c r="B12" s="498"/>
      <c r="C12" s="498"/>
      <c r="D12" s="498"/>
      <c r="E12" s="498"/>
      <c r="F12" s="499"/>
      <c r="G12" s="939"/>
      <c r="H12" s="940"/>
      <c r="I12" s="940"/>
      <c r="J12" s="940"/>
      <c r="K12" s="940"/>
      <c r="L12" s="940"/>
      <c r="M12" s="940"/>
      <c r="N12" s="940"/>
      <c r="O12" s="941"/>
      <c r="P12" s="945"/>
      <c r="Q12" s="945"/>
      <c r="R12" s="945"/>
      <c r="S12" s="945"/>
      <c r="T12" s="945"/>
      <c r="U12" s="945"/>
      <c r="V12" s="945"/>
      <c r="W12" s="945"/>
      <c r="X12" s="946"/>
      <c r="Y12" s="256" t="s">
        <v>51</v>
      </c>
      <c r="Z12" s="948"/>
      <c r="AA12" s="949"/>
      <c r="AB12" s="471"/>
      <c r="AC12" s="954"/>
      <c r="AD12" s="954"/>
      <c r="AE12" s="414"/>
      <c r="AF12" s="406"/>
      <c r="AG12" s="406"/>
      <c r="AH12" s="406"/>
      <c r="AI12" s="414"/>
      <c r="AJ12" s="406"/>
      <c r="AK12" s="406"/>
      <c r="AL12" s="406"/>
      <c r="AM12" s="414"/>
      <c r="AN12" s="406"/>
      <c r="AO12" s="406"/>
      <c r="AP12" s="406"/>
      <c r="AQ12" s="416"/>
      <c r="AR12" s="417"/>
      <c r="AS12" s="417"/>
      <c r="AT12" s="418"/>
      <c r="AU12" s="406"/>
      <c r="AV12" s="406"/>
      <c r="AW12" s="406"/>
      <c r="AX12" s="407"/>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99"/>
      <c r="Q13" s="399"/>
      <c r="R13" s="399"/>
      <c r="S13" s="399"/>
      <c r="T13" s="399"/>
      <c r="U13" s="399"/>
      <c r="V13" s="399"/>
      <c r="W13" s="399"/>
      <c r="X13" s="400"/>
      <c r="Y13" s="947" t="s">
        <v>13</v>
      </c>
      <c r="Z13" s="948"/>
      <c r="AA13" s="949"/>
      <c r="AB13" s="909" t="s">
        <v>171</v>
      </c>
      <c r="AC13" s="950"/>
      <c r="AD13" s="950"/>
      <c r="AE13" s="414"/>
      <c r="AF13" s="406"/>
      <c r="AG13" s="406"/>
      <c r="AH13" s="406"/>
      <c r="AI13" s="414"/>
      <c r="AJ13" s="406"/>
      <c r="AK13" s="406"/>
      <c r="AL13" s="406"/>
      <c r="AM13" s="414"/>
      <c r="AN13" s="406"/>
      <c r="AO13" s="406"/>
      <c r="AP13" s="406"/>
      <c r="AQ13" s="416"/>
      <c r="AR13" s="417"/>
      <c r="AS13" s="417"/>
      <c r="AT13" s="418"/>
      <c r="AU13" s="406"/>
      <c r="AV13" s="406"/>
      <c r="AW13" s="406"/>
      <c r="AX13" s="407"/>
      <c r="AY13" s="34">
        <f t="shared" si="1"/>
        <v>0</v>
      </c>
    </row>
    <row r="14" spans="1:51" customFormat="1" ht="23.25" customHeight="1" x14ac:dyDescent="0.15">
      <c r="A14" s="925" t="s">
        <v>343</v>
      </c>
      <c r="B14" s="926"/>
      <c r="C14" s="926"/>
      <c r="D14" s="926"/>
      <c r="E14" s="926"/>
      <c r="F14" s="927"/>
      <c r="G14" s="522"/>
      <c r="H14" s="523"/>
      <c r="I14" s="523"/>
      <c r="J14" s="523"/>
      <c r="K14" s="523"/>
      <c r="L14" s="523"/>
      <c r="M14" s="523"/>
      <c r="N14" s="523"/>
      <c r="O14" s="523"/>
      <c r="P14" s="523"/>
      <c r="Q14" s="523"/>
      <c r="R14" s="523"/>
      <c r="S14" s="523"/>
      <c r="T14" s="523"/>
      <c r="U14" s="523"/>
      <c r="V14" s="523"/>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524"/>
      <c r="AY14" s="34">
        <f t="shared" si="1"/>
        <v>0</v>
      </c>
    </row>
    <row r="15" spans="1:51" customFormat="1" ht="23.25" customHeight="1" x14ac:dyDescent="0.15">
      <c r="A15" s="928"/>
      <c r="B15" s="929"/>
      <c r="C15" s="929"/>
      <c r="D15" s="929"/>
      <c r="E15" s="929"/>
      <c r="F15" s="930"/>
      <c r="G15" s="525"/>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34">
        <f t="shared" si="1"/>
        <v>0</v>
      </c>
    </row>
    <row r="16" spans="1:51" ht="18.75" customHeight="1" x14ac:dyDescent="0.15">
      <c r="A16" s="493" t="s">
        <v>316</v>
      </c>
      <c r="B16" s="494"/>
      <c r="C16" s="494"/>
      <c r="D16" s="494"/>
      <c r="E16" s="494"/>
      <c r="F16" s="495"/>
      <c r="G16" s="374" t="s">
        <v>140</v>
      </c>
      <c r="H16" s="375"/>
      <c r="I16" s="375"/>
      <c r="J16" s="375"/>
      <c r="K16" s="375"/>
      <c r="L16" s="375"/>
      <c r="M16" s="375"/>
      <c r="N16" s="375"/>
      <c r="O16" s="376"/>
      <c r="P16" s="378" t="s">
        <v>56</v>
      </c>
      <c r="Q16" s="375"/>
      <c r="R16" s="375"/>
      <c r="S16" s="375"/>
      <c r="T16" s="375"/>
      <c r="U16" s="375"/>
      <c r="V16" s="375"/>
      <c r="W16" s="375"/>
      <c r="X16" s="376"/>
      <c r="Y16" s="955"/>
      <c r="Z16" s="849"/>
      <c r="AA16" s="850"/>
      <c r="AB16" s="959" t="s">
        <v>11</v>
      </c>
      <c r="AC16" s="960"/>
      <c r="AD16" s="961"/>
      <c r="AE16" s="963" t="s">
        <v>371</v>
      </c>
      <c r="AF16" s="963"/>
      <c r="AG16" s="963"/>
      <c r="AH16" s="900"/>
      <c r="AI16" s="963" t="s">
        <v>467</v>
      </c>
      <c r="AJ16" s="963"/>
      <c r="AK16" s="963"/>
      <c r="AL16" s="900"/>
      <c r="AM16" s="963" t="s">
        <v>468</v>
      </c>
      <c r="AN16" s="963"/>
      <c r="AO16" s="963"/>
      <c r="AP16" s="900"/>
      <c r="AQ16" s="516" t="s">
        <v>223</v>
      </c>
      <c r="AR16" s="517"/>
      <c r="AS16" s="517"/>
      <c r="AT16" s="518"/>
      <c r="AU16" s="519" t="s">
        <v>129</v>
      </c>
      <c r="AV16" s="519"/>
      <c r="AW16" s="519"/>
      <c r="AX16" s="520"/>
      <c r="AY16" s="34">
        <f>COUNTA($G$18)</f>
        <v>0</v>
      </c>
    </row>
    <row r="17" spans="1:51" ht="18.75" customHeight="1" x14ac:dyDescent="0.15">
      <c r="A17" s="493"/>
      <c r="B17" s="494"/>
      <c r="C17" s="494"/>
      <c r="D17" s="494"/>
      <c r="E17" s="494"/>
      <c r="F17" s="495"/>
      <c r="G17" s="377"/>
      <c r="H17" s="359"/>
      <c r="I17" s="359"/>
      <c r="J17" s="359"/>
      <c r="K17" s="359"/>
      <c r="L17" s="359"/>
      <c r="M17" s="359"/>
      <c r="N17" s="359"/>
      <c r="O17" s="360"/>
      <c r="P17" s="363"/>
      <c r="Q17" s="359"/>
      <c r="R17" s="359"/>
      <c r="S17" s="359"/>
      <c r="T17" s="359"/>
      <c r="U17" s="359"/>
      <c r="V17" s="359"/>
      <c r="W17" s="359"/>
      <c r="X17" s="360"/>
      <c r="Y17" s="956"/>
      <c r="Z17" s="957"/>
      <c r="AA17" s="958"/>
      <c r="AB17" s="962"/>
      <c r="AC17" s="428"/>
      <c r="AD17" s="429"/>
      <c r="AE17" s="513"/>
      <c r="AF17" s="513"/>
      <c r="AG17" s="513"/>
      <c r="AH17" s="427"/>
      <c r="AI17" s="513"/>
      <c r="AJ17" s="513"/>
      <c r="AK17" s="513"/>
      <c r="AL17" s="427"/>
      <c r="AM17" s="513"/>
      <c r="AN17" s="513"/>
      <c r="AO17" s="513"/>
      <c r="AP17" s="427"/>
      <c r="AQ17" s="521"/>
      <c r="AR17" s="456"/>
      <c r="AS17" s="457" t="s">
        <v>224</v>
      </c>
      <c r="AT17" s="458"/>
      <c r="AU17" s="456"/>
      <c r="AV17" s="456"/>
      <c r="AW17" s="359" t="s">
        <v>170</v>
      </c>
      <c r="AX17" s="364"/>
      <c r="AY17" s="34">
        <f t="shared" ref="AY17:AY22" si="2">$AY$16</f>
        <v>0</v>
      </c>
    </row>
    <row r="18" spans="1:51" ht="22.5" customHeight="1" x14ac:dyDescent="0.15">
      <c r="A18" s="496"/>
      <c r="B18" s="494"/>
      <c r="C18" s="494"/>
      <c r="D18" s="494"/>
      <c r="E18" s="494"/>
      <c r="F18" s="495"/>
      <c r="G18" s="550"/>
      <c r="H18" s="937"/>
      <c r="I18" s="937"/>
      <c r="J18" s="937"/>
      <c r="K18" s="937"/>
      <c r="L18" s="937"/>
      <c r="M18" s="937"/>
      <c r="N18" s="937"/>
      <c r="O18" s="938"/>
      <c r="P18" s="175"/>
      <c r="Q18" s="396"/>
      <c r="R18" s="396"/>
      <c r="S18" s="396"/>
      <c r="T18" s="396"/>
      <c r="U18" s="396"/>
      <c r="V18" s="396"/>
      <c r="W18" s="396"/>
      <c r="X18" s="397"/>
      <c r="Y18" s="951" t="s">
        <v>12</v>
      </c>
      <c r="Z18" s="952"/>
      <c r="AA18" s="953"/>
      <c r="AB18" s="413"/>
      <c r="AC18" s="404"/>
      <c r="AD18" s="404"/>
      <c r="AE18" s="414"/>
      <c r="AF18" s="406"/>
      <c r="AG18" s="406"/>
      <c r="AH18" s="406"/>
      <c r="AI18" s="414"/>
      <c r="AJ18" s="406"/>
      <c r="AK18" s="406"/>
      <c r="AL18" s="406"/>
      <c r="AM18" s="414"/>
      <c r="AN18" s="406"/>
      <c r="AO18" s="406"/>
      <c r="AP18" s="406"/>
      <c r="AQ18" s="416"/>
      <c r="AR18" s="417"/>
      <c r="AS18" s="417"/>
      <c r="AT18" s="418"/>
      <c r="AU18" s="406"/>
      <c r="AV18" s="406"/>
      <c r="AW18" s="406"/>
      <c r="AX18" s="407"/>
      <c r="AY18" s="34">
        <f t="shared" si="2"/>
        <v>0</v>
      </c>
    </row>
    <row r="19" spans="1:51" ht="22.5" customHeight="1" x14ac:dyDescent="0.15">
      <c r="A19" s="497"/>
      <c r="B19" s="498"/>
      <c r="C19" s="498"/>
      <c r="D19" s="498"/>
      <c r="E19" s="498"/>
      <c r="F19" s="499"/>
      <c r="G19" s="939"/>
      <c r="H19" s="940"/>
      <c r="I19" s="940"/>
      <c r="J19" s="940"/>
      <c r="K19" s="940"/>
      <c r="L19" s="940"/>
      <c r="M19" s="940"/>
      <c r="N19" s="940"/>
      <c r="O19" s="941"/>
      <c r="P19" s="945"/>
      <c r="Q19" s="945"/>
      <c r="R19" s="945"/>
      <c r="S19" s="945"/>
      <c r="T19" s="945"/>
      <c r="U19" s="945"/>
      <c r="V19" s="945"/>
      <c r="W19" s="945"/>
      <c r="X19" s="946"/>
      <c r="Y19" s="256" t="s">
        <v>51</v>
      </c>
      <c r="Z19" s="948"/>
      <c r="AA19" s="949"/>
      <c r="AB19" s="471"/>
      <c r="AC19" s="954"/>
      <c r="AD19" s="954"/>
      <c r="AE19" s="414"/>
      <c r="AF19" s="406"/>
      <c r="AG19" s="406"/>
      <c r="AH19" s="406"/>
      <c r="AI19" s="414"/>
      <c r="AJ19" s="406"/>
      <c r="AK19" s="406"/>
      <c r="AL19" s="406"/>
      <c r="AM19" s="414"/>
      <c r="AN19" s="406"/>
      <c r="AO19" s="406"/>
      <c r="AP19" s="406"/>
      <c r="AQ19" s="416"/>
      <c r="AR19" s="417"/>
      <c r="AS19" s="417"/>
      <c r="AT19" s="418"/>
      <c r="AU19" s="406"/>
      <c r="AV19" s="406"/>
      <c r="AW19" s="406"/>
      <c r="AX19" s="407"/>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99"/>
      <c r="Q20" s="399"/>
      <c r="R20" s="399"/>
      <c r="S20" s="399"/>
      <c r="T20" s="399"/>
      <c r="U20" s="399"/>
      <c r="V20" s="399"/>
      <c r="W20" s="399"/>
      <c r="X20" s="400"/>
      <c r="Y20" s="947" t="s">
        <v>13</v>
      </c>
      <c r="Z20" s="948"/>
      <c r="AA20" s="949"/>
      <c r="AB20" s="909" t="s">
        <v>171</v>
      </c>
      <c r="AC20" s="950"/>
      <c r="AD20" s="950"/>
      <c r="AE20" s="414"/>
      <c r="AF20" s="406"/>
      <c r="AG20" s="406"/>
      <c r="AH20" s="406"/>
      <c r="AI20" s="414"/>
      <c r="AJ20" s="406"/>
      <c r="AK20" s="406"/>
      <c r="AL20" s="406"/>
      <c r="AM20" s="414"/>
      <c r="AN20" s="406"/>
      <c r="AO20" s="406"/>
      <c r="AP20" s="406"/>
      <c r="AQ20" s="416"/>
      <c r="AR20" s="417"/>
      <c r="AS20" s="417"/>
      <c r="AT20" s="418"/>
      <c r="AU20" s="406"/>
      <c r="AV20" s="406"/>
      <c r="AW20" s="406"/>
      <c r="AX20" s="407"/>
      <c r="AY20" s="34">
        <f t="shared" si="2"/>
        <v>0</v>
      </c>
    </row>
    <row r="21" spans="1:51" customFormat="1" ht="23.25" customHeight="1" x14ac:dyDescent="0.15">
      <c r="A21" s="925" t="s">
        <v>343</v>
      </c>
      <c r="B21" s="926"/>
      <c r="C21" s="926"/>
      <c r="D21" s="926"/>
      <c r="E21" s="926"/>
      <c r="F21" s="927"/>
      <c r="G21" s="522"/>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4"/>
      <c r="AY21" s="34">
        <f t="shared" si="2"/>
        <v>0</v>
      </c>
    </row>
    <row r="22" spans="1:51" customFormat="1" ht="23.25" customHeight="1" x14ac:dyDescent="0.15">
      <c r="A22" s="928"/>
      <c r="B22" s="929"/>
      <c r="C22" s="929"/>
      <c r="D22" s="929"/>
      <c r="E22" s="929"/>
      <c r="F22" s="930"/>
      <c r="G22" s="525"/>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7"/>
      <c r="AY22" s="34">
        <f t="shared" si="2"/>
        <v>0</v>
      </c>
    </row>
    <row r="23" spans="1:51" ht="18.75" customHeight="1" x14ac:dyDescent="0.15">
      <c r="A23" s="493" t="s">
        <v>316</v>
      </c>
      <c r="B23" s="494"/>
      <c r="C23" s="494"/>
      <c r="D23" s="494"/>
      <c r="E23" s="494"/>
      <c r="F23" s="495"/>
      <c r="G23" s="374" t="s">
        <v>140</v>
      </c>
      <c r="H23" s="375"/>
      <c r="I23" s="375"/>
      <c r="J23" s="375"/>
      <c r="K23" s="375"/>
      <c r="L23" s="375"/>
      <c r="M23" s="375"/>
      <c r="N23" s="375"/>
      <c r="O23" s="376"/>
      <c r="P23" s="378" t="s">
        <v>56</v>
      </c>
      <c r="Q23" s="375"/>
      <c r="R23" s="375"/>
      <c r="S23" s="375"/>
      <c r="T23" s="375"/>
      <c r="U23" s="375"/>
      <c r="V23" s="375"/>
      <c r="W23" s="375"/>
      <c r="X23" s="376"/>
      <c r="Y23" s="955"/>
      <c r="Z23" s="849"/>
      <c r="AA23" s="850"/>
      <c r="AB23" s="959" t="s">
        <v>11</v>
      </c>
      <c r="AC23" s="960"/>
      <c r="AD23" s="961"/>
      <c r="AE23" s="963" t="s">
        <v>371</v>
      </c>
      <c r="AF23" s="963"/>
      <c r="AG23" s="963"/>
      <c r="AH23" s="900"/>
      <c r="AI23" s="963" t="s">
        <v>467</v>
      </c>
      <c r="AJ23" s="963"/>
      <c r="AK23" s="963"/>
      <c r="AL23" s="900"/>
      <c r="AM23" s="963" t="s">
        <v>468</v>
      </c>
      <c r="AN23" s="963"/>
      <c r="AO23" s="963"/>
      <c r="AP23" s="900"/>
      <c r="AQ23" s="516" t="s">
        <v>223</v>
      </c>
      <c r="AR23" s="517"/>
      <c r="AS23" s="517"/>
      <c r="AT23" s="518"/>
      <c r="AU23" s="519" t="s">
        <v>129</v>
      </c>
      <c r="AV23" s="519"/>
      <c r="AW23" s="519"/>
      <c r="AX23" s="520"/>
      <c r="AY23" s="34">
        <f>COUNTA($G$25)</f>
        <v>0</v>
      </c>
    </row>
    <row r="24" spans="1:51" ht="18.75" customHeight="1" x14ac:dyDescent="0.15">
      <c r="A24" s="493"/>
      <c r="B24" s="494"/>
      <c r="C24" s="494"/>
      <c r="D24" s="494"/>
      <c r="E24" s="494"/>
      <c r="F24" s="495"/>
      <c r="G24" s="377"/>
      <c r="H24" s="359"/>
      <c r="I24" s="359"/>
      <c r="J24" s="359"/>
      <c r="K24" s="359"/>
      <c r="L24" s="359"/>
      <c r="M24" s="359"/>
      <c r="N24" s="359"/>
      <c r="O24" s="360"/>
      <c r="P24" s="363"/>
      <c r="Q24" s="359"/>
      <c r="R24" s="359"/>
      <c r="S24" s="359"/>
      <c r="T24" s="359"/>
      <c r="U24" s="359"/>
      <c r="V24" s="359"/>
      <c r="W24" s="359"/>
      <c r="X24" s="360"/>
      <c r="Y24" s="956"/>
      <c r="Z24" s="957"/>
      <c r="AA24" s="958"/>
      <c r="AB24" s="962"/>
      <c r="AC24" s="428"/>
      <c r="AD24" s="429"/>
      <c r="AE24" s="513"/>
      <c r="AF24" s="513"/>
      <c r="AG24" s="513"/>
      <c r="AH24" s="427"/>
      <c r="AI24" s="513"/>
      <c r="AJ24" s="513"/>
      <c r="AK24" s="513"/>
      <c r="AL24" s="427"/>
      <c r="AM24" s="513"/>
      <c r="AN24" s="513"/>
      <c r="AO24" s="513"/>
      <c r="AP24" s="427"/>
      <c r="AQ24" s="521"/>
      <c r="AR24" s="456"/>
      <c r="AS24" s="457" t="s">
        <v>224</v>
      </c>
      <c r="AT24" s="458"/>
      <c r="AU24" s="456"/>
      <c r="AV24" s="456"/>
      <c r="AW24" s="359" t="s">
        <v>170</v>
      </c>
      <c r="AX24" s="364"/>
      <c r="AY24" s="34">
        <f t="shared" ref="AY24:AY29" si="3">$AY$23</f>
        <v>0</v>
      </c>
    </row>
    <row r="25" spans="1:51" ht="22.5" customHeight="1" x14ac:dyDescent="0.15">
      <c r="A25" s="496"/>
      <c r="B25" s="494"/>
      <c r="C25" s="494"/>
      <c r="D25" s="494"/>
      <c r="E25" s="494"/>
      <c r="F25" s="495"/>
      <c r="G25" s="550"/>
      <c r="H25" s="937"/>
      <c r="I25" s="937"/>
      <c r="J25" s="937"/>
      <c r="K25" s="937"/>
      <c r="L25" s="937"/>
      <c r="M25" s="937"/>
      <c r="N25" s="937"/>
      <c r="O25" s="938"/>
      <c r="P25" s="175"/>
      <c r="Q25" s="396"/>
      <c r="R25" s="396"/>
      <c r="S25" s="396"/>
      <c r="T25" s="396"/>
      <c r="U25" s="396"/>
      <c r="V25" s="396"/>
      <c r="W25" s="396"/>
      <c r="X25" s="397"/>
      <c r="Y25" s="951" t="s">
        <v>12</v>
      </c>
      <c r="Z25" s="952"/>
      <c r="AA25" s="953"/>
      <c r="AB25" s="413"/>
      <c r="AC25" s="404"/>
      <c r="AD25" s="404"/>
      <c r="AE25" s="414"/>
      <c r="AF25" s="406"/>
      <c r="AG25" s="406"/>
      <c r="AH25" s="406"/>
      <c r="AI25" s="414"/>
      <c r="AJ25" s="406"/>
      <c r="AK25" s="406"/>
      <c r="AL25" s="406"/>
      <c r="AM25" s="414"/>
      <c r="AN25" s="406"/>
      <c r="AO25" s="406"/>
      <c r="AP25" s="406"/>
      <c r="AQ25" s="416"/>
      <c r="AR25" s="417"/>
      <c r="AS25" s="417"/>
      <c r="AT25" s="418"/>
      <c r="AU25" s="406"/>
      <c r="AV25" s="406"/>
      <c r="AW25" s="406"/>
      <c r="AX25" s="407"/>
      <c r="AY25" s="34">
        <f t="shared" si="3"/>
        <v>0</v>
      </c>
    </row>
    <row r="26" spans="1:51" ht="22.5" customHeight="1" x14ac:dyDescent="0.15">
      <c r="A26" s="497"/>
      <c r="B26" s="498"/>
      <c r="C26" s="498"/>
      <c r="D26" s="498"/>
      <c r="E26" s="498"/>
      <c r="F26" s="499"/>
      <c r="G26" s="939"/>
      <c r="H26" s="940"/>
      <c r="I26" s="940"/>
      <c r="J26" s="940"/>
      <c r="K26" s="940"/>
      <c r="L26" s="940"/>
      <c r="M26" s="940"/>
      <c r="N26" s="940"/>
      <c r="O26" s="941"/>
      <c r="P26" s="945"/>
      <c r="Q26" s="945"/>
      <c r="R26" s="945"/>
      <c r="S26" s="945"/>
      <c r="T26" s="945"/>
      <c r="U26" s="945"/>
      <c r="V26" s="945"/>
      <c r="W26" s="945"/>
      <c r="X26" s="946"/>
      <c r="Y26" s="256" t="s">
        <v>51</v>
      </c>
      <c r="Z26" s="948"/>
      <c r="AA26" s="949"/>
      <c r="AB26" s="471"/>
      <c r="AC26" s="954"/>
      <c r="AD26" s="954"/>
      <c r="AE26" s="414"/>
      <c r="AF26" s="406"/>
      <c r="AG26" s="406"/>
      <c r="AH26" s="406"/>
      <c r="AI26" s="414"/>
      <c r="AJ26" s="406"/>
      <c r="AK26" s="406"/>
      <c r="AL26" s="406"/>
      <c r="AM26" s="414"/>
      <c r="AN26" s="406"/>
      <c r="AO26" s="406"/>
      <c r="AP26" s="406"/>
      <c r="AQ26" s="416"/>
      <c r="AR26" s="417"/>
      <c r="AS26" s="417"/>
      <c r="AT26" s="418"/>
      <c r="AU26" s="406"/>
      <c r="AV26" s="406"/>
      <c r="AW26" s="406"/>
      <c r="AX26" s="407"/>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99"/>
      <c r="Q27" s="399"/>
      <c r="R27" s="399"/>
      <c r="S27" s="399"/>
      <c r="T27" s="399"/>
      <c r="U27" s="399"/>
      <c r="V27" s="399"/>
      <c r="W27" s="399"/>
      <c r="X27" s="400"/>
      <c r="Y27" s="947" t="s">
        <v>13</v>
      </c>
      <c r="Z27" s="948"/>
      <c r="AA27" s="949"/>
      <c r="AB27" s="909" t="s">
        <v>171</v>
      </c>
      <c r="AC27" s="950"/>
      <c r="AD27" s="950"/>
      <c r="AE27" s="414"/>
      <c r="AF27" s="406"/>
      <c r="AG27" s="406"/>
      <c r="AH27" s="406"/>
      <c r="AI27" s="414"/>
      <c r="AJ27" s="406"/>
      <c r="AK27" s="406"/>
      <c r="AL27" s="406"/>
      <c r="AM27" s="414"/>
      <c r="AN27" s="406"/>
      <c r="AO27" s="406"/>
      <c r="AP27" s="406"/>
      <c r="AQ27" s="416"/>
      <c r="AR27" s="417"/>
      <c r="AS27" s="417"/>
      <c r="AT27" s="418"/>
      <c r="AU27" s="406"/>
      <c r="AV27" s="406"/>
      <c r="AW27" s="406"/>
      <c r="AX27" s="407"/>
      <c r="AY27" s="34">
        <f t="shared" si="3"/>
        <v>0</v>
      </c>
    </row>
    <row r="28" spans="1:51" customFormat="1" ht="23.25" customHeight="1" x14ac:dyDescent="0.15">
      <c r="A28" s="925" t="s">
        <v>343</v>
      </c>
      <c r="B28" s="926"/>
      <c r="C28" s="926"/>
      <c r="D28" s="926"/>
      <c r="E28" s="926"/>
      <c r="F28" s="927"/>
      <c r="G28" s="522"/>
      <c r="H28" s="523"/>
      <c r="I28" s="523"/>
      <c r="J28" s="523"/>
      <c r="K28" s="523"/>
      <c r="L28" s="523"/>
      <c r="M28" s="523"/>
      <c r="N28" s="523"/>
      <c r="O28" s="523"/>
      <c r="P28" s="523"/>
      <c r="Q28" s="523"/>
      <c r="R28" s="523"/>
      <c r="S28" s="523"/>
      <c r="T28" s="523"/>
      <c r="U28" s="523"/>
      <c r="V28" s="523"/>
      <c r="W28" s="523"/>
      <c r="X28" s="523"/>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524"/>
      <c r="AY28" s="34">
        <f t="shared" si="3"/>
        <v>0</v>
      </c>
    </row>
    <row r="29" spans="1:51" customFormat="1" ht="23.25" customHeight="1" x14ac:dyDescent="0.15">
      <c r="A29" s="928"/>
      <c r="B29" s="929"/>
      <c r="C29" s="929"/>
      <c r="D29" s="929"/>
      <c r="E29" s="929"/>
      <c r="F29" s="930"/>
      <c r="G29" s="525"/>
      <c r="H29" s="526"/>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7"/>
      <c r="AY29" s="34">
        <f t="shared" si="3"/>
        <v>0</v>
      </c>
    </row>
    <row r="30" spans="1:51" ht="18.75" customHeight="1" x14ac:dyDescent="0.15">
      <c r="A30" s="493" t="s">
        <v>316</v>
      </c>
      <c r="B30" s="494"/>
      <c r="C30" s="494"/>
      <c r="D30" s="494"/>
      <c r="E30" s="494"/>
      <c r="F30" s="495"/>
      <c r="G30" s="374" t="s">
        <v>140</v>
      </c>
      <c r="H30" s="375"/>
      <c r="I30" s="375"/>
      <c r="J30" s="375"/>
      <c r="K30" s="375"/>
      <c r="L30" s="375"/>
      <c r="M30" s="375"/>
      <c r="N30" s="375"/>
      <c r="O30" s="376"/>
      <c r="P30" s="378" t="s">
        <v>56</v>
      </c>
      <c r="Q30" s="375"/>
      <c r="R30" s="375"/>
      <c r="S30" s="375"/>
      <c r="T30" s="375"/>
      <c r="U30" s="375"/>
      <c r="V30" s="375"/>
      <c r="W30" s="375"/>
      <c r="X30" s="376"/>
      <c r="Y30" s="955"/>
      <c r="Z30" s="849"/>
      <c r="AA30" s="850"/>
      <c r="AB30" s="959" t="s">
        <v>11</v>
      </c>
      <c r="AC30" s="960"/>
      <c r="AD30" s="961"/>
      <c r="AE30" s="963" t="s">
        <v>371</v>
      </c>
      <c r="AF30" s="963"/>
      <c r="AG30" s="963"/>
      <c r="AH30" s="900"/>
      <c r="AI30" s="963" t="s">
        <v>467</v>
      </c>
      <c r="AJ30" s="963"/>
      <c r="AK30" s="963"/>
      <c r="AL30" s="900"/>
      <c r="AM30" s="963" t="s">
        <v>468</v>
      </c>
      <c r="AN30" s="963"/>
      <c r="AO30" s="963"/>
      <c r="AP30" s="900"/>
      <c r="AQ30" s="516" t="s">
        <v>223</v>
      </c>
      <c r="AR30" s="517"/>
      <c r="AS30" s="517"/>
      <c r="AT30" s="518"/>
      <c r="AU30" s="519" t="s">
        <v>129</v>
      </c>
      <c r="AV30" s="519"/>
      <c r="AW30" s="519"/>
      <c r="AX30" s="520"/>
      <c r="AY30" s="34">
        <f>COUNTA($G$32)</f>
        <v>0</v>
      </c>
    </row>
    <row r="31" spans="1:51" ht="18.75" customHeight="1" x14ac:dyDescent="0.15">
      <c r="A31" s="493"/>
      <c r="B31" s="494"/>
      <c r="C31" s="494"/>
      <c r="D31" s="494"/>
      <c r="E31" s="494"/>
      <c r="F31" s="495"/>
      <c r="G31" s="377"/>
      <c r="H31" s="359"/>
      <c r="I31" s="359"/>
      <c r="J31" s="359"/>
      <c r="K31" s="359"/>
      <c r="L31" s="359"/>
      <c r="M31" s="359"/>
      <c r="N31" s="359"/>
      <c r="O31" s="360"/>
      <c r="P31" s="363"/>
      <c r="Q31" s="359"/>
      <c r="R31" s="359"/>
      <c r="S31" s="359"/>
      <c r="T31" s="359"/>
      <c r="U31" s="359"/>
      <c r="V31" s="359"/>
      <c r="W31" s="359"/>
      <c r="X31" s="360"/>
      <c r="Y31" s="956"/>
      <c r="Z31" s="957"/>
      <c r="AA31" s="958"/>
      <c r="AB31" s="962"/>
      <c r="AC31" s="428"/>
      <c r="AD31" s="429"/>
      <c r="AE31" s="513"/>
      <c r="AF31" s="513"/>
      <c r="AG31" s="513"/>
      <c r="AH31" s="427"/>
      <c r="AI31" s="513"/>
      <c r="AJ31" s="513"/>
      <c r="AK31" s="513"/>
      <c r="AL31" s="427"/>
      <c r="AM31" s="513"/>
      <c r="AN31" s="513"/>
      <c r="AO31" s="513"/>
      <c r="AP31" s="427"/>
      <c r="AQ31" s="521"/>
      <c r="AR31" s="456"/>
      <c r="AS31" s="457" t="s">
        <v>224</v>
      </c>
      <c r="AT31" s="458"/>
      <c r="AU31" s="456"/>
      <c r="AV31" s="456"/>
      <c r="AW31" s="359" t="s">
        <v>170</v>
      </c>
      <c r="AX31" s="364"/>
      <c r="AY31" s="34">
        <f t="shared" ref="AY31:AY36" si="4">$AY$30</f>
        <v>0</v>
      </c>
    </row>
    <row r="32" spans="1:51" ht="22.5" customHeight="1" x14ac:dyDescent="0.15">
      <c r="A32" s="496"/>
      <c r="B32" s="494"/>
      <c r="C32" s="494"/>
      <c r="D32" s="494"/>
      <c r="E32" s="494"/>
      <c r="F32" s="495"/>
      <c r="G32" s="550"/>
      <c r="H32" s="937"/>
      <c r="I32" s="937"/>
      <c r="J32" s="937"/>
      <c r="K32" s="937"/>
      <c r="L32" s="937"/>
      <c r="M32" s="937"/>
      <c r="N32" s="937"/>
      <c r="O32" s="938"/>
      <c r="P32" s="175"/>
      <c r="Q32" s="396"/>
      <c r="R32" s="396"/>
      <c r="S32" s="396"/>
      <c r="T32" s="396"/>
      <c r="U32" s="396"/>
      <c r="V32" s="396"/>
      <c r="W32" s="396"/>
      <c r="X32" s="397"/>
      <c r="Y32" s="951" t="s">
        <v>12</v>
      </c>
      <c r="Z32" s="952"/>
      <c r="AA32" s="953"/>
      <c r="AB32" s="413"/>
      <c r="AC32" s="404"/>
      <c r="AD32" s="404"/>
      <c r="AE32" s="414"/>
      <c r="AF32" s="406"/>
      <c r="AG32" s="406"/>
      <c r="AH32" s="406"/>
      <c r="AI32" s="414"/>
      <c r="AJ32" s="406"/>
      <c r="AK32" s="406"/>
      <c r="AL32" s="406"/>
      <c r="AM32" s="414"/>
      <c r="AN32" s="406"/>
      <c r="AO32" s="406"/>
      <c r="AP32" s="406"/>
      <c r="AQ32" s="416"/>
      <c r="AR32" s="417"/>
      <c r="AS32" s="417"/>
      <c r="AT32" s="418"/>
      <c r="AU32" s="406"/>
      <c r="AV32" s="406"/>
      <c r="AW32" s="406"/>
      <c r="AX32" s="407"/>
      <c r="AY32" s="34">
        <f t="shared" si="4"/>
        <v>0</v>
      </c>
    </row>
    <row r="33" spans="1:51" ht="22.5" customHeight="1" x14ac:dyDescent="0.15">
      <c r="A33" s="497"/>
      <c r="B33" s="498"/>
      <c r="C33" s="498"/>
      <c r="D33" s="498"/>
      <c r="E33" s="498"/>
      <c r="F33" s="499"/>
      <c r="G33" s="939"/>
      <c r="H33" s="940"/>
      <c r="I33" s="940"/>
      <c r="J33" s="940"/>
      <c r="K33" s="940"/>
      <c r="L33" s="940"/>
      <c r="M33" s="940"/>
      <c r="N33" s="940"/>
      <c r="O33" s="941"/>
      <c r="P33" s="945"/>
      <c r="Q33" s="945"/>
      <c r="R33" s="945"/>
      <c r="S33" s="945"/>
      <c r="T33" s="945"/>
      <c r="U33" s="945"/>
      <c r="V33" s="945"/>
      <c r="W33" s="945"/>
      <c r="X33" s="946"/>
      <c r="Y33" s="256" t="s">
        <v>51</v>
      </c>
      <c r="Z33" s="948"/>
      <c r="AA33" s="949"/>
      <c r="AB33" s="471"/>
      <c r="AC33" s="954"/>
      <c r="AD33" s="954"/>
      <c r="AE33" s="414"/>
      <c r="AF33" s="406"/>
      <c r="AG33" s="406"/>
      <c r="AH33" s="406"/>
      <c r="AI33" s="414"/>
      <c r="AJ33" s="406"/>
      <c r="AK33" s="406"/>
      <c r="AL33" s="406"/>
      <c r="AM33" s="414"/>
      <c r="AN33" s="406"/>
      <c r="AO33" s="406"/>
      <c r="AP33" s="406"/>
      <c r="AQ33" s="416"/>
      <c r="AR33" s="417"/>
      <c r="AS33" s="417"/>
      <c r="AT33" s="418"/>
      <c r="AU33" s="406"/>
      <c r="AV33" s="406"/>
      <c r="AW33" s="406"/>
      <c r="AX33" s="407"/>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99"/>
      <c r="Q34" s="399"/>
      <c r="R34" s="399"/>
      <c r="S34" s="399"/>
      <c r="T34" s="399"/>
      <c r="U34" s="399"/>
      <c r="V34" s="399"/>
      <c r="W34" s="399"/>
      <c r="X34" s="400"/>
      <c r="Y34" s="947" t="s">
        <v>13</v>
      </c>
      <c r="Z34" s="948"/>
      <c r="AA34" s="949"/>
      <c r="AB34" s="909" t="s">
        <v>171</v>
      </c>
      <c r="AC34" s="950"/>
      <c r="AD34" s="950"/>
      <c r="AE34" s="414"/>
      <c r="AF34" s="406"/>
      <c r="AG34" s="406"/>
      <c r="AH34" s="406"/>
      <c r="AI34" s="414"/>
      <c r="AJ34" s="406"/>
      <c r="AK34" s="406"/>
      <c r="AL34" s="406"/>
      <c r="AM34" s="414"/>
      <c r="AN34" s="406"/>
      <c r="AO34" s="406"/>
      <c r="AP34" s="406"/>
      <c r="AQ34" s="416"/>
      <c r="AR34" s="417"/>
      <c r="AS34" s="417"/>
      <c r="AT34" s="418"/>
      <c r="AU34" s="406"/>
      <c r="AV34" s="406"/>
      <c r="AW34" s="406"/>
      <c r="AX34" s="407"/>
      <c r="AY34" s="34">
        <f t="shared" si="4"/>
        <v>0</v>
      </c>
    </row>
    <row r="35" spans="1:51" customFormat="1" ht="23.25" customHeight="1" x14ac:dyDescent="0.15">
      <c r="A35" s="925" t="s">
        <v>343</v>
      </c>
      <c r="B35" s="926"/>
      <c r="C35" s="926"/>
      <c r="D35" s="926"/>
      <c r="E35" s="926"/>
      <c r="F35" s="927"/>
      <c r="G35" s="522"/>
      <c r="H35" s="523"/>
      <c r="I35" s="523"/>
      <c r="J35" s="523"/>
      <c r="K35" s="523"/>
      <c r="L35" s="523"/>
      <c r="M35" s="523"/>
      <c r="N35" s="523"/>
      <c r="O35" s="523"/>
      <c r="P35" s="523"/>
      <c r="Q35" s="523"/>
      <c r="R35" s="523"/>
      <c r="S35" s="523"/>
      <c r="T35" s="523"/>
      <c r="U35" s="523"/>
      <c r="V35" s="523"/>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524"/>
      <c r="AY35" s="34">
        <f t="shared" si="4"/>
        <v>0</v>
      </c>
    </row>
    <row r="36" spans="1:51" customFormat="1" ht="23.25" customHeight="1" x14ac:dyDescent="0.15">
      <c r="A36" s="928"/>
      <c r="B36" s="929"/>
      <c r="C36" s="929"/>
      <c r="D36" s="929"/>
      <c r="E36" s="929"/>
      <c r="F36" s="930"/>
      <c r="G36" s="525"/>
      <c r="H36" s="526"/>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7"/>
      <c r="AY36" s="34">
        <f t="shared" si="4"/>
        <v>0</v>
      </c>
    </row>
    <row r="37" spans="1:51" ht="18.75" customHeight="1" x14ac:dyDescent="0.15">
      <c r="A37" s="493" t="s">
        <v>316</v>
      </c>
      <c r="B37" s="494"/>
      <c r="C37" s="494"/>
      <c r="D37" s="494"/>
      <c r="E37" s="494"/>
      <c r="F37" s="495"/>
      <c r="G37" s="374" t="s">
        <v>140</v>
      </c>
      <c r="H37" s="375"/>
      <c r="I37" s="375"/>
      <c r="J37" s="375"/>
      <c r="K37" s="375"/>
      <c r="L37" s="375"/>
      <c r="M37" s="375"/>
      <c r="N37" s="375"/>
      <c r="O37" s="376"/>
      <c r="P37" s="378" t="s">
        <v>56</v>
      </c>
      <c r="Q37" s="375"/>
      <c r="R37" s="375"/>
      <c r="S37" s="375"/>
      <c r="T37" s="375"/>
      <c r="U37" s="375"/>
      <c r="V37" s="375"/>
      <c r="W37" s="375"/>
      <c r="X37" s="376"/>
      <c r="Y37" s="955"/>
      <c r="Z37" s="849"/>
      <c r="AA37" s="850"/>
      <c r="AB37" s="959" t="s">
        <v>11</v>
      </c>
      <c r="AC37" s="960"/>
      <c r="AD37" s="961"/>
      <c r="AE37" s="963" t="s">
        <v>371</v>
      </c>
      <c r="AF37" s="963"/>
      <c r="AG37" s="963"/>
      <c r="AH37" s="900"/>
      <c r="AI37" s="963" t="s">
        <v>467</v>
      </c>
      <c r="AJ37" s="963"/>
      <c r="AK37" s="963"/>
      <c r="AL37" s="900"/>
      <c r="AM37" s="963" t="s">
        <v>468</v>
      </c>
      <c r="AN37" s="963"/>
      <c r="AO37" s="963"/>
      <c r="AP37" s="900"/>
      <c r="AQ37" s="516" t="s">
        <v>223</v>
      </c>
      <c r="AR37" s="517"/>
      <c r="AS37" s="517"/>
      <c r="AT37" s="518"/>
      <c r="AU37" s="519" t="s">
        <v>129</v>
      </c>
      <c r="AV37" s="519"/>
      <c r="AW37" s="519"/>
      <c r="AX37" s="520"/>
      <c r="AY37" s="34">
        <f>COUNTA($G$39)</f>
        <v>0</v>
      </c>
    </row>
    <row r="38" spans="1:51" ht="18.75" customHeight="1" x14ac:dyDescent="0.15">
      <c r="A38" s="493"/>
      <c r="B38" s="494"/>
      <c r="C38" s="494"/>
      <c r="D38" s="494"/>
      <c r="E38" s="494"/>
      <c r="F38" s="495"/>
      <c r="G38" s="377"/>
      <c r="H38" s="359"/>
      <c r="I38" s="359"/>
      <c r="J38" s="359"/>
      <c r="K38" s="359"/>
      <c r="L38" s="359"/>
      <c r="M38" s="359"/>
      <c r="N38" s="359"/>
      <c r="O38" s="360"/>
      <c r="P38" s="363"/>
      <c r="Q38" s="359"/>
      <c r="R38" s="359"/>
      <c r="S38" s="359"/>
      <c r="T38" s="359"/>
      <c r="U38" s="359"/>
      <c r="V38" s="359"/>
      <c r="W38" s="359"/>
      <c r="X38" s="360"/>
      <c r="Y38" s="956"/>
      <c r="Z38" s="957"/>
      <c r="AA38" s="958"/>
      <c r="AB38" s="962"/>
      <c r="AC38" s="428"/>
      <c r="AD38" s="429"/>
      <c r="AE38" s="513"/>
      <c r="AF38" s="513"/>
      <c r="AG38" s="513"/>
      <c r="AH38" s="427"/>
      <c r="AI38" s="513"/>
      <c r="AJ38" s="513"/>
      <c r="AK38" s="513"/>
      <c r="AL38" s="427"/>
      <c r="AM38" s="513"/>
      <c r="AN38" s="513"/>
      <c r="AO38" s="513"/>
      <c r="AP38" s="427"/>
      <c r="AQ38" s="521"/>
      <c r="AR38" s="456"/>
      <c r="AS38" s="457" t="s">
        <v>224</v>
      </c>
      <c r="AT38" s="458"/>
      <c r="AU38" s="456"/>
      <c r="AV38" s="456"/>
      <c r="AW38" s="359" t="s">
        <v>170</v>
      </c>
      <c r="AX38" s="364"/>
      <c r="AY38" s="34">
        <f t="shared" ref="AY38:AY43" si="5">$AY$37</f>
        <v>0</v>
      </c>
    </row>
    <row r="39" spans="1:51" ht="22.5" customHeight="1" x14ac:dyDescent="0.15">
      <c r="A39" s="496"/>
      <c r="B39" s="494"/>
      <c r="C39" s="494"/>
      <c r="D39" s="494"/>
      <c r="E39" s="494"/>
      <c r="F39" s="495"/>
      <c r="G39" s="550"/>
      <c r="H39" s="937"/>
      <c r="I39" s="937"/>
      <c r="J39" s="937"/>
      <c r="K39" s="937"/>
      <c r="L39" s="937"/>
      <c r="M39" s="937"/>
      <c r="N39" s="937"/>
      <c r="O39" s="938"/>
      <c r="P39" s="175"/>
      <c r="Q39" s="396"/>
      <c r="R39" s="396"/>
      <c r="S39" s="396"/>
      <c r="T39" s="396"/>
      <c r="U39" s="396"/>
      <c r="V39" s="396"/>
      <c r="W39" s="396"/>
      <c r="X39" s="397"/>
      <c r="Y39" s="951" t="s">
        <v>12</v>
      </c>
      <c r="Z39" s="952"/>
      <c r="AA39" s="953"/>
      <c r="AB39" s="413"/>
      <c r="AC39" s="404"/>
      <c r="AD39" s="404"/>
      <c r="AE39" s="414"/>
      <c r="AF39" s="406"/>
      <c r="AG39" s="406"/>
      <c r="AH39" s="406"/>
      <c r="AI39" s="414"/>
      <c r="AJ39" s="406"/>
      <c r="AK39" s="406"/>
      <c r="AL39" s="406"/>
      <c r="AM39" s="414"/>
      <c r="AN39" s="406"/>
      <c r="AO39" s="406"/>
      <c r="AP39" s="406"/>
      <c r="AQ39" s="416"/>
      <c r="AR39" s="417"/>
      <c r="AS39" s="417"/>
      <c r="AT39" s="418"/>
      <c r="AU39" s="406"/>
      <c r="AV39" s="406"/>
      <c r="AW39" s="406"/>
      <c r="AX39" s="407"/>
      <c r="AY39" s="34">
        <f t="shared" si="5"/>
        <v>0</v>
      </c>
    </row>
    <row r="40" spans="1:51" ht="22.5" customHeight="1" x14ac:dyDescent="0.15">
      <c r="A40" s="497"/>
      <c r="B40" s="498"/>
      <c r="C40" s="498"/>
      <c r="D40" s="498"/>
      <c r="E40" s="498"/>
      <c r="F40" s="499"/>
      <c r="G40" s="939"/>
      <c r="H40" s="940"/>
      <c r="I40" s="940"/>
      <c r="J40" s="940"/>
      <c r="K40" s="940"/>
      <c r="L40" s="940"/>
      <c r="M40" s="940"/>
      <c r="N40" s="940"/>
      <c r="O40" s="941"/>
      <c r="P40" s="945"/>
      <c r="Q40" s="945"/>
      <c r="R40" s="945"/>
      <c r="S40" s="945"/>
      <c r="T40" s="945"/>
      <c r="U40" s="945"/>
      <c r="V40" s="945"/>
      <c r="W40" s="945"/>
      <c r="X40" s="946"/>
      <c r="Y40" s="256" t="s">
        <v>51</v>
      </c>
      <c r="Z40" s="948"/>
      <c r="AA40" s="949"/>
      <c r="AB40" s="471"/>
      <c r="AC40" s="954"/>
      <c r="AD40" s="954"/>
      <c r="AE40" s="414"/>
      <c r="AF40" s="406"/>
      <c r="AG40" s="406"/>
      <c r="AH40" s="406"/>
      <c r="AI40" s="414"/>
      <c r="AJ40" s="406"/>
      <c r="AK40" s="406"/>
      <c r="AL40" s="406"/>
      <c r="AM40" s="414"/>
      <c r="AN40" s="406"/>
      <c r="AO40" s="406"/>
      <c r="AP40" s="406"/>
      <c r="AQ40" s="416"/>
      <c r="AR40" s="417"/>
      <c r="AS40" s="417"/>
      <c r="AT40" s="418"/>
      <c r="AU40" s="406"/>
      <c r="AV40" s="406"/>
      <c r="AW40" s="406"/>
      <c r="AX40" s="407"/>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99"/>
      <c r="Q41" s="399"/>
      <c r="R41" s="399"/>
      <c r="S41" s="399"/>
      <c r="T41" s="399"/>
      <c r="U41" s="399"/>
      <c r="V41" s="399"/>
      <c r="W41" s="399"/>
      <c r="X41" s="400"/>
      <c r="Y41" s="947" t="s">
        <v>13</v>
      </c>
      <c r="Z41" s="948"/>
      <c r="AA41" s="949"/>
      <c r="AB41" s="909" t="s">
        <v>171</v>
      </c>
      <c r="AC41" s="950"/>
      <c r="AD41" s="950"/>
      <c r="AE41" s="414"/>
      <c r="AF41" s="406"/>
      <c r="AG41" s="406"/>
      <c r="AH41" s="406"/>
      <c r="AI41" s="414"/>
      <c r="AJ41" s="406"/>
      <c r="AK41" s="406"/>
      <c r="AL41" s="406"/>
      <c r="AM41" s="414"/>
      <c r="AN41" s="406"/>
      <c r="AO41" s="406"/>
      <c r="AP41" s="406"/>
      <c r="AQ41" s="416"/>
      <c r="AR41" s="417"/>
      <c r="AS41" s="417"/>
      <c r="AT41" s="418"/>
      <c r="AU41" s="406"/>
      <c r="AV41" s="406"/>
      <c r="AW41" s="406"/>
      <c r="AX41" s="407"/>
      <c r="AY41" s="34">
        <f t="shared" si="5"/>
        <v>0</v>
      </c>
    </row>
    <row r="42" spans="1:51" customFormat="1" ht="23.25" customHeight="1" x14ac:dyDescent="0.15">
      <c r="A42" s="925" t="s">
        <v>343</v>
      </c>
      <c r="B42" s="926"/>
      <c r="C42" s="926"/>
      <c r="D42" s="926"/>
      <c r="E42" s="926"/>
      <c r="F42" s="927"/>
      <c r="G42" s="522"/>
      <c r="H42" s="523"/>
      <c r="I42" s="523"/>
      <c r="J42" s="523"/>
      <c r="K42" s="523"/>
      <c r="L42" s="523"/>
      <c r="M42" s="523"/>
      <c r="N42" s="523"/>
      <c r="O42" s="523"/>
      <c r="P42" s="523"/>
      <c r="Q42" s="523"/>
      <c r="R42" s="523"/>
      <c r="S42" s="523"/>
      <c r="T42" s="523"/>
      <c r="U42" s="523"/>
      <c r="V42" s="523"/>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4"/>
      <c r="AY42" s="34">
        <f t="shared" si="5"/>
        <v>0</v>
      </c>
    </row>
    <row r="43" spans="1:51" customFormat="1" ht="23.25" customHeight="1" x14ac:dyDescent="0.15">
      <c r="A43" s="928"/>
      <c r="B43" s="929"/>
      <c r="C43" s="929"/>
      <c r="D43" s="929"/>
      <c r="E43" s="929"/>
      <c r="F43" s="930"/>
      <c r="G43" s="525"/>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7"/>
      <c r="AY43" s="34">
        <f t="shared" si="5"/>
        <v>0</v>
      </c>
    </row>
    <row r="44" spans="1:51" ht="18.75" customHeight="1" x14ac:dyDescent="0.15">
      <c r="A44" s="493" t="s">
        <v>316</v>
      </c>
      <c r="B44" s="494"/>
      <c r="C44" s="494"/>
      <c r="D44" s="494"/>
      <c r="E44" s="494"/>
      <c r="F44" s="495"/>
      <c r="G44" s="374" t="s">
        <v>140</v>
      </c>
      <c r="H44" s="375"/>
      <c r="I44" s="375"/>
      <c r="J44" s="375"/>
      <c r="K44" s="375"/>
      <c r="L44" s="375"/>
      <c r="M44" s="375"/>
      <c r="N44" s="375"/>
      <c r="O44" s="376"/>
      <c r="P44" s="378" t="s">
        <v>56</v>
      </c>
      <c r="Q44" s="375"/>
      <c r="R44" s="375"/>
      <c r="S44" s="375"/>
      <c r="T44" s="375"/>
      <c r="U44" s="375"/>
      <c r="V44" s="375"/>
      <c r="W44" s="375"/>
      <c r="X44" s="376"/>
      <c r="Y44" s="955"/>
      <c r="Z44" s="849"/>
      <c r="AA44" s="850"/>
      <c r="AB44" s="959" t="s">
        <v>11</v>
      </c>
      <c r="AC44" s="960"/>
      <c r="AD44" s="961"/>
      <c r="AE44" s="963" t="s">
        <v>371</v>
      </c>
      <c r="AF44" s="963"/>
      <c r="AG44" s="963"/>
      <c r="AH44" s="900"/>
      <c r="AI44" s="963" t="s">
        <v>467</v>
      </c>
      <c r="AJ44" s="963"/>
      <c r="AK44" s="963"/>
      <c r="AL44" s="900"/>
      <c r="AM44" s="963" t="s">
        <v>468</v>
      </c>
      <c r="AN44" s="963"/>
      <c r="AO44" s="963"/>
      <c r="AP44" s="900"/>
      <c r="AQ44" s="516" t="s">
        <v>223</v>
      </c>
      <c r="AR44" s="517"/>
      <c r="AS44" s="517"/>
      <c r="AT44" s="518"/>
      <c r="AU44" s="519" t="s">
        <v>129</v>
      </c>
      <c r="AV44" s="519"/>
      <c r="AW44" s="519"/>
      <c r="AX44" s="520"/>
      <c r="AY44" s="34">
        <f>COUNTA($G$46)</f>
        <v>0</v>
      </c>
    </row>
    <row r="45" spans="1:51" ht="18.75" customHeight="1" x14ac:dyDescent="0.15">
      <c r="A45" s="493"/>
      <c r="B45" s="494"/>
      <c r="C45" s="494"/>
      <c r="D45" s="494"/>
      <c r="E45" s="494"/>
      <c r="F45" s="495"/>
      <c r="G45" s="377"/>
      <c r="H45" s="359"/>
      <c r="I45" s="359"/>
      <c r="J45" s="359"/>
      <c r="K45" s="359"/>
      <c r="L45" s="359"/>
      <c r="M45" s="359"/>
      <c r="N45" s="359"/>
      <c r="O45" s="360"/>
      <c r="P45" s="363"/>
      <c r="Q45" s="359"/>
      <c r="R45" s="359"/>
      <c r="S45" s="359"/>
      <c r="T45" s="359"/>
      <c r="U45" s="359"/>
      <c r="V45" s="359"/>
      <c r="W45" s="359"/>
      <c r="X45" s="360"/>
      <c r="Y45" s="956"/>
      <c r="Z45" s="957"/>
      <c r="AA45" s="958"/>
      <c r="AB45" s="962"/>
      <c r="AC45" s="428"/>
      <c r="AD45" s="429"/>
      <c r="AE45" s="513"/>
      <c r="AF45" s="513"/>
      <c r="AG45" s="513"/>
      <c r="AH45" s="427"/>
      <c r="AI45" s="513"/>
      <c r="AJ45" s="513"/>
      <c r="AK45" s="513"/>
      <c r="AL45" s="427"/>
      <c r="AM45" s="513"/>
      <c r="AN45" s="513"/>
      <c r="AO45" s="513"/>
      <c r="AP45" s="427"/>
      <c r="AQ45" s="521"/>
      <c r="AR45" s="456"/>
      <c r="AS45" s="457" t="s">
        <v>224</v>
      </c>
      <c r="AT45" s="458"/>
      <c r="AU45" s="456"/>
      <c r="AV45" s="456"/>
      <c r="AW45" s="359" t="s">
        <v>170</v>
      </c>
      <c r="AX45" s="364"/>
      <c r="AY45" s="34">
        <f t="shared" ref="AY45:AY50" si="6">$AY$44</f>
        <v>0</v>
      </c>
    </row>
    <row r="46" spans="1:51" ht="22.5" customHeight="1" x14ac:dyDescent="0.15">
      <c r="A46" s="496"/>
      <c r="B46" s="494"/>
      <c r="C46" s="494"/>
      <c r="D46" s="494"/>
      <c r="E46" s="494"/>
      <c r="F46" s="495"/>
      <c r="G46" s="550"/>
      <c r="H46" s="937"/>
      <c r="I46" s="937"/>
      <c r="J46" s="937"/>
      <c r="K46" s="937"/>
      <c r="L46" s="937"/>
      <c r="M46" s="937"/>
      <c r="N46" s="937"/>
      <c r="O46" s="938"/>
      <c r="P46" s="175"/>
      <c r="Q46" s="396"/>
      <c r="R46" s="396"/>
      <c r="S46" s="396"/>
      <c r="T46" s="396"/>
      <c r="U46" s="396"/>
      <c r="V46" s="396"/>
      <c r="W46" s="396"/>
      <c r="X46" s="397"/>
      <c r="Y46" s="951" t="s">
        <v>12</v>
      </c>
      <c r="Z46" s="952"/>
      <c r="AA46" s="953"/>
      <c r="AB46" s="413"/>
      <c r="AC46" s="404"/>
      <c r="AD46" s="404"/>
      <c r="AE46" s="414"/>
      <c r="AF46" s="406"/>
      <c r="AG46" s="406"/>
      <c r="AH46" s="406"/>
      <c r="AI46" s="414"/>
      <c r="AJ46" s="406"/>
      <c r="AK46" s="406"/>
      <c r="AL46" s="406"/>
      <c r="AM46" s="414"/>
      <c r="AN46" s="406"/>
      <c r="AO46" s="406"/>
      <c r="AP46" s="406"/>
      <c r="AQ46" s="416"/>
      <c r="AR46" s="417"/>
      <c r="AS46" s="417"/>
      <c r="AT46" s="418"/>
      <c r="AU46" s="406"/>
      <c r="AV46" s="406"/>
      <c r="AW46" s="406"/>
      <c r="AX46" s="407"/>
      <c r="AY46" s="34">
        <f t="shared" si="6"/>
        <v>0</v>
      </c>
    </row>
    <row r="47" spans="1:51" ht="22.5" customHeight="1" x14ac:dyDescent="0.15">
      <c r="A47" s="497"/>
      <c r="B47" s="498"/>
      <c r="C47" s="498"/>
      <c r="D47" s="498"/>
      <c r="E47" s="498"/>
      <c r="F47" s="499"/>
      <c r="G47" s="939"/>
      <c r="H47" s="940"/>
      <c r="I47" s="940"/>
      <c r="J47" s="940"/>
      <c r="K47" s="940"/>
      <c r="L47" s="940"/>
      <c r="M47" s="940"/>
      <c r="N47" s="940"/>
      <c r="O47" s="941"/>
      <c r="P47" s="945"/>
      <c r="Q47" s="945"/>
      <c r="R47" s="945"/>
      <c r="S47" s="945"/>
      <c r="T47" s="945"/>
      <c r="U47" s="945"/>
      <c r="V47" s="945"/>
      <c r="W47" s="945"/>
      <c r="X47" s="946"/>
      <c r="Y47" s="256" t="s">
        <v>51</v>
      </c>
      <c r="Z47" s="948"/>
      <c r="AA47" s="949"/>
      <c r="AB47" s="471"/>
      <c r="AC47" s="954"/>
      <c r="AD47" s="954"/>
      <c r="AE47" s="414"/>
      <c r="AF47" s="406"/>
      <c r="AG47" s="406"/>
      <c r="AH47" s="406"/>
      <c r="AI47" s="414"/>
      <c r="AJ47" s="406"/>
      <c r="AK47" s="406"/>
      <c r="AL47" s="406"/>
      <c r="AM47" s="414"/>
      <c r="AN47" s="406"/>
      <c r="AO47" s="406"/>
      <c r="AP47" s="406"/>
      <c r="AQ47" s="416"/>
      <c r="AR47" s="417"/>
      <c r="AS47" s="417"/>
      <c r="AT47" s="418"/>
      <c r="AU47" s="406"/>
      <c r="AV47" s="406"/>
      <c r="AW47" s="406"/>
      <c r="AX47" s="407"/>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99"/>
      <c r="Q48" s="399"/>
      <c r="R48" s="399"/>
      <c r="S48" s="399"/>
      <c r="T48" s="399"/>
      <c r="U48" s="399"/>
      <c r="V48" s="399"/>
      <c r="W48" s="399"/>
      <c r="X48" s="400"/>
      <c r="Y48" s="947" t="s">
        <v>13</v>
      </c>
      <c r="Z48" s="948"/>
      <c r="AA48" s="949"/>
      <c r="AB48" s="909" t="s">
        <v>171</v>
      </c>
      <c r="AC48" s="950"/>
      <c r="AD48" s="950"/>
      <c r="AE48" s="414"/>
      <c r="AF48" s="406"/>
      <c r="AG48" s="406"/>
      <c r="AH48" s="406"/>
      <c r="AI48" s="414"/>
      <c r="AJ48" s="406"/>
      <c r="AK48" s="406"/>
      <c r="AL48" s="406"/>
      <c r="AM48" s="414"/>
      <c r="AN48" s="406"/>
      <c r="AO48" s="406"/>
      <c r="AP48" s="406"/>
      <c r="AQ48" s="416"/>
      <c r="AR48" s="417"/>
      <c r="AS48" s="417"/>
      <c r="AT48" s="418"/>
      <c r="AU48" s="406"/>
      <c r="AV48" s="406"/>
      <c r="AW48" s="406"/>
      <c r="AX48" s="407"/>
      <c r="AY48" s="34">
        <f t="shared" si="6"/>
        <v>0</v>
      </c>
    </row>
    <row r="49" spans="1:51" customFormat="1" ht="23.25" customHeight="1" x14ac:dyDescent="0.15">
      <c r="A49" s="925" t="s">
        <v>343</v>
      </c>
      <c r="B49" s="926"/>
      <c r="C49" s="926"/>
      <c r="D49" s="926"/>
      <c r="E49" s="926"/>
      <c r="F49" s="927"/>
      <c r="G49" s="522"/>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3"/>
      <c r="AF49" s="523"/>
      <c r="AG49" s="523"/>
      <c r="AH49" s="523"/>
      <c r="AI49" s="523"/>
      <c r="AJ49" s="523"/>
      <c r="AK49" s="523"/>
      <c r="AL49" s="523"/>
      <c r="AM49" s="523"/>
      <c r="AN49" s="523"/>
      <c r="AO49" s="523"/>
      <c r="AP49" s="523"/>
      <c r="AQ49" s="523"/>
      <c r="AR49" s="523"/>
      <c r="AS49" s="523"/>
      <c r="AT49" s="523"/>
      <c r="AU49" s="523"/>
      <c r="AV49" s="523"/>
      <c r="AW49" s="523"/>
      <c r="AX49" s="524"/>
      <c r="AY49" s="34">
        <f t="shared" si="6"/>
        <v>0</v>
      </c>
    </row>
    <row r="50" spans="1:51" customFormat="1" ht="23.25" customHeight="1" x14ac:dyDescent="0.15">
      <c r="A50" s="928"/>
      <c r="B50" s="929"/>
      <c r="C50" s="929"/>
      <c r="D50" s="929"/>
      <c r="E50" s="929"/>
      <c r="F50" s="930"/>
      <c r="G50" s="525"/>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7"/>
      <c r="AY50" s="34">
        <f t="shared" si="6"/>
        <v>0</v>
      </c>
    </row>
    <row r="51" spans="1:51" ht="18.75" customHeight="1" x14ac:dyDescent="0.15">
      <c r="A51" s="493" t="s">
        <v>316</v>
      </c>
      <c r="B51" s="494"/>
      <c r="C51" s="494"/>
      <c r="D51" s="494"/>
      <c r="E51" s="494"/>
      <c r="F51" s="495"/>
      <c r="G51" s="374" t="s">
        <v>140</v>
      </c>
      <c r="H51" s="375"/>
      <c r="I51" s="375"/>
      <c r="J51" s="375"/>
      <c r="K51" s="375"/>
      <c r="L51" s="375"/>
      <c r="M51" s="375"/>
      <c r="N51" s="375"/>
      <c r="O51" s="376"/>
      <c r="P51" s="378" t="s">
        <v>56</v>
      </c>
      <c r="Q51" s="375"/>
      <c r="R51" s="375"/>
      <c r="S51" s="375"/>
      <c r="T51" s="375"/>
      <c r="U51" s="375"/>
      <c r="V51" s="375"/>
      <c r="W51" s="375"/>
      <c r="X51" s="376"/>
      <c r="Y51" s="955"/>
      <c r="Z51" s="849"/>
      <c r="AA51" s="850"/>
      <c r="AB51" s="900" t="s">
        <v>11</v>
      </c>
      <c r="AC51" s="960"/>
      <c r="AD51" s="961"/>
      <c r="AE51" s="963" t="s">
        <v>371</v>
      </c>
      <c r="AF51" s="963"/>
      <c r="AG51" s="963"/>
      <c r="AH51" s="900"/>
      <c r="AI51" s="963" t="s">
        <v>467</v>
      </c>
      <c r="AJ51" s="963"/>
      <c r="AK51" s="963"/>
      <c r="AL51" s="900"/>
      <c r="AM51" s="963" t="s">
        <v>468</v>
      </c>
      <c r="AN51" s="963"/>
      <c r="AO51" s="963"/>
      <c r="AP51" s="900"/>
      <c r="AQ51" s="516" t="s">
        <v>223</v>
      </c>
      <c r="AR51" s="517"/>
      <c r="AS51" s="517"/>
      <c r="AT51" s="518"/>
      <c r="AU51" s="519" t="s">
        <v>129</v>
      </c>
      <c r="AV51" s="519"/>
      <c r="AW51" s="519"/>
      <c r="AX51" s="520"/>
      <c r="AY51" s="34">
        <f>COUNTA($G$53)</f>
        <v>0</v>
      </c>
    </row>
    <row r="52" spans="1:51" ht="18.75" customHeight="1" x14ac:dyDescent="0.15">
      <c r="A52" s="493"/>
      <c r="B52" s="494"/>
      <c r="C52" s="494"/>
      <c r="D52" s="494"/>
      <c r="E52" s="494"/>
      <c r="F52" s="495"/>
      <c r="G52" s="377"/>
      <c r="H52" s="359"/>
      <c r="I52" s="359"/>
      <c r="J52" s="359"/>
      <c r="K52" s="359"/>
      <c r="L52" s="359"/>
      <c r="M52" s="359"/>
      <c r="N52" s="359"/>
      <c r="O52" s="360"/>
      <c r="P52" s="363"/>
      <c r="Q52" s="359"/>
      <c r="R52" s="359"/>
      <c r="S52" s="359"/>
      <c r="T52" s="359"/>
      <c r="U52" s="359"/>
      <c r="V52" s="359"/>
      <c r="W52" s="359"/>
      <c r="X52" s="360"/>
      <c r="Y52" s="956"/>
      <c r="Z52" s="957"/>
      <c r="AA52" s="958"/>
      <c r="AB52" s="962"/>
      <c r="AC52" s="428"/>
      <c r="AD52" s="429"/>
      <c r="AE52" s="513"/>
      <c r="AF52" s="513"/>
      <c r="AG52" s="513"/>
      <c r="AH52" s="427"/>
      <c r="AI52" s="513"/>
      <c r="AJ52" s="513"/>
      <c r="AK52" s="513"/>
      <c r="AL52" s="427"/>
      <c r="AM52" s="513"/>
      <c r="AN52" s="513"/>
      <c r="AO52" s="513"/>
      <c r="AP52" s="427"/>
      <c r="AQ52" s="521"/>
      <c r="AR52" s="456"/>
      <c r="AS52" s="457" t="s">
        <v>224</v>
      </c>
      <c r="AT52" s="458"/>
      <c r="AU52" s="456"/>
      <c r="AV52" s="456"/>
      <c r="AW52" s="359" t="s">
        <v>170</v>
      </c>
      <c r="AX52" s="364"/>
      <c r="AY52" s="34">
        <f t="shared" ref="AY52:AY57" si="7">$AY$51</f>
        <v>0</v>
      </c>
    </row>
    <row r="53" spans="1:51" ht="22.5" customHeight="1" x14ac:dyDescent="0.15">
      <c r="A53" s="496"/>
      <c r="B53" s="494"/>
      <c r="C53" s="494"/>
      <c r="D53" s="494"/>
      <c r="E53" s="494"/>
      <c r="F53" s="495"/>
      <c r="G53" s="550"/>
      <c r="H53" s="937"/>
      <c r="I53" s="937"/>
      <c r="J53" s="937"/>
      <c r="K53" s="937"/>
      <c r="L53" s="937"/>
      <c r="M53" s="937"/>
      <c r="N53" s="937"/>
      <c r="O53" s="938"/>
      <c r="P53" s="175"/>
      <c r="Q53" s="396"/>
      <c r="R53" s="396"/>
      <c r="S53" s="396"/>
      <c r="T53" s="396"/>
      <c r="U53" s="396"/>
      <c r="V53" s="396"/>
      <c r="W53" s="396"/>
      <c r="X53" s="397"/>
      <c r="Y53" s="951" t="s">
        <v>12</v>
      </c>
      <c r="Z53" s="952"/>
      <c r="AA53" s="953"/>
      <c r="AB53" s="413"/>
      <c r="AC53" s="404"/>
      <c r="AD53" s="404"/>
      <c r="AE53" s="414"/>
      <c r="AF53" s="406"/>
      <c r="AG53" s="406"/>
      <c r="AH53" s="406"/>
      <c r="AI53" s="414"/>
      <c r="AJ53" s="406"/>
      <c r="AK53" s="406"/>
      <c r="AL53" s="406"/>
      <c r="AM53" s="414"/>
      <c r="AN53" s="406"/>
      <c r="AO53" s="406"/>
      <c r="AP53" s="406"/>
      <c r="AQ53" s="416"/>
      <c r="AR53" s="417"/>
      <c r="AS53" s="417"/>
      <c r="AT53" s="418"/>
      <c r="AU53" s="406"/>
      <c r="AV53" s="406"/>
      <c r="AW53" s="406"/>
      <c r="AX53" s="407"/>
      <c r="AY53" s="34">
        <f t="shared" si="7"/>
        <v>0</v>
      </c>
    </row>
    <row r="54" spans="1:51" ht="22.5" customHeight="1" x14ac:dyDescent="0.15">
      <c r="A54" s="497"/>
      <c r="B54" s="498"/>
      <c r="C54" s="498"/>
      <c r="D54" s="498"/>
      <c r="E54" s="498"/>
      <c r="F54" s="499"/>
      <c r="G54" s="939"/>
      <c r="H54" s="940"/>
      <c r="I54" s="940"/>
      <c r="J54" s="940"/>
      <c r="K54" s="940"/>
      <c r="L54" s="940"/>
      <c r="M54" s="940"/>
      <c r="N54" s="940"/>
      <c r="O54" s="941"/>
      <c r="P54" s="945"/>
      <c r="Q54" s="945"/>
      <c r="R54" s="945"/>
      <c r="S54" s="945"/>
      <c r="T54" s="945"/>
      <c r="U54" s="945"/>
      <c r="V54" s="945"/>
      <c r="W54" s="945"/>
      <c r="X54" s="946"/>
      <c r="Y54" s="256" t="s">
        <v>51</v>
      </c>
      <c r="Z54" s="948"/>
      <c r="AA54" s="949"/>
      <c r="AB54" s="471"/>
      <c r="AC54" s="954"/>
      <c r="AD54" s="954"/>
      <c r="AE54" s="414"/>
      <c r="AF54" s="406"/>
      <c r="AG54" s="406"/>
      <c r="AH54" s="406"/>
      <c r="AI54" s="414"/>
      <c r="AJ54" s="406"/>
      <c r="AK54" s="406"/>
      <c r="AL54" s="406"/>
      <c r="AM54" s="414"/>
      <c r="AN54" s="406"/>
      <c r="AO54" s="406"/>
      <c r="AP54" s="406"/>
      <c r="AQ54" s="416"/>
      <c r="AR54" s="417"/>
      <c r="AS54" s="417"/>
      <c r="AT54" s="418"/>
      <c r="AU54" s="406"/>
      <c r="AV54" s="406"/>
      <c r="AW54" s="406"/>
      <c r="AX54" s="407"/>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99"/>
      <c r="Q55" s="399"/>
      <c r="R55" s="399"/>
      <c r="S55" s="399"/>
      <c r="T55" s="399"/>
      <c r="U55" s="399"/>
      <c r="V55" s="399"/>
      <c r="W55" s="399"/>
      <c r="X55" s="400"/>
      <c r="Y55" s="947" t="s">
        <v>13</v>
      </c>
      <c r="Z55" s="948"/>
      <c r="AA55" s="949"/>
      <c r="AB55" s="909" t="s">
        <v>171</v>
      </c>
      <c r="AC55" s="950"/>
      <c r="AD55" s="950"/>
      <c r="AE55" s="414"/>
      <c r="AF55" s="406"/>
      <c r="AG55" s="406"/>
      <c r="AH55" s="406"/>
      <c r="AI55" s="414"/>
      <c r="AJ55" s="406"/>
      <c r="AK55" s="406"/>
      <c r="AL55" s="406"/>
      <c r="AM55" s="414"/>
      <c r="AN55" s="406"/>
      <c r="AO55" s="406"/>
      <c r="AP55" s="406"/>
      <c r="AQ55" s="416"/>
      <c r="AR55" s="417"/>
      <c r="AS55" s="417"/>
      <c r="AT55" s="418"/>
      <c r="AU55" s="406"/>
      <c r="AV55" s="406"/>
      <c r="AW55" s="406"/>
      <c r="AX55" s="407"/>
      <c r="AY55" s="34">
        <f t="shared" si="7"/>
        <v>0</v>
      </c>
    </row>
    <row r="56" spans="1:51" customFormat="1" ht="23.25" customHeight="1" x14ac:dyDescent="0.15">
      <c r="A56" s="925" t="s">
        <v>343</v>
      </c>
      <c r="B56" s="926"/>
      <c r="C56" s="926"/>
      <c r="D56" s="926"/>
      <c r="E56" s="926"/>
      <c r="F56" s="927"/>
      <c r="G56" s="522"/>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524"/>
      <c r="AY56" s="34">
        <f t="shared" si="7"/>
        <v>0</v>
      </c>
    </row>
    <row r="57" spans="1:51" customFormat="1" ht="23.25" customHeight="1" x14ac:dyDescent="0.15">
      <c r="A57" s="928"/>
      <c r="B57" s="929"/>
      <c r="C57" s="929"/>
      <c r="D57" s="929"/>
      <c r="E57" s="929"/>
      <c r="F57" s="930"/>
      <c r="G57" s="525"/>
      <c r="H57" s="526"/>
      <c r="I57" s="526"/>
      <c r="J57" s="526"/>
      <c r="K57" s="526"/>
      <c r="L57" s="526"/>
      <c r="M57" s="526"/>
      <c r="N57" s="526"/>
      <c r="O57" s="526"/>
      <c r="P57" s="526"/>
      <c r="Q57" s="526"/>
      <c r="R57" s="526"/>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7"/>
      <c r="AY57" s="34">
        <f t="shared" si="7"/>
        <v>0</v>
      </c>
    </row>
    <row r="58" spans="1:51" ht="18.75" customHeight="1" x14ac:dyDescent="0.15">
      <c r="A58" s="493" t="s">
        <v>316</v>
      </c>
      <c r="B58" s="494"/>
      <c r="C58" s="494"/>
      <c r="D58" s="494"/>
      <c r="E58" s="494"/>
      <c r="F58" s="495"/>
      <c r="G58" s="374" t="s">
        <v>140</v>
      </c>
      <c r="H58" s="375"/>
      <c r="I58" s="375"/>
      <c r="J58" s="375"/>
      <c r="K58" s="375"/>
      <c r="L58" s="375"/>
      <c r="M58" s="375"/>
      <c r="N58" s="375"/>
      <c r="O58" s="376"/>
      <c r="P58" s="378" t="s">
        <v>56</v>
      </c>
      <c r="Q58" s="375"/>
      <c r="R58" s="375"/>
      <c r="S58" s="375"/>
      <c r="T58" s="375"/>
      <c r="U58" s="375"/>
      <c r="V58" s="375"/>
      <c r="W58" s="375"/>
      <c r="X58" s="376"/>
      <c r="Y58" s="955"/>
      <c r="Z58" s="849"/>
      <c r="AA58" s="850"/>
      <c r="AB58" s="959" t="s">
        <v>11</v>
      </c>
      <c r="AC58" s="960"/>
      <c r="AD58" s="961"/>
      <c r="AE58" s="963" t="s">
        <v>371</v>
      </c>
      <c r="AF58" s="963"/>
      <c r="AG58" s="963"/>
      <c r="AH58" s="900"/>
      <c r="AI58" s="963" t="s">
        <v>467</v>
      </c>
      <c r="AJ58" s="963"/>
      <c r="AK58" s="963"/>
      <c r="AL58" s="900"/>
      <c r="AM58" s="963" t="s">
        <v>468</v>
      </c>
      <c r="AN58" s="963"/>
      <c r="AO58" s="963"/>
      <c r="AP58" s="900"/>
      <c r="AQ58" s="516" t="s">
        <v>223</v>
      </c>
      <c r="AR58" s="517"/>
      <c r="AS58" s="517"/>
      <c r="AT58" s="518"/>
      <c r="AU58" s="519" t="s">
        <v>129</v>
      </c>
      <c r="AV58" s="519"/>
      <c r="AW58" s="519"/>
      <c r="AX58" s="520"/>
      <c r="AY58" s="34">
        <f>COUNTA($G$60)</f>
        <v>0</v>
      </c>
    </row>
    <row r="59" spans="1:51" ht="18.75" customHeight="1" x14ac:dyDescent="0.15">
      <c r="A59" s="493"/>
      <c r="B59" s="494"/>
      <c r="C59" s="494"/>
      <c r="D59" s="494"/>
      <c r="E59" s="494"/>
      <c r="F59" s="495"/>
      <c r="G59" s="377"/>
      <c r="H59" s="359"/>
      <c r="I59" s="359"/>
      <c r="J59" s="359"/>
      <c r="K59" s="359"/>
      <c r="L59" s="359"/>
      <c r="M59" s="359"/>
      <c r="N59" s="359"/>
      <c r="O59" s="360"/>
      <c r="P59" s="363"/>
      <c r="Q59" s="359"/>
      <c r="R59" s="359"/>
      <c r="S59" s="359"/>
      <c r="T59" s="359"/>
      <c r="U59" s="359"/>
      <c r="V59" s="359"/>
      <c r="W59" s="359"/>
      <c r="X59" s="360"/>
      <c r="Y59" s="956"/>
      <c r="Z59" s="957"/>
      <c r="AA59" s="958"/>
      <c r="AB59" s="962"/>
      <c r="AC59" s="428"/>
      <c r="AD59" s="429"/>
      <c r="AE59" s="513"/>
      <c r="AF59" s="513"/>
      <c r="AG59" s="513"/>
      <c r="AH59" s="427"/>
      <c r="AI59" s="513"/>
      <c r="AJ59" s="513"/>
      <c r="AK59" s="513"/>
      <c r="AL59" s="427"/>
      <c r="AM59" s="513"/>
      <c r="AN59" s="513"/>
      <c r="AO59" s="513"/>
      <c r="AP59" s="427"/>
      <c r="AQ59" s="521"/>
      <c r="AR59" s="456"/>
      <c r="AS59" s="457" t="s">
        <v>224</v>
      </c>
      <c r="AT59" s="458"/>
      <c r="AU59" s="456"/>
      <c r="AV59" s="456"/>
      <c r="AW59" s="359" t="s">
        <v>170</v>
      </c>
      <c r="AX59" s="364"/>
      <c r="AY59" s="34">
        <f t="shared" ref="AY59:AY64" si="8">$AY$58</f>
        <v>0</v>
      </c>
    </row>
    <row r="60" spans="1:51" ht="22.5" customHeight="1" x14ac:dyDescent="0.15">
      <c r="A60" s="496"/>
      <c r="B60" s="494"/>
      <c r="C60" s="494"/>
      <c r="D60" s="494"/>
      <c r="E60" s="494"/>
      <c r="F60" s="495"/>
      <c r="G60" s="550"/>
      <c r="H60" s="937"/>
      <c r="I60" s="937"/>
      <c r="J60" s="937"/>
      <c r="K60" s="937"/>
      <c r="L60" s="937"/>
      <c r="M60" s="937"/>
      <c r="N60" s="937"/>
      <c r="O60" s="938"/>
      <c r="P60" s="175"/>
      <c r="Q60" s="396"/>
      <c r="R60" s="396"/>
      <c r="S60" s="396"/>
      <c r="T60" s="396"/>
      <c r="U60" s="396"/>
      <c r="V60" s="396"/>
      <c r="W60" s="396"/>
      <c r="X60" s="397"/>
      <c r="Y60" s="951" t="s">
        <v>12</v>
      </c>
      <c r="Z60" s="952"/>
      <c r="AA60" s="953"/>
      <c r="AB60" s="413"/>
      <c r="AC60" s="404"/>
      <c r="AD60" s="404"/>
      <c r="AE60" s="414"/>
      <c r="AF60" s="406"/>
      <c r="AG60" s="406"/>
      <c r="AH60" s="406"/>
      <c r="AI60" s="414"/>
      <c r="AJ60" s="406"/>
      <c r="AK60" s="406"/>
      <c r="AL60" s="406"/>
      <c r="AM60" s="414"/>
      <c r="AN60" s="406"/>
      <c r="AO60" s="406"/>
      <c r="AP60" s="406"/>
      <c r="AQ60" s="416"/>
      <c r="AR60" s="417"/>
      <c r="AS60" s="417"/>
      <c r="AT60" s="418"/>
      <c r="AU60" s="406"/>
      <c r="AV60" s="406"/>
      <c r="AW60" s="406"/>
      <c r="AX60" s="407"/>
      <c r="AY60" s="34">
        <f t="shared" si="8"/>
        <v>0</v>
      </c>
    </row>
    <row r="61" spans="1:51" ht="22.5" customHeight="1" x14ac:dyDescent="0.15">
      <c r="A61" s="497"/>
      <c r="B61" s="498"/>
      <c r="C61" s="498"/>
      <c r="D61" s="498"/>
      <c r="E61" s="498"/>
      <c r="F61" s="499"/>
      <c r="G61" s="939"/>
      <c r="H61" s="940"/>
      <c r="I61" s="940"/>
      <c r="J61" s="940"/>
      <c r="K61" s="940"/>
      <c r="L61" s="940"/>
      <c r="M61" s="940"/>
      <c r="N61" s="940"/>
      <c r="O61" s="941"/>
      <c r="P61" s="945"/>
      <c r="Q61" s="945"/>
      <c r="R61" s="945"/>
      <c r="S61" s="945"/>
      <c r="T61" s="945"/>
      <c r="U61" s="945"/>
      <c r="V61" s="945"/>
      <c r="W61" s="945"/>
      <c r="X61" s="946"/>
      <c r="Y61" s="256" t="s">
        <v>51</v>
      </c>
      <c r="Z61" s="948"/>
      <c r="AA61" s="949"/>
      <c r="AB61" s="471"/>
      <c r="AC61" s="954"/>
      <c r="AD61" s="954"/>
      <c r="AE61" s="414"/>
      <c r="AF61" s="406"/>
      <c r="AG61" s="406"/>
      <c r="AH61" s="406"/>
      <c r="AI61" s="414"/>
      <c r="AJ61" s="406"/>
      <c r="AK61" s="406"/>
      <c r="AL61" s="406"/>
      <c r="AM61" s="414"/>
      <c r="AN61" s="406"/>
      <c r="AO61" s="406"/>
      <c r="AP61" s="406"/>
      <c r="AQ61" s="416"/>
      <c r="AR61" s="417"/>
      <c r="AS61" s="417"/>
      <c r="AT61" s="418"/>
      <c r="AU61" s="406"/>
      <c r="AV61" s="406"/>
      <c r="AW61" s="406"/>
      <c r="AX61" s="407"/>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99"/>
      <c r="Q62" s="399"/>
      <c r="R62" s="399"/>
      <c r="S62" s="399"/>
      <c r="T62" s="399"/>
      <c r="U62" s="399"/>
      <c r="V62" s="399"/>
      <c r="W62" s="399"/>
      <c r="X62" s="400"/>
      <c r="Y62" s="947" t="s">
        <v>13</v>
      </c>
      <c r="Z62" s="948"/>
      <c r="AA62" s="949"/>
      <c r="AB62" s="909" t="s">
        <v>171</v>
      </c>
      <c r="AC62" s="950"/>
      <c r="AD62" s="950"/>
      <c r="AE62" s="414"/>
      <c r="AF62" s="406"/>
      <c r="AG62" s="406"/>
      <c r="AH62" s="406"/>
      <c r="AI62" s="414"/>
      <c r="AJ62" s="406"/>
      <c r="AK62" s="406"/>
      <c r="AL62" s="406"/>
      <c r="AM62" s="414"/>
      <c r="AN62" s="406"/>
      <c r="AO62" s="406"/>
      <c r="AP62" s="406"/>
      <c r="AQ62" s="416"/>
      <c r="AR62" s="417"/>
      <c r="AS62" s="417"/>
      <c r="AT62" s="418"/>
      <c r="AU62" s="406"/>
      <c r="AV62" s="406"/>
      <c r="AW62" s="406"/>
      <c r="AX62" s="407"/>
      <c r="AY62" s="34">
        <f t="shared" si="8"/>
        <v>0</v>
      </c>
    </row>
    <row r="63" spans="1:51" customFormat="1" ht="23.25" customHeight="1" x14ac:dyDescent="0.15">
      <c r="A63" s="925" t="s">
        <v>343</v>
      </c>
      <c r="B63" s="926"/>
      <c r="C63" s="926"/>
      <c r="D63" s="926"/>
      <c r="E63" s="926"/>
      <c r="F63" s="927"/>
      <c r="G63" s="522"/>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4"/>
      <c r="AY63" s="34">
        <f t="shared" si="8"/>
        <v>0</v>
      </c>
    </row>
    <row r="64" spans="1:51" customFormat="1" ht="23.25" customHeight="1" x14ac:dyDescent="0.15">
      <c r="A64" s="928"/>
      <c r="B64" s="929"/>
      <c r="C64" s="929"/>
      <c r="D64" s="929"/>
      <c r="E64" s="929"/>
      <c r="F64" s="930"/>
      <c r="G64" s="525"/>
      <c r="H64" s="526"/>
      <c r="I64" s="526"/>
      <c r="J64" s="526"/>
      <c r="K64" s="526"/>
      <c r="L64" s="526"/>
      <c r="M64" s="526"/>
      <c r="N64" s="526"/>
      <c r="O64" s="526"/>
      <c r="P64" s="526"/>
      <c r="Q64" s="526"/>
      <c r="R64" s="526"/>
      <c r="S64" s="526"/>
      <c r="T64" s="526"/>
      <c r="U64" s="526"/>
      <c r="V64" s="526"/>
      <c r="W64" s="526"/>
      <c r="X64" s="526"/>
      <c r="Y64" s="526"/>
      <c r="Z64" s="526"/>
      <c r="AA64" s="526"/>
      <c r="AB64" s="526"/>
      <c r="AC64" s="526"/>
      <c r="AD64" s="526"/>
      <c r="AE64" s="526"/>
      <c r="AF64" s="526"/>
      <c r="AG64" s="526"/>
      <c r="AH64" s="526"/>
      <c r="AI64" s="526"/>
      <c r="AJ64" s="526"/>
      <c r="AK64" s="526"/>
      <c r="AL64" s="526"/>
      <c r="AM64" s="526"/>
      <c r="AN64" s="526"/>
      <c r="AO64" s="526"/>
      <c r="AP64" s="526"/>
      <c r="AQ64" s="526"/>
      <c r="AR64" s="526"/>
      <c r="AS64" s="526"/>
      <c r="AT64" s="526"/>
      <c r="AU64" s="526"/>
      <c r="AV64" s="526"/>
      <c r="AW64" s="526"/>
      <c r="AX64" s="527"/>
      <c r="AY64" s="34">
        <f t="shared" si="8"/>
        <v>0</v>
      </c>
    </row>
    <row r="65" spans="1:51" ht="18.75" customHeight="1" x14ac:dyDescent="0.15">
      <c r="A65" s="493" t="s">
        <v>316</v>
      </c>
      <c r="B65" s="494"/>
      <c r="C65" s="494"/>
      <c r="D65" s="494"/>
      <c r="E65" s="494"/>
      <c r="F65" s="495"/>
      <c r="G65" s="374" t="s">
        <v>140</v>
      </c>
      <c r="H65" s="375"/>
      <c r="I65" s="375"/>
      <c r="J65" s="375"/>
      <c r="K65" s="375"/>
      <c r="L65" s="375"/>
      <c r="M65" s="375"/>
      <c r="N65" s="375"/>
      <c r="O65" s="376"/>
      <c r="P65" s="378" t="s">
        <v>56</v>
      </c>
      <c r="Q65" s="375"/>
      <c r="R65" s="375"/>
      <c r="S65" s="375"/>
      <c r="T65" s="375"/>
      <c r="U65" s="375"/>
      <c r="V65" s="375"/>
      <c r="W65" s="375"/>
      <c r="X65" s="376"/>
      <c r="Y65" s="955"/>
      <c r="Z65" s="849"/>
      <c r="AA65" s="850"/>
      <c r="AB65" s="959" t="s">
        <v>11</v>
      </c>
      <c r="AC65" s="960"/>
      <c r="AD65" s="961"/>
      <c r="AE65" s="963" t="s">
        <v>371</v>
      </c>
      <c r="AF65" s="963"/>
      <c r="AG65" s="963"/>
      <c r="AH65" s="900"/>
      <c r="AI65" s="963" t="s">
        <v>467</v>
      </c>
      <c r="AJ65" s="963"/>
      <c r="AK65" s="963"/>
      <c r="AL65" s="900"/>
      <c r="AM65" s="963" t="s">
        <v>468</v>
      </c>
      <c r="AN65" s="963"/>
      <c r="AO65" s="963"/>
      <c r="AP65" s="900"/>
      <c r="AQ65" s="516" t="s">
        <v>223</v>
      </c>
      <c r="AR65" s="517"/>
      <c r="AS65" s="517"/>
      <c r="AT65" s="518"/>
      <c r="AU65" s="519" t="s">
        <v>129</v>
      </c>
      <c r="AV65" s="519"/>
      <c r="AW65" s="519"/>
      <c r="AX65" s="520"/>
      <c r="AY65" s="34">
        <f>COUNTA($G$67)</f>
        <v>0</v>
      </c>
    </row>
    <row r="66" spans="1:51" ht="18.75" customHeight="1" x14ac:dyDescent="0.15">
      <c r="A66" s="493"/>
      <c r="B66" s="494"/>
      <c r="C66" s="494"/>
      <c r="D66" s="494"/>
      <c r="E66" s="494"/>
      <c r="F66" s="495"/>
      <c r="G66" s="377"/>
      <c r="H66" s="359"/>
      <c r="I66" s="359"/>
      <c r="J66" s="359"/>
      <c r="K66" s="359"/>
      <c r="L66" s="359"/>
      <c r="M66" s="359"/>
      <c r="N66" s="359"/>
      <c r="O66" s="360"/>
      <c r="P66" s="363"/>
      <c r="Q66" s="359"/>
      <c r="R66" s="359"/>
      <c r="S66" s="359"/>
      <c r="T66" s="359"/>
      <c r="U66" s="359"/>
      <c r="V66" s="359"/>
      <c r="W66" s="359"/>
      <c r="X66" s="360"/>
      <c r="Y66" s="956"/>
      <c r="Z66" s="957"/>
      <c r="AA66" s="958"/>
      <c r="AB66" s="962"/>
      <c r="AC66" s="428"/>
      <c r="AD66" s="429"/>
      <c r="AE66" s="513"/>
      <c r="AF66" s="513"/>
      <c r="AG66" s="513"/>
      <c r="AH66" s="427"/>
      <c r="AI66" s="513"/>
      <c r="AJ66" s="513"/>
      <c r="AK66" s="513"/>
      <c r="AL66" s="427"/>
      <c r="AM66" s="513"/>
      <c r="AN66" s="513"/>
      <c r="AO66" s="513"/>
      <c r="AP66" s="427"/>
      <c r="AQ66" s="521"/>
      <c r="AR66" s="456"/>
      <c r="AS66" s="457" t="s">
        <v>224</v>
      </c>
      <c r="AT66" s="458"/>
      <c r="AU66" s="456"/>
      <c r="AV66" s="456"/>
      <c r="AW66" s="359" t="s">
        <v>170</v>
      </c>
      <c r="AX66" s="364"/>
      <c r="AY66" s="34">
        <f t="shared" ref="AY66:AY71" si="9">$AY$65</f>
        <v>0</v>
      </c>
    </row>
    <row r="67" spans="1:51" ht="22.5" customHeight="1" x14ac:dyDescent="0.15">
      <c r="A67" s="496"/>
      <c r="B67" s="494"/>
      <c r="C67" s="494"/>
      <c r="D67" s="494"/>
      <c r="E67" s="494"/>
      <c r="F67" s="495"/>
      <c r="G67" s="550"/>
      <c r="H67" s="937"/>
      <c r="I67" s="937"/>
      <c r="J67" s="937"/>
      <c r="K67" s="937"/>
      <c r="L67" s="937"/>
      <c r="M67" s="937"/>
      <c r="N67" s="937"/>
      <c r="O67" s="938"/>
      <c r="P67" s="175"/>
      <c r="Q67" s="396"/>
      <c r="R67" s="396"/>
      <c r="S67" s="396"/>
      <c r="T67" s="396"/>
      <c r="U67" s="396"/>
      <c r="V67" s="396"/>
      <c r="W67" s="396"/>
      <c r="X67" s="397"/>
      <c r="Y67" s="951" t="s">
        <v>12</v>
      </c>
      <c r="Z67" s="952"/>
      <c r="AA67" s="953"/>
      <c r="AB67" s="413"/>
      <c r="AC67" s="404"/>
      <c r="AD67" s="404"/>
      <c r="AE67" s="414"/>
      <c r="AF67" s="406"/>
      <c r="AG67" s="406"/>
      <c r="AH67" s="406"/>
      <c r="AI67" s="414"/>
      <c r="AJ67" s="406"/>
      <c r="AK67" s="406"/>
      <c r="AL67" s="406"/>
      <c r="AM67" s="414"/>
      <c r="AN67" s="406"/>
      <c r="AO67" s="406"/>
      <c r="AP67" s="406"/>
      <c r="AQ67" s="416"/>
      <c r="AR67" s="417"/>
      <c r="AS67" s="417"/>
      <c r="AT67" s="418"/>
      <c r="AU67" s="406"/>
      <c r="AV67" s="406"/>
      <c r="AW67" s="406"/>
      <c r="AX67" s="407"/>
      <c r="AY67" s="34">
        <f t="shared" si="9"/>
        <v>0</v>
      </c>
    </row>
    <row r="68" spans="1:51" ht="22.5" customHeight="1" x14ac:dyDescent="0.15">
      <c r="A68" s="497"/>
      <c r="B68" s="498"/>
      <c r="C68" s="498"/>
      <c r="D68" s="498"/>
      <c r="E68" s="498"/>
      <c r="F68" s="499"/>
      <c r="G68" s="939"/>
      <c r="H68" s="940"/>
      <c r="I68" s="940"/>
      <c r="J68" s="940"/>
      <c r="K68" s="940"/>
      <c r="L68" s="940"/>
      <c r="M68" s="940"/>
      <c r="N68" s="940"/>
      <c r="O68" s="941"/>
      <c r="P68" s="945"/>
      <c r="Q68" s="945"/>
      <c r="R68" s="945"/>
      <c r="S68" s="945"/>
      <c r="T68" s="945"/>
      <c r="U68" s="945"/>
      <c r="V68" s="945"/>
      <c r="W68" s="945"/>
      <c r="X68" s="946"/>
      <c r="Y68" s="256" t="s">
        <v>51</v>
      </c>
      <c r="Z68" s="948"/>
      <c r="AA68" s="949"/>
      <c r="AB68" s="471"/>
      <c r="AC68" s="954"/>
      <c r="AD68" s="954"/>
      <c r="AE68" s="414"/>
      <c r="AF68" s="406"/>
      <c r="AG68" s="406"/>
      <c r="AH68" s="406"/>
      <c r="AI68" s="414"/>
      <c r="AJ68" s="406"/>
      <c r="AK68" s="406"/>
      <c r="AL68" s="406"/>
      <c r="AM68" s="414"/>
      <c r="AN68" s="406"/>
      <c r="AO68" s="406"/>
      <c r="AP68" s="406"/>
      <c r="AQ68" s="416"/>
      <c r="AR68" s="417"/>
      <c r="AS68" s="417"/>
      <c r="AT68" s="418"/>
      <c r="AU68" s="406"/>
      <c r="AV68" s="406"/>
      <c r="AW68" s="406"/>
      <c r="AX68" s="407"/>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99"/>
      <c r="Q69" s="399"/>
      <c r="R69" s="399"/>
      <c r="S69" s="399"/>
      <c r="T69" s="399"/>
      <c r="U69" s="399"/>
      <c r="V69" s="399"/>
      <c r="W69" s="399"/>
      <c r="X69" s="400"/>
      <c r="Y69" s="256" t="s">
        <v>13</v>
      </c>
      <c r="Z69" s="948"/>
      <c r="AA69" s="949"/>
      <c r="AB69" s="415" t="s">
        <v>171</v>
      </c>
      <c r="AC69" s="864"/>
      <c r="AD69" s="864"/>
      <c r="AE69" s="414"/>
      <c r="AF69" s="406"/>
      <c r="AG69" s="406"/>
      <c r="AH69" s="406"/>
      <c r="AI69" s="414"/>
      <c r="AJ69" s="406"/>
      <c r="AK69" s="406"/>
      <c r="AL69" s="406"/>
      <c r="AM69" s="414"/>
      <c r="AN69" s="406"/>
      <c r="AO69" s="406"/>
      <c r="AP69" s="406"/>
      <c r="AQ69" s="416"/>
      <c r="AR69" s="417"/>
      <c r="AS69" s="417"/>
      <c r="AT69" s="418"/>
      <c r="AU69" s="406"/>
      <c r="AV69" s="406"/>
      <c r="AW69" s="406"/>
      <c r="AX69" s="407"/>
      <c r="AY69" s="34">
        <f t="shared" si="9"/>
        <v>0</v>
      </c>
    </row>
    <row r="70" spans="1:51" customFormat="1" ht="23.25" customHeight="1" x14ac:dyDescent="0.15">
      <c r="A70" s="925" t="s">
        <v>343</v>
      </c>
      <c r="B70" s="926"/>
      <c r="C70" s="926"/>
      <c r="D70" s="926"/>
      <c r="E70" s="926"/>
      <c r="F70" s="927"/>
      <c r="G70" s="522"/>
      <c r="H70" s="523"/>
      <c r="I70" s="523"/>
      <c r="J70" s="523"/>
      <c r="K70" s="523"/>
      <c r="L70" s="523"/>
      <c r="M70" s="523"/>
      <c r="N70" s="523"/>
      <c r="O70" s="523"/>
      <c r="P70" s="523"/>
      <c r="Q70" s="523"/>
      <c r="R70" s="523"/>
      <c r="S70" s="523"/>
      <c r="T70" s="523"/>
      <c r="U70" s="523"/>
      <c r="V70" s="523"/>
      <c r="W70" s="523"/>
      <c r="X70" s="523"/>
      <c r="Y70" s="523"/>
      <c r="Z70" s="523"/>
      <c r="AA70" s="523"/>
      <c r="AB70" s="523"/>
      <c r="AC70" s="523"/>
      <c r="AD70" s="523"/>
      <c r="AE70" s="523"/>
      <c r="AF70" s="523"/>
      <c r="AG70" s="523"/>
      <c r="AH70" s="523"/>
      <c r="AI70" s="523"/>
      <c r="AJ70" s="523"/>
      <c r="AK70" s="523"/>
      <c r="AL70" s="523"/>
      <c r="AM70" s="523"/>
      <c r="AN70" s="523"/>
      <c r="AO70" s="523"/>
      <c r="AP70" s="523"/>
      <c r="AQ70" s="523"/>
      <c r="AR70" s="523"/>
      <c r="AS70" s="523"/>
      <c r="AT70" s="523"/>
      <c r="AU70" s="523"/>
      <c r="AV70" s="523"/>
      <c r="AW70" s="523"/>
      <c r="AX70" s="52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5" t="s">
        <v>329</v>
      </c>
      <c r="H2" s="816"/>
      <c r="I2" s="816"/>
      <c r="J2" s="816"/>
      <c r="K2" s="816"/>
      <c r="L2" s="816"/>
      <c r="M2" s="816"/>
      <c r="N2" s="816"/>
      <c r="O2" s="816"/>
      <c r="P2" s="816"/>
      <c r="Q2" s="816"/>
      <c r="R2" s="816"/>
      <c r="S2" s="816"/>
      <c r="T2" s="816"/>
      <c r="U2" s="816"/>
      <c r="V2" s="816"/>
      <c r="W2" s="816"/>
      <c r="X2" s="816"/>
      <c r="Y2" s="816"/>
      <c r="Z2" s="816"/>
      <c r="AA2" s="816"/>
      <c r="AB2" s="817"/>
      <c r="AC2" s="815"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50" t="s">
        <v>15</v>
      </c>
      <c r="H3" s="819"/>
      <c r="I3" s="819"/>
      <c r="J3" s="819"/>
      <c r="K3" s="819"/>
      <c r="L3" s="820" t="s">
        <v>16</v>
      </c>
      <c r="M3" s="819"/>
      <c r="N3" s="819"/>
      <c r="O3" s="819"/>
      <c r="P3" s="819"/>
      <c r="Q3" s="819"/>
      <c r="R3" s="819"/>
      <c r="S3" s="819"/>
      <c r="T3" s="819"/>
      <c r="U3" s="819"/>
      <c r="V3" s="819"/>
      <c r="W3" s="819"/>
      <c r="X3" s="821"/>
      <c r="Y3" s="832" t="s">
        <v>17</v>
      </c>
      <c r="Z3" s="833"/>
      <c r="AA3" s="833"/>
      <c r="AB3" s="834"/>
      <c r="AC3" s="150"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6"/>
      <c r="B4" s="977"/>
      <c r="C4" s="977"/>
      <c r="D4" s="977"/>
      <c r="E4" s="977"/>
      <c r="F4" s="978"/>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6"/>
      <c r="B5" s="977"/>
      <c r="C5" s="977"/>
      <c r="D5" s="977"/>
      <c r="E5" s="977"/>
      <c r="F5" s="978"/>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6"/>
      <c r="B6" s="977"/>
      <c r="C6" s="977"/>
      <c r="D6" s="977"/>
      <c r="E6" s="977"/>
      <c r="F6" s="978"/>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6"/>
      <c r="B7" s="977"/>
      <c r="C7" s="977"/>
      <c r="D7" s="977"/>
      <c r="E7" s="977"/>
      <c r="F7" s="978"/>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6"/>
      <c r="B8" s="977"/>
      <c r="C8" s="977"/>
      <c r="D8" s="977"/>
      <c r="E8" s="977"/>
      <c r="F8" s="978"/>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6"/>
      <c r="B9" s="977"/>
      <c r="C9" s="977"/>
      <c r="D9" s="977"/>
      <c r="E9" s="977"/>
      <c r="F9" s="978"/>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6"/>
      <c r="B10" s="977"/>
      <c r="C10" s="977"/>
      <c r="D10" s="977"/>
      <c r="E10" s="977"/>
      <c r="F10" s="978"/>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6"/>
      <c r="B11" s="977"/>
      <c r="C11" s="977"/>
      <c r="D11" s="977"/>
      <c r="E11" s="977"/>
      <c r="F11" s="978"/>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6"/>
      <c r="B12" s="977"/>
      <c r="C12" s="977"/>
      <c r="D12" s="977"/>
      <c r="E12" s="977"/>
      <c r="F12" s="978"/>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6"/>
      <c r="B13" s="977"/>
      <c r="C13" s="977"/>
      <c r="D13" s="977"/>
      <c r="E13" s="977"/>
      <c r="F13" s="978"/>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6"/>
      <c r="B14" s="977"/>
      <c r="C14" s="977"/>
      <c r="D14" s="977"/>
      <c r="E14" s="977"/>
      <c r="F14" s="978"/>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6"/>
      <c r="B15" s="977"/>
      <c r="C15" s="977"/>
      <c r="D15" s="977"/>
      <c r="E15" s="977"/>
      <c r="F15" s="978"/>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6"/>
      <c r="B16" s="977"/>
      <c r="C16" s="977"/>
      <c r="D16" s="977"/>
      <c r="E16" s="977"/>
      <c r="F16" s="978"/>
      <c r="G16" s="150"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50"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6"/>
      <c r="B17" s="977"/>
      <c r="C17" s="977"/>
      <c r="D17" s="977"/>
      <c r="E17" s="977"/>
      <c r="F17" s="978"/>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6"/>
      <c r="B18" s="977"/>
      <c r="C18" s="977"/>
      <c r="D18" s="977"/>
      <c r="E18" s="977"/>
      <c r="F18" s="978"/>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6"/>
      <c r="B19" s="977"/>
      <c r="C19" s="977"/>
      <c r="D19" s="977"/>
      <c r="E19" s="977"/>
      <c r="F19" s="978"/>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6"/>
      <c r="B20" s="977"/>
      <c r="C20" s="977"/>
      <c r="D20" s="977"/>
      <c r="E20" s="977"/>
      <c r="F20" s="978"/>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6"/>
      <c r="B21" s="977"/>
      <c r="C21" s="977"/>
      <c r="D21" s="977"/>
      <c r="E21" s="977"/>
      <c r="F21" s="978"/>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6"/>
      <c r="B22" s="977"/>
      <c r="C22" s="977"/>
      <c r="D22" s="977"/>
      <c r="E22" s="977"/>
      <c r="F22" s="978"/>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6"/>
      <c r="B23" s="977"/>
      <c r="C23" s="977"/>
      <c r="D23" s="977"/>
      <c r="E23" s="977"/>
      <c r="F23" s="978"/>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6"/>
      <c r="B24" s="977"/>
      <c r="C24" s="977"/>
      <c r="D24" s="977"/>
      <c r="E24" s="977"/>
      <c r="F24" s="978"/>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6"/>
      <c r="B25" s="977"/>
      <c r="C25" s="977"/>
      <c r="D25" s="977"/>
      <c r="E25" s="977"/>
      <c r="F25" s="978"/>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6"/>
      <c r="B26" s="977"/>
      <c r="C26" s="977"/>
      <c r="D26" s="977"/>
      <c r="E26" s="977"/>
      <c r="F26" s="978"/>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6"/>
      <c r="B27" s="977"/>
      <c r="C27" s="977"/>
      <c r="D27" s="977"/>
      <c r="E27" s="977"/>
      <c r="F27" s="978"/>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6"/>
      <c r="B28" s="977"/>
      <c r="C28" s="977"/>
      <c r="D28" s="977"/>
      <c r="E28" s="977"/>
      <c r="F28" s="978"/>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6"/>
      <c r="B29" s="977"/>
      <c r="C29" s="977"/>
      <c r="D29" s="977"/>
      <c r="E29" s="977"/>
      <c r="F29" s="978"/>
      <c r="G29" s="150"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50"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6"/>
      <c r="B30" s="977"/>
      <c r="C30" s="977"/>
      <c r="D30" s="977"/>
      <c r="E30" s="977"/>
      <c r="F30" s="978"/>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6"/>
      <c r="B31" s="977"/>
      <c r="C31" s="977"/>
      <c r="D31" s="977"/>
      <c r="E31" s="977"/>
      <c r="F31" s="978"/>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6"/>
      <c r="B32" s="977"/>
      <c r="C32" s="977"/>
      <c r="D32" s="977"/>
      <c r="E32" s="977"/>
      <c r="F32" s="978"/>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6"/>
      <c r="B33" s="977"/>
      <c r="C33" s="977"/>
      <c r="D33" s="977"/>
      <c r="E33" s="977"/>
      <c r="F33" s="978"/>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6"/>
      <c r="B34" s="977"/>
      <c r="C34" s="977"/>
      <c r="D34" s="977"/>
      <c r="E34" s="977"/>
      <c r="F34" s="978"/>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6"/>
      <c r="B35" s="977"/>
      <c r="C35" s="977"/>
      <c r="D35" s="977"/>
      <c r="E35" s="977"/>
      <c r="F35" s="978"/>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6"/>
      <c r="B36" s="977"/>
      <c r="C36" s="977"/>
      <c r="D36" s="977"/>
      <c r="E36" s="977"/>
      <c r="F36" s="978"/>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6"/>
      <c r="B37" s="977"/>
      <c r="C37" s="977"/>
      <c r="D37" s="977"/>
      <c r="E37" s="977"/>
      <c r="F37" s="978"/>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6"/>
      <c r="B38" s="977"/>
      <c r="C38" s="977"/>
      <c r="D38" s="977"/>
      <c r="E38" s="977"/>
      <c r="F38" s="978"/>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6"/>
      <c r="B39" s="977"/>
      <c r="C39" s="977"/>
      <c r="D39" s="977"/>
      <c r="E39" s="977"/>
      <c r="F39" s="978"/>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6"/>
      <c r="B40" s="977"/>
      <c r="C40" s="977"/>
      <c r="D40" s="977"/>
      <c r="E40" s="977"/>
      <c r="F40" s="978"/>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6"/>
      <c r="B41" s="977"/>
      <c r="C41" s="977"/>
      <c r="D41" s="977"/>
      <c r="E41" s="977"/>
      <c r="F41" s="978"/>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6"/>
      <c r="B42" s="977"/>
      <c r="C42" s="977"/>
      <c r="D42" s="977"/>
      <c r="E42" s="977"/>
      <c r="F42" s="978"/>
      <c r="G42" s="150"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50"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6"/>
      <c r="B43" s="977"/>
      <c r="C43" s="977"/>
      <c r="D43" s="977"/>
      <c r="E43" s="977"/>
      <c r="F43" s="978"/>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6"/>
      <c r="B44" s="977"/>
      <c r="C44" s="977"/>
      <c r="D44" s="977"/>
      <c r="E44" s="977"/>
      <c r="F44" s="978"/>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6"/>
      <c r="B45" s="977"/>
      <c r="C45" s="977"/>
      <c r="D45" s="977"/>
      <c r="E45" s="977"/>
      <c r="F45" s="978"/>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6"/>
      <c r="B46" s="977"/>
      <c r="C46" s="977"/>
      <c r="D46" s="977"/>
      <c r="E46" s="977"/>
      <c r="F46" s="978"/>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6"/>
      <c r="B47" s="977"/>
      <c r="C47" s="977"/>
      <c r="D47" s="977"/>
      <c r="E47" s="977"/>
      <c r="F47" s="978"/>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6"/>
      <c r="B48" s="977"/>
      <c r="C48" s="977"/>
      <c r="D48" s="977"/>
      <c r="E48" s="977"/>
      <c r="F48" s="978"/>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6"/>
      <c r="B49" s="977"/>
      <c r="C49" s="977"/>
      <c r="D49" s="977"/>
      <c r="E49" s="977"/>
      <c r="F49" s="978"/>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6"/>
      <c r="B50" s="977"/>
      <c r="C50" s="977"/>
      <c r="D50" s="977"/>
      <c r="E50" s="977"/>
      <c r="F50" s="978"/>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6"/>
      <c r="B51" s="977"/>
      <c r="C51" s="977"/>
      <c r="D51" s="977"/>
      <c r="E51" s="977"/>
      <c r="F51" s="978"/>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6"/>
      <c r="B52" s="977"/>
      <c r="C52" s="977"/>
      <c r="D52" s="977"/>
      <c r="E52" s="977"/>
      <c r="F52" s="978"/>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6"/>
      <c r="B56" s="977"/>
      <c r="C56" s="977"/>
      <c r="D56" s="977"/>
      <c r="E56" s="977"/>
      <c r="F56" s="978"/>
      <c r="G56" s="150"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50"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6"/>
      <c r="B57" s="977"/>
      <c r="C57" s="977"/>
      <c r="D57" s="977"/>
      <c r="E57" s="977"/>
      <c r="F57" s="978"/>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6"/>
      <c r="B58" s="977"/>
      <c r="C58" s="977"/>
      <c r="D58" s="977"/>
      <c r="E58" s="977"/>
      <c r="F58" s="978"/>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6"/>
      <c r="B59" s="977"/>
      <c r="C59" s="977"/>
      <c r="D59" s="977"/>
      <c r="E59" s="977"/>
      <c r="F59" s="978"/>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6"/>
      <c r="B60" s="977"/>
      <c r="C60" s="977"/>
      <c r="D60" s="977"/>
      <c r="E60" s="977"/>
      <c r="F60" s="978"/>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6"/>
      <c r="B61" s="977"/>
      <c r="C61" s="977"/>
      <c r="D61" s="977"/>
      <c r="E61" s="977"/>
      <c r="F61" s="978"/>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6"/>
      <c r="B62" s="977"/>
      <c r="C62" s="977"/>
      <c r="D62" s="977"/>
      <c r="E62" s="977"/>
      <c r="F62" s="978"/>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6"/>
      <c r="B63" s="977"/>
      <c r="C63" s="977"/>
      <c r="D63" s="977"/>
      <c r="E63" s="977"/>
      <c r="F63" s="978"/>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6"/>
      <c r="B64" s="977"/>
      <c r="C64" s="977"/>
      <c r="D64" s="977"/>
      <c r="E64" s="977"/>
      <c r="F64" s="978"/>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6"/>
      <c r="B65" s="977"/>
      <c r="C65" s="977"/>
      <c r="D65" s="977"/>
      <c r="E65" s="977"/>
      <c r="F65" s="978"/>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6"/>
      <c r="B66" s="977"/>
      <c r="C66" s="977"/>
      <c r="D66" s="977"/>
      <c r="E66" s="977"/>
      <c r="F66" s="978"/>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6"/>
      <c r="B67" s="977"/>
      <c r="C67" s="977"/>
      <c r="D67" s="977"/>
      <c r="E67" s="977"/>
      <c r="F67" s="978"/>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6"/>
      <c r="B68" s="977"/>
      <c r="C68" s="977"/>
      <c r="D68" s="977"/>
      <c r="E68" s="977"/>
      <c r="F68" s="978"/>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6"/>
      <c r="B69" s="977"/>
      <c r="C69" s="977"/>
      <c r="D69" s="977"/>
      <c r="E69" s="977"/>
      <c r="F69" s="978"/>
      <c r="G69" s="150"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50"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6"/>
      <c r="B70" s="977"/>
      <c r="C70" s="977"/>
      <c r="D70" s="977"/>
      <c r="E70" s="977"/>
      <c r="F70" s="978"/>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6"/>
      <c r="B71" s="977"/>
      <c r="C71" s="977"/>
      <c r="D71" s="977"/>
      <c r="E71" s="977"/>
      <c r="F71" s="978"/>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6"/>
      <c r="B72" s="977"/>
      <c r="C72" s="977"/>
      <c r="D72" s="977"/>
      <c r="E72" s="977"/>
      <c r="F72" s="978"/>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6"/>
      <c r="B73" s="977"/>
      <c r="C73" s="977"/>
      <c r="D73" s="977"/>
      <c r="E73" s="977"/>
      <c r="F73" s="978"/>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6"/>
      <c r="B74" s="977"/>
      <c r="C74" s="977"/>
      <c r="D74" s="977"/>
      <c r="E74" s="977"/>
      <c r="F74" s="978"/>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6"/>
      <c r="B75" s="977"/>
      <c r="C75" s="977"/>
      <c r="D75" s="977"/>
      <c r="E75" s="977"/>
      <c r="F75" s="978"/>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6"/>
      <c r="B76" s="977"/>
      <c r="C76" s="977"/>
      <c r="D76" s="977"/>
      <c r="E76" s="977"/>
      <c r="F76" s="978"/>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6"/>
      <c r="B77" s="977"/>
      <c r="C77" s="977"/>
      <c r="D77" s="977"/>
      <c r="E77" s="977"/>
      <c r="F77" s="978"/>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6"/>
      <c r="B78" s="977"/>
      <c r="C78" s="977"/>
      <c r="D78" s="977"/>
      <c r="E78" s="977"/>
      <c r="F78" s="978"/>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6"/>
      <c r="B79" s="977"/>
      <c r="C79" s="977"/>
      <c r="D79" s="977"/>
      <c r="E79" s="977"/>
      <c r="F79" s="978"/>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6"/>
      <c r="B80" s="977"/>
      <c r="C80" s="977"/>
      <c r="D80" s="977"/>
      <c r="E80" s="977"/>
      <c r="F80" s="978"/>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6"/>
      <c r="B81" s="977"/>
      <c r="C81" s="977"/>
      <c r="D81" s="977"/>
      <c r="E81" s="977"/>
      <c r="F81" s="978"/>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6"/>
      <c r="B82" s="977"/>
      <c r="C82" s="977"/>
      <c r="D82" s="977"/>
      <c r="E82" s="977"/>
      <c r="F82" s="978"/>
      <c r="G82" s="150"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50"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6"/>
      <c r="B83" s="977"/>
      <c r="C83" s="977"/>
      <c r="D83" s="977"/>
      <c r="E83" s="977"/>
      <c r="F83" s="978"/>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6"/>
      <c r="B84" s="977"/>
      <c r="C84" s="977"/>
      <c r="D84" s="977"/>
      <c r="E84" s="977"/>
      <c r="F84" s="978"/>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6"/>
      <c r="B85" s="977"/>
      <c r="C85" s="977"/>
      <c r="D85" s="977"/>
      <c r="E85" s="977"/>
      <c r="F85" s="978"/>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6"/>
      <c r="B86" s="977"/>
      <c r="C86" s="977"/>
      <c r="D86" s="977"/>
      <c r="E86" s="977"/>
      <c r="F86" s="978"/>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6"/>
      <c r="B87" s="977"/>
      <c r="C87" s="977"/>
      <c r="D87" s="977"/>
      <c r="E87" s="977"/>
      <c r="F87" s="978"/>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6"/>
      <c r="B88" s="977"/>
      <c r="C88" s="977"/>
      <c r="D88" s="977"/>
      <c r="E88" s="977"/>
      <c r="F88" s="978"/>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6"/>
      <c r="B89" s="977"/>
      <c r="C89" s="977"/>
      <c r="D89" s="977"/>
      <c r="E89" s="977"/>
      <c r="F89" s="978"/>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6"/>
      <c r="B90" s="977"/>
      <c r="C90" s="977"/>
      <c r="D90" s="977"/>
      <c r="E90" s="977"/>
      <c r="F90" s="978"/>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6"/>
      <c r="B91" s="977"/>
      <c r="C91" s="977"/>
      <c r="D91" s="977"/>
      <c r="E91" s="977"/>
      <c r="F91" s="978"/>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6"/>
      <c r="B92" s="977"/>
      <c r="C92" s="977"/>
      <c r="D92" s="977"/>
      <c r="E92" s="977"/>
      <c r="F92" s="978"/>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6"/>
      <c r="B93" s="977"/>
      <c r="C93" s="977"/>
      <c r="D93" s="977"/>
      <c r="E93" s="977"/>
      <c r="F93" s="978"/>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6"/>
      <c r="B94" s="977"/>
      <c r="C94" s="977"/>
      <c r="D94" s="977"/>
      <c r="E94" s="977"/>
      <c r="F94" s="978"/>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6"/>
      <c r="B95" s="977"/>
      <c r="C95" s="977"/>
      <c r="D95" s="977"/>
      <c r="E95" s="977"/>
      <c r="F95" s="978"/>
      <c r="G95" s="150"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50"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6"/>
      <c r="B96" s="977"/>
      <c r="C96" s="977"/>
      <c r="D96" s="977"/>
      <c r="E96" s="977"/>
      <c r="F96" s="978"/>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6"/>
      <c r="B97" s="977"/>
      <c r="C97" s="977"/>
      <c r="D97" s="977"/>
      <c r="E97" s="977"/>
      <c r="F97" s="978"/>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6"/>
      <c r="B98" s="977"/>
      <c r="C98" s="977"/>
      <c r="D98" s="977"/>
      <c r="E98" s="977"/>
      <c r="F98" s="978"/>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6"/>
      <c r="B99" s="977"/>
      <c r="C99" s="977"/>
      <c r="D99" s="977"/>
      <c r="E99" s="977"/>
      <c r="F99" s="978"/>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6"/>
      <c r="B100" s="977"/>
      <c r="C100" s="977"/>
      <c r="D100" s="977"/>
      <c r="E100" s="977"/>
      <c r="F100" s="978"/>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6"/>
      <c r="B101" s="977"/>
      <c r="C101" s="977"/>
      <c r="D101" s="977"/>
      <c r="E101" s="977"/>
      <c r="F101" s="978"/>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6"/>
      <c r="B102" s="977"/>
      <c r="C102" s="977"/>
      <c r="D102" s="977"/>
      <c r="E102" s="977"/>
      <c r="F102" s="978"/>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6"/>
      <c r="B103" s="977"/>
      <c r="C103" s="977"/>
      <c r="D103" s="977"/>
      <c r="E103" s="977"/>
      <c r="F103" s="978"/>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6"/>
      <c r="B104" s="977"/>
      <c r="C104" s="977"/>
      <c r="D104" s="977"/>
      <c r="E104" s="977"/>
      <c r="F104" s="978"/>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6"/>
      <c r="B105" s="977"/>
      <c r="C105" s="977"/>
      <c r="D105" s="977"/>
      <c r="E105" s="977"/>
      <c r="F105" s="978"/>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6"/>
      <c r="B109" s="977"/>
      <c r="C109" s="977"/>
      <c r="D109" s="977"/>
      <c r="E109" s="977"/>
      <c r="F109" s="978"/>
      <c r="G109" s="150"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50"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6"/>
      <c r="B110" s="977"/>
      <c r="C110" s="977"/>
      <c r="D110" s="977"/>
      <c r="E110" s="977"/>
      <c r="F110" s="978"/>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6"/>
      <c r="B111" s="977"/>
      <c r="C111" s="977"/>
      <c r="D111" s="977"/>
      <c r="E111" s="977"/>
      <c r="F111" s="978"/>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6"/>
      <c r="B112" s="977"/>
      <c r="C112" s="977"/>
      <c r="D112" s="977"/>
      <c r="E112" s="977"/>
      <c r="F112" s="978"/>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6"/>
      <c r="B113" s="977"/>
      <c r="C113" s="977"/>
      <c r="D113" s="977"/>
      <c r="E113" s="977"/>
      <c r="F113" s="978"/>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6"/>
      <c r="B114" s="977"/>
      <c r="C114" s="977"/>
      <c r="D114" s="977"/>
      <c r="E114" s="977"/>
      <c r="F114" s="978"/>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6"/>
      <c r="B115" s="977"/>
      <c r="C115" s="977"/>
      <c r="D115" s="977"/>
      <c r="E115" s="977"/>
      <c r="F115" s="978"/>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6"/>
      <c r="B116" s="977"/>
      <c r="C116" s="977"/>
      <c r="D116" s="977"/>
      <c r="E116" s="977"/>
      <c r="F116" s="978"/>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6"/>
      <c r="B117" s="977"/>
      <c r="C117" s="977"/>
      <c r="D117" s="977"/>
      <c r="E117" s="977"/>
      <c r="F117" s="978"/>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6"/>
      <c r="B118" s="977"/>
      <c r="C118" s="977"/>
      <c r="D118" s="977"/>
      <c r="E118" s="977"/>
      <c r="F118" s="978"/>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6"/>
      <c r="B119" s="977"/>
      <c r="C119" s="977"/>
      <c r="D119" s="977"/>
      <c r="E119" s="977"/>
      <c r="F119" s="978"/>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6"/>
      <c r="B120" s="977"/>
      <c r="C120" s="977"/>
      <c r="D120" s="977"/>
      <c r="E120" s="977"/>
      <c r="F120" s="978"/>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6"/>
      <c r="B121" s="977"/>
      <c r="C121" s="977"/>
      <c r="D121" s="977"/>
      <c r="E121" s="977"/>
      <c r="F121" s="978"/>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6"/>
      <c r="B122" s="977"/>
      <c r="C122" s="977"/>
      <c r="D122" s="977"/>
      <c r="E122" s="977"/>
      <c r="F122" s="978"/>
      <c r="G122" s="150"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50"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6"/>
      <c r="B123" s="977"/>
      <c r="C123" s="977"/>
      <c r="D123" s="977"/>
      <c r="E123" s="977"/>
      <c r="F123" s="978"/>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6"/>
      <c r="B124" s="977"/>
      <c r="C124" s="977"/>
      <c r="D124" s="977"/>
      <c r="E124" s="977"/>
      <c r="F124" s="978"/>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6"/>
      <c r="B125" s="977"/>
      <c r="C125" s="977"/>
      <c r="D125" s="977"/>
      <c r="E125" s="977"/>
      <c r="F125" s="978"/>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6"/>
      <c r="B126" s="977"/>
      <c r="C126" s="977"/>
      <c r="D126" s="977"/>
      <c r="E126" s="977"/>
      <c r="F126" s="978"/>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6"/>
      <c r="B127" s="977"/>
      <c r="C127" s="977"/>
      <c r="D127" s="977"/>
      <c r="E127" s="977"/>
      <c r="F127" s="978"/>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6"/>
      <c r="B128" s="977"/>
      <c r="C128" s="977"/>
      <c r="D128" s="977"/>
      <c r="E128" s="977"/>
      <c r="F128" s="978"/>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6"/>
      <c r="B129" s="977"/>
      <c r="C129" s="977"/>
      <c r="D129" s="977"/>
      <c r="E129" s="977"/>
      <c r="F129" s="978"/>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6"/>
      <c r="B130" s="977"/>
      <c r="C130" s="977"/>
      <c r="D130" s="977"/>
      <c r="E130" s="977"/>
      <c r="F130" s="978"/>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6"/>
      <c r="B131" s="977"/>
      <c r="C131" s="977"/>
      <c r="D131" s="977"/>
      <c r="E131" s="977"/>
      <c r="F131" s="978"/>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6"/>
      <c r="B132" s="977"/>
      <c r="C132" s="977"/>
      <c r="D132" s="977"/>
      <c r="E132" s="977"/>
      <c r="F132" s="978"/>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6"/>
      <c r="B133" s="977"/>
      <c r="C133" s="977"/>
      <c r="D133" s="977"/>
      <c r="E133" s="977"/>
      <c r="F133" s="978"/>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6"/>
      <c r="B134" s="977"/>
      <c r="C134" s="977"/>
      <c r="D134" s="977"/>
      <c r="E134" s="977"/>
      <c r="F134" s="978"/>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6"/>
      <c r="B135" s="977"/>
      <c r="C135" s="977"/>
      <c r="D135" s="977"/>
      <c r="E135" s="977"/>
      <c r="F135" s="978"/>
      <c r="G135" s="150"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50"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6"/>
      <c r="B136" s="977"/>
      <c r="C136" s="977"/>
      <c r="D136" s="977"/>
      <c r="E136" s="977"/>
      <c r="F136" s="978"/>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6"/>
      <c r="B137" s="977"/>
      <c r="C137" s="977"/>
      <c r="D137" s="977"/>
      <c r="E137" s="977"/>
      <c r="F137" s="978"/>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6"/>
      <c r="B138" s="977"/>
      <c r="C138" s="977"/>
      <c r="D138" s="977"/>
      <c r="E138" s="977"/>
      <c r="F138" s="978"/>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6"/>
      <c r="B139" s="977"/>
      <c r="C139" s="977"/>
      <c r="D139" s="977"/>
      <c r="E139" s="977"/>
      <c r="F139" s="978"/>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6"/>
      <c r="B140" s="977"/>
      <c r="C140" s="977"/>
      <c r="D140" s="977"/>
      <c r="E140" s="977"/>
      <c r="F140" s="978"/>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6"/>
      <c r="B141" s="977"/>
      <c r="C141" s="977"/>
      <c r="D141" s="977"/>
      <c r="E141" s="977"/>
      <c r="F141" s="978"/>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6"/>
      <c r="B142" s="977"/>
      <c r="C142" s="977"/>
      <c r="D142" s="977"/>
      <c r="E142" s="977"/>
      <c r="F142" s="978"/>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6"/>
      <c r="B143" s="977"/>
      <c r="C143" s="977"/>
      <c r="D143" s="977"/>
      <c r="E143" s="977"/>
      <c r="F143" s="978"/>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6"/>
      <c r="B144" s="977"/>
      <c r="C144" s="977"/>
      <c r="D144" s="977"/>
      <c r="E144" s="977"/>
      <c r="F144" s="978"/>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6"/>
      <c r="B145" s="977"/>
      <c r="C145" s="977"/>
      <c r="D145" s="977"/>
      <c r="E145" s="977"/>
      <c r="F145" s="978"/>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6"/>
      <c r="B146" s="977"/>
      <c r="C146" s="977"/>
      <c r="D146" s="977"/>
      <c r="E146" s="977"/>
      <c r="F146" s="978"/>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6"/>
      <c r="B147" s="977"/>
      <c r="C147" s="977"/>
      <c r="D147" s="977"/>
      <c r="E147" s="977"/>
      <c r="F147" s="978"/>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6"/>
      <c r="B148" s="977"/>
      <c r="C148" s="977"/>
      <c r="D148" s="977"/>
      <c r="E148" s="977"/>
      <c r="F148" s="978"/>
      <c r="G148" s="150"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50"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6"/>
      <c r="B149" s="977"/>
      <c r="C149" s="977"/>
      <c r="D149" s="977"/>
      <c r="E149" s="977"/>
      <c r="F149" s="978"/>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6"/>
      <c r="B150" s="977"/>
      <c r="C150" s="977"/>
      <c r="D150" s="977"/>
      <c r="E150" s="977"/>
      <c r="F150" s="978"/>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6"/>
      <c r="B151" s="977"/>
      <c r="C151" s="977"/>
      <c r="D151" s="977"/>
      <c r="E151" s="977"/>
      <c r="F151" s="978"/>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6"/>
      <c r="B152" s="977"/>
      <c r="C152" s="977"/>
      <c r="D152" s="977"/>
      <c r="E152" s="977"/>
      <c r="F152" s="978"/>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6"/>
      <c r="B153" s="977"/>
      <c r="C153" s="977"/>
      <c r="D153" s="977"/>
      <c r="E153" s="977"/>
      <c r="F153" s="978"/>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6"/>
      <c r="B154" s="977"/>
      <c r="C154" s="977"/>
      <c r="D154" s="977"/>
      <c r="E154" s="977"/>
      <c r="F154" s="978"/>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6"/>
      <c r="B155" s="977"/>
      <c r="C155" s="977"/>
      <c r="D155" s="977"/>
      <c r="E155" s="977"/>
      <c r="F155" s="978"/>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6"/>
      <c r="B156" s="977"/>
      <c r="C156" s="977"/>
      <c r="D156" s="977"/>
      <c r="E156" s="977"/>
      <c r="F156" s="978"/>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6"/>
      <c r="B157" s="977"/>
      <c r="C157" s="977"/>
      <c r="D157" s="977"/>
      <c r="E157" s="977"/>
      <c r="F157" s="978"/>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6"/>
      <c r="B158" s="977"/>
      <c r="C158" s="977"/>
      <c r="D158" s="977"/>
      <c r="E158" s="977"/>
      <c r="F158" s="978"/>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6"/>
      <c r="B162" s="977"/>
      <c r="C162" s="977"/>
      <c r="D162" s="977"/>
      <c r="E162" s="977"/>
      <c r="F162" s="978"/>
      <c r="G162" s="150"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50"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6"/>
      <c r="B163" s="977"/>
      <c r="C163" s="977"/>
      <c r="D163" s="977"/>
      <c r="E163" s="977"/>
      <c r="F163" s="978"/>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6"/>
      <c r="B164" s="977"/>
      <c r="C164" s="977"/>
      <c r="D164" s="977"/>
      <c r="E164" s="977"/>
      <c r="F164" s="978"/>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6"/>
      <c r="B165" s="977"/>
      <c r="C165" s="977"/>
      <c r="D165" s="977"/>
      <c r="E165" s="977"/>
      <c r="F165" s="978"/>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6"/>
      <c r="B166" s="977"/>
      <c r="C166" s="977"/>
      <c r="D166" s="977"/>
      <c r="E166" s="977"/>
      <c r="F166" s="978"/>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6"/>
      <c r="B167" s="977"/>
      <c r="C167" s="977"/>
      <c r="D167" s="977"/>
      <c r="E167" s="977"/>
      <c r="F167" s="978"/>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6"/>
      <c r="B168" s="977"/>
      <c r="C168" s="977"/>
      <c r="D168" s="977"/>
      <c r="E168" s="977"/>
      <c r="F168" s="978"/>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6"/>
      <c r="B169" s="977"/>
      <c r="C169" s="977"/>
      <c r="D169" s="977"/>
      <c r="E169" s="977"/>
      <c r="F169" s="978"/>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6"/>
      <c r="B170" s="977"/>
      <c r="C170" s="977"/>
      <c r="D170" s="977"/>
      <c r="E170" s="977"/>
      <c r="F170" s="978"/>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6"/>
      <c r="B171" s="977"/>
      <c r="C171" s="977"/>
      <c r="D171" s="977"/>
      <c r="E171" s="977"/>
      <c r="F171" s="978"/>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6"/>
      <c r="B172" s="977"/>
      <c r="C172" s="977"/>
      <c r="D172" s="977"/>
      <c r="E172" s="977"/>
      <c r="F172" s="978"/>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6"/>
      <c r="B173" s="977"/>
      <c r="C173" s="977"/>
      <c r="D173" s="977"/>
      <c r="E173" s="977"/>
      <c r="F173" s="978"/>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6"/>
      <c r="B174" s="977"/>
      <c r="C174" s="977"/>
      <c r="D174" s="977"/>
      <c r="E174" s="977"/>
      <c r="F174" s="978"/>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6"/>
      <c r="B175" s="977"/>
      <c r="C175" s="977"/>
      <c r="D175" s="977"/>
      <c r="E175" s="977"/>
      <c r="F175" s="978"/>
      <c r="G175" s="150"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50"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6"/>
      <c r="B176" s="977"/>
      <c r="C176" s="977"/>
      <c r="D176" s="977"/>
      <c r="E176" s="977"/>
      <c r="F176" s="978"/>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6"/>
      <c r="B177" s="977"/>
      <c r="C177" s="977"/>
      <c r="D177" s="977"/>
      <c r="E177" s="977"/>
      <c r="F177" s="978"/>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6"/>
      <c r="B178" s="977"/>
      <c r="C178" s="977"/>
      <c r="D178" s="977"/>
      <c r="E178" s="977"/>
      <c r="F178" s="978"/>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6"/>
      <c r="B179" s="977"/>
      <c r="C179" s="977"/>
      <c r="D179" s="977"/>
      <c r="E179" s="977"/>
      <c r="F179" s="978"/>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6"/>
      <c r="B180" s="977"/>
      <c r="C180" s="977"/>
      <c r="D180" s="977"/>
      <c r="E180" s="977"/>
      <c r="F180" s="978"/>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6"/>
      <c r="B181" s="977"/>
      <c r="C181" s="977"/>
      <c r="D181" s="977"/>
      <c r="E181" s="977"/>
      <c r="F181" s="978"/>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6"/>
      <c r="B182" s="977"/>
      <c r="C182" s="977"/>
      <c r="D182" s="977"/>
      <c r="E182" s="977"/>
      <c r="F182" s="978"/>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6"/>
      <c r="B183" s="977"/>
      <c r="C183" s="977"/>
      <c r="D183" s="977"/>
      <c r="E183" s="977"/>
      <c r="F183" s="978"/>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6"/>
      <c r="B184" s="977"/>
      <c r="C184" s="977"/>
      <c r="D184" s="977"/>
      <c r="E184" s="977"/>
      <c r="F184" s="978"/>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6"/>
      <c r="B185" s="977"/>
      <c r="C185" s="977"/>
      <c r="D185" s="977"/>
      <c r="E185" s="977"/>
      <c r="F185" s="978"/>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6"/>
      <c r="B186" s="977"/>
      <c r="C186" s="977"/>
      <c r="D186" s="977"/>
      <c r="E186" s="977"/>
      <c r="F186" s="978"/>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6"/>
      <c r="B187" s="977"/>
      <c r="C187" s="977"/>
      <c r="D187" s="977"/>
      <c r="E187" s="977"/>
      <c r="F187" s="978"/>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6"/>
      <c r="B188" s="977"/>
      <c r="C188" s="977"/>
      <c r="D188" s="977"/>
      <c r="E188" s="977"/>
      <c r="F188" s="978"/>
      <c r="G188" s="150"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50"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6"/>
      <c r="B189" s="977"/>
      <c r="C189" s="977"/>
      <c r="D189" s="977"/>
      <c r="E189" s="977"/>
      <c r="F189" s="978"/>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6"/>
      <c r="B190" s="977"/>
      <c r="C190" s="977"/>
      <c r="D190" s="977"/>
      <c r="E190" s="977"/>
      <c r="F190" s="978"/>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6"/>
      <c r="B191" s="977"/>
      <c r="C191" s="977"/>
      <c r="D191" s="977"/>
      <c r="E191" s="977"/>
      <c r="F191" s="978"/>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6"/>
      <c r="B192" s="977"/>
      <c r="C192" s="977"/>
      <c r="D192" s="977"/>
      <c r="E192" s="977"/>
      <c r="F192" s="978"/>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6"/>
      <c r="B193" s="977"/>
      <c r="C193" s="977"/>
      <c r="D193" s="977"/>
      <c r="E193" s="977"/>
      <c r="F193" s="978"/>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6"/>
      <c r="B194" s="977"/>
      <c r="C194" s="977"/>
      <c r="D194" s="977"/>
      <c r="E194" s="977"/>
      <c r="F194" s="978"/>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6"/>
      <c r="B195" s="977"/>
      <c r="C195" s="977"/>
      <c r="D195" s="977"/>
      <c r="E195" s="977"/>
      <c r="F195" s="978"/>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6"/>
      <c r="B196" s="977"/>
      <c r="C196" s="977"/>
      <c r="D196" s="977"/>
      <c r="E196" s="977"/>
      <c r="F196" s="978"/>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6"/>
      <c r="B197" s="977"/>
      <c r="C197" s="977"/>
      <c r="D197" s="977"/>
      <c r="E197" s="977"/>
      <c r="F197" s="978"/>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6"/>
      <c r="B198" s="977"/>
      <c r="C198" s="977"/>
      <c r="D198" s="977"/>
      <c r="E198" s="977"/>
      <c r="F198" s="978"/>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6"/>
      <c r="B199" s="977"/>
      <c r="C199" s="977"/>
      <c r="D199" s="977"/>
      <c r="E199" s="977"/>
      <c r="F199" s="978"/>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6"/>
      <c r="B200" s="977"/>
      <c r="C200" s="977"/>
      <c r="D200" s="977"/>
      <c r="E200" s="977"/>
      <c r="F200" s="978"/>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6"/>
      <c r="B201" s="977"/>
      <c r="C201" s="977"/>
      <c r="D201" s="977"/>
      <c r="E201" s="977"/>
      <c r="F201" s="978"/>
      <c r="G201" s="150"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50"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6"/>
      <c r="B202" s="977"/>
      <c r="C202" s="977"/>
      <c r="D202" s="977"/>
      <c r="E202" s="977"/>
      <c r="F202" s="978"/>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6"/>
      <c r="B203" s="977"/>
      <c r="C203" s="977"/>
      <c r="D203" s="977"/>
      <c r="E203" s="977"/>
      <c r="F203" s="978"/>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6"/>
      <c r="B204" s="977"/>
      <c r="C204" s="977"/>
      <c r="D204" s="977"/>
      <c r="E204" s="977"/>
      <c r="F204" s="978"/>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6"/>
      <c r="B205" s="977"/>
      <c r="C205" s="977"/>
      <c r="D205" s="977"/>
      <c r="E205" s="977"/>
      <c r="F205" s="978"/>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6"/>
      <c r="B206" s="977"/>
      <c r="C206" s="977"/>
      <c r="D206" s="977"/>
      <c r="E206" s="977"/>
      <c r="F206" s="978"/>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6"/>
      <c r="B207" s="977"/>
      <c r="C207" s="977"/>
      <c r="D207" s="977"/>
      <c r="E207" s="977"/>
      <c r="F207" s="978"/>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6"/>
      <c r="B208" s="977"/>
      <c r="C208" s="977"/>
      <c r="D208" s="977"/>
      <c r="E208" s="977"/>
      <c r="F208" s="978"/>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6"/>
      <c r="B209" s="977"/>
      <c r="C209" s="977"/>
      <c r="D209" s="977"/>
      <c r="E209" s="977"/>
      <c r="F209" s="978"/>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6"/>
      <c r="B210" s="977"/>
      <c r="C210" s="977"/>
      <c r="D210" s="977"/>
      <c r="E210" s="977"/>
      <c r="F210" s="978"/>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6"/>
      <c r="B211" s="977"/>
      <c r="C211" s="977"/>
      <c r="D211" s="977"/>
      <c r="E211" s="977"/>
      <c r="F211" s="978"/>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6"/>
      <c r="B215" s="977"/>
      <c r="C215" s="977"/>
      <c r="D215" s="977"/>
      <c r="E215" s="977"/>
      <c r="F215" s="978"/>
      <c r="G215" s="150"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50"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6"/>
      <c r="B216" s="977"/>
      <c r="C216" s="977"/>
      <c r="D216" s="977"/>
      <c r="E216" s="977"/>
      <c r="F216" s="978"/>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6"/>
      <c r="B217" s="977"/>
      <c r="C217" s="977"/>
      <c r="D217" s="977"/>
      <c r="E217" s="977"/>
      <c r="F217" s="978"/>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6"/>
      <c r="B218" s="977"/>
      <c r="C218" s="977"/>
      <c r="D218" s="977"/>
      <c r="E218" s="977"/>
      <c r="F218" s="978"/>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6"/>
      <c r="B219" s="977"/>
      <c r="C219" s="977"/>
      <c r="D219" s="977"/>
      <c r="E219" s="977"/>
      <c r="F219" s="978"/>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6"/>
      <c r="B220" s="977"/>
      <c r="C220" s="977"/>
      <c r="D220" s="977"/>
      <c r="E220" s="977"/>
      <c r="F220" s="978"/>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6"/>
      <c r="B221" s="977"/>
      <c r="C221" s="977"/>
      <c r="D221" s="977"/>
      <c r="E221" s="977"/>
      <c r="F221" s="978"/>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6"/>
      <c r="B222" s="977"/>
      <c r="C222" s="977"/>
      <c r="D222" s="977"/>
      <c r="E222" s="977"/>
      <c r="F222" s="978"/>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6"/>
      <c r="B223" s="977"/>
      <c r="C223" s="977"/>
      <c r="D223" s="977"/>
      <c r="E223" s="977"/>
      <c r="F223" s="978"/>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6"/>
      <c r="B224" s="977"/>
      <c r="C224" s="977"/>
      <c r="D224" s="977"/>
      <c r="E224" s="977"/>
      <c r="F224" s="978"/>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6"/>
      <c r="B225" s="977"/>
      <c r="C225" s="977"/>
      <c r="D225" s="977"/>
      <c r="E225" s="977"/>
      <c r="F225" s="978"/>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6"/>
      <c r="B226" s="977"/>
      <c r="C226" s="977"/>
      <c r="D226" s="977"/>
      <c r="E226" s="977"/>
      <c r="F226" s="978"/>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6"/>
      <c r="B227" s="977"/>
      <c r="C227" s="977"/>
      <c r="D227" s="977"/>
      <c r="E227" s="977"/>
      <c r="F227" s="978"/>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6"/>
      <c r="B228" s="977"/>
      <c r="C228" s="977"/>
      <c r="D228" s="977"/>
      <c r="E228" s="977"/>
      <c r="F228" s="978"/>
      <c r="G228" s="150"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50"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6"/>
      <c r="B229" s="977"/>
      <c r="C229" s="977"/>
      <c r="D229" s="977"/>
      <c r="E229" s="977"/>
      <c r="F229" s="978"/>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6"/>
      <c r="B230" s="977"/>
      <c r="C230" s="977"/>
      <c r="D230" s="977"/>
      <c r="E230" s="977"/>
      <c r="F230" s="978"/>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6"/>
      <c r="B231" s="977"/>
      <c r="C231" s="977"/>
      <c r="D231" s="977"/>
      <c r="E231" s="977"/>
      <c r="F231" s="978"/>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6"/>
      <c r="B232" s="977"/>
      <c r="C232" s="977"/>
      <c r="D232" s="977"/>
      <c r="E232" s="977"/>
      <c r="F232" s="978"/>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6"/>
      <c r="B233" s="977"/>
      <c r="C233" s="977"/>
      <c r="D233" s="977"/>
      <c r="E233" s="977"/>
      <c r="F233" s="978"/>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6"/>
      <c r="B234" s="977"/>
      <c r="C234" s="977"/>
      <c r="D234" s="977"/>
      <c r="E234" s="977"/>
      <c r="F234" s="978"/>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6"/>
      <c r="B235" s="977"/>
      <c r="C235" s="977"/>
      <c r="D235" s="977"/>
      <c r="E235" s="977"/>
      <c r="F235" s="978"/>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6"/>
      <c r="B236" s="977"/>
      <c r="C236" s="977"/>
      <c r="D236" s="977"/>
      <c r="E236" s="977"/>
      <c r="F236" s="978"/>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6"/>
      <c r="B237" s="977"/>
      <c r="C237" s="977"/>
      <c r="D237" s="977"/>
      <c r="E237" s="977"/>
      <c r="F237" s="978"/>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6"/>
      <c r="B238" s="977"/>
      <c r="C238" s="977"/>
      <c r="D238" s="977"/>
      <c r="E238" s="977"/>
      <c r="F238" s="978"/>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6"/>
      <c r="B239" s="977"/>
      <c r="C239" s="977"/>
      <c r="D239" s="977"/>
      <c r="E239" s="977"/>
      <c r="F239" s="978"/>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6"/>
      <c r="B240" s="977"/>
      <c r="C240" s="977"/>
      <c r="D240" s="977"/>
      <c r="E240" s="977"/>
      <c r="F240" s="978"/>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6"/>
      <c r="B241" s="977"/>
      <c r="C241" s="977"/>
      <c r="D241" s="977"/>
      <c r="E241" s="977"/>
      <c r="F241" s="978"/>
      <c r="G241" s="150"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50"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6"/>
      <c r="B242" s="977"/>
      <c r="C242" s="977"/>
      <c r="D242" s="977"/>
      <c r="E242" s="977"/>
      <c r="F242" s="978"/>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6"/>
      <c r="B243" s="977"/>
      <c r="C243" s="977"/>
      <c r="D243" s="977"/>
      <c r="E243" s="977"/>
      <c r="F243" s="978"/>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6"/>
      <c r="B244" s="977"/>
      <c r="C244" s="977"/>
      <c r="D244" s="977"/>
      <c r="E244" s="977"/>
      <c r="F244" s="978"/>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6"/>
      <c r="B245" s="977"/>
      <c r="C245" s="977"/>
      <c r="D245" s="977"/>
      <c r="E245" s="977"/>
      <c r="F245" s="978"/>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6"/>
      <c r="B246" s="977"/>
      <c r="C246" s="977"/>
      <c r="D246" s="977"/>
      <c r="E246" s="977"/>
      <c r="F246" s="978"/>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6"/>
      <c r="B247" s="977"/>
      <c r="C247" s="977"/>
      <c r="D247" s="977"/>
      <c r="E247" s="977"/>
      <c r="F247" s="978"/>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6"/>
      <c r="B248" s="977"/>
      <c r="C248" s="977"/>
      <c r="D248" s="977"/>
      <c r="E248" s="977"/>
      <c r="F248" s="978"/>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6"/>
      <c r="B249" s="977"/>
      <c r="C249" s="977"/>
      <c r="D249" s="977"/>
      <c r="E249" s="977"/>
      <c r="F249" s="978"/>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6"/>
      <c r="B250" s="977"/>
      <c r="C250" s="977"/>
      <c r="D250" s="977"/>
      <c r="E250" s="977"/>
      <c r="F250" s="978"/>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6"/>
      <c r="B251" s="977"/>
      <c r="C251" s="977"/>
      <c r="D251" s="977"/>
      <c r="E251" s="977"/>
      <c r="F251" s="978"/>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6"/>
      <c r="B252" s="977"/>
      <c r="C252" s="977"/>
      <c r="D252" s="977"/>
      <c r="E252" s="977"/>
      <c r="F252" s="978"/>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6"/>
      <c r="B253" s="977"/>
      <c r="C253" s="977"/>
      <c r="D253" s="977"/>
      <c r="E253" s="977"/>
      <c r="F253" s="978"/>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6"/>
      <c r="B254" s="977"/>
      <c r="C254" s="977"/>
      <c r="D254" s="977"/>
      <c r="E254" s="977"/>
      <c r="F254" s="978"/>
      <c r="G254" s="150"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50"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6"/>
      <c r="B255" s="977"/>
      <c r="C255" s="977"/>
      <c r="D255" s="977"/>
      <c r="E255" s="977"/>
      <c r="F255" s="978"/>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6"/>
      <c r="B256" s="977"/>
      <c r="C256" s="977"/>
      <c r="D256" s="977"/>
      <c r="E256" s="977"/>
      <c r="F256" s="978"/>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6"/>
      <c r="B257" s="977"/>
      <c r="C257" s="977"/>
      <c r="D257" s="977"/>
      <c r="E257" s="977"/>
      <c r="F257" s="978"/>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6"/>
      <c r="B258" s="977"/>
      <c r="C258" s="977"/>
      <c r="D258" s="977"/>
      <c r="E258" s="977"/>
      <c r="F258" s="978"/>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6"/>
      <c r="B259" s="977"/>
      <c r="C259" s="977"/>
      <c r="D259" s="977"/>
      <c r="E259" s="977"/>
      <c r="F259" s="978"/>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6"/>
      <c r="B260" s="977"/>
      <c r="C260" s="977"/>
      <c r="D260" s="977"/>
      <c r="E260" s="977"/>
      <c r="F260" s="978"/>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6"/>
      <c r="B261" s="977"/>
      <c r="C261" s="977"/>
      <c r="D261" s="977"/>
      <c r="E261" s="977"/>
      <c r="F261" s="978"/>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6"/>
      <c r="B262" s="977"/>
      <c r="C262" s="977"/>
      <c r="D262" s="977"/>
      <c r="E262" s="977"/>
      <c r="F262" s="978"/>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6"/>
      <c r="B263" s="977"/>
      <c r="C263" s="977"/>
      <c r="D263" s="977"/>
      <c r="E263" s="977"/>
      <c r="F263" s="978"/>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6"/>
      <c r="B264" s="977"/>
      <c r="C264" s="977"/>
      <c r="D264" s="977"/>
      <c r="E264" s="977"/>
      <c r="F264" s="978"/>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BF17" sqref="BF17"/>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9" t="s">
        <v>274</v>
      </c>
      <c r="K3" s="990"/>
      <c r="L3" s="990"/>
      <c r="M3" s="990"/>
      <c r="N3" s="990"/>
      <c r="O3" s="990"/>
      <c r="P3" s="440" t="s">
        <v>25</v>
      </c>
      <c r="Q3" s="440"/>
      <c r="R3" s="440"/>
      <c r="S3" s="440"/>
      <c r="T3" s="440"/>
      <c r="U3" s="440"/>
      <c r="V3" s="440"/>
      <c r="W3" s="440"/>
      <c r="X3" s="440"/>
      <c r="Y3" s="862" t="s">
        <v>319</v>
      </c>
      <c r="Z3" s="863"/>
      <c r="AA3" s="863"/>
      <c r="AB3" s="863"/>
      <c r="AC3" s="989" t="s">
        <v>310</v>
      </c>
      <c r="AD3" s="989"/>
      <c r="AE3" s="989"/>
      <c r="AF3" s="989"/>
      <c r="AG3" s="989"/>
      <c r="AH3" s="862" t="s">
        <v>236</v>
      </c>
      <c r="AI3" s="860"/>
      <c r="AJ3" s="860"/>
      <c r="AK3" s="860"/>
      <c r="AL3" s="860" t="s">
        <v>19</v>
      </c>
      <c r="AM3" s="860"/>
      <c r="AN3" s="860"/>
      <c r="AO3" s="864"/>
      <c r="AP3" s="991" t="s">
        <v>275</v>
      </c>
      <c r="AQ3" s="991"/>
      <c r="AR3" s="991"/>
      <c r="AS3" s="991"/>
      <c r="AT3" s="991"/>
      <c r="AU3" s="991"/>
      <c r="AV3" s="991"/>
      <c r="AW3" s="991"/>
      <c r="AX3" s="991"/>
      <c r="AY3">
        <f>$AY$2</f>
        <v>0</v>
      </c>
    </row>
    <row r="4" spans="1:51" ht="26.25" customHeight="1" x14ac:dyDescent="0.15">
      <c r="A4" s="987">
        <v>1</v>
      </c>
      <c r="B4" s="987">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8"/>
      <c r="AD4" s="988"/>
      <c r="AE4" s="988"/>
      <c r="AF4" s="988"/>
      <c r="AG4" s="988"/>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7">
        <v>2</v>
      </c>
      <c r="B5" s="987">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8"/>
      <c r="AD5" s="988"/>
      <c r="AE5" s="988"/>
      <c r="AF5" s="988"/>
      <c r="AG5" s="988"/>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7">
        <v>3</v>
      </c>
      <c r="B6" s="987">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8"/>
      <c r="AD6" s="988"/>
      <c r="AE6" s="988"/>
      <c r="AF6" s="988"/>
      <c r="AG6" s="988"/>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7">
        <v>4</v>
      </c>
      <c r="B7" s="987">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8"/>
      <c r="AD7" s="988"/>
      <c r="AE7" s="988"/>
      <c r="AF7" s="988"/>
      <c r="AG7" s="988"/>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7">
        <v>5</v>
      </c>
      <c r="B8" s="987">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8"/>
      <c r="AD8" s="988"/>
      <c r="AE8" s="988"/>
      <c r="AF8" s="988"/>
      <c r="AG8" s="988"/>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7">
        <v>6</v>
      </c>
      <c r="B9" s="987">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8"/>
      <c r="AD9" s="988"/>
      <c r="AE9" s="988"/>
      <c r="AF9" s="988"/>
      <c r="AG9" s="988"/>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7">
        <v>7</v>
      </c>
      <c r="B10" s="987">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8"/>
      <c r="AD10" s="988"/>
      <c r="AE10" s="988"/>
      <c r="AF10" s="988"/>
      <c r="AG10" s="988"/>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7">
        <v>8</v>
      </c>
      <c r="B11" s="987">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8"/>
      <c r="AD11" s="988"/>
      <c r="AE11" s="988"/>
      <c r="AF11" s="988"/>
      <c r="AG11" s="988"/>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7">
        <v>9</v>
      </c>
      <c r="B12" s="987">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8"/>
      <c r="AD12" s="988"/>
      <c r="AE12" s="988"/>
      <c r="AF12" s="988"/>
      <c r="AG12" s="988"/>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7">
        <v>10</v>
      </c>
      <c r="B13" s="987">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8"/>
      <c r="AD13" s="988"/>
      <c r="AE13" s="988"/>
      <c r="AF13" s="988"/>
      <c r="AG13" s="988"/>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7">
        <v>11</v>
      </c>
      <c r="B14" s="987">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8"/>
      <c r="AD14" s="988"/>
      <c r="AE14" s="988"/>
      <c r="AF14" s="988"/>
      <c r="AG14" s="988"/>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7">
        <v>12</v>
      </c>
      <c r="B15" s="987">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8"/>
      <c r="AD15" s="988"/>
      <c r="AE15" s="988"/>
      <c r="AF15" s="988"/>
      <c r="AG15" s="988"/>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7">
        <v>13</v>
      </c>
      <c r="B16" s="987">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8"/>
      <c r="AD16" s="988"/>
      <c r="AE16" s="988"/>
      <c r="AF16" s="988"/>
      <c r="AG16" s="988"/>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7">
        <v>14</v>
      </c>
      <c r="B17" s="987">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8"/>
      <c r="AD17" s="988"/>
      <c r="AE17" s="988"/>
      <c r="AF17" s="988"/>
      <c r="AG17" s="988"/>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7">
        <v>15</v>
      </c>
      <c r="B18" s="987">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8"/>
      <c r="AD18" s="988"/>
      <c r="AE18" s="988"/>
      <c r="AF18" s="988"/>
      <c r="AG18" s="988"/>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7">
        <v>16</v>
      </c>
      <c r="B19" s="987">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8"/>
      <c r="AD19" s="988"/>
      <c r="AE19" s="988"/>
      <c r="AF19" s="988"/>
      <c r="AG19" s="988"/>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7">
        <v>17</v>
      </c>
      <c r="B20" s="987">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8"/>
      <c r="AD20" s="988"/>
      <c r="AE20" s="988"/>
      <c r="AF20" s="988"/>
      <c r="AG20" s="988"/>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7">
        <v>18</v>
      </c>
      <c r="B21" s="987">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8"/>
      <c r="AD21" s="988"/>
      <c r="AE21" s="988"/>
      <c r="AF21" s="988"/>
      <c r="AG21" s="988"/>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7">
        <v>19</v>
      </c>
      <c r="B22" s="987">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8"/>
      <c r="AD22" s="988"/>
      <c r="AE22" s="988"/>
      <c r="AF22" s="988"/>
      <c r="AG22" s="988"/>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7">
        <v>20</v>
      </c>
      <c r="B23" s="987">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8"/>
      <c r="AD23" s="988"/>
      <c r="AE23" s="988"/>
      <c r="AF23" s="988"/>
      <c r="AG23" s="988"/>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7">
        <v>21</v>
      </c>
      <c r="B24" s="987">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8"/>
      <c r="AD24" s="988"/>
      <c r="AE24" s="988"/>
      <c r="AF24" s="988"/>
      <c r="AG24" s="988"/>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7">
        <v>22</v>
      </c>
      <c r="B25" s="987">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8"/>
      <c r="AD25" s="988"/>
      <c r="AE25" s="988"/>
      <c r="AF25" s="988"/>
      <c r="AG25" s="988"/>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7">
        <v>23</v>
      </c>
      <c r="B26" s="987">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8"/>
      <c r="AD26" s="988"/>
      <c r="AE26" s="988"/>
      <c r="AF26" s="988"/>
      <c r="AG26" s="988"/>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7">
        <v>24</v>
      </c>
      <c r="B27" s="987">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8"/>
      <c r="AD27" s="988"/>
      <c r="AE27" s="988"/>
      <c r="AF27" s="988"/>
      <c r="AG27" s="988"/>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7">
        <v>25</v>
      </c>
      <c r="B28" s="987">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8"/>
      <c r="AD28" s="988"/>
      <c r="AE28" s="988"/>
      <c r="AF28" s="988"/>
      <c r="AG28" s="988"/>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7">
        <v>26</v>
      </c>
      <c r="B29" s="987">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8"/>
      <c r="AD29" s="988"/>
      <c r="AE29" s="988"/>
      <c r="AF29" s="988"/>
      <c r="AG29" s="988"/>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7">
        <v>27</v>
      </c>
      <c r="B30" s="987">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8"/>
      <c r="AD30" s="988"/>
      <c r="AE30" s="988"/>
      <c r="AF30" s="988"/>
      <c r="AG30" s="988"/>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7">
        <v>28</v>
      </c>
      <c r="B31" s="987">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8"/>
      <c r="AD31" s="988"/>
      <c r="AE31" s="988"/>
      <c r="AF31" s="988"/>
      <c r="AG31" s="988"/>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7">
        <v>29</v>
      </c>
      <c r="B32" s="987">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8"/>
      <c r="AD32" s="988"/>
      <c r="AE32" s="988"/>
      <c r="AF32" s="988"/>
      <c r="AG32" s="988"/>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7">
        <v>30</v>
      </c>
      <c r="B33" s="987">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8"/>
      <c r="AD33" s="988"/>
      <c r="AE33" s="988"/>
      <c r="AF33" s="988"/>
      <c r="AG33" s="988"/>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9" t="s">
        <v>274</v>
      </c>
      <c r="K36" s="990"/>
      <c r="L36" s="990"/>
      <c r="M36" s="990"/>
      <c r="N36" s="990"/>
      <c r="O36" s="990"/>
      <c r="P36" s="440" t="s">
        <v>25</v>
      </c>
      <c r="Q36" s="440"/>
      <c r="R36" s="440"/>
      <c r="S36" s="440"/>
      <c r="T36" s="440"/>
      <c r="U36" s="440"/>
      <c r="V36" s="440"/>
      <c r="W36" s="440"/>
      <c r="X36" s="440"/>
      <c r="Y36" s="862" t="s">
        <v>319</v>
      </c>
      <c r="Z36" s="863"/>
      <c r="AA36" s="863"/>
      <c r="AB36" s="863"/>
      <c r="AC36" s="989" t="s">
        <v>310</v>
      </c>
      <c r="AD36" s="989"/>
      <c r="AE36" s="989"/>
      <c r="AF36" s="989"/>
      <c r="AG36" s="989"/>
      <c r="AH36" s="862" t="s">
        <v>236</v>
      </c>
      <c r="AI36" s="860"/>
      <c r="AJ36" s="860"/>
      <c r="AK36" s="860"/>
      <c r="AL36" s="860" t="s">
        <v>19</v>
      </c>
      <c r="AM36" s="860"/>
      <c r="AN36" s="860"/>
      <c r="AO36" s="864"/>
      <c r="AP36" s="991" t="s">
        <v>275</v>
      </c>
      <c r="AQ36" s="991"/>
      <c r="AR36" s="991"/>
      <c r="AS36" s="991"/>
      <c r="AT36" s="991"/>
      <c r="AU36" s="991"/>
      <c r="AV36" s="991"/>
      <c r="AW36" s="991"/>
      <c r="AX36" s="991"/>
      <c r="AY36">
        <f>$AY$34</f>
        <v>0</v>
      </c>
    </row>
    <row r="37" spans="1:51" ht="26.25" customHeight="1" x14ac:dyDescent="0.15">
      <c r="A37" s="987">
        <v>1</v>
      </c>
      <c r="B37" s="987">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8"/>
      <c r="AD37" s="988"/>
      <c r="AE37" s="988"/>
      <c r="AF37" s="988"/>
      <c r="AG37" s="988"/>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7">
        <v>2</v>
      </c>
      <c r="B38" s="987">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8"/>
      <c r="AD38" s="988"/>
      <c r="AE38" s="988"/>
      <c r="AF38" s="988"/>
      <c r="AG38" s="988"/>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7">
        <v>3</v>
      </c>
      <c r="B39" s="987">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8"/>
      <c r="AD39" s="988"/>
      <c r="AE39" s="988"/>
      <c r="AF39" s="988"/>
      <c r="AG39" s="988"/>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7">
        <v>4</v>
      </c>
      <c r="B40" s="987">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8"/>
      <c r="AD40" s="988"/>
      <c r="AE40" s="988"/>
      <c r="AF40" s="988"/>
      <c r="AG40" s="988"/>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7">
        <v>5</v>
      </c>
      <c r="B41" s="987">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8"/>
      <c r="AD41" s="988"/>
      <c r="AE41" s="988"/>
      <c r="AF41" s="988"/>
      <c r="AG41" s="988"/>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7">
        <v>6</v>
      </c>
      <c r="B42" s="987">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8"/>
      <c r="AD42" s="988"/>
      <c r="AE42" s="988"/>
      <c r="AF42" s="988"/>
      <c r="AG42" s="988"/>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7">
        <v>7</v>
      </c>
      <c r="B43" s="987">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8"/>
      <c r="AD43" s="988"/>
      <c r="AE43" s="988"/>
      <c r="AF43" s="988"/>
      <c r="AG43" s="988"/>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7">
        <v>8</v>
      </c>
      <c r="B44" s="987">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8"/>
      <c r="AD44" s="988"/>
      <c r="AE44" s="988"/>
      <c r="AF44" s="988"/>
      <c r="AG44" s="988"/>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7">
        <v>9</v>
      </c>
      <c r="B45" s="987">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8"/>
      <c r="AD45" s="988"/>
      <c r="AE45" s="988"/>
      <c r="AF45" s="988"/>
      <c r="AG45" s="988"/>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7">
        <v>10</v>
      </c>
      <c r="B46" s="987">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8"/>
      <c r="AD46" s="988"/>
      <c r="AE46" s="988"/>
      <c r="AF46" s="988"/>
      <c r="AG46" s="988"/>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7">
        <v>11</v>
      </c>
      <c r="B47" s="987">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8"/>
      <c r="AD47" s="988"/>
      <c r="AE47" s="988"/>
      <c r="AF47" s="988"/>
      <c r="AG47" s="988"/>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7">
        <v>12</v>
      </c>
      <c r="B48" s="987">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8"/>
      <c r="AD48" s="988"/>
      <c r="AE48" s="988"/>
      <c r="AF48" s="988"/>
      <c r="AG48" s="988"/>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7">
        <v>13</v>
      </c>
      <c r="B49" s="987">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8"/>
      <c r="AD49" s="988"/>
      <c r="AE49" s="988"/>
      <c r="AF49" s="988"/>
      <c r="AG49" s="988"/>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7">
        <v>14</v>
      </c>
      <c r="B50" s="987">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8"/>
      <c r="AD50" s="988"/>
      <c r="AE50" s="988"/>
      <c r="AF50" s="988"/>
      <c r="AG50" s="988"/>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7">
        <v>15</v>
      </c>
      <c r="B51" s="987">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8"/>
      <c r="AD51" s="988"/>
      <c r="AE51" s="988"/>
      <c r="AF51" s="988"/>
      <c r="AG51" s="988"/>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7">
        <v>16</v>
      </c>
      <c r="B52" s="987">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8"/>
      <c r="AD52" s="988"/>
      <c r="AE52" s="988"/>
      <c r="AF52" s="988"/>
      <c r="AG52" s="988"/>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7">
        <v>17</v>
      </c>
      <c r="B53" s="987">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8"/>
      <c r="AD53" s="988"/>
      <c r="AE53" s="988"/>
      <c r="AF53" s="988"/>
      <c r="AG53" s="988"/>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7">
        <v>18</v>
      </c>
      <c r="B54" s="987">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8"/>
      <c r="AD54" s="988"/>
      <c r="AE54" s="988"/>
      <c r="AF54" s="988"/>
      <c r="AG54" s="988"/>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7">
        <v>19</v>
      </c>
      <c r="B55" s="987">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8"/>
      <c r="AD55" s="988"/>
      <c r="AE55" s="988"/>
      <c r="AF55" s="988"/>
      <c r="AG55" s="988"/>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7">
        <v>20</v>
      </c>
      <c r="B56" s="987">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8"/>
      <c r="AD56" s="988"/>
      <c r="AE56" s="988"/>
      <c r="AF56" s="988"/>
      <c r="AG56" s="988"/>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7">
        <v>21</v>
      </c>
      <c r="B57" s="987">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8"/>
      <c r="AD57" s="988"/>
      <c r="AE57" s="988"/>
      <c r="AF57" s="988"/>
      <c r="AG57" s="988"/>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7">
        <v>22</v>
      </c>
      <c r="B58" s="987">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8"/>
      <c r="AD58" s="988"/>
      <c r="AE58" s="988"/>
      <c r="AF58" s="988"/>
      <c r="AG58" s="988"/>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7">
        <v>23</v>
      </c>
      <c r="B59" s="987">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8"/>
      <c r="AD59" s="988"/>
      <c r="AE59" s="988"/>
      <c r="AF59" s="988"/>
      <c r="AG59" s="988"/>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7">
        <v>24</v>
      </c>
      <c r="B60" s="987">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8"/>
      <c r="AD60" s="988"/>
      <c r="AE60" s="988"/>
      <c r="AF60" s="988"/>
      <c r="AG60" s="988"/>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7">
        <v>25</v>
      </c>
      <c r="B61" s="987">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8"/>
      <c r="AD61" s="988"/>
      <c r="AE61" s="988"/>
      <c r="AF61" s="988"/>
      <c r="AG61" s="988"/>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7">
        <v>26</v>
      </c>
      <c r="B62" s="987">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8"/>
      <c r="AD62" s="988"/>
      <c r="AE62" s="988"/>
      <c r="AF62" s="988"/>
      <c r="AG62" s="988"/>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7">
        <v>27</v>
      </c>
      <c r="B63" s="987">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8"/>
      <c r="AD63" s="988"/>
      <c r="AE63" s="988"/>
      <c r="AF63" s="988"/>
      <c r="AG63" s="988"/>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7">
        <v>28</v>
      </c>
      <c r="B64" s="987">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8"/>
      <c r="AD64" s="988"/>
      <c r="AE64" s="988"/>
      <c r="AF64" s="988"/>
      <c r="AG64" s="988"/>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7">
        <v>29</v>
      </c>
      <c r="B65" s="987">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8"/>
      <c r="AD65" s="988"/>
      <c r="AE65" s="988"/>
      <c r="AF65" s="988"/>
      <c r="AG65" s="988"/>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7">
        <v>30</v>
      </c>
      <c r="B66" s="987">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8"/>
      <c r="AD66" s="988"/>
      <c r="AE66" s="988"/>
      <c r="AF66" s="988"/>
      <c r="AG66" s="988"/>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9" t="s">
        <v>274</v>
      </c>
      <c r="K69" s="990"/>
      <c r="L69" s="990"/>
      <c r="M69" s="990"/>
      <c r="N69" s="990"/>
      <c r="O69" s="990"/>
      <c r="P69" s="440" t="s">
        <v>25</v>
      </c>
      <c r="Q69" s="440"/>
      <c r="R69" s="440"/>
      <c r="S69" s="440"/>
      <c r="T69" s="440"/>
      <c r="U69" s="440"/>
      <c r="V69" s="440"/>
      <c r="W69" s="440"/>
      <c r="X69" s="440"/>
      <c r="Y69" s="862" t="s">
        <v>319</v>
      </c>
      <c r="Z69" s="863"/>
      <c r="AA69" s="863"/>
      <c r="AB69" s="863"/>
      <c r="AC69" s="989" t="s">
        <v>310</v>
      </c>
      <c r="AD69" s="989"/>
      <c r="AE69" s="989"/>
      <c r="AF69" s="989"/>
      <c r="AG69" s="989"/>
      <c r="AH69" s="862" t="s">
        <v>236</v>
      </c>
      <c r="AI69" s="860"/>
      <c r="AJ69" s="860"/>
      <c r="AK69" s="860"/>
      <c r="AL69" s="860" t="s">
        <v>19</v>
      </c>
      <c r="AM69" s="860"/>
      <c r="AN69" s="860"/>
      <c r="AO69" s="864"/>
      <c r="AP69" s="991" t="s">
        <v>275</v>
      </c>
      <c r="AQ69" s="991"/>
      <c r="AR69" s="991"/>
      <c r="AS69" s="991"/>
      <c r="AT69" s="991"/>
      <c r="AU69" s="991"/>
      <c r="AV69" s="991"/>
      <c r="AW69" s="991"/>
      <c r="AX69" s="991"/>
      <c r="AY69" s="34">
        <f>$AY$67</f>
        <v>0</v>
      </c>
    </row>
    <row r="70" spans="1:51" ht="26.25" customHeight="1" x14ac:dyDescent="0.15">
      <c r="A70" s="987">
        <v>1</v>
      </c>
      <c r="B70" s="987">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8"/>
      <c r="AD70" s="988"/>
      <c r="AE70" s="988"/>
      <c r="AF70" s="988"/>
      <c r="AG70" s="988"/>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7">
        <v>2</v>
      </c>
      <c r="B71" s="987">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8"/>
      <c r="AD71" s="988"/>
      <c r="AE71" s="988"/>
      <c r="AF71" s="988"/>
      <c r="AG71" s="988"/>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7">
        <v>3</v>
      </c>
      <c r="B72" s="987">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8"/>
      <c r="AD72" s="988"/>
      <c r="AE72" s="988"/>
      <c r="AF72" s="988"/>
      <c r="AG72" s="988"/>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7">
        <v>4</v>
      </c>
      <c r="B73" s="987">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8"/>
      <c r="AD73" s="988"/>
      <c r="AE73" s="988"/>
      <c r="AF73" s="988"/>
      <c r="AG73" s="988"/>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7">
        <v>5</v>
      </c>
      <c r="B74" s="987">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8"/>
      <c r="AD74" s="988"/>
      <c r="AE74" s="988"/>
      <c r="AF74" s="988"/>
      <c r="AG74" s="988"/>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7">
        <v>6</v>
      </c>
      <c r="B75" s="987">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8"/>
      <c r="AD75" s="988"/>
      <c r="AE75" s="988"/>
      <c r="AF75" s="988"/>
      <c r="AG75" s="988"/>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7">
        <v>7</v>
      </c>
      <c r="B76" s="987">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8"/>
      <c r="AD76" s="988"/>
      <c r="AE76" s="988"/>
      <c r="AF76" s="988"/>
      <c r="AG76" s="988"/>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7">
        <v>8</v>
      </c>
      <c r="B77" s="987">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8"/>
      <c r="AD77" s="988"/>
      <c r="AE77" s="988"/>
      <c r="AF77" s="988"/>
      <c r="AG77" s="988"/>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7">
        <v>9</v>
      </c>
      <c r="B78" s="987">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8"/>
      <c r="AD78" s="988"/>
      <c r="AE78" s="988"/>
      <c r="AF78" s="988"/>
      <c r="AG78" s="988"/>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7">
        <v>10</v>
      </c>
      <c r="B79" s="987">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8"/>
      <c r="AD79" s="988"/>
      <c r="AE79" s="988"/>
      <c r="AF79" s="988"/>
      <c r="AG79" s="988"/>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7">
        <v>11</v>
      </c>
      <c r="B80" s="987">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8"/>
      <c r="AD80" s="988"/>
      <c r="AE80" s="988"/>
      <c r="AF80" s="988"/>
      <c r="AG80" s="988"/>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7">
        <v>12</v>
      </c>
      <c r="B81" s="987">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8"/>
      <c r="AD81" s="988"/>
      <c r="AE81" s="988"/>
      <c r="AF81" s="988"/>
      <c r="AG81" s="988"/>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7">
        <v>13</v>
      </c>
      <c r="B82" s="987">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8"/>
      <c r="AD82" s="988"/>
      <c r="AE82" s="988"/>
      <c r="AF82" s="988"/>
      <c r="AG82" s="988"/>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7">
        <v>14</v>
      </c>
      <c r="B83" s="987">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8"/>
      <c r="AD83" s="988"/>
      <c r="AE83" s="988"/>
      <c r="AF83" s="988"/>
      <c r="AG83" s="988"/>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7">
        <v>15</v>
      </c>
      <c r="B84" s="987">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8"/>
      <c r="AD84" s="988"/>
      <c r="AE84" s="988"/>
      <c r="AF84" s="988"/>
      <c r="AG84" s="988"/>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7">
        <v>16</v>
      </c>
      <c r="B85" s="987">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8"/>
      <c r="AD85" s="988"/>
      <c r="AE85" s="988"/>
      <c r="AF85" s="988"/>
      <c r="AG85" s="988"/>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7">
        <v>17</v>
      </c>
      <c r="B86" s="987">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8"/>
      <c r="AD86" s="988"/>
      <c r="AE86" s="988"/>
      <c r="AF86" s="988"/>
      <c r="AG86" s="988"/>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7">
        <v>18</v>
      </c>
      <c r="B87" s="987">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8"/>
      <c r="AD87" s="988"/>
      <c r="AE87" s="988"/>
      <c r="AF87" s="988"/>
      <c r="AG87" s="988"/>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7">
        <v>19</v>
      </c>
      <c r="B88" s="987">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8"/>
      <c r="AD88" s="988"/>
      <c r="AE88" s="988"/>
      <c r="AF88" s="988"/>
      <c r="AG88" s="988"/>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7">
        <v>20</v>
      </c>
      <c r="B89" s="987">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8"/>
      <c r="AD89" s="988"/>
      <c r="AE89" s="988"/>
      <c r="AF89" s="988"/>
      <c r="AG89" s="988"/>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7">
        <v>21</v>
      </c>
      <c r="B90" s="987">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8"/>
      <c r="AD90" s="988"/>
      <c r="AE90" s="988"/>
      <c r="AF90" s="988"/>
      <c r="AG90" s="988"/>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7">
        <v>22</v>
      </c>
      <c r="B91" s="987">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8"/>
      <c r="AD91" s="988"/>
      <c r="AE91" s="988"/>
      <c r="AF91" s="988"/>
      <c r="AG91" s="988"/>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7">
        <v>23</v>
      </c>
      <c r="B92" s="987">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8"/>
      <c r="AD92" s="988"/>
      <c r="AE92" s="988"/>
      <c r="AF92" s="988"/>
      <c r="AG92" s="988"/>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7">
        <v>24</v>
      </c>
      <c r="B93" s="987">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8"/>
      <c r="AD93" s="988"/>
      <c r="AE93" s="988"/>
      <c r="AF93" s="988"/>
      <c r="AG93" s="988"/>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7">
        <v>25</v>
      </c>
      <c r="B94" s="987">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8"/>
      <c r="AD94" s="988"/>
      <c r="AE94" s="988"/>
      <c r="AF94" s="988"/>
      <c r="AG94" s="988"/>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7">
        <v>26</v>
      </c>
      <c r="B95" s="987">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8"/>
      <c r="AD95" s="988"/>
      <c r="AE95" s="988"/>
      <c r="AF95" s="988"/>
      <c r="AG95" s="988"/>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7">
        <v>27</v>
      </c>
      <c r="B96" s="987">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8"/>
      <c r="AD96" s="988"/>
      <c r="AE96" s="988"/>
      <c r="AF96" s="988"/>
      <c r="AG96" s="988"/>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7">
        <v>28</v>
      </c>
      <c r="B97" s="987">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8"/>
      <c r="AD97" s="988"/>
      <c r="AE97" s="988"/>
      <c r="AF97" s="988"/>
      <c r="AG97" s="988"/>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7">
        <v>29</v>
      </c>
      <c r="B98" s="987">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8"/>
      <c r="AD98" s="988"/>
      <c r="AE98" s="988"/>
      <c r="AF98" s="988"/>
      <c r="AG98" s="988"/>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7">
        <v>30</v>
      </c>
      <c r="B99" s="987">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8"/>
      <c r="AD99" s="988"/>
      <c r="AE99" s="988"/>
      <c r="AF99" s="988"/>
      <c r="AG99" s="988"/>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9" t="s">
        <v>274</v>
      </c>
      <c r="K102" s="990"/>
      <c r="L102" s="990"/>
      <c r="M102" s="990"/>
      <c r="N102" s="990"/>
      <c r="O102" s="990"/>
      <c r="P102" s="440" t="s">
        <v>25</v>
      </c>
      <c r="Q102" s="440"/>
      <c r="R102" s="440"/>
      <c r="S102" s="440"/>
      <c r="T102" s="440"/>
      <c r="U102" s="440"/>
      <c r="V102" s="440"/>
      <c r="W102" s="440"/>
      <c r="X102" s="440"/>
      <c r="Y102" s="862" t="s">
        <v>319</v>
      </c>
      <c r="Z102" s="863"/>
      <c r="AA102" s="863"/>
      <c r="AB102" s="863"/>
      <c r="AC102" s="989" t="s">
        <v>310</v>
      </c>
      <c r="AD102" s="989"/>
      <c r="AE102" s="989"/>
      <c r="AF102" s="989"/>
      <c r="AG102" s="989"/>
      <c r="AH102" s="862" t="s">
        <v>236</v>
      </c>
      <c r="AI102" s="860"/>
      <c r="AJ102" s="860"/>
      <c r="AK102" s="860"/>
      <c r="AL102" s="860" t="s">
        <v>19</v>
      </c>
      <c r="AM102" s="860"/>
      <c r="AN102" s="860"/>
      <c r="AO102" s="864"/>
      <c r="AP102" s="991" t="s">
        <v>275</v>
      </c>
      <c r="AQ102" s="991"/>
      <c r="AR102" s="991"/>
      <c r="AS102" s="991"/>
      <c r="AT102" s="991"/>
      <c r="AU102" s="991"/>
      <c r="AV102" s="991"/>
      <c r="AW102" s="991"/>
      <c r="AX102" s="991"/>
      <c r="AY102" s="34">
        <f>$AY$100</f>
        <v>0</v>
      </c>
    </row>
    <row r="103" spans="1:51" ht="26.25" customHeight="1" x14ac:dyDescent="0.15">
      <c r="A103" s="987">
        <v>1</v>
      </c>
      <c r="B103" s="987">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8"/>
      <c r="AD103" s="988"/>
      <c r="AE103" s="988"/>
      <c r="AF103" s="988"/>
      <c r="AG103" s="988"/>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7">
        <v>2</v>
      </c>
      <c r="B104" s="987">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8"/>
      <c r="AD104" s="988"/>
      <c r="AE104" s="988"/>
      <c r="AF104" s="988"/>
      <c r="AG104" s="988"/>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7">
        <v>3</v>
      </c>
      <c r="B105" s="987">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8"/>
      <c r="AD105" s="988"/>
      <c r="AE105" s="988"/>
      <c r="AF105" s="988"/>
      <c r="AG105" s="988"/>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7">
        <v>4</v>
      </c>
      <c r="B106" s="987">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8"/>
      <c r="AD106" s="988"/>
      <c r="AE106" s="988"/>
      <c r="AF106" s="988"/>
      <c r="AG106" s="988"/>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7">
        <v>5</v>
      </c>
      <c r="B107" s="987">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8"/>
      <c r="AD107" s="988"/>
      <c r="AE107" s="988"/>
      <c r="AF107" s="988"/>
      <c r="AG107" s="988"/>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7">
        <v>6</v>
      </c>
      <c r="B108" s="987">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8"/>
      <c r="AD108" s="988"/>
      <c r="AE108" s="988"/>
      <c r="AF108" s="988"/>
      <c r="AG108" s="988"/>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7">
        <v>7</v>
      </c>
      <c r="B109" s="987">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8"/>
      <c r="AD109" s="988"/>
      <c r="AE109" s="988"/>
      <c r="AF109" s="988"/>
      <c r="AG109" s="988"/>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7">
        <v>8</v>
      </c>
      <c r="B110" s="987">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8"/>
      <c r="AD110" s="988"/>
      <c r="AE110" s="988"/>
      <c r="AF110" s="988"/>
      <c r="AG110" s="988"/>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7">
        <v>9</v>
      </c>
      <c r="B111" s="987">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8"/>
      <c r="AD111" s="988"/>
      <c r="AE111" s="988"/>
      <c r="AF111" s="988"/>
      <c r="AG111" s="988"/>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7">
        <v>10</v>
      </c>
      <c r="B112" s="987">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8"/>
      <c r="AD112" s="988"/>
      <c r="AE112" s="988"/>
      <c r="AF112" s="988"/>
      <c r="AG112" s="988"/>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7">
        <v>11</v>
      </c>
      <c r="B113" s="987">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8"/>
      <c r="AD113" s="988"/>
      <c r="AE113" s="988"/>
      <c r="AF113" s="988"/>
      <c r="AG113" s="988"/>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7">
        <v>12</v>
      </c>
      <c r="B114" s="987">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8"/>
      <c r="AD114" s="988"/>
      <c r="AE114" s="988"/>
      <c r="AF114" s="988"/>
      <c r="AG114" s="988"/>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7">
        <v>13</v>
      </c>
      <c r="B115" s="987">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8"/>
      <c r="AD115" s="988"/>
      <c r="AE115" s="988"/>
      <c r="AF115" s="988"/>
      <c r="AG115" s="988"/>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7">
        <v>14</v>
      </c>
      <c r="B116" s="987">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8"/>
      <c r="AD116" s="988"/>
      <c r="AE116" s="988"/>
      <c r="AF116" s="988"/>
      <c r="AG116" s="988"/>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7">
        <v>15</v>
      </c>
      <c r="B117" s="987">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8"/>
      <c r="AD117" s="988"/>
      <c r="AE117" s="988"/>
      <c r="AF117" s="988"/>
      <c r="AG117" s="988"/>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7">
        <v>16</v>
      </c>
      <c r="B118" s="987">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8"/>
      <c r="AD118" s="988"/>
      <c r="AE118" s="988"/>
      <c r="AF118" s="988"/>
      <c r="AG118" s="988"/>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7">
        <v>17</v>
      </c>
      <c r="B119" s="987">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8"/>
      <c r="AD119" s="988"/>
      <c r="AE119" s="988"/>
      <c r="AF119" s="988"/>
      <c r="AG119" s="988"/>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7">
        <v>18</v>
      </c>
      <c r="B120" s="987">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8"/>
      <c r="AD120" s="988"/>
      <c r="AE120" s="988"/>
      <c r="AF120" s="988"/>
      <c r="AG120" s="988"/>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7">
        <v>19</v>
      </c>
      <c r="B121" s="987">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8"/>
      <c r="AD121" s="988"/>
      <c r="AE121" s="988"/>
      <c r="AF121" s="988"/>
      <c r="AG121" s="988"/>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7">
        <v>20</v>
      </c>
      <c r="B122" s="987">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8"/>
      <c r="AD122" s="988"/>
      <c r="AE122" s="988"/>
      <c r="AF122" s="988"/>
      <c r="AG122" s="988"/>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7">
        <v>21</v>
      </c>
      <c r="B123" s="987">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8"/>
      <c r="AD123" s="988"/>
      <c r="AE123" s="988"/>
      <c r="AF123" s="988"/>
      <c r="AG123" s="988"/>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7">
        <v>22</v>
      </c>
      <c r="B124" s="987">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8"/>
      <c r="AD124" s="988"/>
      <c r="AE124" s="988"/>
      <c r="AF124" s="988"/>
      <c r="AG124" s="988"/>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7">
        <v>23</v>
      </c>
      <c r="B125" s="987">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8"/>
      <c r="AD125" s="988"/>
      <c r="AE125" s="988"/>
      <c r="AF125" s="988"/>
      <c r="AG125" s="988"/>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7">
        <v>24</v>
      </c>
      <c r="B126" s="987">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8"/>
      <c r="AD126" s="988"/>
      <c r="AE126" s="988"/>
      <c r="AF126" s="988"/>
      <c r="AG126" s="988"/>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7">
        <v>25</v>
      </c>
      <c r="B127" s="987">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8"/>
      <c r="AD127" s="988"/>
      <c r="AE127" s="988"/>
      <c r="AF127" s="988"/>
      <c r="AG127" s="988"/>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7">
        <v>26</v>
      </c>
      <c r="B128" s="987">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8"/>
      <c r="AD128" s="988"/>
      <c r="AE128" s="988"/>
      <c r="AF128" s="988"/>
      <c r="AG128" s="988"/>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7">
        <v>27</v>
      </c>
      <c r="B129" s="987">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8"/>
      <c r="AD129" s="988"/>
      <c r="AE129" s="988"/>
      <c r="AF129" s="988"/>
      <c r="AG129" s="988"/>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7">
        <v>28</v>
      </c>
      <c r="B130" s="987">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8"/>
      <c r="AD130" s="988"/>
      <c r="AE130" s="988"/>
      <c r="AF130" s="988"/>
      <c r="AG130" s="988"/>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7">
        <v>29</v>
      </c>
      <c r="B131" s="987">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8"/>
      <c r="AD131" s="988"/>
      <c r="AE131" s="988"/>
      <c r="AF131" s="988"/>
      <c r="AG131" s="988"/>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7">
        <v>30</v>
      </c>
      <c r="B132" s="987">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8"/>
      <c r="AD132" s="988"/>
      <c r="AE132" s="988"/>
      <c r="AF132" s="988"/>
      <c r="AG132" s="988"/>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9" t="s">
        <v>274</v>
      </c>
      <c r="K135" s="990"/>
      <c r="L135" s="990"/>
      <c r="M135" s="990"/>
      <c r="N135" s="990"/>
      <c r="O135" s="990"/>
      <c r="P135" s="440" t="s">
        <v>25</v>
      </c>
      <c r="Q135" s="440"/>
      <c r="R135" s="440"/>
      <c r="S135" s="440"/>
      <c r="T135" s="440"/>
      <c r="U135" s="440"/>
      <c r="V135" s="440"/>
      <c r="W135" s="440"/>
      <c r="X135" s="440"/>
      <c r="Y135" s="862" t="s">
        <v>319</v>
      </c>
      <c r="Z135" s="863"/>
      <c r="AA135" s="863"/>
      <c r="AB135" s="863"/>
      <c r="AC135" s="989" t="s">
        <v>310</v>
      </c>
      <c r="AD135" s="989"/>
      <c r="AE135" s="989"/>
      <c r="AF135" s="989"/>
      <c r="AG135" s="989"/>
      <c r="AH135" s="862" t="s">
        <v>236</v>
      </c>
      <c r="AI135" s="860"/>
      <c r="AJ135" s="860"/>
      <c r="AK135" s="860"/>
      <c r="AL135" s="860" t="s">
        <v>19</v>
      </c>
      <c r="AM135" s="860"/>
      <c r="AN135" s="860"/>
      <c r="AO135" s="864"/>
      <c r="AP135" s="991" t="s">
        <v>275</v>
      </c>
      <c r="AQ135" s="991"/>
      <c r="AR135" s="991"/>
      <c r="AS135" s="991"/>
      <c r="AT135" s="991"/>
      <c r="AU135" s="991"/>
      <c r="AV135" s="991"/>
      <c r="AW135" s="991"/>
      <c r="AX135" s="991"/>
      <c r="AY135" s="34">
        <f>$AY$133</f>
        <v>0</v>
      </c>
    </row>
    <row r="136" spans="1:51" ht="26.25" customHeight="1" x14ac:dyDescent="0.15">
      <c r="A136" s="987">
        <v>1</v>
      </c>
      <c r="B136" s="987">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8"/>
      <c r="AD136" s="988"/>
      <c r="AE136" s="988"/>
      <c r="AF136" s="988"/>
      <c r="AG136" s="988"/>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7">
        <v>2</v>
      </c>
      <c r="B137" s="987">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8"/>
      <c r="AD137" s="988"/>
      <c r="AE137" s="988"/>
      <c r="AF137" s="988"/>
      <c r="AG137" s="988"/>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7">
        <v>3</v>
      </c>
      <c r="B138" s="987">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8"/>
      <c r="AD138" s="988"/>
      <c r="AE138" s="988"/>
      <c r="AF138" s="988"/>
      <c r="AG138" s="988"/>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7">
        <v>4</v>
      </c>
      <c r="B139" s="987">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8"/>
      <c r="AD139" s="988"/>
      <c r="AE139" s="988"/>
      <c r="AF139" s="988"/>
      <c r="AG139" s="988"/>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7">
        <v>5</v>
      </c>
      <c r="B140" s="987">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8"/>
      <c r="AD140" s="988"/>
      <c r="AE140" s="988"/>
      <c r="AF140" s="988"/>
      <c r="AG140" s="988"/>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7">
        <v>6</v>
      </c>
      <c r="B141" s="987">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8"/>
      <c r="AD141" s="988"/>
      <c r="AE141" s="988"/>
      <c r="AF141" s="988"/>
      <c r="AG141" s="988"/>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7">
        <v>7</v>
      </c>
      <c r="B142" s="987">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8"/>
      <c r="AD142" s="988"/>
      <c r="AE142" s="988"/>
      <c r="AF142" s="988"/>
      <c r="AG142" s="988"/>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7">
        <v>8</v>
      </c>
      <c r="B143" s="987">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8"/>
      <c r="AD143" s="988"/>
      <c r="AE143" s="988"/>
      <c r="AF143" s="988"/>
      <c r="AG143" s="988"/>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7">
        <v>9</v>
      </c>
      <c r="B144" s="987">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8"/>
      <c r="AD144" s="988"/>
      <c r="AE144" s="988"/>
      <c r="AF144" s="988"/>
      <c r="AG144" s="988"/>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7">
        <v>10</v>
      </c>
      <c r="B145" s="987">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8"/>
      <c r="AD145" s="988"/>
      <c r="AE145" s="988"/>
      <c r="AF145" s="988"/>
      <c r="AG145" s="988"/>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7">
        <v>11</v>
      </c>
      <c r="B146" s="987">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8"/>
      <c r="AD146" s="988"/>
      <c r="AE146" s="988"/>
      <c r="AF146" s="988"/>
      <c r="AG146" s="988"/>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7">
        <v>12</v>
      </c>
      <c r="B147" s="987">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8"/>
      <c r="AD147" s="988"/>
      <c r="AE147" s="988"/>
      <c r="AF147" s="988"/>
      <c r="AG147" s="988"/>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7">
        <v>13</v>
      </c>
      <c r="B148" s="987">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8"/>
      <c r="AD148" s="988"/>
      <c r="AE148" s="988"/>
      <c r="AF148" s="988"/>
      <c r="AG148" s="988"/>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7">
        <v>14</v>
      </c>
      <c r="B149" s="987">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8"/>
      <c r="AD149" s="988"/>
      <c r="AE149" s="988"/>
      <c r="AF149" s="988"/>
      <c r="AG149" s="988"/>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7">
        <v>15</v>
      </c>
      <c r="B150" s="987">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8"/>
      <c r="AD150" s="988"/>
      <c r="AE150" s="988"/>
      <c r="AF150" s="988"/>
      <c r="AG150" s="988"/>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7">
        <v>16</v>
      </c>
      <c r="B151" s="987">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8"/>
      <c r="AD151" s="988"/>
      <c r="AE151" s="988"/>
      <c r="AF151" s="988"/>
      <c r="AG151" s="988"/>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7">
        <v>17</v>
      </c>
      <c r="B152" s="987">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8"/>
      <c r="AD152" s="988"/>
      <c r="AE152" s="988"/>
      <c r="AF152" s="988"/>
      <c r="AG152" s="988"/>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7">
        <v>18</v>
      </c>
      <c r="B153" s="987">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8"/>
      <c r="AD153" s="988"/>
      <c r="AE153" s="988"/>
      <c r="AF153" s="988"/>
      <c r="AG153" s="988"/>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7">
        <v>19</v>
      </c>
      <c r="B154" s="987">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8"/>
      <c r="AD154" s="988"/>
      <c r="AE154" s="988"/>
      <c r="AF154" s="988"/>
      <c r="AG154" s="988"/>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7">
        <v>20</v>
      </c>
      <c r="B155" s="987">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8"/>
      <c r="AD155" s="988"/>
      <c r="AE155" s="988"/>
      <c r="AF155" s="988"/>
      <c r="AG155" s="988"/>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7">
        <v>21</v>
      </c>
      <c r="B156" s="987">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8"/>
      <c r="AD156" s="988"/>
      <c r="AE156" s="988"/>
      <c r="AF156" s="988"/>
      <c r="AG156" s="988"/>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7">
        <v>22</v>
      </c>
      <c r="B157" s="987">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8"/>
      <c r="AD157" s="988"/>
      <c r="AE157" s="988"/>
      <c r="AF157" s="988"/>
      <c r="AG157" s="988"/>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7">
        <v>23</v>
      </c>
      <c r="B158" s="987">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8"/>
      <c r="AD158" s="988"/>
      <c r="AE158" s="988"/>
      <c r="AF158" s="988"/>
      <c r="AG158" s="988"/>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7">
        <v>24</v>
      </c>
      <c r="B159" s="987">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8"/>
      <c r="AD159" s="988"/>
      <c r="AE159" s="988"/>
      <c r="AF159" s="988"/>
      <c r="AG159" s="988"/>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7">
        <v>25</v>
      </c>
      <c r="B160" s="987">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8"/>
      <c r="AD160" s="988"/>
      <c r="AE160" s="988"/>
      <c r="AF160" s="988"/>
      <c r="AG160" s="988"/>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7">
        <v>26</v>
      </c>
      <c r="B161" s="987">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8"/>
      <c r="AD161" s="988"/>
      <c r="AE161" s="988"/>
      <c r="AF161" s="988"/>
      <c r="AG161" s="988"/>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7">
        <v>27</v>
      </c>
      <c r="B162" s="987">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8"/>
      <c r="AD162" s="988"/>
      <c r="AE162" s="988"/>
      <c r="AF162" s="988"/>
      <c r="AG162" s="988"/>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7">
        <v>28</v>
      </c>
      <c r="B163" s="987">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8"/>
      <c r="AD163" s="988"/>
      <c r="AE163" s="988"/>
      <c r="AF163" s="988"/>
      <c r="AG163" s="988"/>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7">
        <v>29</v>
      </c>
      <c r="B164" s="987">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8"/>
      <c r="AD164" s="988"/>
      <c r="AE164" s="988"/>
      <c r="AF164" s="988"/>
      <c r="AG164" s="988"/>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7">
        <v>30</v>
      </c>
      <c r="B165" s="987">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8"/>
      <c r="AD165" s="988"/>
      <c r="AE165" s="988"/>
      <c r="AF165" s="988"/>
      <c r="AG165" s="988"/>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9" t="s">
        <v>274</v>
      </c>
      <c r="K168" s="990"/>
      <c r="L168" s="990"/>
      <c r="M168" s="990"/>
      <c r="N168" s="990"/>
      <c r="O168" s="990"/>
      <c r="P168" s="440" t="s">
        <v>25</v>
      </c>
      <c r="Q168" s="440"/>
      <c r="R168" s="440"/>
      <c r="S168" s="440"/>
      <c r="T168" s="440"/>
      <c r="U168" s="440"/>
      <c r="V168" s="440"/>
      <c r="W168" s="440"/>
      <c r="X168" s="440"/>
      <c r="Y168" s="862" t="s">
        <v>319</v>
      </c>
      <c r="Z168" s="863"/>
      <c r="AA168" s="863"/>
      <c r="AB168" s="863"/>
      <c r="AC168" s="989" t="s">
        <v>310</v>
      </c>
      <c r="AD168" s="989"/>
      <c r="AE168" s="989"/>
      <c r="AF168" s="989"/>
      <c r="AG168" s="989"/>
      <c r="AH168" s="862" t="s">
        <v>236</v>
      </c>
      <c r="AI168" s="860"/>
      <c r="AJ168" s="860"/>
      <c r="AK168" s="860"/>
      <c r="AL168" s="860" t="s">
        <v>19</v>
      </c>
      <c r="AM168" s="860"/>
      <c r="AN168" s="860"/>
      <c r="AO168" s="864"/>
      <c r="AP168" s="991" t="s">
        <v>275</v>
      </c>
      <c r="AQ168" s="991"/>
      <c r="AR168" s="991"/>
      <c r="AS168" s="991"/>
      <c r="AT168" s="991"/>
      <c r="AU168" s="991"/>
      <c r="AV168" s="991"/>
      <c r="AW168" s="991"/>
      <c r="AX168" s="991"/>
      <c r="AY168" s="34">
        <f>$AY$166</f>
        <v>0</v>
      </c>
    </row>
    <row r="169" spans="1:51" ht="26.25" customHeight="1" x14ac:dyDescent="0.15">
      <c r="A169" s="987">
        <v>1</v>
      </c>
      <c r="B169" s="987">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8"/>
      <c r="AD169" s="988"/>
      <c r="AE169" s="988"/>
      <c r="AF169" s="988"/>
      <c r="AG169" s="988"/>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7">
        <v>2</v>
      </c>
      <c r="B170" s="987">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8"/>
      <c r="AD170" s="988"/>
      <c r="AE170" s="988"/>
      <c r="AF170" s="988"/>
      <c r="AG170" s="988"/>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7">
        <v>3</v>
      </c>
      <c r="B171" s="987">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8"/>
      <c r="AD171" s="988"/>
      <c r="AE171" s="988"/>
      <c r="AF171" s="988"/>
      <c r="AG171" s="988"/>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7">
        <v>4</v>
      </c>
      <c r="B172" s="987">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8"/>
      <c r="AD172" s="988"/>
      <c r="AE172" s="988"/>
      <c r="AF172" s="988"/>
      <c r="AG172" s="988"/>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7">
        <v>5</v>
      </c>
      <c r="B173" s="987">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8"/>
      <c r="AD173" s="988"/>
      <c r="AE173" s="988"/>
      <c r="AF173" s="988"/>
      <c r="AG173" s="988"/>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7">
        <v>6</v>
      </c>
      <c r="B174" s="987">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8"/>
      <c r="AD174" s="988"/>
      <c r="AE174" s="988"/>
      <c r="AF174" s="988"/>
      <c r="AG174" s="988"/>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7">
        <v>7</v>
      </c>
      <c r="B175" s="987">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8"/>
      <c r="AD175" s="988"/>
      <c r="AE175" s="988"/>
      <c r="AF175" s="988"/>
      <c r="AG175" s="988"/>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7">
        <v>8</v>
      </c>
      <c r="B176" s="987">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8"/>
      <c r="AD176" s="988"/>
      <c r="AE176" s="988"/>
      <c r="AF176" s="988"/>
      <c r="AG176" s="988"/>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7">
        <v>9</v>
      </c>
      <c r="B177" s="987">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8"/>
      <c r="AD177" s="988"/>
      <c r="AE177" s="988"/>
      <c r="AF177" s="988"/>
      <c r="AG177" s="988"/>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7">
        <v>10</v>
      </c>
      <c r="B178" s="987">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8"/>
      <c r="AD178" s="988"/>
      <c r="AE178" s="988"/>
      <c r="AF178" s="988"/>
      <c r="AG178" s="988"/>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7">
        <v>11</v>
      </c>
      <c r="B179" s="987">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8"/>
      <c r="AD179" s="988"/>
      <c r="AE179" s="988"/>
      <c r="AF179" s="988"/>
      <c r="AG179" s="988"/>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7">
        <v>12</v>
      </c>
      <c r="B180" s="987">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8"/>
      <c r="AD180" s="988"/>
      <c r="AE180" s="988"/>
      <c r="AF180" s="988"/>
      <c r="AG180" s="988"/>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7">
        <v>13</v>
      </c>
      <c r="B181" s="987">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8"/>
      <c r="AD181" s="988"/>
      <c r="AE181" s="988"/>
      <c r="AF181" s="988"/>
      <c r="AG181" s="988"/>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7">
        <v>14</v>
      </c>
      <c r="B182" s="987">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8"/>
      <c r="AD182" s="988"/>
      <c r="AE182" s="988"/>
      <c r="AF182" s="988"/>
      <c r="AG182" s="988"/>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7">
        <v>15</v>
      </c>
      <c r="B183" s="987">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8"/>
      <c r="AD183" s="988"/>
      <c r="AE183" s="988"/>
      <c r="AF183" s="988"/>
      <c r="AG183" s="988"/>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7">
        <v>16</v>
      </c>
      <c r="B184" s="987">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8"/>
      <c r="AD184" s="988"/>
      <c r="AE184" s="988"/>
      <c r="AF184" s="988"/>
      <c r="AG184" s="988"/>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7">
        <v>17</v>
      </c>
      <c r="B185" s="987">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8"/>
      <c r="AD185" s="988"/>
      <c r="AE185" s="988"/>
      <c r="AF185" s="988"/>
      <c r="AG185" s="988"/>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7">
        <v>18</v>
      </c>
      <c r="B186" s="987">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8"/>
      <c r="AD186" s="988"/>
      <c r="AE186" s="988"/>
      <c r="AF186" s="988"/>
      <c r="AG186" s="988"/>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7">
        <v>19</v>
      </c>
      <c r="B187" s="987">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8"/>
      <c r="AD187" s="988"/>
      <c r="AE187" s="988"/>
      <c r="AF187" s="988"/>
      <c r="AG187" s="988"/>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7">
        <v>20</v>
      </c>
      <c r="B188" s="987">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8"/>
      <c r="AD188" s="988"/>
      <c r="AE188" s="988"/>
      <c r="AF188" s="988"/>
      <c r="AG188" s="988"/>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7">
        <v>21</v>
      </c>
      <c r="B189" s="987">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8"/>
      <c r="AD189" s="988"/>
      <c r="AE189" s="988"/>
      <c r="AF189" s="988"/>
      <c r="AG189" s="988"/>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7">
        <v>22</v>
      </c>
      <c r="B190" s="987">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8"/>
      <c r="AD190" s="988"/>
      <c r="AE190" s="988"/>
      <c r="AF190" s="988"/>
      <c r="AG190" s="988"/>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7">
        <v>23</v>
      </c>
      <c r="B191" s="987">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8"/>
      <c r="AD191" s="988"/>
      <c r="AE191" s="988"/>
      <c r="AF191" s="988"/>
      <c r="AG191" s="988"/>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7">
        <v>24</v>
      </c>
      <c r="B192" s="987">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8"/>
      <c r="AD192" s="988"/>
      <c r="AE192" s="988"/>
      <c r="AF192" s="988"/>
      <c r="AG192" s="988"/>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7">
        <v>25</v>
      </c>
      <c r="B193" s="987">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8"/>
      <c r="AD193" s="988"/>
      <c r="AE193" s="988"/>
      <c r="AF193" s="988"/>
      <c r="AG193" s="988"/>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7">
        <v>26</v>
      </c>
      <c r="B194" s="987">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8"/>
      <c r="AD194" s="988"/>
      <c r="AE194" s="988"/>
      <c r="AF194" s="988"/>
      <c r="AG194" s="988"/>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7">
        <v>27</v>
      </c>
      <c r="B195" s="987">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8"/>
      <c r="AD195" s="988"/>
      <c r="AE195" s="988"/>
      <c r="AF195" s="988"/>
      <c r="AG195" s="988"/>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7">
        <v>28</v>
      </c>
      <c r="B196" s="987">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8"/>
      <c r="AD196" s="988"/>
      <c r="AE196" s="988"/>
      <c r="AF196" s="988"/>
      <c r="AG196" s="988"/>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7">
        <v>29</v>
      </c>
      <c r="B197" s="987">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8"/>
      <c r="AD197" s="988"/>
      <c r="AE197" s="988"/>
      <c r="AF197" s="988"/>
      <c r="AG197" s="988"/>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7">
        <v>30</v>
      </c>
      <c r="B198" s="987">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8"/>
      <c r="AD198" s="988"/>
      <c r="AE198" s="988"/>
      <c r="AF198" s="988"/>
      <c r="AG198" s="988"/>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9" t="s">
        <v>274</v>
      </c>
      <c r="K201" s="990"/>
      <c r="L201" s="990"/>
      <c r="M201" s="990"/>
      <c r="N201" s="990"/>
      <c r="O201" s="990"/>
      <c r="P201" s="440" t="s">
        <v>25</v>
      </c>
      <c r="Q201" s="440"/>
      <c r="R201" s="440"/>
      <c r="S201" s="440"/>
      <c r="T201" s="440"/>
      <c r="U201" s="440"/>
      <c r="V201" s="440"/>
      <c r="W201" s="440"/>
      <c r="X201" s="440"/>
      <c r="Y201" s="862" t="s">
        <v>319</v>
      </c>
      <c r="Z201" s="863"/>
      <c r="AA201" s="863"/>
      <c r="AB201" s="863"/>
      <c r="AC201" s="989" t="s">
        <v>310</v>
      </c>
      <c r="AD201" s="989"/>
      <c r="AE201" s="989"/>
      <c r="AF201" s="989"/>
      <c r="AG201" s="989"/>
      <c r="AH201" s="862" t="s">
        <v>236</v>
      </c>
      <c r="AI201" s="860"/>
      <c r="AJ201" s="860"/>
      <c r="AK201" s="860"/>
      <c r="AL201" s="860" t="s">
        <v>19</v>
      </c>
      <c r="AM201" s="860"/>
      <c r="AN201" s="860"/>
      <c r="AO201" s="864"/>
      <c r="AP201" s="991" t="s">
        <v>275</v>
      </c>
      <c r="AQ201" s="991"/>
      <c r="AR201" s="991"/>
      <c r="AS201" s="991"/>
      <c r="AT201" s="991"/>
      <c r="AU201" s="991"/>
      <c r="AV201" s="991"/>
      <c r="AW201" s="991"/>
      <c r="AX201" s="991"/>
      <c r="AY201" s="34">
        <f>$AY$199</f>
        <v>0</v>
      </c>
    </row>
    <row r="202" spans="1:51" ht="26.25" customHeight="1" x14ac:dyDescent="0.15">
      <c r="A202" s="987">
        <v>1</v>
      </c>
      <c r="B202" s="987">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8"/>
      <c r="AD202" s="988"/>
      <c r="AE202" s="988"/>
      <c r="AF202" s="988"/>
      <c r="AG202" s="988"/>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7">
        <v>2</v>
      </c>
      <c r="B203" s="987">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8"/>
      <c r="AD203" s="988"/>
      <c r="AE203" s="988"/>
      <c r="AF203" s="988"/>
      <c r="AG203" s="988"/>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7">
        <v>3</v>
      </c>
      <c r="B204" s="987">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8"/>
      <c r="AD204" s="988"/>
      <c r="AE204" s="988"/>
      <c r="AF204" s="988"/>
      <c r="AG204" s="988"/>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7">
        <v>4</v>
      </c>
      <c r="B205" s="987">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8"/>
      <c r="AD205" s="988"/>
      <c r="AE205" s="988"/>
      <c r="AF205" s="988"/>
      <c r="AG205" s="988"/>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7">
        <v>5</v>
      </c>
      <c r="B206" s="987">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8"/>
      <c r="AD206" s="988"/>
      <c r="AE206" s="988"/>
      <c r="AF206" s="988"/>
      <c r="AG206" s="988"/>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7">
        <v>6</v>
      </c>
      <c r="B207" s="987">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8"/>
      <c r="AD207" s="988"/>
      <c r="AE207" s="988"/>
      <c r="AF207" s="988"/>
      <c r="AG207" s="988"/>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7">
        <v>7</v>
      </c>
      <c r="B208" s="987">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8"/>
      <c r="AD208" s="988"/>
      <c r="AE208" s="988"/>
      <c r="AF208" s="988"/>
      <c r="AG208" s="988"/>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7">
        <v>8</v>
      </c>
      <c r="B209" s="987">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8"/>
      <c r="AD209" s="988"/>
      <c r="AE209" s="988"/>
      <c r="AF209" s="988"/>
      <c r="AG209" s="988"/>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7">
        <v>9</v>
      </c>
      <c r="B210" s="987">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8"/>
      <c r="AD210" s="988"/>
      <c r="AE210" s="988"/>
      <c r="AF210" s="988"/>
      <c r="AG210" s="988"/>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7">
        <v>10</v>
      </c>
      <c r="B211" s="987">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8"/>
      <c r="AD211" s="988"/>
      <c r="AE211" s="988"/>
      <c r="AF211" s="988"/>
      <c r="AG211" s="988"/>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7">
        <v>11</v>
      </c>
      <c r="B212" s="987">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8"/>
      <c r="AD212" s="988"/>
      <c r="AE212" s="988"/>
      <c r="AF212" s="988"/>
      <c r="AG212" s="988"/>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7">
        <v>12</v>
      </c>
      <c r="B213" s="987">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8"/>
      <c r="AD213" s="988"/>
      <c r="AE213" s="988"/>
      <c r="AF213" s="988"/>
      <c r="AG213" s="988"/>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7">
        <v>13</v>
      </c>
      <c r="B214" s="987">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8"/>
      <c r="AD214" s="988"/>
      <c r="AE214" s="988"/>
      <c r="AF214" s="988"/>
      <c r="AG214" s="988"/>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7">
        <v>14</v>
      </c>
      <c r="B215" s="987">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8"/>
      <c r="AD215" s="988"/>
      <c r="AE215" s="988"/>
      <c r="AF215" s="988"/>
      <c r="AG215" s="988"/>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7">
        <v>15</v>
      </c>
      <c r="B216" s="987">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8"/>
      <c r="AD216" s="988"/>
      <c r="AE216" s="988"/>
      <c r="AF216" s="988"/>
      <c r="AG216" s="988"/>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7">
        <v>16</v>
      </c>
      <c r="B217" s="987">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8"/>
      <c r="AD217" s="988"/>
      <c r="AE217" s="988"/>
      <c r="AF217" s="988"/>
      <c r="AG217" s="988"/>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7">
        <v>17</v>
      </c>
      <c r="B218" s="987">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8"/>
      <c r="AD218" s="988"/>
      <c r="AE218" s="988"/>
      <c r="AF218" s="988"/>
      <c r="AG218" s="988"/>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7">
        <v>18</v>
      </c>
      <c r="B219" s="987">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8"/>
      <c r="AD219" s="988"/>
      <c r="AE219" s="988"/>
      <c r="AF219" s="988"/>
      <c r="AG219" s="988"/>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7">
        <v>19</v>
      </c>
      <c r="B220" s="987">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8"/>
      <c r="AD220" s="988"/>
      <c r="AE220" s="988"/>
      <c r="AF220" s="988"/>
      <c r="AG220" s="988"/>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7">
        <v>20</v>
      </c>
      <c r="B221" s="987">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8"/>
      <c r="AD221" s="988"/>
      <c r="AE221" s="988"/>
      <c r="AF221" s="988"/>
      <c r="AG221" s="988"/>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7">
        <v>21</v>
      </c>
      <c r="B222" s="987">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8"/>
      <c r="AD222" s="988"/>
      <c r="AE222" s="988"/>
      <c r="AF222" s="988"/>
      <c r="AG222" s="988"/>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7">
        <v>22</v>
      </c>
      <c r="B223" s="987">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8"/>
      <c r="AD223" s="988"/>
      <c r="AE223" s="988"/>
      <c r="AF223" s="988"/>
      <c r="AG223" s="988"/>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7">
        <v>23</v>
      </c>
      <c r="B224" s="987">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8"/>
      <c r="AD224" s="988"/>
      <c r="AE224" s="988"/>
      <c r="AF224" s="988"/>
      <c r="AG224" s="988"/>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7">
        <v>24</v>
      </c>
      <c r="B225" s="987">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8"/>
      <c r="AD225" s="988"/>
      <c r="AE225" s="988"/>
      <c r="AF225" s="988"/>
      <c r="AG225" s="988"/>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7">
        <v>25</v>
      </c>
      <c r="B226" s="987">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8"/>
      <c r="AD226" s="988"/>
      <c r="AE226" s="988"/>
      <c r="AF226" s="988"/>
      <c r="AG226" s="988"/>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7">
        <v>26</v>
      </c>
      <c r="B227" s="987">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8"/>
      <c r="AD227" s="988"/>
      <c r="AE227" s="988"/>
      <c r="AF227" s="988"/>
      <c r="AG227" s="988"/>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7">
        <v>27</v>
      </c>
      <c r="B228" s="987">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8"/>
      <c r="AD228" s="988"/>
      <c r="AE228" s="988"/>
      <c r="AF228" s="988"/>
      <c r="AG228" s="988"/>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7">
        <v>28</v>
      </c>
      <c r="B229" s="987">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8"/>
      <c r="AD229" s="988"/>
      <c r="AE229" s="988"/>
      <c r="AF229" s="988"/>
      <c r="AG229" s="988"/>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7">
        <v>29</v>
      </c>
      <c r="B230" s="987">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8"/>
      <c r="AD230" s="988"/>
      <c r="AE230" s="988"/>
      <c r="AF230" s="988"/>
      <c r="AG230" s="988"/>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7">
        <v>30</v>
      </c>
      <c r="B231" s="987">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8"/>
      <c r="AD231" s="988"/>
      <c r="AE231" s="988"/>
      <c r="AF231" s="988"/>
      <c r="AG231" s="988"/>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9" t="s">
        <v>274</v>
      </c>
      <c r="K234" s="990"/>
      <c r="L234" s="990"/>
      <c r="M234" s="990"/>
      <c r="N234" s="990"/>
      <c r="O234" s="990"/>
      <c r="P234" s="440" t="s">
        <v>25</v>
      </c>
      <c r="Q234" s="440"/>
      <c r="R234" s="440"/>
      <c r="S234" s="440"/>
      <c r="T234" s="440"/>
      <c r="U234" s="440"/>
      <c r="V234" s="440"/>
      <c r="W234" s="440"/>
      <c r="X234" s="440"/>
      <c r="Y234" s="862" t="s">
        <v>319</v>
      </c>
      <c r="Z234" s="863"/>
      <c r="AA234" s="863"/>
      <c r="AB234" s="863"/>
      <c r="AC234" s="989" t="s">
        <v>310</v>
      </c>
      <c r="AD234" s="989"/>
      <c r="AE234" s="989"/>
      <c r="AF234" s="989"/>
      <c r="AG234" s="989"/>
      <c r="AH234" s="862" t="s">
        <v>236</v>
      </c>
      <c r="AI234" s="860"/>
      <c r="AJ234" s="860"/>
      <c r="AK234" s="860"/>
      <c r="AL234" s="860" t="s">
        <v>19</v>
      </c>
      <c r="AM234" s="860"/>
      <c r="AN234" s="860"/>
      <c r="AO234" s="864"/>
      <c r="AP234" s="991" t="s">
        <v>275</v>
      </c>
      <c r="AQ234" s="991"/>
      <c r="AR234" s="991"/>
      <c r="AS234" s="991"/>
      <c r="AT234" s="991"/>
      <c r="AU234" s="991"/>
      <c r="AV234" s="991"/>
      <c r="AW234" s="991"/>
      <c r="AX234" s="991"/>
      <c r="AY234" s="84">
        <f>$AY$232</f>
        <v>0</v>
      </c>
    </row>
    <row r="235" spans="1:51" ht="26.25" customHeight="1" x14ac:dyDescent="0.15">
      <c r="A235" s="987">
        <v>1</v>
      </c>
      <c r="B235" s="987">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8"/>
      <c r="AD235" s="988"/>
      <c r="AE235" s="988"/>
      <c r="AF235" s="988"/>
      <c r="AG235" s="988"/>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7">
        <v>2</v>
      </c>
      <c r="B236" s="987">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8"/>
      <c r="AD236" s="988"/>
      <c r="AE236" s="988"/>
      <c r="AF236" s="988"/>
      <c r="AG236" s="988"/>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7">
        <v>3</v>
      </c>
      <c r="B237" s="987">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8"/>
      <c r="AD237" s="988"/>
      <c r="AE237" s="988"/>
      <c r="AF237" s="988"/>
      <c r="AG237" s="988"/>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7">
        <v>4</v>
      </c>
      <c r="B238" s="987">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8"/>
      <c r="AD238" s="988"/>
      <c r="AE238" s="988"/>
      <c r="AF238" s="988"/>
      <c r="AG238" s="988"/>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7">
        <v>5</v>
      </c>
      <c r="B239" s="987">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8"/>
      <c r="AD239" s="988"/>
      <c r="AE239" s="988"/>
      <c r="AF239" s="988"/>
      <c r="AG239" s="988"/>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7">
        <v>6</v>
      </c>
      <c r="B240" s="987">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8"/>
      <c r="AD240" s="988"/>
      <c r="AE240" s="988"/>
      <c r="AF240" s="988"/>
      <c r="AG240" s="988"/>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7">
        <v>7</v>
      </c>
      <c r="B241" s="987">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8"/>
      <c r="AD241" s="988"/>
      <c r="AE241" s="988"/>
      <c r="AF241" s="988"/>
      <c r="AG241" s="988"/>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7">
        <v>8</v>
      </c>
      <c r="B242" s="987">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8"/>
      <c r="AD242" s="988"/>
      <c r="AE242" s="988"/>
      <c r="AF242" s="988"/>
      <c r="AG242" s="988"/>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7">
        <v>9</v>
      </c>
      <c r="B243" s="987">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8"/>
      <c r="AD243" s="988"/>
      <c r="AE243" s="988"/>
      <c r="AF243" s="988"/>
      <c r="AG243" s="988"/>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7">
        <v>10</v>
      </c>
      <c r="B244" s="987">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8"/>
      <c r="AD244" s="988"/>
      <c r="AE244" s="988"/>
      <c r="AF244" s="988"/>
      <c r="AG244" s="988"/>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7">
        <v>11</v>
      </c>
      <c r="B245" s="987">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8"/>
      <c r="AD245" s="988"/>
      <c r="AE245" s="988"/>
      <c r="AF245" s="988"/>
      <c r="AG245" s="988"/>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7">
        <v>12</v>
      </c>
      <c r="B246" s="987">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8"/>
      <c r="AD246" s="988"/>
      <c r="AE246" s="988"/>
      <c r="AF246" s="988"/>
      <c r="AG246" s="988"/>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7">
        <v>13</v>
      </c>
      <c r="B247" s="987">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8"/>
      <c r="AD247" s="988"/>
      <c r="AE247" s="988"/>
      <c r="AF247" s="988"/>
      <c r="AG247" s="988"/>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7">
        <v>14</v>
      </c>
      <c r="B248" s="987">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8"/>
      <c r="AD248" s="988"/>
      <c r="AE248" s="988"/>
      <c r="AF248" s="988"/>
      <c r="AG248" s="988"/>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7">
        <v>15</v>
      </c>
      <c r="B249" s="987">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8"/>
      <c r="AD249" s="988"/>
      <c r="AE249" s="988"/>
      <c r="AF249" s="988"/>
      <c r="AG249" s="988"/>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7">
        <v>16</v>
      </c>
      <c r="B250" s="987">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8"/>
      <c r="AD250" s="988"/>
      <c r="AE250" s="988"/>
      <c r="AF250" s="988"/>
      <c r="AG250" s="988"/>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7">
        <v>17</v>
      </c>
      <c r="B251" s="987">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8"/>
      <c r="AD251" s="988"/>
      <c r="AE251" s="988"/>
      <c r="AF251" s="988"/>
      <c r="AG251" s="988"/>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7">
        <v>18</v>
      </c>
      <c r="B252" s="987">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8"/>
      <c r="AD252" s="988"/>
      <c r="AE252" s="988"/>
      <c r="AF252" s="988"/>
      <c r="AG252" s="988"/>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7">
        <v>19</v>
      </c>
      <c r="B253" s="987">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8"/>
      <c r="AD253" s="988"/>
      <c r="AE253" s="988"/>
      <c r="AF253" s="988"/>
      <c r="AG253" s="988"/>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7">
        <v>20</v>
      </c>
      <c r="B254" s="987">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8"/>
      <c r="AD254" s="988"/>
      <c r="AE254" s="988"/>
      <c r="AF254" s="988"/>
      <c r="AG254" s="988"/>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7">
        <v>21</v>
      </c>
      <c r="B255" s="987">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8"/>
      <c r="AD255" s="988"/>
      <c r="AE255" s="988"/>
      <c r="AF255" s="988"/>
      <c r="AG255" s="988"/>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7">
        <v>22</v>
      </c>
      <c r="B256" s="987">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8"/>
      <c r="AD256" s="988"/>
      <c r="AE256" s="988"/>
      <c r="AF256" s="988"/>
      <c r="AG256" s="988"/>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7">
        <v>23</v>
      </c>
      <c r="B257" s="987">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8"/>
      <c r="AD257" s="988"/>
      <c r="AE257" s="988"/>
      <c r="AF257" s="988"/>
      <c r="AG257" s="988"/>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7">
        <v>24</v>
      </c>
      <c r="B258" s="987">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8"/>
      <c r="AD258" s="988"/>
      <c r="AE258" s="988"/>
      <c r="AF258" s="988"/>
      <c r="AG258" s="988"/>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7">
        <v>25</v>
      </c>
      <c r="B259" s="987">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8"/>
      <c r="AD259" s="988"/>
      <c r="AE259" s="988"/>
      <c r="AF259" s="988"/>
      <c r="AG259" s="988"/>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7">
        <v>26</v>
      </c>
      <c r="B260" s="987">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8"/>
      <c r="AD260" s="988"/>
      <c r="AE260" s="988"/>
      <c r="AF260" s="988"/>
      <c r="AG260" s="988"/>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7">
        <v>27</v>
      </c>
      <c r="B261" s="987">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8"/>
      <c r="AD261" s="988"/>
      <c r="AE261" s="988"/>
      <c r="AF261" s="988"/>
      <c r="AG261" s="988"/>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7">
        <v>28</v>
      </c>
      <c r="B262" s="987">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8"/>
      <c r="AD262" s="988"/>
      <c r="AE262" s="988"/>
      <c r="AF262" s="988"/>
      <c r="AG262" s="988"/>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7">
        <v>29</v>
      </c>
      <c r="B263" s="987">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8"/>
      <c r="AD263" s="988"/>
      <c r="AE263" s="988"/>
      <c r="AF263" s="988"/>
      <c r="AG263" s="988"/>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7">
        <v>30</v>
      </c>
      <c r="B264" s="987">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8"/>
      <c r="AD264" s="988"/>
      <c r="AE264" s="988"/>
      <c r="AF264" s="988"/>
      <c r="AG264" s="988"/>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9" t="s">
        <v>274</v>
      </c>
      <c r="K267" s="990"/>
      <c r="L267" s="990"/>
      <c r="M267" s="990"/>
      <c r="N267" s="990"/>
      <c r="O267" s="990"/>
      <c r="P267" s="440" t="s">
        <v>25</v>
      </c>
      <c r="Q267" s="440"/>
      <c r="R267" s="440"/>
      <c r="S267" s="440"/>
      <c r="T267" s="440"/>
      <c r="U267" s="440"/>
      <c r="V267" s="440"/>
      <c r="W267" s="440"/>
      <c r="X267" s="440"/>
      <c r="Y267" s="862" t="s">
        <v>319</v>
      </c>
      <c r="Z267" s="863"/>
      <c r="AA267" s="863"/>
      <c r="AB267" s="863"/>
      <c r="AC267" s="989" t="s">
        <v>310</v>
      </c>
      <c r="AD267" s="989"/>
      <c r="AE267" s="989"/>
      <c r="AF267" s="989"/>
      <c r="AG267" s="989"/>
      <c r="AH267" s="862" t="s">
        <v>236</v>
      </c>
      <c r="AI267" s="860"/>
      <c r="AJ267" s="860"/>
      <c r="AK267" s="860"/>
      <c r="AL267" s="860" t="s">
        <v>19</v>
      </c>
      <c r="AM267" s="860"/>
      <c r="AN267" s="860"/>
      <c r="AO267" s="864"/>
      <c r="AP267" s="991" t="s">
        <v>275</v>
      </c>
      <c r="AQ267" s="991"/>
      <c r="AR267" s="991"/>
      <c r="AS267" s="991"/>
      <c r="AT267" s="991"/>
      <c r="AU267" s="991"/>
      <c r="AV267" s="991"/>
      <c r="AW267" s="991"/>
      <c r="AX267" s="991"/>
      <c r="AY267" s="34">
        <f>$AY$265</f>
        <v>0</v>
      </c>
    </row>
    <row r="268" spans="1:51" ht="26.25" customHeight="1" x14ac:dyDescent="0.15">
      <c r="A268" s="987">
        <v>1</v>
      </c>
      <c r="B268" s="987">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8"/>
      <c r="AD268" s="988"/>
      <c r="AE268" s="988"/>
      <c r="AF268" s="988"/>
      <c r="AG268" s="988"/>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7">
        <v>2</v>
      </c>
      <c r="B269" s="987">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8"/>
      <c r="AD269" s="988"/>
      <c r="AE269" s="988"/>
      <c r="AF269" s="988"/>
      <c r="AG269" s="988"/>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7">
        <v>3</v>
      </c>
      <c r="B270" s="987">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8"/>
      <c r="AD270" s="988"/>
      <c r="AE270" s="988"/>
      <c r="AF270" s="988"/>
      <c r="AG270" s="988"/>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7">
        <v>4</v>
      </c>
      <c r="B271" s="987">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8"/>
      <c r="AD271" s="988"/>
      <c r="AE271" s="988"/>
      <c r="AF271" s="988"/>
      <c r="AG271" s="988"/>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7">
        <v>5</v>
      </c>
      <c r="B272" s="987">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8"/>
      <c r="AD272" s="988"/>
      <c r="AE272" s="988"/>
      <c r="AF272" s="988"/>
      <c r="AG272" s="988"/>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7">
        <v>6</v>
      </c>
      <c r="B273" s="987">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8"/>
      <c r="AD273" s="988"/>
      <c r="AE273" s="988"/>
      <c r="AF273" s="988"/>
      <c r="AG273" s="988"/>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7">
        <v>7</v>
      </c>
      <c r="B274" s="987">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8"/>
      <c r="AD274" s="988"/>
      <c r="AE274" s="988"/>
      <c r="AF274" s="988"/>
      <c r="AG274" s="988"/>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7">
        <v>8</v>
      </c>
      <c r="B275" s="987">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8"/>
      <c r="AD275" s="988"/>
      <c r="AE275" s="988"/>
      <c r="AF275" s="988"/>
      <c r="AG275" s="988"/>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7">
        <v>9</v>
      </c>
      <c r="B276" s="987">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8"/>
      <c r="AD276" s="988"/>
      <c r="AE276" s="988"/>
      <c r="AF276" s="988"/>
      <c r="AG276" s="988"/>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7">
        <v>10</v>
      </c>
      <c r="B277" s="987">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8"/>
      <c r="AD277" s="988"/>
      <c r="AE277" s="988"/>
      <c r="AF277" s="988"/>
      <c r="AG277" s="988"/>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7">
        <v>11</v>
      </c>
      <c r="B278" s="987">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8"/>
      <c r="AD278" s="988"/>
      <c r="AE278" s="988"/>
      <c r="AF278" s="988"/>
      <c r="AG278" s="988"/>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7">
        <v>12</v>
      </c>
      <c r="B279" s="987">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8"/>
      <c r="AD279" s="988"/>
      <c r="AE279" s="988"/>
      <c r="AF279" s="988"/>
      <c r="AG279" s="988"/>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7">
        <v>13</v>
      </c>
      <c r="B280" s="987">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8"/>
      <c r="AD280" s="988"/>
      <c r="AE280" s="988"/>
      <c r="AF280" s="988"/>
      <c r="AG280" s="988"/>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7">
        <v>14</v>
      </c>
      <c r="B281" s="987">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8"/>
      <c r="AD281" s="988"/>
      <c r="AE281" s="988"/>
      <c r="AF281" s="988"/>
      <c r="AG281" s="988"/>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7">
        <v>15</v>
      </c>
      <c r="B282" s="987">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8"/>
      <c r="AD282" s="988"/>
      <c r="AE282" s="988"/>
      <c r="AF282" s="988"/>
      <c r="AG282" s="988"/>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7">
        <v>16</v>
      </c>
      <c r="B283" s="987">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8"/>
      <c r="AD283" s="988"/>
      <c r="AE283" s="988"/>
      <c r="AF283" s="988"/>
      <c r="AG283" s="988"/>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7">
        <v>17</v>
      </c>
      <c r="B284" s="987">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8"/>
      <c r="AD284" s="988"/>
      <c r="AE284" s="988"/>
      <c r="AF284" s="988"/>
      <c r="AG284" s="988"/>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7">
        <v>18</v>
      </c>
      <c r="B285" s="987">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8"/>
      <c r="AD285" s="988"/>
      <c r="AE285" s="988"/>
      <c r="AF285" s="988"/>
      <c r="AG285" s="988"/>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7">
        <v>19</v>
      </c>
      <c r="B286" s="987">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8"/>
      <c r="AD286" s="988"/>
      <c r="AE286" s="988"/>
      <c r="AF286" s="988"/>
      <c r="AG286" s="988"/>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7">
        <v>20</v>
      </c>
      <c r="B287" s="987">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8"/>
      <c r="AD287" s="988"/>
      <c r="AE287" s="988"/>
      <c r="AF287" s="988"/>
      <c r="AG287" s="988"/>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7">
        <v>21</v>
      </c>
      <c r="B288" s="987">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8"/>
      <c r="AD288" s="988"/>
      <c r="AE288" s="988"/>
      <c r="AF288" s="988"/>
      <c r="AG288" s="988"/>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7">
        <v>22</v>
      </c>
      <c r="B289" s="987">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8"/>
      <c r="AD289" s="988"/>
      <c r="AE289" s="988"/>
      <c r="AF289" s="988"/>
      <c r="AG289" s="988"/>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7">
        <v>23</v>
      </c>
      <c r="B290" s="987">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8"/>
      <c r="AD290" s="988"/>
      <c r="AE290" s="988"/>
      <c r="AF290" s="988"/>
      <c r="AG290" s="988"/>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7">
        <v>24</v>
      </c>
      <c r="B291" s="987">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8"/>
      <c r="AD291" s="988"/>
      <c r="AE291" s="988"/>
      <c r="AF291" s="988"/>
      <c r="AG291" s="988"/>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7">
        <v>25</v>
      </c>
      <c r="B292" s="987">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8"/>
      <c r="AD292" s="988"/>
      <c r="AE292" s="988"/>
      <c r="AF292" s="988"/>
      <c r="AG292" s="988"/>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7">
        <v>26</v>
      </c>
      <c r="B293" s="987">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8"/>
      <c r="AD293" s="988"/>
      <c r="AE293" s="988"/>
      <c r="AF293" s="988"/>
      <c r="AG293" s="988"/>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7">
        <v>27</v>
      </c>
      <c r="B294" s="987">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8"/>
      <c r="AD294" s="988"/>
      <c r="AE294" s="988"/>
      <c r="AF294" s="988"/>
      <c r="AG294" s="988"/>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7">
        <v>28</v>
      </c>
      <c r="B295" s="987">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8"/>
      <c r="AD295" s="988"/>
      <c r="AE295" s="988"/>
      <c r="AF295" s="988"/>
      <c r="AG295" s="988"/>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7">
        <v>29</v>
      </c>
      <c r="B296" s="987">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8"/>
      <c r="AD296" s="988"/>
      <c r="AE296" s="988"/>
      <c r="AF296" s="988"/>
      <c r="AG296" s="988"/>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7">
        <v>30</v>
      </c>
      <c r="B297" s="987">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8"/>
      <c r="AD297" s="988"/>
      <c r="AE297" s="988"/>
      <c r="AF297" s="988"/>
      <c r="AG297" s="988"/>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9" t="s">
        <v>274</v>
      </c>
      <c r="K300" s="990"/>
      <c r="L300" s="990"/>
      <c r="M300" s="990"/>
      <c r="N300" s="990"/>
      <c r="O300" s="990"/>
      <c r="P300" s="440" t="s">
        <v>25</v>
      </c>
      <c r="Q300" s="440"/>
      <c r="R300" s="440"/>
      <c r="S300" s="440"/>
      <c r="T300" s="440"/>
      <c r="U300" s="440"/>
      <c r="V300" s="440"/>
      <c r="W300" s="440"/>
      <c r="X300" s="440"/>
      <c r="Y300" s="862" t="s">
        <v>319</v>
      </c>
      <c r="Z300" s="863"/>
      <c r="AA300" s="863"/>
      <c r="AB300" s="863"/>
      <c r="AC300" s="989" t="s">
        <v>310</v>
      </c>
      <c r="AD300" s="989"/>
      <c r="AE300" s="989"/>
      <c r="AF300" s="989"/>
      <c r="AG300" s="989"/>
      <c r="AH300" s="862" t="s">
        <v>236</v>
      </c>
      <c r="AI300" s="860"/>
      <c r="AJ300" s="860"/>
      <c r="AK300" s="860"/>
      <c r="AL300" s="860" t="s">
        <v>19</v>
      </c>
      <c r="AM300" s="860"/>
      <c r="AN300" s="860"/>
      <c r="AO300" s="864"/>
      <c r="AP300" s="991" t="s">
        <v>275</v>
      </c>
      <c r="AQ300" s="991"/>
      <c r="AR300" s="991"/>
      <c r="AS300" s="991"/>
      <c r="AT300" s="991"/>
      <c r="AU300" s="991"/>
      <c r="AV300" s="991"/>
      <c r="AW300" s="991"/>
      <c r="AX300" s="991"/>
      <c r="AY300" s="34">
        <f>$AY$298</f>
        <v>0</v>
      </c>
    </row>
    <row r="301" spans="1:51" ht="26.25" customHeight="1" x14ac:dyDescent="0.15">
      <c r="A301" s="987">
        <v>1</v>
      </c>
      <c r="B301" s="987">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8"/>
      <c r="AD301" s="988"/>
      <c r="AE301" s="988"/>
      <c r="AF301" s="988"/>
      <c r="AG301" s="988"/>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7">
        <v>2</v>
      </c>
      <c r="B302" s="987">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8"/>
      <c r="AD302" s="988"/>
      <c r="AE302" s="988"/>
      <c r="AF302" s="988"/>
      <c r="AG302" s="988"/>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7">
        <v>3</v>
      </c>
      <c r="B303" s="987">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8"/>
      <c r="AD303" s="988"/>
      <c r="AE303" s="988"/>
      <c r="AF303" s="988"/>
      <c r="AG303" s="988"/>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7">
        <v>4</v>
      </c>
      <c r="B304" s="987">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8"/>
      <c r="AD304" s="988"/>
      <c r="AE304" s="988"/>
      <c r="AF304" s="988"/>
      <c r="AG304" s="988"/>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7">
        <v>5</v>
      </c>
      <c r="B305" s="987">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8"/>
      <c r="AD305" s="988"/>
      <c r="AE305" s="988"/>
      <c r="AF305" s="988"/>
      <c r="AG305" s="988"/>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7">
        <v>6</v>
      </c>
      <c r="B306" s="987">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8"/>
      <c r="AD306" s="988"/>
      <c r="AE306" s="988"/>
      <c r="AF306" s="988"/>
      <c r="AG306" s="988"/>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7">
        <v>7</v>
      </c>
      <c r="B307" s="987">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8"/>
      <c r="AD307" s="988"/>
      <c r="AE307" s="988"/>
      <c r="AF307" s="988"/>
      <c r="AG307" s="988"/>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7">
        <v>8</v>
      </c>
      <c r="B308" s="987">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8"/>
      <c r="AD308" s="988"/>
      <c r="AE308" s="988"/>
      <c r="AF308" s="988"/>
      <c r="AG308" s="988"/>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7">
        <v>9</v>
      </c>
      <c r="B309" s="987">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8"/>
      <c r="AD309" s="988"/>
      <c r="AE309" s="988"/>
      <c r="AF309" s="988"/>
      <c r="AG309" s="988"/>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7">
        <v>10</v>
      </c>
      <c r="B310" s="987">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8"/>
      <c r="AD310" s="988"/>
      <c r="AE310" s="988"/>
      <c r="AF310" s="988"/>
      <c r="AG310" s="988"/>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7">
        <v>11</v>
      </c>
      <c r="B311" s="987">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8"/>
      <c r="AD311" s="988"/>
      <c r="AE311" s="988"/>
      <c r="AF311" s="988"/>
      <c r="AG311" s="988"/>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7">
        <v>12</v>
      </c>
      <c r="B312" s="987">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8"/>
      <c r="AD312" s="988"/>
      <c r="AE312" s="988"/>
      <c r="AF312" s="988"/>
      <c r="AG312" s="988"/>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7">
        <v>13</v>
      </c>
      <c r="B313" s="987">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8"/>
      <c r="AD313" s="988"/>
      <c r="AE313" s="988"/>
      <c r="AF313" s="988"/>
      <c r="AG313" s="988"/>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7">
        <v>14</v>
      </c>
      <c r="B314" s="987">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8"/>
      <c r="AD314" s="988"/>
      <c r="AE314" s="988"/>
      <c r="AF314" s="988"/>
      <c r="AG314" s="988"/>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7">
        <v>15</v>
      </c>
      <c r="B315" s="987">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8"/>
      <c r="AD315" s="988"/>
      <c r="AE315" s="988"/>
      <c r="AF315" s="988"/>
      <c r="AG315" s="988"/>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7">
        <v>16</v>
      </c>
      <c r="B316" s="987">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8"/>
      <c r="AD316" s="988"/>
      <c r="AE316" s="988"/>
      <c r="AF316" s="988"/>
      <c r="AG316" s="988"/>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7">
        <v>17</v>
      </c>
      <c r="B317" s="987">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8"/>
      <c r="AD317" s="988"/>
      <c r="AE317" s="988"/>
      <c r="AF317" s="988"/>
      <c r="AG317" s="988"/>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7">
        <v>18</v>
      </c>
      <c r="B318" s="987">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8"/>
      <c r="AD318" s="988"/>
      <c r="AE318" s="988"/>
      <c r="AF318" s="988"/>
      <c r="AG318" s="988"/>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7">
        <v>19</v>
      </c>
      <c r="B319" s="987">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8"/>
      <c r="AD319" s="988"/>
      <c r="AE319" s="988"/>
      <c r="AF319" s="988"/>
      <c r="AG319" s="988"/>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7">
        <v>20</v>
      </c>
      <c r="B320" s="987">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8"/>
      <c r="AD320" s="988"/>
      <c r="AE320" s="988"/>
      <c r="AF320" s="988"/>
      <c r="AG320" s="988"/>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7">
        <v>21</v>
      </c>
      <c r="B321" s="987">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8"/>
      <c r="AD321" s="988"/>
      <c r="AE321" s="988"/>
      <c r="AF321" s="988"/>
      <c r="AG321" s="988"/>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7">
        <v>22</v>
      </c>
      <c r="B322" s="987">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8"/>
      <c r="AD322" s="988"/>
      <c r="AE322" s="988"/>
      <c r="AF322" s="988"/>
      <c r="AG322" s="988"/>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7">
        <v>23</v>
      </c>
      <c r="B323" s="987">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8"/>
      <c r="AD323" s="988"/>
      <c r="AE323" s="988"/>
      <c r="AF323" s="988"/>
      <c r="AG323" s="988"/>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7">
        <v>24</v>
      </c>
      <c r="B324" s="987">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8"/>
      <c r="AD324" s="988"/>
      <c r="AE324" s="988"/>
      <c r="AF324" s="988"/>
      <c r="AG324" s="988"/>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7">
        <v>25</v>
      </c>
      <c r="B325" s="987">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8"/>
      <c r="AD325" s="988"/>
      <c r="AE325" s="988"/>
      <c r="AF325" s="988"/>
      <c r="AG325" s="988"/>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7">
        <v>26</v>
      </c>
      <c r="B326" s="987">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8"/>
      <c r="AD326" s="988"/>
      <c r="AE326" s="988"/>
      <c r="AF326" s="988"/>
      <c r="AG326" s="988"/>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7">
        <v>27</v>
      </c>
      <c r="B327" s="987">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8"/>
      <c r="AD327" s="988"/>
      <c r="AE327" s="988"/>
      <c r="AF327" s="988"/>
      <c r="AG327" s="988"/>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7">
        <v>28</v>
      </c>
      <c r="B328" s="987">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8"/>
      <c r="AD328" s="988"/>
      <c r="AE328" s="988"/>
      <c r="AF328" s="988"/>
      <c r="AG328" s="988"/>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7">
        <v>29</v>
      </c>
      <c r="B329" s="987">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8"/>
      <c r="AD329" s="988"/>
      <c r="AE329" s="988"/>
      <c r="AF329" s="988"/>
      <c r="AG329" s="988"/>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7">
        <v>30</v>
      </c>
      <c r="B330" s="987">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8"/>
      <c r="AD330" s="988"/>
      <c r="AE330" s="988"/>
      <c r="AF330" s="988"/>
      <c r="AG330" s="988"/>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9" t="s">
        <v>274</v>
      </c>
      <c r="K333" s="990"/>
      <c r="L333" s="990"/>
      <c r="M333" s="990"/>
      <c r="N333" s="990"/>
      <c r="O333" s="990"/>
      <c r="P333" s="440" t="s">
        <v>25</v>
      </c>
      <c r="Q333" s="440"/>
      <c r="R333" s="440"/>
      <c r="S333" s="440"/>
      <c r="T333" s="440"/>
      <c r="U333" s="440"/>
      <c r="V333" s="440"/>
      <c r="W333" s="440"/>
      <c r="X333" s="440"/>
      <c r="Y333" s="862" t="s">
        <v>319</v>
      </c>
      <c r="Z333" s="863"/>
      <c r="AA333" s="863"/>
      <c r="AB333" s="863"/>
      <c r="AC333" s="989" t="s">
        <v>310</v>
      </c>
      <c r="AD333" s="989"/>
      <c r="AE333" s="989"/>
      <c r="AF333" s="989"/>
      <c r="AG333" s="989"/>
      <c r="AH333" s="862" t="s">
        <v>236</v>
      </c>
      <c r="AI333" s="860"/>
      <c r="AJ333" s="860"/>
      <c r="AK333" s="860"/>
      <c r="AL333" s="860" t="s">
        <v>19</v>
      </c>
      <c r="AM333" s="860"/>
      <c r="AN333" s="860"/>
      <c r="AO333" s="864"/>
      <c r="AP333" s="991" t="s">
        <v>275</v>
      </c>
      <c r="AQ333" s="991"/>
      <c r="AR333" s="991"/>
      <c r="AS333" s="991"/>
      <c r="AT333" s="991"/>
      <c r="AU333" s="991"/>
      <c r="AV333" s="991"/>
      <c r="AW333" s="991"/>
      <c r="AX333" s="991"/>
      <c r="AY333" s="34">
        <f>$AY$331</f>
        <v>0</v>
      </c>
    </row>
    <row r="334" spans="1:51" ht="26.25" customHeight="1" x14ac:dyDescent="0.15">
      <c r="A334" s="987">
        <v>1</v>
      </c>
      <c r="B334" s="987">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8"/>
      <c r="AD334" s="988"/>
      <c r="AE334" s="988"/>
      <c r="AF334" s="988"/>
      <c r="AG334" s="988"/>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7">
        <v>2</v>
      </c>
      <c r="B335" s="987">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8"/>
      <c r="AD335" s="988"/>
      <c r="AE335" s="988"/>
      <c r="AF335" s="988"/>
      <c r="AG335" s="988"/>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7">
        <v>3</v>
      </c>
      <c r="B336" s="987">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8"/>
      <c r="AD336" s="988"/>
      <c r="AE336" s="988"/>
      <c r="AF336" s="988"/>
      <c r="AG336" s="988"/>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7">
        <v>4</v>
      </c>
      <c r="B337" s="987">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8"/>
      <c r="AD337" s="988"/>
      <c r="AE337" s="988"/>
      <c r="AF337" s="988"/>
      <c r="AG337" s="988"/>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7">
        <v>5</v>
      </c>
      <c r="B338" s="987">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8"/>
      <c r="AD338" s="988"/>
      <c r="AE338" s="988"/>
      <c r="AF338" s="988"/>
      <c r="AG338" s="988"/>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7">
        <v>6</v>
      </c>
      <c r="B339" s="987">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8"/>
      <c r="AD339" s="988"/>
      <c r="AE339" s="988"/>
      <c r="AF339" s="988"/>
      <c r="AG339" s="988"/>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7">
        <v>7</v>
      </c>
      <c r="B340" s="987">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8"/>
      <c r="AD340" s="988"/>
      <c r="AE340" s="988"/>
      <c r="AF340" s="988"/>
      <c r="AG340" s="988"/>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7">
        <v>8</v>
      </c>
      <c r="B341" s="987">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8"/>
      <c r="AD341" s="988"/>
      <c r="AE341" s="988"/>
      <c r="AF341" s="988"/>
      <c r="AG341" s="988"/>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7">
        <v>9</v>
      </c>
      <c r="B342" s="987">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8"/>
      <c r="AD342" s="988"/>
      <c r="AE342" s="988"/>
      <c r="AF342" s="988"/>
      <c r="AG342" s="988"/>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7">
        <v>10</v>
      </c>
      <c r="B343" s="987">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8"/>
      <c r="AD343" s="988"/>
      <c r="AE343" s="988"/>
      <c r="AF343" s="988"/>
      <c r="AG343" s="988"/>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7">
        <v>11</v>
      </c>
      <c r="B344" s="987">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8"/>
      <c r="AD344" s="988"/>
      <c r="AE344" s="988"/>
      <c r="AF344" s="988"/>
      <c r="AG344" s="988"/>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7">
        <v>12</v>
      </c>
      <c r="B345" s="987">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8"/>
      <c r="AD345" s="988"/>
      <c r="AE345" s="988"/>
      <c r="AF345" s="988"/>
      <c r="AG345" s="988"/>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7">
        <v>13</v>
      </c>
      <c r="B346" s="987">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8"/>
      <c r="AD346" s="988"/>
      <c r="AE346" s="988"/>
      <c r="AF346" s="988"/>
      <c r="AG346" s="988"/>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7">
        <v>14</v>
      </c>
      <c r="B347" s="987">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8"/>
      <c r="AD347" s="988"/>
      <c r="AE347" s="988"/>
      <c r="AF347" s="988"/>
      <c r="AG347" s="988"/>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7">
        <v>15</v>
      </c>
      <c r="B348" s="987">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8"/>
      <c r="AD348" s="988"/>
      <c r="AE348" s="988"/>
      <c r="AF348" s="988"/>
      <c r="AG348" s="988"/>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7">
        <v>16</v>
      </c>
      <c r="B349" s="987">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8"/>
      <c r="AD349" s="988"/>
      <c r="AE349" s="988"/>
      <c r="AF349" s="988"/>
      <c r="AG349" s="988"/>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7">
        <v>17</v>
      </c>
      <c r="B350" s="987">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8"/>
      <c r="AD350" s="988"/>
      <c r="AE350" s="988"/>
      <c r="AF350" s="988"/>
      <c r="AG350" s="988"/>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7">
        <v>18</v>
      </c>
      <c r="B351" s="987">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8"/>
      <c r="AD351" s="988"/>
      <c r="AE351" s="988"/>
      <c r="AF351" s="988"/>
      <c r="AG351" s="988"/>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7">
        <v>19</v>
      </c>
      <c r="B352" s="987">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8"/>
      <c r="AD352" s="988"/>
      <c r="AE352" s="988"/>
      <c r="AF352" s="988"/>
      <c r="AG352" s="988"/>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7">
        <v>20</v>
      </c>
      <c r="B353" s="987">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8"/>
      <c r="AD353" s="988"/>
      <c r="AE353" s="988"/>
      <c r="AF353" s="988"/>
      <c r="AG353" s="988"/>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7">
        <v>21</v>
      </c>
      <c r="B354" s="987">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8"/>
      <c r="AD354" s="988"/>
      <c r="AE354" s="988"/>
      <c r="AF354" s="988"/>
      <c r="AG354" s="988"/>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7">
        <v>22</v>
      </c>
      <c r="B355" s="987">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8"/>
      <c r="AD355" s="988"/>
      <c r="AE355" s="988"/>
      <c r="AF355" s="988"/>
      <c r="AG355" s="988"/>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7">
        <v>23</v>
      </c>
      <c r="B356" s="987">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8"/>
      <c r="AD356" s="988"/>
      <c r="AE356" s="988"/>
      <c r="AF356" s="988"/>
      <c r="AG356" s="988"/>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7">
        <v>24</v>
      </c>
      <c r="B357" s="987">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8"/>
      <c r="AD357" s="988"/>
      <c r="AE357" s="988"/>
      <c r="AF357" s="988"/>
      <c r="AG357" s="988"/>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7">
        <v>25</v>
      </c>
      <c r="B358" s="987">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8"/>
      <c r="AD358" s="988"/>
      <c r="AE358" s="988"/>
      <c r="AF358" s="988"/>
      <c r="AG358" s="988"/>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7">
        <v>26</v>
      </c>
      <c r="B359" s="987">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8"/>
      <c r="AD359" s="988"/>
      <c r="AE359" s="988"/>
      <c r="AF359" s="988"/>
      <c r="AG359" s="988"/>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7">
        <v>27</v>
      </c>
      <c r="B360" s="987">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8"/>
      <c r="AD360" s="988"/>
      <c r="AE360" s="988"/>
      <c r="AF360" s="988"/>
      <c r="AG360" s="988"/>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7">
        <v>28</v>
      </c>
      <c r="B361" s="987">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8"/>
      <c r="AD361" s="988"/>
      <c r="AE361" s="988"/>
      <c r="AF361" s="988"/>
      <c r="AG361" s="988"/>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7">
        <v>29</v>
      </c>
      <c r="B362" s="987">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8"/>
      <c r="AD362" s="988"/>
      <c r="AE362" s="988"/>
      <c r="AF362" s="988"/>
      <c r="AG362" s="988"/>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7">
        <v>30</v>
      </c>
      <c r="B363" s="987">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8"/>
      <c r="AD363" s="988"/>
      <c r="AE363" s="988"/>
      <c r="AF363" s="988"/>
      <c r="AG363" s="988"/>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9" t="s">
        <v>274</v>
      </c>
      <c r="K366" s="990"/>
      <c r="L366" s="990"/>
      <c r="M366" s="990"/>
      <c r="N366" s="990"/>
      <c r="O366" s="990"/>
      <c r="P366" s="440" t="s">
        <v>25</v>
      </c>
      <c r="Q366" s="440"/>
      <c r="R366" s="440"/>
      <c r="S366" s="440"/>
      <c r="T366" s="440"/>
      <c r="U366" s="440"/>
      <c r="V366" s="440"/>
      <c r="W366" s="440"/>
      <c r="X366" s="440"/>
      <c r="Y366" s="862" t="s">
        <v>319</v>
      </c>
      <c r="Z366" s="863"/>
      <c r="AA366" s="863"/>
      <c r="AB366" s="863"/>
      <c r="AC366" s="989" t="s">
        <v>310</v>
      </c>
      <c r="AD366" s="989"/>
      <c r="AE366" s="989"/>
      <c r="AF366" s="989"/>
      <c r="AG366" s="989"/>
      <c r="AH366" s="862" t="s">
        <v>236</v>
      </c>
      <c r="AI366" s="860"/>
      <c r="AJ366" s="860"/>
      <c r="AK366" s="860"/>
      <c r="AL366" s="860" t="s">
        <v>19</v>
      </c>
      <c r="AM366" s="860"/>
      <c r="AN366" s="860"/>
      <c r="AO366" s="864"/>
      <c r="AP366" s="991" t="s">
        <v>275</v>
      </c>
      <c r="AQ366" s="991"/>
      <c r="AR366" s="991"/>
      <c r="AS366" s="991"/>
      <c r="AT366" s="991"/>
      <c r="AU366" s="991"/>
      <c r="AV366" s="991"/>
      <c r="AW366" s="991"/>
      <c r="AX366" s="991"/>
      <c r="AY366" s="34">
        <f>$AY$364</f>
        <v>0</v>
      </c>
    </row>
    <row r="367" spans="1:51" ht="26.25" customHeight="1" x14ac:dyDescent="0.15">
      <c r="A367" s="987">
        <v>1</v>
      </c>
      <c r="B367" s="987">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8"/>
      <c r="AD367" s="988"/>
      <c r="AE367" s="988"/>
      <c r="AF367" s="988"/>
      <c r="AG367" s="988"/>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7">
        <v>2</v>
      </c>
      <c r="B368" s="987">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8"/>
      <c r="AD368" s="988"/>
      <c r="AE368" s="988"/>
      <c r="AF368" s="988"/>
      <c r="AG368" s="988"/>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7">
        <v>3</v>
      </c>
      <c r="B369" s="987">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8"/>
      <c r="AD369" s="988"/>
      <c r="AE369" s="988"/>
      <c r="AF369" s="988"/>
      <c r="AG369" s="988"/>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7">
        <v>4</v>
      </c>
      <c r="B370" s="987">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8"/>
      <c r="AD370" s="988"/>
      <c r="AE370" s="988"/>
      <c r="AF370" s="988"/>
      <c r="AG370" s="988"/>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7">
        <v>5</v>
      </c>
      <c r="B371" s="987">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8"/>
      <c r="AD371" s="988"/>
      <c r="AE371" s="988"/>
      <c r="AF371" s="988"/>
      <c r="AG371" s="988"/>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7">
        <v>6</v>
      </c>
      <c r="B372" s="987">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8"/>
      <c r="AD372" s="988"/>
      <c r="AE372" s="988"/>
      <c r="AF372" s="988"/>
      <c r="AG372" s="988"/>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7">
        <v>7</v>
      </c>
      <c r="B373" s="987">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8"/>
      <c r="AD373" s="988"/>
      <c r="AE373" s="988"/>
      <c r="AF373" s="988"/>
      <c r="AG373" s="988"/>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7">
        <v>8</v>
      </c>
      <c r="B374" s="987">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8"/>
      <c r="AD374" s="988"/>
      <c r="AE374" s="988"/>
      <c r="AF374" s="988"/>
      <c r="AG374" s="988"/>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7">
        <v>9</v>
      </c>
      <c r="B375" s="987">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8"/>
      <c r="AD375" s="988"/>
      <c r="AE375" s="988"/>
      <c r="AF375" s="988"/>
      <c r="AG375" s="988"/>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7">
        <v>10</v>
      </c>
      <c r="B376" s="987">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8"/>
      <c r="AD376" s="988"/>
      <c r="AE376" s="988"/>
      <c r="AF376" s="988"/>
      <c r="AG376" s="988"/>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7">
        <v>11</v>
      </c>
      <c r="B377" s="987">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8"/>
      <c r="AD377" s="988"/>
      <c r="AE377" s="988"/>
      <c r="AF377" s="988"/>
      <c r="AG377" s="988"/>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7">
        <v>12</v>
      </c>
      <c r="B378" s="987">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8"/>
      <c r="AD378" s="988"/>
      <c r="AE378" s="988"/>
      <c r="AF378" s="988"/>
      <c r="AG378" s="988"/>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7">
        <v>13</v>
      </c>
      <c r="B379" s="987">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8"/>
      <c r="AD379" s="988"/>
      <c r="AE379" s="988"/>
      <c r="AF379" s="988"/>
      <c r="AG379" s="988"/>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7">
        <v>14</v>
      </c>
      <c r="B380" s="987">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8"/>
      <c r="AD380" s="988"/>
      <c r="AE380" s="988"/>
      <c r="AF380" s="988"/>
      <c r="AG380" s="988"/>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7">
        <v>15</v>
      </c>
      <c r="B381" s="987">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8"/>
      <c r="AD381" s="988"/>
      <c r="AE381" s="988"/>
      <c r="AF381" s="988"/>
      <c r="AG381" s="988"/>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7">
        <v>16</v>
      </c>
      <c r="B382" s="987">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8"/>
      <c r="AD382" s="988"/>
      <c r="AE382" s="988"/>
      <c r="AF382" s="988"/>
      <c r="AG382" s="988"/>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7">
        <v>17</v>
      </c>
      <c r="B383" s="987">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8"/>
      <c r="AD383" s="988"/>
      <c r="AE383" s="988"/>
      <c r="AF383" s="988"/>
      <c r="AG383" s="988"/>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7">
        <v>18</v>
      </c>
      <c r="B384" s="987">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8"/>
      <c r="AD384" s="988"/>
      <c r="AE384" s="988"/>
      <c r="AF384" s="988"/>
      <c r="AG384" s="988"/>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7">
        <v>19</v>
      </c>
      <c r="B385" s="987">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8"/>
      <c r="AD385" s="988"/>
      <c r="AE385" s="988"/>
      <c r="AF385" s="988"/>
      <c r="AG385" s="988"/>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7">
        <v>20</v>
      </c>
      <c r="B386" s="987">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8"/>
      <c r="AD386" s="988"/>
      <c r="AE386" s="988"/>
      <c r="AF386" s="988"/>
      <c r="AG386" s="988"/>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7">
        <v>21</v>
      </c>
      <c r="B387" s="987">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8"/>
      <c r="AD387" s="988"/>
      <c r="AE387" s="988"/>
      <c r="AF387" s="988"/>
      <c r="AG387" s="988"/>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7">
        <v>22</v>
      </c>
      <c r="B388" s="987">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8"/>
      <c r="AD388" s="988"/>
      <c r="AE388" s="988"/>
      <c r="AF388" s="988"/>
      <c r="AG388" s="988"/>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7">
        <v>23</v>
      </c>
      <c r="B389" s="987">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8"/>
      <c r="AD389" s="988"/>
      <c r="AE389" s="988"/>
      <c r="AF389" s="988"/>
      <c r="AG389" s="988"/>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7">
        <v>24</v>
      </c>
      <c r="B390" s="987">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8"/>
      <c r="AD390" s="988"/>
      <c r="AE390" s="988"/>
      <c r="AF390" s="988"/>
      <c r="AG390" s="988"/>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7">
        <v>25</v>
      </c>
      <c r="B391" s="987">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8"/>
      <c r="AD391" s="988"/>
      <c r="AE391" s="988"/>
      <c r="AF391" s="988"/>
      <c r="AG391" s="988"/>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7">
        <v>26</v>
      </c>
      <c r="B392" s="987">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8"/>
      <c r="AD392" s="988"/>
      <c r="AE392" s="988"/>
      <c r="AF392" s="988"/>
      <c r="AG392" s="988"/>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7">
        <v>27</v>
      </c>
      <c r="B393" s="987">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8"/>
      <c r="AD393" s="988"/>
      <c r="AE393" s="988"/>
      <c r="AF393" s="988"/>
      <c r="AG393" s="988"/>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7">
        <v>28</v>
      </c>
      <c r="B394" s="987">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8"/>
      <c r="AD394" s="988"/>
      <c r="AE394" s="988"/>
      <c r="AF394" s="988"/>
      <c r="AG394" s="988"/>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7">
        <v>29</v>
      </c>
      <c r="B395" s="987">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8"/>
      <c r="AD395" s="988"/>
      <c r="AE395" s="988"/>
      <c r="AF395" s="988"/>
      <c r="AG395" s="988"/>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7">
        <v>30</v>
      </c>
      <c r="B396" s="987">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8"/>
      <c r="AD396" s="988"/>
      <c r="AE396" s="988"/>
      <c r="AF396" s="988"/>
      <c r="AG396" s="988"/>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9" t="s">
        <v>274</v>
      </c>
      <c r="K399" s="990"/>
      <c r="L399" s="990"/>
      <c r="M399" s="990"/>
      <c r="N399" s="990"/>
      <c r="O399" s="990"/>
      <c r="P399" s="440" t="s">
        <v>25</v>
      </c>
      <c r="Q399" s="440"/>
      <c r="R399" s="440"/>
      <c r="S399" s="440"/>
      <c r="T399" s="440"/>
      <c r="U399" s="440"/>
      <c r="V399" s="440"/>
      <c r="W399" s="440"/>
      <c r="X399" s="440"/>
      <c r="Y399" s="862" t="s">
        <v>319</v>
      </c>
      <c r="Z399" s="863"/>
      <c r="AA399" s="863"/>
      <c r="AB399" s="863"/>
      <c r="AC399" s="989" t="s">
        <v>310</v>
      </c>
      <c r="AD399" s="989"/>
      <c r="AE399" s="989"/>
      <c r="AF399" s="989"/>
      <c r="AG399" s="989"/>
      <c r="AH399" s="862" t="s">
        <v>236</v>
      </c>
      <c r="AI399" s="860"/>
      <c r="AJ399" s="860"/>
      <c r="AK399" s="860"/>
      <c r="AL399" s="860" t="s">
        <v>19</v>
      </c>
      <c r="AM399" s="860"/>
      <c r="AN399" s="860"/>
      <c r="AO399" s="864"/>
      <c r="AP399" s="991" t="s">
        <v>275</v>
      </c>
      <c r="AQ399" s="991"/>
      <c r="AR399" s="991"/>
      <c r="AS399" s="991"/>
      <c r="AT399" s="991"/>
      <c r="AU399" s="991"/>
      <c r="AV399" s="991"/>
      <c r="AW399" s="991"/>
      <c r="AX399" s="991"/>
      <c r="AY399" s="34">
        <f>$AY$397</f>
        <v>0</v>
      </c>
    </row>
    <row r="400" spans="1:51" ht="26.25" customHeight="1" x14ac:dyDescent="0.15">
      <c r="A400" s="987">
        <v>1</v>
      </c>
      <c r="B400" s="987">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8"/>
      <c r="AD400" s="988"/>
      <c r="AE400" s="988"/>
      <c r="AF400" s="988"/>
      <c r="AG400" s="988"/>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7">
        <v>2</v>
      </c>
      <c r="B401" s="987">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8"/>
      <c r="AD401" s="988"/>
      <c r="AE401" s="988"/>
      <c r="AF401" s="988"/>
      <c r="AG401" s="988"/>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7">
        <v>3</v>
      </c>
      <c r="B402" s="987">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8"/>
      <c r="AD402" s="988"/>
      <c r="AE402" s="988"/>
      <c r="AF402" s="988"/>
      <c r="AG402" s="988"/>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7">
        <v>4</v>
      </c>
      <c r="B403" s="987">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8"/>
      <c r="AD403" s="988"/>
      <c r="AE403" s="988"/>
      <c r="AF403" s="988"/>
      <c r="AG403" s="988"/>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7">
        <v>5</v>
      </c>
      <c r="B404" s="987">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8"/>
      <c r="AD404" s="988"/>
      <c r="AE404" s="988"/>
      <c r="AF404" s="988"/>
      <c r="AG404" s="988"/>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7">
        <v>6</v>
      </c>
      <c r="B405" s="987">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8"/>
      <c r="AD405" s="988"/>
      <c r="AE405" s="988"/>
      <c r="AF405" s="988"/>
      <c r="AG405" s="988"/>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7">
        <v>7</v>
      </c>
      <c r="B406" s="987">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8"/>
      <c r="AD406" s="988"/>
      <c r="AE406" s="988"/>
      <c r="AF406" s="988"/>
      <c r="AG406" s="988"/>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7">
        <v>8</v>
      </c>
      <c r="B407" s="987">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8"/>
      <c r="AD407" s="988"/>
      <c r="AE407" s="988"/>
      <c r="AF407" s="988"/>
      <c r="AG407" s="988"/>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7">
        <v>9</v>
      </c>
      <c r="B408" s="987">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8"/>
      <c r="AD408" s="988"/>
      <c r="AE408" s="988"/>
      <c r="AF408" s="988"/>
      <c r="AG408" s="988"/>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7">
        <v>10</v>
      </c>
      <c r="B409" s="987">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8"/>
      <c r="AD409" s="988"/>
      <c r="AE409" s="988"/>
      <c r="AF409" s="988"/>
      <c r="AG409" s="988"/>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7">
        <v>11</v>
      </c>
      <c r="B410" s="987">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8"/>
      <c r="AD410" s="988"/>
      <c r="AE410" s="988"/>
      <c r="AF410" s="988"/>
      <c r="AG410" s="988"/>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7">
        <v>12</v>
      </c>
      <c r="B411" s="987">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8"/>
      <c r="AD411" s="988"/>
      <c r="AE411" s="988"/>
      <c r="AF411" s="988"/>
      <c r="AG411" s="988"/>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7">
        <v>13</v>
      </c>
      <c r="B412" s="987">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8"/>
      <c r="AD412" s="988"/>
      <c r="AE412" s="988"/>
      <c r="AF412" s="988"/>
      <c r="AG412" s="988"/>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7">
        <v>14</v>
      </c>
      <c r="B413" s="987">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8"/>
      <c r="AD413" s="988"/>
      <c r="AE413" s="988"/>
      <c r="AF413" s="988"/>
      <c r="AG413" s="988"/>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7">
        <v>15</v>
      </c>
      <c r="B414" s="987">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8"/>
      <c r="AD414" s="988"/>
      <c r="AE414" s="988"/>
      <c r="AF414" s="988"/>
      <c r="AG414" s="988"/>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7">
        <v>16</v>
      </c>
      <c r="B415" s="987">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8"/>
      <c r="AD415" s="988"/>
      <c r="AE415" s="988"/>
      <c r="AF415" s="988"/>
      <c r="AG415" s="988"/>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7">
        <v>17</v>
      </c>
      <c r="B416" s="987">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8"/>
      <c r="AD416" s="988"/>
      <c r="AE416" s="988"/>
      <c r="AF416" s="988"/>
      <c r="AG416" s="988"/>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7">
        <v>18</v>
      </c>
      <c r="B417" s="987">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8"/>
      <c r="AD417" s="988"/>
      <c r="AE417" s="988"/>
      <c r="AF417" s="988"/>
      <c r="AG417" s="988"/>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7">
        <v>19</v>
      </c>
      <c r="B418" s="987">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8"/>
      <c r="AD418" s="988"/>
      <c r="AE418" s="988"/>
      <c r="AF418" s="988"/>
      <c r="AG418" s="988"/>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7">
        <v>20</v>
      </c>
      <c r="B419" s="987">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8"/>
      <c r="AD419" s="988"/>
      <c r="AE419" s="988"/>
      <c r="AF419" s="988"/>
      <c r="AG419" s="988"/>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7">
        <v>21</v>
      </c>
      <c r="B420" s="987">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8"/>
      <c r="AD420" s="988"/>
      <c r="AE420" s="988"/>
      <c r="AF420" s="988"/>
      <c r="AG420" s="988"/>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7">
        <v>22</v>
      </c>
      <c r="B421" s="987">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8"/>
      <c r="AD421" s="988"/>
      <c r="AE421" s="988"/>
      <c r="AF421" s="988"/>
      <c r="AG421" s="988"/>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7">
        <v>23</v>
      </c>
      <c r="B422" s="987">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8"/>
      <c r="AD422" s="988"/>
      <c r="AE422" s="988"/>
      <c r="AF422" s="988"/>
      <c r="AG422" s="988"/>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7">
        <v>24</v>
      </c>
      <c r="B423" s="987">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8"/>
      <c r="AD423" s="988"/>
      <c r="AE423" s="988"/>
      <c r="AF423" s="988"/>
      <c r="AG423" s="988"/>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7">
        <v>25</v>
      </c>
      <c r="B424" s="987">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8"/>
      <c r="AD424" s="988"/>
      <c r="AE424" s="988"/>
      <c r="AF424" s="988"/>
      <c r="AG424" s="988"/>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7">
        <v>26</v>
      </c>
      <c r="B425" s="987">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8"/>
      <c r="AD425" s="988"/>
      <c r="AE425" s="988"/>
      <c r="AF425" s="988"/>
      <c r="AG425" s="988"/>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7">
        <v>27</v>
      </c>
      <c r="B426" s="987">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8"/>
      <c r="AD426" s="988"/>
      <c r="AE426" s="988"/>
      <c r="AF426" s="988"/>
      <c r="AG426" s="988"/>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7">
        <v>28</v>
      </c>
      <c r="B427" s="987">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8"/>
      <c r="AD427" s="988"/>
      <c r="AE427" s="988"/>
      <c r="AF427" s="988"/>
      <c r="AG427" s="988"/>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7">
        <v>29</v>
      </c>
      <c r="B428" s="987">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8"/>
      <c r="AD428" s="988"/>
      <c r="AE428" s="988"/>
      <c r="AF428" s="988"/>
      <c r="AG428" s="988"/>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7">
        <v>30</v>
      </c>
      <c r="B429" s="987">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8"/>
      <c r="AD429" s="988"/>
      <c r="AE429" s="988"/>
      <c r="AF429" s="988"/>
      <c r="AG429" s="988"/>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9" t="s">
        <v>274</v>
      </c>
      <c r="K432" s="990"/>
      <c r="L432" s="990"/>
      <c r="M432" s="990"/>
      <c r="N432" s="990"/>
      <c r="O432" s="990"/>
      <c r="P432" s="440" t="s">
        <v>25</v>
      </c>
      <c r="Q432" s="440"/>
      <c r="R432" s="440"/>
      <c r="S432" s="440"/>
      <c r="T432" s="440"/>
      <c r="U432" s="440"/>
      <c r="V432" s="440"/>
      <c r="W432" s="440"/>
      <c r="X432" s="440"/>
      <c r="Y432" s="862" t="s">
        <v>319</v>
      </c>
      <c r="Z432" s="863"/>
      <c r="AA432" s="863"/>
      <c r="AB432" s="863"/>
      <c r="AC432" s="989" t="s">
        <v>310</v>
      </c>
      <c r="AD432" s="989"/>
      <c r="AE432" s="989"/>
      <c r="AF432" s="989"/>
      <c r="AG432" s="989"/>
      <c r="AH432" s="862" t="s">
        <v>236</v>
      </c>
      <c r="AI432" s="860"/>
      <c r="AJ432" s="860"/>
      <c r="AK432" s="860"/>
      <c r="AL432" s="860" t="s">
        <v>19</v>
      </c>
      <c r="AM432" s="860"/>
      <c r="AN432" s="860"/>
      <c r="AO432" s="864"/>
      <c r="AP432" s="991" t="s">
        <v>275</v>
      </c>
      <c r="AQ432" s="991"/>
      <c r="AR432" s="991"/>
      <c r="AS432" s="991"/>
      <c r="AT432" s="991"/>
      <c r="AU432" s="991"/>
      <c r="AV432" s="991"/>
      <c r="AW432" s="991"/>
      <c r="AX432" s="991"/>
      <c r="AY432" s="34">
        <f>$AY$430</f>
        <v>0</v>
      </c>
    </row>
    <row r="433" spans="1:51" ht="26.25" customHeight="1" x14ac:dyDescent="0.15">
      <c r="A433" s="987">
        <v>1</v>
      </c>
      <c r="B433" s="987">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8"/>
      <c r="AD433" s="988"/>
      <c r="AE433" s="988"/>
      <c r="AF433" s="988"/>
      <c r="AG433" s="988"/>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7">
        <v>2</v>
      </c>
      <c r="B434" s="987">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8"/>
      <c r="AD434" s="988"/>
      <c r="AE434" s="988"/>
      <c r="AF434" s="988"/>
      <c r="AG434" s="988"/>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7">
        <v>3</v>
      </c>
      <c r="B435" s="987">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8"/>
      <c r="AD435" s="988"/>
      <c r="AE435" s="988"/>
      <c r="AF435" s="988"/>
      <c r="AG435" s="988"/>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7">
        <v>4</v>
      </c>
      <c r="B436" s="987">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8"/>
      <c r="AD436" s="988"/>
      <c r="AE436" s="988"/>
      <c r="AF436" s="988"/>
      <c r="AG436" s="988"/>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7">
        <v>5</v>
      </c>
      <c r="B437" s="987">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8"/>
      <c r="AD437" s="988"/>
      <c r="AE437" s="988"/>
      <c r="AF437" s="988"/>
      <c r="AG437" s="988"/>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7">
        <v>6</v>
      </c>
      <c r="B438" s="987">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8"/>
      <c r="AD438" s="988"/>
      <c r="AE438" s="988"/>
      <c r="AF438" s="988"/>
      <c r="AG438" s="988"/>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7">
        <v>7</v>
      </c>
      <c r="B439" s="987">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8"/>
      <c r="AD439" s="988"/>
      <c r="AE439" s="988"/>
      <c r="AF439" s="988"/>
      <c r="AG439" s="988"/>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7">
        <v>8</v>
      </c>
      <c r="B440" s="987">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8"/>
      <c r="AD440" s="988"/>
      <c r="AE440" s="988"/>
      <c r="AF440" s="988"/>
      <c r="AG440" s="988"/>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7">
        <v>9</v>
      </c>
      <c r="B441" s="987">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8"/>
      <c r="AD441" s="988"/>
      <c r="AE441" s="988"/>
      <c r="AF441" s="988"/>
      <c r="AG441" s="988"/>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7">
        <v>10</v>
      </c>
      <c r="B442" s="987">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8"/>
      <c r="AD442" s="988"/>
      <c r="AE442" s="988"/>
      <c r="AF442" s="988"/>
      <c r="AG442" s="988"/>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7">
        <v>11</v>
      </c>
      <c r="B443" s="987">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8"/>
      <c r="AD443" s="988"/>
      <c r="AE443" s="988"/>
      <c r="AF443" s="988"/>
      <c r="AG443" s="988"/>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7">
        <v>12</v>
      </c>
      <c r="B444" s="987">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8"/>
      <c r="AD444" s="988"/>
      <c r="AE444" s="988"/>
      <c r="AF444" s="988"/>
      <c r="AG444" s="988"/>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7">
        <v>13</v>
      </c>
      <c r="B445" s="987">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8"/>
      <c r="AD445" s="988"/>
      <c r="AE445" s="988"/>
      <c r="AF445" s="988"/>
      <c r="AG445" s="988"/>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7">
        <v>14</v>
      </c>
      <c r="B446" s="987">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8"/>
      <c r="AD446" s="988"/>
      <c r="AE446" s="988"/>
      <c r="AF446" s="988"/>
      <c r="AG446" s="988"/>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7">
        <v>15</v>
      </c>
      <c r="B447" s="987">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8"/>
      <c r="AD447" s="988"/>
      <c r="AE447" s="988"/>
      <c r="AF447" s="988"/>
      <c r="AG447" s="988"/>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7">
        <v>16</v>
      </c>
      <c r="B448" s="987">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8"/>
      <c r="AD448" s="988"/>
      <c r="AE448" s="988"/>
      <c r="AF448" s="988"/>
      <c r="AG448" s="988"/>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7">
        <v>17</v>
      </c>
      <c r="B449" s="987">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8"/>
      <c r="AD449" s="988"/>
      <c r="AE449" s="988"/>
      <c r="AF449" s="988"/>
      <c r="AG449" s="988"/>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7">
        <v>18</v>
      </c>
      <c r="B450" s="987">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8"/>
      <c r="AD450" s="988"/>
      <c r="AE450" s="988"/>
      <c r="AF450" s="988"/>
      <c r="AG450" s="988"/>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7">
        <v>19</v>
      </c>
      <c r="B451" s="987">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8"/>
      <c r="AD451" s="988"/>
      <c r="AE451" s="988"/>
      <c r="AF451" s="988"/>
      <c r="AG451" s="988"/>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7">
        <v>20</v>
      </c>
      <c r="B452" s="987">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8"/>
      <c r="AD452" s="988"/>
      <c r="AE452" s="988"/>
      <c r="AF452" s="988"/>
      <c r="AG452" s="988"/>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7">
        <v>21</v>
      </c>
      <c r="B453" s="987">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8"/>
      <c r="AD453" s="988"/>
      <c r="AE453" s="988"/>
      <c r="AF453" s="988"/>
      <c r="AG453" s="988"/>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7">
        <v>22</v>
      </c>
      <c r="B454" s="987">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8"/>
      <c r="AD454" s="988"/>
      <c r="AE454" s="988"/>
      <c r="AF454" s="988"/>
      <c r="AG454" s="988"/>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7">
        <v>23</v>
      </c>
      <c r="B455" s="987">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8"/>
      <c r="AD455" s="988"/>
      <c r="AE455" s="988"/>
      <c r="AF455" s="988"/>
      <c r="AG455" s="988"/>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7">
        <v>24</v>
      </c>
      <c r="B456" s="987">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8"/>
      <c r="AD456" s="988"/>
      <c r="AE456" s="988"/>
      <c r="AF456" s="988"/>
      <c r="AG456" s="988"/>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7">
        <v>25</v>
      </c>
      <c r="B457" s="987">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8"/>
      <c r="AD457" s="988"/>
      <c r="AE457" s="988"/>
      <c r="AF457" s="988"/>
      <c r="AG457" s="988"/>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7">
        <v>26</v>
      </c>
      <c r="B458" s="987">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8"/>
      <c r="AD458" s="988"/>
      <c r="AE458" s="988"/>
      <c r="AF458" s="988"/>
      <c r="AG458" s="988"/>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7">
        <v>27</v>
      </c>
      <c r="B459" s="987">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8"/>
      <c r="AD459" s="988"/>
      <c r="AE459" s="988"/>
      <c r="AF459" s="988"/>
      <c r="AG459" s="988"/>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7">
        <v>28</v>
      </c>
      <c r="B460" s="987">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8"/>
      <c r="AD460" s="988"/>
      <c r="AE460" s="988"/>
      <c r="AF460" s="988"/>
      <c r="AG460" s="988"/>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7">
        <v>29</v>
      </c>
      <c r="B461" s="987">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8"/>
      <c r="AD461" s="988"/>
      <c r="AE461" s="988"/>
      <c r="AF461" s="988"/>
      <c r="AG461" s="988"/>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7">
        <v>30</v>
      </c>
      <c r="B462" s="987">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8"/>
      <c r="AD462" s="988"/>
      <c r="AE462" s="988"/>
      <c r="AF462" s="988"/>
      <c r="AG462" s="988"/>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9" t="s">
        <v>274</v>
      </c>
      <c r="K465" s="990"/>
      <c r="L465" s="990"/>
      <c r="M465" s="990"/>
      <c r="N465" s="990"/>
      <c r="O465" s="990"/>
      <c r="P465" s="440" t="s">
        <v>25</v>
      </c>
      <c r="Q465" s="440"/>
      <c r="R465" s="440"/>
      <c r="S465" s="440"/>
      <c r="T465" s="440"/>
      <c r="U465" s="440"/>
      <c r="V465" s="440"/>
      <c r="W465" s="440"/>
      <c r="X465" s="440"/>
      <c r="Y465" s="862" t="s">
        <v>319</v>
      </c>
      <c r="Z465" s="863"/>
      <c r="AA465" s="863"/>
      <c r="AB465" s="863"/>
      <c r="AC465" s="989" t="s">
        <v>310</v>
      </c>
      <c r="AD465" s="989"/>
      <c r="AE465" s="989"/>
      <c r="AF465" s="989"/>
      <c r="AG465" s="989"/>
      <c r="AH465" s="862" t="s">
        <v>236</v>
      </c>
      <c r="AI465" s="860"/>
      <c r="AJ465" s="860"/>
      <c r="AK465" s="860"/>
      <c r="AL465" s="860" t="s">
        <v>19</v>
      </c>
      <c r="AM465" s="860"/>
      <c r="AN465" s="860"/>
      <c r="AO465" s="864"/>
      <c r="AP465" s="991" t="s">
        <v>275</v>
      </c>
      <c r="AQ465" s="991"/>
      <c r="AR465" s="991"/>
      <c r="AS465" s="991"/>
      <c r="AT465" s="991"/>
      <c r="AU465" s="991"/>
      <c r="AV465" s="991"/>
      <c r="AW465" s="991"/>
      <c r="AX465" s="991"/>
      <c r="AY465" s="34">
        <f>$AY$463</f>
        <v>0</v>
      </c>
    </row>
    <row r="466" spans="1:51" ht="26.25" customHeight="1" x14ac:dyDescent="0.15">
      <c r="A466" s="987">
        <v>1</v>
      </c>
      <c r="B466" s="987">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8"/>
      <c r="AD466" s="988"/>
      <c r="AE466" s="988"/>
      <c r="AF466" s="988"/>
      <c r="AG466" s="988"/>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7">
        <v>2</v>
      </c>
      <c r="B467" s="987">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8"/>
      <c r="AD467" s="988"/>
      <c r="AE467" s="988"/>
      <c r="AF467" s="988"/>
      <c r="AG467" s="988"/>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7">
        <v>3</v>
      </c>
      <c r="B468" s="987">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8"/>
      <c r="AD468" s="988"/>
      <c r="AE468" s="988"/>
      <c r="AF468" s="988"/>
      <c r="AG468" s="988"/>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7">
        <v>4</v>
      </c>
      <c r="B469" s="987">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8"/>
      <c r="AD469" s="988"/>
      <c r="AE469" s="988"/>
      <c r="AF469" s="988"/>
      <c r="AG469" s="988"/>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7">
        <v>5</v>
      </c>
      <c r="B470" s="987">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8"/>
      <c r="AD470" s="988"/>
      <c r="AE470" s="988"/>
      <c r="AF470" s="988"/>
      <c r="AG470" s="988"/>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7">
        <v>6</v>
      </c>
      <c r="B471" s="987">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8"/>
      <c r="AD471" s="988"/>
      <c r="AE471" s="988"/>
      <c r="AF471" s="988"/>
      <c r="AG471" s="988"/>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7">
        <v>7</v>
      </c>
      <c r="B472" s="987">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8"/>
      <c r="AD472" s="988"/>
      <c r="AE472" s="988"/>
      <c r="AF472" s="988"/>
      <c r="AG472" s="988"/>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7">
        <v>8</v>
      </c>
      <c r="B473" s="987">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8"/>
      <c r="AD473" s="988"/>
      <c r="AE473" s="988"/>
      <c r="AF473" s="988"/>
      <c r="AG473" s="988"/>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7">
        <v>9</v>
      </c>
      <c r="B474" s="987">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8"/>
      <c r="AD474" s="988"/>
      <c r="AE474" s="988"/>
      <c r="AF474" s="988"/>
      <c r="AG474" s="988"/>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7">
        <v>10</v>
      </c>
      <c r="B475" s="987">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8"/>
      <c r="AD475" s="988"/>
      <c r="AE475" s="988"/>
      <c r="AF475" s="988"/>
      <c r="AG475" s="988"/>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7">
        <v>11</v>
      </c>
      <c r="B476" s="987">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8"/>
      <c r="AD476" s="988"/>
      <c r="AE476" s="988"/>
      <c r="AF476" s="988"/>
      <c r="AG476" s="988"/>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7">
        <v>12</v>
      </c>
      <c r="B477" s="987">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8"/>
      <c r="AD477" s="988"/>
      <c r="AE477" s="988"/>
      <c r="AF477" s="988"/>
      <c r="AG477" s="988"/>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7">
        <v>13</v>
      </c>
      <c r="B478" s="987">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8"/>
      <c r="AD478" s="988"/>
      <c r="AE478" s="988"/>
      <c r="AF478" s="988"/>
      <c r="AG478" s="988"/>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7">
        <v>14</v>
      </c>
      <c r="B479" s="987">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8"/>
      <c r="AD479" s="988"/>
      <c r="AE479" s="988"/>
      <c r="AF479" s="988"/>
      <c r="AG479" s="988"/>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7">
        <v>15</v>
      </c>
      <c r="B480" s="987">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8"/>
      <c r="AD480" s="988"/>
      <c r="AE480" s="988"/>
      <c r="AF480" s="988"/>
      <c r="AG480" s="988"/>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7">
        <v>16</v>
      </c>
      <c r="B481" s="987">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8"/>
      <c r="AD481" s="988"/>
      <c r="AE481" s="988"/>
      <c r="AF481" s="988"/>
      <c r="AG481" s="988"/>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7">
        <v>17</v>
      </c>
      <c r="B482" s="987">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8"/>
      <c r="AD482" s="988"/>
      <c r="AE482" s="988"/>
      <c r="AF482" s="988"/>
      <c r="AG482" s="988"/>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7">
        <v>18</v>
      </c>
      <c r="B483" s="987">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8"/>
      <c r="AD483" s="988"/>
      <c r="AE483" s="988"/>
      <c r="AF483" s="988"/>
      <c r="AG483" s="988"/>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7">
        <v>19</v>
      </c>
      <c r="B484" s="987">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8"/>
      <c r="AD484" s="988"/>
      <c r="AE484" s="988"/>
      <c r="AF484" s="988"/>
      <c r="AG484" s="988"/>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7">
        <v>20</v>
      </c>
      <c r="B485" s="987">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8"/>
      <c r="AD485" s="988"/>
      <c r="AE485" s="988"/>
      <c r="AF485" s="988"/>
      <c r="AG485" s="988"/>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7">
        <v>21</v>
      </c>
      <c r="B486" s="987">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8"/>
      <c r="AD486" s="988"/>
      <c r="AE486" s="988"/>
      <c r="AF486" s="988"/>
      <c r="AG486" s="988"/>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7">
        <v>22</v>
      </c>
      <c r="B487" s="987">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8"/>
      <c r="AD487" s="988"/>
      <c r="AE487" s="988"/>
      <c r="AF487" s="988"/>
      <c r="AG487" s="988"/>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7">
        <v>23</v>
      </c>
      <c r="B488" s="987">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8"/>
      <c r="AD488" s="988"/>
      <c r="AE488" s="988"/>
      <c r="AF488" s="988"/>
      <c r="AG488" s="988"/>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7">
        <v>24</v>
      </c>
      <c r="B489" s="987">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8"/>
      <c r="AD489" s="988"/>
      <c r="AE489" s="988"/>
      <c r="AF489" s="988"/>
      <c r="AG489" s="988"/>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7">
        <v>25</v>
      </c>
      <c r="B490" s="987">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8"/>
      <c r="AD490" s="988"/>
      <c r="AE490" s="988"/>
      <c r="AF490" s="988"/>
      <c r="AG490" s="988"/>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7">
        <v>26</v>
      </c>
      <c r="B491" s="987">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8"/>
      <c r="AD491" s="988"/>
      <c r="AE491" s="988"/>
      <c r="AF491" s="988"/>
      <c r="AG491" s="988"/>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7">
        <v>27</v>
      </c>
      <c r="B492" s="987">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8"/>
      <c r="AD492" s="988"/>
      <c r="AE492" s="988"/>
      <c r="AF492" s="988"/>
      <c r="AG492" s="988"/>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7">
        <v>28</v>
      </c>
      <c r="B493" s="987">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8"/>
      <c r="AD493" s="988"/>
      <c r="AE493" s="988"/>
      <c r="AF493" s="988"/>
      <c r="AG493" s="988"/>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7">
        <v>29</v>
      </c>
      <c r="B494" s="987">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8"/>
      <c r="AD494" s="988"/>
      <c r="AE494" s="988"/>
      <c r="AF494" s="988"/>
      <c r="AG494" s="988"/>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7">
        <v>30</v>
      </c>
      <c r="B495" s="987">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8"/>
      <c r="AD495" s="988"/>
      <c r="AE495" s="988"/>
      <c r="AF495" s="988"/>
      <c r="AG495" s="988"/>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9" t="s">
        <v>274</v>
      </c>
      <c r="K498" s="990"/>
      <c r="L498" s="990"/>
      <c r="M498" s="990"/>
      <c r="N498" s="990"/>
      <c r="O498" s="990"/>
      <c r="P498" s="440" t="s">
        <v>25</v>
      </c>
      <c r="Q498" s="440"/>
      <c r="R498" s="440"/>
      <c r="S498" s="440"/>
      <c r="T498" s="440"/>
      <c r="U498" s="440"/>
      <c r="V498" s="440"/>
      <c r="W498" s="440"/>
      <c r="X498" s="440"/>
      <c r="Y498" s="862" t="s">
        <v>319</v>
      </c>
      <c r="Z498" s="863"/>
      <c r="AA498" s="863"/>
      <c r="AB498" s="863"/>
      <c r="AC498" s="989" t="s">
        <v>310</v>
      </c>
      <c r="AD498" s="989"/>
      <c r="AE498" s="989"/>
      <c r="AF498" s="989"/>
      <c r="AG498" s="989"/>
      <c r="AH498" s="862" t="s">
        <v>236</v>
      </c>
      <c r="AI498" s="860"/>
      <c r="AJ498" s="860"/>
      <c r="AK498" s="860"/>
      <c r="AL498" s="860" t="s">
        <v>19</v>
      </c>
      <c r="AM498" s="860"/>
      <c r="AN498" s="860"/>
      <c r="AO498" s="864"/>
      <c r="AP498" s="991" t="s">
        <v>275</v>
      </c>
      <c r="AQ498" s="991"/>
      <c r="AR498" s="991"/>
      <c r="AS498" s="991"/>
      <c r="AT498" s="991"/>
      <c r="AU498" s="991"/>
      <c r="AV498" s="991"/>
      <c r="AW498" s="991"/>
      <c r="AX498" s="991"/>
      <c r="AY498" s="34">
        <f>$AY$496</f>
        <v>0</v>
      </c>
    </row>
    <row r="499" spans="1:51" ht="26.25" customHeight="1" x14ac:dyDescent="0.15">
      <c r="A499" s="987">
        <v>1</v>
      </c>
      <c r="B499" s="987">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8"/>
      <c r="AD499" s="988"/>
      <c r="AE499" s="988"/>
      <c r="AF499" s="988"/>
      <c r="AG499" s="988"/>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7">
        <v>2</v>
      </c>
      <c r="B500" s="987">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8"/>
      <c r="AD500" s="988"/>
      <c r="AE500" s="988"/>
      <c r="AF500" s="988"/>
      <c r="AG500" s="988"/>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7">
        <v>3</v>
      </c>
      <c r="B501" s="987">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8"/>
      <c r="AD501" s="988"/>
      <c r="AE501" s="988"/>
      <c r="AF501" s="988"/>
      <c r="AG501" s="988"/>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7">
        <v>4</v>
      </c>
      <c r="B502" s="987">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8"/>
      <c r="AD502" s="988"/>
      <c r="AE502" s="988"/>
      <c r="AF502" s="988"/>
      <c r="AG502" s="988"/>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7">
        <v>5</v>
      </c>
      <c r="B503" s="987">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8"/>
      <c r="AD503" s="988"/>
      <c r="AE503" s="988"/>
      <c r="AF503" s="988"/>
      <c r="AG503" s="988"/>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7">
        <v>6</v>
      </c>
      <c r="B504" s="987">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8"/>
      <c r="AD504" s="988"/>
      <c r="AE504" s="988"/>
      <c r="AF504" s="988"/>
      <c r="AG504" s="988"/>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7">
        <v>7</v>
      </c>
      <c r="B505" s="987">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8"/>
      <c r="AD505" s="988"/>
      <c r="AE505" s="988"/>
      <c r="AF505" s="988"/>
      <c r="AG505" s="988"/>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7">
        <v>8</v>
      </c>
      <c r="B506" s="987">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8"/>
      <c r="AD506" s="988"/>
      <c r="AE506" s="988"/>
      <c r="AF506" s="988"/>
      <c r="AG506" s="988"/>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7">
        <v>9</v>
      </c>
      <c r="B507" s="987">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8"/>
      <c r="AD507" s="988"/>
      <c r="AE507" s="988"/>
      <c r="AF507" s="988"/>
      <c r="AG507" s="988"/>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7">
        <v>10</v>
      </c>
      <c r="B508" s="987">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8"/>
      <c r="AD508" s="988"/>
      <c r="AE508" s="988"/>
      <c r="AF508" s="988"/>
      <c r="AG508" s="988"/>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7">
        <v>11</v>
      </c>
      <c r="B509" s="987">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8"/>
      <c r="AD509" s="988"/>
      <c r="AE509" s="988"/>
      <c r="AF509" s="988"/>
      <c r="AG509" s="988"/>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7">
        <v>12</v>
      </c>
      <c r="B510" s="987">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8"/>
      <c r="AD510" s="988"/>
      <c r="AE510" s="988"/>
      <c r="AF510" s="988"/>
      <c r="AG510" s="988"/>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7">
        <v>13</v>
      </c>
      <c r="B511" s="987">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8"/>
      <c r="AD511" s="988"/>
      <c r="AE511" s="988"/>
      <c r="AF511" s="988"/>
      <c r="AG511" s="988"/>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7">
        <v>14</v>
      </c>
      <c r="B512" s="987">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8"/>
      <c r="AD512" s="988"/>
      <c r="AE512" s="988"/>
      <c r="AF512" s="988"/>
      <c r="AG512" s="988"/>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7">
        <v>15</v>
      </c>
      <c r="B513" s="987">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8"/>
      <c r="AD513" s="988"/>
      <c r="AE513" s="988"/>
      <c r="AF513" s="988"/>
      <c r="AG513" s="988"/>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7">
        <v>16</v>
      </c>
      <c r="B514" s="987">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8"/>
      <c r="AD514" s="988"/>
      <c r="AE514" s="988"/>
      <c r="AF514" s="988"/>
      <c r="AG514" s="988"/>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7">
        <v>17</v>
      </c>
      <c r="B515" s="987">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8"/>
      <c r="AD515" s="988"/>
      <c r="AE515" s="988"/>
      <c r="AF515" s="988"/>
      <c r="AG515" s="988"/>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7">
        <v>18</v>
      </c>
      <c r="B516" s="987">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8"/>
      <c r="AD516" s="988"/>
      <c r="AE516" s="988"/>
      <c r="AF516" s="988"/>
      <c r="AG516" s="988"/>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7">
        <v>19</v>
      </c>
      <c r="B517" s="987">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8"/>
      <c r="AD517" s="988"/>
      <c r="AE517" s="988"/>
      <c r="AF517" s="988"/>
      <c r="AG517" s="988"/>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7">
        <v>20</v>
      </c>
      <c r="B518" s="987">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8"/>
      <c r="AD518" s="988"/>
      <c r="AE518" s="988"/>
      <c r="AF518" s="988"/>
      <c r="AG518" s="988"/>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7">
        <v>21</v>
      </c>
      <c r="B519" s="987">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8"/>
      <c r="AD519" s="988"/>
      <c r="AE519" s="988"/>
      <c r="AF519" s="988"/>
      <c r="AG519" s="988"/>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7">
        <v>22</v>
      </c>
      <c r="B520" s="987">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8"/>
      <c r="AD520" s="988"/>
      <c r="AE520" s="988"/>
      <c r="AF520" s="988"/>
      <c r="AG520" s="988"/>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7">
        <v>23</v>
      </c>
      <c r="B521" s="987">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8"/>
      <c r="AD521" s="988"/>
      <c r="AE521" s="988"/>
      <c r="AF521" s="988"/>
      <c r="AG521" s="988"/>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7">
        <v>24</v>
      </c>
      <c r="B522" s="987">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8"/>
      <c r="AD522" s="988"/>
      <c r="AE522" s="988"/>
      <c r="AF522" s="988"/>
      <c r="AG522" s="988"/>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7">
        <v>25</v>
      </c>
      <c r="B523" s="987">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8"/>
      <c r="AD523" s="988"/>
      <c r="AE523" s="988"/>
      <c r="AF523" s="988"/>
      <c r="AG523" s="988"/>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7">
        <v>26</v>
      </c>
      <c r="B524" s="987">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8"/>
      <c r="AD524" s="988"/>
      <c r="AE524" s="988"/>
      <c r="AF524" s="988"/>
      <c r="AG524" s="988"/>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7">
        <v>27</v>
      </c>
      <c r="B525" s="987">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8"/>
      <c r="AD525" s="988"/>
      <c r="AE525" s="988"/>
      <c r="AF525" s="988"/>
      <c r="AG525" s="988"/>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7">
        <v>28</v>
      </c>
      <c r="B526" s="987">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8"/>
      <c r="AD526" s="988"/>
      <c r="AE526" s="988"/>
      <c r="AF526" s="988"/>
      <c r="AG526" s="988"/>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7">
        <v>29</v>
      </c>
      <c r="B527" s="987">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8"/>
      <c r="AD527" s="988"/>
      <c r="AE527" s="988"/>
      <c r="AF527" s="988"/>
      <c r="AG527" s="988"/>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7">
        <v>30</v>
      </c>
      <c r="B528" s="987">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8"/>
      <c r="AD528" s="988"/>
      <c r="AE528" s="988"/>
      <c r="AF528" s="988"/>
      <c r="AG528" s="988"/>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9" t="s">
        <v>274</v>
      </c>
      <c r="K531" s="990"/>
      <c r="L531" s="990"/>
      <c r="M531" s="990"/>
      <c r="N531" s="990"/>
      <c r="O531" s="990"/>
      <c r="P531" s="440" t="s">
        <v>25</v>
      </c>
      <c r="Q531" s="440"/>
      <c r="R531" s="440"/>
      <c r="S531" s="440"/>
      <c r="T531" s="440"/>
      <c r="U531" s="440"/>
      <c r="V531" s="440"/>
      <c r="W531" s="440"/>
      <c r="X531" s="440"/>
      <c r="Y531" s="862" t="s">
        <v>319</v>
      </c>
      <c r="Z531" s="863"/>
      <c r="AA531" s="863"/>
      <c r="AB531" s="863"/>
      <c r="AC531" s="989" t="s">
        <v>310</v>
      </c>
      <c r="AD531" s="989"/>
      <c r="AE531" s="989"/>
      <c r="AF531" s="989"/>
      <c r="AG531" s="989"/>
      <c r="AH531" s="862" t="s">
        <v>236</v>
      </c>
      <c r="AI531" s="860"/>
      <c r="AJ531" s="860"/>
      <c r="AK531" s="860"/>
      <c r="AL531" s="860" t="s">
        <v>19</v>
      </c>
      <c r="AM531" s="860"/>
      <c r="AN531" s="860"/>
      <c r="AO531" s="864"/>
      <c r="AP531" s="991" t="s">
        <v>275</v>
      </c>
      <c r="AQ531" s="991"/>
      <c r="AR531" s="991"/>
      <c r="AS531" s="991"/>
      <c r="AT531" s="991"/>
      <c r="AU531" s="991"/>
      <c r="AV531" s="991"/>
      <c r="AW531" s="991"/>
      <c r="AX531" s="991"/>
      <c r="AY531" s="34">
        <f>$AY$529</f>
        <v>0</v>
      </c>
    </row>
    <row r="532" spans="1:51" ht="26.25" customHeight="1" x14ac:dyDescent="0.15">
      <c r="A532" s="987">
        <v>1</v>
      </c>
      <c r="B532" s="987">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8"/>
      <c r="AD532" s="988"/>
      <c r="AE532" s="988"/>
      <c r="AF532" s="988"/>
      <c r="AG532" s="988"/>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7">
        <v>2</v>
      </c>
      <c r="B533" s="987">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8"/>
      <c r="AD533" s="988"/>
      <c r="AE533" s="988"/>
      <c r="AF533" s="988"/>
      <c r="AG533" s="988"/>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7">
        <v>3</v>
      </c>
      <c r="B534" s="987">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8"/>
      <c r="AD534" s="988"/>
      <c r="AE534" s="988"/>
      <c r="AF534" s="988"/>
      <c r="AG534" s="988"/>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7">
        <v>4</v>
      </c>
      <c r="B535" s="987">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8"/>
      <c r="AD535" s="988"/>
      <c r="AE535" s="988"/>
      <c r="AF535" s="988"/>
      <c r="AG535" s="988"/>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7">
        <v>5</v>
      </c>
      <c r="B536" s="987">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8"/>
      <c r="AD536" s="988"/>
      <c r="AE536" s="988"/>
      <c r="AF536" s="988"/>
      <c r="AG536" s="988"/>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7">
        <v>6</v>
      </c>
      <c r="B537" s="987">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8"/>
      <c r="AD537" s="988"/>
      <c r="AE537" s="988"/>
      <c r="AF537" s="988"/>
      <c r="AG537" s="988"/>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7">
        <v>7</v>
      </c>
      <c r="B538" s="987">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8"/>
      <c r="AD538" s="988"/>
      <c r="AE538" s="988"/>
      <c r="AF538" s="988"/>
      <c r="AG538" s="988"/>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7">
        <v>8</v>
      </c>
      <c r="B539" s="987">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8"/>
      <c r="AD539" s="988"/>
      <c r="AE539" s="988"/>
      <c r="AF539" s="988"/>
      <c r="AG539" s="988"/>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7">
        <v>9</v>
      </c>
      <c r="B540" s="987">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8"/>
      <c r="AD540" s="988"/>
      <c r="AE540" s="988"/>
      <c r="AF540" s="988"/>
      <c r="AG540" s="988"/>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7">
        <v>10</v>
      </c>
      <c r="B541" s="987">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8"/>
      <c r="AD541" s="988"/>
      <c r="AE541" s="988"/>
      <c r="AF541" s="988"/>
      <c r="AG541" s="988"/>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7">
        <v>11</v>
      </c>
      <c r="B542" s="987">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8"/>
      <c r="AD542" s="988"/>
      <c r="AE542" s="988"/>
      <c r="AF542" s="988"/>
      <c r="AG542" s="988"/>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7">
        <v>12</v>
      </c>
      <c r="B543" s="987">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8"/>
      <c r="AD543" s="988"/>
      <c r="AE543" s="988"/>
      <c r="AF543" s="988"/>
      <c r="AG543" s="988"/>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7">
        <v>13</v>
      </c>
      <c r="B544" s="987">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8"/>
      <c r="AD544" s="988"/>
      <c r="AE544" s="988"/>
      <c r="AF544" s="988"/>
      <c r="AG544" s="988"/>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7">
        <v>14</v>
      </c>
      <c r="B545" s="987">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8"/>
      <c r="AD545" s="988"/>
      <c r="AE545" s="988"/>
      <c r="AF545" s="988"/>
      <c r="AG545" s="988"/>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7">
        <v>15</v>
      </c>
      <c r="B546" s="987">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8"/>
      <c r="AD546" s="988"/>
      <c r="AE546" s="988"/>
      <c r="AF546" s="988"/>
      <c r="AG546" s="988"/>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7">
        <v>16</v>
      </c>
      <c r="B547" s="987">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8"/>
      <c r="AD547" s="988"/>
      <c r="AE547" s="988"/>
      <c r="AF547" s="988"/>
      <c r="AG547" s="988"/>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7">
        <v>17</v>
      </c>
      <c r="B548" s="987">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8"/>
      <c r="AD548" s="988"/>
      <c r="AE548" s="988"/>
      <c r="AF548" s="988"/>
      <c r="AG548" s="988"/>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7">
        <v>18</v>
      </c>
      <c r="B549" s="987">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8"/>
      <c r="AD549" s="988"/>
      <c r="AE549" s="988"/>
      <c r="AF549" s="988"/>
      <c r="AG549" s="988"/>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7">
        <v>19</v>
      </c>
      <c r="B550" s="987">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8"/>
      <c r="AD550" s="988"/>
      <c r="AE550" s="988"/>
      <c r="AF550" s="988"/>
      <c r="AG550" s="988"/>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7">
        <v>20</v>
      </c>
      <c r="B551" s="987">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8"/>
      <c r="AD551" s="988"/>
      <c r="AE551" s="988"/>
      <c r="AF551" s="988"/>
      <c r="AG551" s="988"/>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7">
        <v>21</v>
      </c>
      <c r="B552" s="987">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8"/>
      <c r="AD552" s="988"/>
      <c r="AE552" s="988"/>
      <c r="AF552" s="988"/>
      <c r="AG552" s="988"/>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7">
        <v>22</v>
      </c>
      <c r="B553" s="987">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8"/>
      <c r="AD553" s="988"/>
      <c r="AE553" s="988"/>
      <c r="AF553" s="988"/>
      <c r="AG553" s="988"/>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7">
        <v>23</v>
      </c>
      <c r="B554" s="987">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8"/>
      <c r="AD554" s="988"/>
      <c r="AE554" s="988"/>
      <c r="AF554" s="988"/>
      <c r="AG554" s="988"/>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7">
        <v>24</v>
      </c>
      <c r="B555" s="987">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8"/>
      <c r="AD555" s="988"/>
      <c r="AE555" s="988"/>
      <c r="AF555" s="988"/>
      <c r="AG555" s="988"/>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7">
        <v>25</v>
      </c>
      <c r="B556" s="987">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8"/>
      <c r="AD556" s="988"/>
      <c r="AE556" s="988"/>
      <c r="AF556" s="988"/>
      <c r="AG556" s="988"/>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7">
        <v>26</v>
      </c>
      <c r="B557" s="987">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8"/>
      <c r="AD557" s="988"/>
      <c r="AE557" s="988"/>
      <c r="AF557" s="988"/>
      <c r="AG557" s="988"/>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7">
        <v>27</v>
      </c>
      <c r="B558" s="987">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8"/>
      <c r="AD558" s="988"/>
      <c r="AE558" s="988"/>
      <c r="AF558" s="988"/>
      <c r="AG558" s="988"/>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7">
        <v>28</v>
      </c>
      <c r="B559" s="987">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8"/>
      <c r="AD559" s="988"/>
      <c r="AE559" s="988"/>
      <c r="AF559" s="988"/>
      <c r="AG559" s="988"/>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7">
        <v>29</v>
      </c>
      <c r="B560" s="987">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8"/>
      <c r="AD560" s="988"/>
      <c r="AE560" s="988"/>
      <c r="AF560" s="988"/>
      <c r="AG560" s="988"/>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7">
        <v>30</v>
      </c>
      <c r="B561" s="987">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8"/>
      <c r="AD561" s="988"/>
      <c r="AE561" s="988"/>
      <c r="AF561" s="988"/>
      <c r="AG561" s="988"/>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9" t="s">
        <v>274</v>
      </c>
      <c r="K564" s="990"/>
      <c r="L564" s="990"/>
      <c r="M564" s="990"/>
      <c r="N564" s="990"/>
      <c r="O564" s="990"/>
      <c r="P564" s="440" t="s">
        <v>25</v>
      </c>
      <c r="Q564" s="440"/>
      <c r="R564" s="440"/>
      <c r="S564" s="440"/>
      <c r="T564" s="440"/>
      <c r="U564" s="440"/>
      <c r="V564" s="440"/>
      <c r="W564" s="440"/>
      <c r="X564" s="440"/>
      <c r="Y564" s="862" t="s">
        <v>319</v>
      </c>
      <c r="Z564" s="863"/>
      <c r="AA564" s="863"/>
      <c r="AB564" s="863"/>
      <c r="AC564" s="989" t="s">
        <v>310</v>
      </c>
      <c r="AD564" s="989"/>
      <c r="AE564" s="989"/>
      <c r="AF564" s="989"/>
      <c r="AG564" s="989"/>
      <c r="AH564" s="862" t="s">
        <v>236</v>
      </c>
      <c r="AI564" s="860"/>
      <c r="AJ564" s="860"/>
      <c r="AK564" s="860"/>
      <c r="AL564" s="860" t="s">
        <v>19</v>
      </c>
      <c r="AM564" s="860"/>
      <c r="AN564" s="860"/>
      <c r="AO564" s="864"/>
      <c r="AP564" s="991" t="s">
        <v>275</v>
      </c>
      <c r="AQ564" s="991"/>
      <c r="AR564" s="991"/>
      <c r="AS564" s="991"/>
      <c r="AT564" s="991"/>
      <c r="AU564" s="991"/>
      <c r="AV564" s="991"/>
      <c r="AW564" s="991"/>
      <c r="AX564" s="991"/>
      <c r="AY564" s="34">
        <f>$AY$562</f>
        <v>0</v>
      </c>
    </row>
    <row r="565" spans="1:51" ht="26.25" customHeight="1" x14ac:dyDescent="0.15">
      <c r="A565" s="987">
        <v>1</v>
      </c>
      <c r="B565" s="987">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8"/>
      <c r="AD565" s="988"/>
      <c r="AE565" s="988"/>
      <c r="AF565" s="988"/>
      <c r="AG565" s="988"/>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7">
        <v>2</v>
      </c>
      <c r="B566" s="987">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8"/>
      <c r="AD566" s="988"/>
      <c r="AE566" s="988"/>
      <c r="AF566" s="988"/>
      <c r="AG566" s="988"/>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7">
        <v>3</v>
      </c>
      <c r="B567" s="987">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8"/>
      <c r="AD567" s="988"/>
      <c r="AE567" s="988"/>
      <c r="AF567" s="988"/>
      <c r="AG567" s="988"/>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7">
        <v>4</v>
      </c>
      <c r="B568" s="987">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8"/>
      <c r="AD568" s="988"/>
      <c r="AE568" s="988"/>
      <c r="AF568" s="988"/>
      <c r="AG568" s="988"/>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7">
        <v>5</v>
      </c>
      <c r="B569" s="987">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8"/>
      <c r="AD569" s="988"/>
      <c r="AE569" s="988"/>
      <c r="AF569" s="988"/>
      <c r="AG569" s="988"/>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7">
        <v>6</v>
      </c>
      <c r="B570" s="987">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8"/>
      <c r="AD570" s="988"/>
      <c r="AE570" s="988"/>
      <c r="AF570" s="988"/>
      <c r="AG570" s="988"/>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7">
        <v>7</v>
      </c>
      <c r="B571" s="987">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8"/>
      <c r="AD571" s="988"/>
      <c r="AE571" s="988"/>
      <c r="AF571" s="988"/>
      <c r="AG571" s="988"/>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7">
        <v>8</v>
      </c>
      <c r="B572" s="987">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8"/>
      <c r="AD572" s="988"/>
      <c r="AE572" s="988"/>
      <c r="AF572" s="988"/>
      <c r="AG572" s="988"/>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7">
        <v>9</v>
      </c>
      <c r="B573" s="987">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8"/>
      <c r="AD573" s="988"/>
      <c r="AE573" s="988"/>
      <c r="AF573" s="988"/>
      <c r="AG573" s="988"/>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7">
        <v>10</v>
      </c>
      <c r="B574" s="987">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8"/>
      <c r="AD574" s="988"/>
      <c r="AE574" s="988"/>
      <c r="AF574" s="988"/>
      <c r="AG574" s="988"/>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7">
        <v>11</v>
      </c>
      <c r="B575" s="987">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8"/>
      <c r="AD575" s="988"/>
      <c r="AE575" s="988"/>
      <c r="AF575" s="988"/>
      <c r="AG575" s="988"/>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7">
        <v>12</v>
      </c>
      <c r="B576" s="987">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8"/>
      <c r="AD576" s="988"/>
      <c r="AE576" s="988"/>
      <c r="AF576" s="988"/>
      <c r="AG576" s="988"/>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7">
        <v>13</v>
      </c>
      <c r="B577" s="987">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8"/>
      <c r="AD577" s="988"/>
      <c r="AE577" s="988"/>
      <c r="AF577" s="988"/>
      <c r="AG577" s="988"/>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7">
        <v>14</v>
      </c>
      <c r="B578" s="987">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8"/>
      <c r="AD578" s="988"/>
      <c r="AE578" s="988"/>
      <c r="AF578" s="988"/>
      <c r="AG578" s="988"/>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7">
        <v>15</v>
      </c>
      <c r="B579" s="987">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8"/>
      <c r="AD579" s="988"/>
      <c r="AE579" s="988"/>
      <c r="AF579" s="988"/>
      <c r="AG579" s="988"/>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7">
        <v>16</v>
      </c>
      <c r="B580" s="987">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8"/>
      <c r="AD580" s="988"/>
      <c r="AE580" s="988"/>
      <c r="AF580" s="988"/>
      <c r="AG580" s="988"/>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7">
        <v>17</v>
      </c>
      <c r="B581" s="987">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8"/>
      <c r="AD581" s="988"/>
      <c r="AE581" s="988"/>
      <c r="AF581" s="988"/>
      <c r="AG581" s="988"/>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7">
        <v>18</v>
      </c>
      <c r="B582" s="987">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8"/>
      <c r="AD582" s="988"/>
      <c r="AE582" s="988"/>
      <c r="AF582" s="988"/>
      <c r="AG582" s="988"/>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7">
        <v>19</v>
      </c>
      <c r="B583" s="987">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8"/>
      <c r="AD583" s="988"/>
      <c r="AE583" s="988"/>
      <c r="AF583" s="988"/>
      <c r="AG583" s="988"/>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7">
        <v>20</v>
      </c>
      <c r="B584" s="987">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8"/>
      <c r="AD584" s="988"/>
      <c r="AE584" s="988"/>
      <c r="AF584" s="988"/>
      <c r="AG584" s="988"/>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7">
        <v>21</v>
      </c>
      <c r="B585" s="987">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8"/>
      <c r="AD585" s="988"/>
      <c r="AE585" s="988"/>
      <c r="AF585" s="988"/>
      <c r="AG585" s="988"/>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7">
        <v>22</v>
      </c>
      <c r="B586" s="987">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8"/>
      <c r="AD586" s="988"/>
      <c r="AE586" s="988"/>
      <c r="AF586" s="988"/>
      <c r="AG586" s="988"/>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7">
        <v>23</v>
      </c>
      <c r="B587" s="987">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8"/>
      <c r="AD587" s="988"/>
      <c r="AE587" s="988"/>
      <c r="AF587" s="988"/>
      <c r="AG587" s="988"/>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7">
        <v>24</v>
      </c>
      <c r="B588" s="987">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8"/>
      <c r="AD588" s="988"/>
      <c r="AE588" s="988"/>
      <c r="AF588" s="988"/>
      <c r="AG588" s="988"/>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7">
        <v>25</v>
      </c>
      <c r="B589" s="987">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8"/>
      <c r="AD589" s="988"/>
      <c r="AE589" s="988"/>
      <c r="AF589" s="988"/>
      <c r="AG589" s="988"/>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7">
        <v>26</v>
      </c>
      <c r="B590" s="987">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8"/>
      <c r="AD590" s="988"/>
      <c r="AE590" s="988"/>
      <c r="AF590" s="988"/>
      <c r="AG590" s="988"/>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7">
        <v>27</v>
      </c>
      <c r="B591" s="987">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8"/>
      <c r="AD591" s="988"/>
      <c r="AE591" s="988"/>
      <c r="AF591" s="988"/>
      <c r="AG591" s="988"/>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7">
        <v>28</v>
      </c>
      <c r="B592" s="987">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8"/>
      <c r="AD592" s="988"/>
      <c r="AE592" s="988"/>
      <c r="AF592" s="988"/>
      <c r="AG592" s="988"/>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7">
        <v>29</v>
      </c>
      <c r="B593" s="987">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8"/>
      <c r="AD593" s="988"/>
      <c r="AE593" s="988"/>
      <c r="AF593" s="988"/>
      <c r="AG593" s="988"/>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7">
        <v>30</v>
      </c>
      <c r="B594" s="987">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8"/>
      <c r="AD594" s="988"/>
      <c r="AE594" s="988"/>
      <c r="AF594" s="988"/>
      <c r="AG594" s="988"/>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9" t="s">
        <v>274</v>
      </c>
      <c r="K597" s="990"/>
      <c r="L597" s="990"/>
      <c r="M597" s="990"/>
      <c r="N597" s="990"/>
      <c r="O597" s="990"/>
      <c r="P597" s="440" t="s">
        <v>25</v>
      </c>
      <c r="Q597" s="440"/>
      <c r="R597" s="440"/>
      <c r="S597" s="440"/>
      <c r="T597" s="440"/>
      <c r="U597" s="440"/>
      <c r="V597" s="440"/>
      <c r="W597" s="440"/>
      <c r="X597" s="440"/>
      <c r="Y597" s="862" t="s">
        <v>319</v>
      </c>
      <c r="Z597" s="863"/>
      <c r="AA597" s="863"/>
      <c r="AB597" s="863"/>
      <c r="AC597" s="989" t="s">
        <v>310</v>
      </c>
      <c r="AD597" s="989"/>
      <c r="AE597" s="989"/>
      <c r="AF597" s="989"/>
      <c r="AG597" s="989"/>
      <c r="AH597" s="862" t="s">
        <v>236</v>
      </c>
      <c r="AI597" s="860"/>
      <c r="AJ597" s="860"/>
      <c r="AK597" s="860"/>
      <c r="AL597" s="860" t="s">
        <v>19</v>
      </c>
      <c r="AM597" s="860"/>
      <c r="AN597" s="860"/>
      <c r="AO597" s="864"/>
      <c r="AP597" s="991" t="s">
        <v>275</v>
      </c>
      <c r="AQ597" s="991"/>
      <c r="AR597" s="991"/>
      <c r="AS597" s="991"/>
      <c r="AT597" s="991"/>
      <c r="AU597" s="991"/>
      <c r="AV597" s="991"/>
      <c r="AW597" s="991"/>
      <c r="AX597" s="991"/>
      <c r="AY597" s="34">
        <f>$AY$595</f>
        <v>0</v>
      </c>
    </row>
    <row r="598" spans="1:51" ht="26.25" customHeight="1" x14ac:dyDescent="0.15">
      <c r="A598" s="987">
        <v>1</v>
      </c>
      <c r="B598" s="987">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8"/>
      <c r="AD598" s="988"/>
      <c r="AE598" s="988"/>
      <c r="AF598" s="988"/>
      <c r="AG598" s="988"/>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7">
        <v>2</v>
      </c>
      <c r="B599" s="987">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8"/>
      <c r="AD599" s="988"/>
      <c r="AE599" s="988"/>
      <c r="AF599" s="988"/>
      <c r="AG599" s="988"/>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7">
        <v>3</v>
      </c>
      <c r="B600" s="987">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8"/>
      <c r="AD600" s="988"/>
      <c r="AE600" s="988"/>
      <c r="AF600" s="988"/>
      <c r="AG600" s="988"/>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7">
        <v>4</v>
      </c>
      <c r="B601" s="987">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8"/>
      <c r="AD601" s="988"/>
      <c r="AE601" s="988"/>
      <c r="AF601" s="988"/>
      <c r="AG601" s="988"/>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7">
        <v>5</v>
      </c>
      <c r="B602" s="987">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8"/>
      <c r="AD602" s="988"/>
      <c r="AE602" s="988"/>
      <c r="AF602" s="988"/>
      <c r="AG602" s="988"/>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7">
        <v>6</v>
      </c>
      <c r="B603" s="987">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8"/>
      <c r="AD603" s="988"/>
      <c r="AE603" s="988"/>
      <c r="AF603" s="988"/>
      <c r="AG603" s="988"/>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7">
        <v>7</v>
      </c>
      <c r="B604" s="987">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8"/>
      <c r="AD604" s="988"/>
      <c r="AE604" s="988"/>
      <c r="AF604" s="988"/>
      <c r="AG604" s="988"/>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7">
        <v>8</v>
      </c>
      <c r="B605" s="987">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8"/>
      <c r="AD605" s="988"/>
      <c r="AE605" s="988"/>
      <c r="AF605" s="988"/>
      <c r="AG605" s="988"/>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7">
        <v>9</v>
      </c>
      <c r="B606" s="987">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8"/>
      <c r="AD606" s="988"/>
      <c r="AE606" s="988"/>
      <c r="AF606" s="988"/>
      <c r="AG606" s="988"/>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7">
        <v>10</v>
      </c>
      <c r="B607" s="987">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8"/>
      <c r="AD607" s="988"/>
      <c r="AE607" s="988"/>
      <c r="AF607" s="988"/>
      <c r="AG607" s="988"/>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7">
        <v>11</v>
      </c>
      <c r="B608" s="987">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8"/>
      <c r="AD608" s="988"/>
      <c r="AE608" s="988"/>
      <c r="AF608" s="988"/>
      <c r="AG608" s="988"/>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7">
        <v>12</v>
      </c>
      <c r="B609" s="987">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8"/>
      <c r="AD609" s="988"/>
      <c r="AE609" s="988"/>
      <c r="AF609" s="988"/>
      <c r="AG609" s="988"/>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7">
        <v>13</v>
      </c>
      <c r="B610" s="987">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8"/>
      <c r="AD610" s="988"/>
      <c r="AE610" s="988"/>
      <c r="AF610" s="988"/>
      <c r="AG610" s="988"/>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7">
        <v>14</v>
      </c>
      <c r="B611" s="987">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8"/>
      <c r="AD611" s="988"/>
      <c r="AE611" s="988"/>
      <c r="AF611" s="988"/>
      <c r="AG611" s="988"/>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7">
        <v>15</v>
      </c>
      <c r="B612" s="987">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8"/>
      <c r="AD612" s="988"/>
      <c r="AE612" s="988"/>
      <c r="AF612" s="988"/>
      <c r="AG612" s="988"/>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7">
        <v>16</v>
      </c>
      <c r="B613" s="987">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8"/>
      <c r="AD613" s="988"/>
      <c r="AE613" s="988"/>
      <c r="AF613" s="988"/>
      <c r="AG613" s="988"/>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7">
        <v>17</v>
      </c>
      <c r="B614" s="987">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8"/>
      <c r="AD614" s="988"/>
      <c r="AE614" s="988"/>
      <c r="AF614" s="988"/>
      <c r="AG614" s="988"/>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7">
        <v>18</v>
      </c>
      <c r="B615" s="987">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8"/>
      <c r="AD615" s="988"/>
      <c r="AE615" s="988"/>
      <c r="AF615" s="988"/>
      <c r="AG615" s="988"/>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7">
        <v>19</v>
      </c>
      <c r="B616" s="987">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8"/>
      <c r="AD616" s="988"/>
      <c r="AE616" s="988"/>
      <c r="AF616" s="988"/>
      <c r="AG616" s="988"/>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7">
        <v>20</v>
      </c>
      <c r="B617" s="987">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8"/>
      <c r="AD617" s="988"/>
      <c r="AE617" s="988"/>
      <c r="AF617" s="988"/>
      <c r="AG617" s="988"/>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7">
        <v>21</v>
      </c>
      <c r="B618" s="987">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8"/>
      <c r="AD618" s="988"/>
      <c r="AE618" s="988"/>
      <c r="AF618" s="988"/>
      <c r="AG618" s="988"/>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7">
        <v>22</v>
      </c>
      <c r="B619" s="987">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8"/>
      <c r="AD619" s="988"/>
      <c r="AE619" s="988"/>
      <c r="AF619" s="988"/>
      <c r="AG619" s="988"/>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7">
        <v>23</v>
      </c>
      <c r="B620" s="987">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8"/>
      <c r="AD620" s="988"/>
      <c r="AE620" s="988"/>
      <c r="AF620" s="988"/>
      <c r="AG620" s="988"/>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7">
        <v>24</v>
      </c>
      <c r="B621" s="987">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8"/>
      <c r="AD621" s="988"/>
      <c r="AE621" s="988"/>
      <c r="AF621" s="988"/>
      <c r="AG621" s="988"/>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7">
        <v>25</v>
      </c>
      <c r="B622" s="987">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8"/>
      <c r="AD622" s="988"/>
      <c r="AE622" s="988"/>
      <c r="AF622" s="988"/>
      <c r="AG622" s="988"/>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7">
        <v>26</v>
      </c>
      <c r="B623" s="987">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8"/>
      <c r="AD623" s="988"/>
      <c r="AE623" s="988"/>
      <c r="AF623" s="988"/>
      <c r="AG623" s="988"/>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7">
        <v>27</v>
      </c>
      <c r="B624" s="987">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8"/>
      <c r="AD624" s="988"/>
      <c r="AE624" s="988"/>
      <c r="AF624" s="988"/>
      <c r="AG624" s="988"/>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7">
        <v>28</v>
      </c>
      <c r="B625" s="987">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8"/>
      <c r="AD625" s="988"/>
      <c r="AE625" s="988"/>
      <c r="AF625" s="988"/>
      <c r="AG625" s="988"/>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7">
        <v>29</v>
      </c>
      <c r="B626" s="987">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8"/>
      <c r="AD626" s="988"/>
      <c r="AE626" s="988"/>
      <c r="AF626" s="988"/>
      <c r="AG626" s="988"/>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7">
        <v>30</v>
      </c>
      <c r="B627" s="987">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8"/>
      <c r="AD627" s="988"/>
      <c r="AE627" s="988"/>
      <c r="AF627" s="988"/>
      <c r="AG627" s="988"/>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9" t="s">
        <v>274</v>
      </c>
      <c r="K630" s="990"/>
      <c r="L630" s="990"/>
      <c r="M630" s="990"/>
      <c r="N630" s="990"/>
      <c r="O630" s="990"/>
      <c r="P630" s="440" t="s">
        <v>25</v>
      </c>
      <c r="Q630" s="440"/>
      <c r="R630" s="440"/>
      <c r="S630" s="440"/>
      <c r="T630" s="440"/>
      <c r="U630" s="440"/>
      <c r="V630" s="440"/>
      <c r="W630" s="440"/>
      <c r="X630" s="440"/>
      <c r="Y630" s="862" t="s">
        <v>319</v>
      </c>
      <c r="Z630" s="863"/>
      <c r="AA630" s="863"/>
      <c r="AB630" s="863"/>
      <c r="AC630" s="989" t="s">
        <v>310</v>
      </c>
      <c r="AD630" s="989"/>
      <c r="AE630" s="989"/>
      <c r="AF630" s="989"/>
      <c r="AG630" s="989"/>
      <c r="AH630" s="862" t="s">
        <v>236</v>
      </c>
      <c r="AI630" s="860"/>
      <c r="AJ630" s="860"/>
      <c r="AK630" s="860"/>
      <c r="AL630" s="860" t="s">
        <v>19</v>
      </c>
      <c r="AM630" s="860"/>
      <c r="AN630" s="860"/>
      <c r="AO630" s="864"/>
      <c r="AP630" s="991" t="s">
        <v>275</v>
      </c>
      <c r="AQ630" s="991"/>
      <c r="AR630" s="991"/>
      <c r="AS630" s="991"/>
      <c r="AT630" s="991"/>
      <c r="AU630" s="991"/>
      <c r="AV630" s="991"/>
      <c r="AW630" s="991"/>
      <c r="AX630" s="991"/>
      <c r="AY630" s="34">
        <f>$AY$628</f>
        <v>0</v>
      </c>
    </row>
    <row r="631" spans="1:51" ht="26.25" customHeight="1" x14ac:dyDescent="0.15">
      <c r="A631" s="987">
        <v>1</v>
      </c>
      <c r="B631" s="987">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8"/>
      <c r="AD631" s="988"/>
      <c r="AE631" s="988"/>
      <c r="AF631" s="988"/>
      <c r="AG631" s="988"/>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7">
        <v>2</v>
      </c>
      <c r="B632" s="987">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8"/>
      <c r="AD632" s="988"/>
      <c r="AE632" s="988"/>
      <c r="AF632" s="988"/>
      <c r="AG632" s="988"/>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7">
        <v>3</v>
      </c>
      <c r="B633" s="987">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8"/>
      <c r="AD633" s="988"/>
      <c r="AE633" s="988"/>
      <c r="AF633" s="988"/>
      <c r="AG633" s="988"/>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7">
        <v>4</v>
      </c>
      <c r="B634" s="987">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8"/>
      <c r="AD634" s="988"/>
      <c r="AE634" s="988"/>
      <c r="AF634" s="988"/>
      <c r="AG634" s="988"/>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7">
        <v>5</v>
      </c>
      <c r="B635" s="987">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8"/>
      <c r="AD635" s="988"/>
      <c r="AE635" s="988"/>
      <c r="AF635" s="988"/>
      <c r="AG635" s="988"/>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7">
        <v>6</v>
      </c>
      <c r="B636" s="987">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8"/>
      <c r="AD636" s="988"/>
      <c r="AE636" s="988"/>
      <c r="AF636" s="988"/>
      <c r="AG636" s="988"/>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7">
        <v>7</v>
      </c>
      <c r="B637" s="987">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8"/>
      <c r="AD637" s="988"/>
      <c r="AE637" s="988"/>
      <c r="AF637" s="988"/>
      <c r="AG637" s="988"/>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7">
        <v>8</v>
      </c>
      <c r="B638" s="987">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8"/>
      <c r="AD638" s="988"/>
      <c r="AE638" s="988"/>
      <c r="AF638" s="988"/>
      <c r="AG638" s="988"/>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7">
        <v>9</v>
      </c>
      <c r="B639" s="987">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8"/>
      <c r="AD639" s="988"/>
      <c r="AE639" s="988"/>
      <c r="AF639" s="988"/>
      <c r="AG639" s="988"/>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7">
        <v>10</v>
      </c>
      <c r="B640" s="987">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8"/>
      <c r="AD640" s="988"/>
      <c r="AE640" s="988"/>
      <c r="AF640" s="988"/>
      <c r="AG640" s="988"/>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7">
        <v>11</v>
      </c>
      <c r="B641" s="987">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8"/>
      <c r="AD641" s="988"/>
      <c r="AE641" s="988"/>
      <c r="AF641" s="988"/>
      <c r="AG641" s="988"/>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7">
        <v>12</v>
      </c>
      <c r="B642" s="987">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8"/>
      <c r="AD642" s="988"/>
      <c r="AE642" s="988"/>
      <c r="AF642" s="988"/>
      <c r="AG642" s="988"/>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7">
        <v>13</v>
      </c>
      <c r="B643" s="987">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8"/>
      <c r="AD643" s="988"/>
      <c r="AE643" s="988"/>
      <c r="AF643" s="988"/>
      <c r="AG643" s="988"/>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7">
        <v>14</v>
      </c>
      <c r="B644" s="987">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8"/>
      <c r="AD644" s="988"/>
      <c r="AE644" s="988"/>
      <c r="AF644" s="988"/>
      <c r="AG644" s="988"/>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7">
        <v>15</v>
      </c>
      <c r="B645" s="987">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8"/>
      <c r="AD645" s="988"/>
      <c r="AE645" s="988"/>
      <c r="AF645" s="988"/>
      <c r="AG645" s="988"/>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7">
        <v>16</v>
      </c>
      <c r="B646" s="987">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8"/>
      <c r="AD646" s="988"/>
      <c r="AE646" s="988"/>
      <c r="AF646" s="988"/>
      <c r="AG646" s="988"/>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7">
        <v>17</v>
      </c>
      <c r="B647" s="987">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8"/>
      <c r="AD647" s="988"/>
      <c r="AE647" s="988"/>
      <c r="AF647" s="988"/>
      <c r="AG647" s="988"/>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7">
        <v>18</v>
      </c>
      <c r="B648" s="987">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8"/>
      <c r="AD648" s="988"/>
      <c r="AE648" s="988"/>
      <c r="AF648" s="988"/>
      <c r="AG648" s="988"/>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7">
        <v>19</v>
      </c>
      <c r="B649" s="987">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8"/>
      <c r="AD649" s="988"/>
      <c r="AE649" s="988"/>
      <c r="AF649" s="988"/>
      <c r="AG649" s="988"/>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7">
        <v>20</v>
      </c>
      <c r="B650" s="987">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8"/>
      <c r="AD650" s="988"/>
      <c r="AE650" s="988"/>
      <c r="AF650" s="988"/>
      <c r="AG650" s="988"/>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7">
        <v>21</v>
      </c>
      <c r="B651" s="987">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8"/>
      <c r="AD651" s="988"/>
      <c r="AE651" s="988"/>
      <c r="AF651" s="988"/>
      <c r="AG651" s="988"/>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7">
        <v>22</v>
      </c>
      <c r="B652" s="987">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8"/>
      <c r="AD652" s="988"/>
      <c r="AE652" s="988"/>
      <c r="AF652" s="988"/>
      <c r="AG652" s="988"/>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7">
        <v>23</v>
      </c>
      <c r="B653" s="987">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8"/>
      <c r="AD653" s="988"/>
      <c r="AE653" s="988"/>
      <c r="AF653" s="988"/>
      <c r="AG653" s="988"/>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7">
        <v>24</v>
      </c>
      <c r="B654" s="987">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8"/>
      <c r="AD654" s="988"/>
      <c r="AE654" s="988"/>
      <c r="AF654" s="988"/>
      <c r="AG654" s="988"/>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7">
        <v>25</v>
      </c>
      <c r="B655" s="987">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8"/>
      <c r="AD655" s="988"/>
      <c r="AE655" s="988"/>
      <c r="AF655" s="988"/>
      <c r="AG655" s="988"/>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7">
        <v>26</v>
      </c>
      <c r="B656" s="987">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8"/>
      <c r="AD656" s="988"/>
      <c r="AE656" s="988"/>
      <c r="AF656" s="988"/>
      <c r="AG656" s="988"/>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7">
        <v>27</v>
      </c>
      <c r="B657" s="987">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8"/>
      <c r="AD657" s="988"/>
      <c r="AE657" s="988"/>
      <c r="AF657" s="988"/>
      <c r="AG657" s="988"/>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7">
        <v>28</v>
      </c>
      <c r="B658" s="987">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8"/>
      <c r="AD658" s="988"/>
      <c r="AE658" s="988"/>
      <c r="AF658" s="988"/>
      <c r="AG658" s="988"/>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7">
        <v>29</v>
      </c>
      <c r="B659" s="987">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8"/>
      <c r="AD659" s="988"/>
      <c r="AE659" s="988"/>
      <c r="AF659" s="988"/>
      <c r="AG659" s="988"/>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7">
        <v>30</v>
      </c>
      <c r="B660" s="987">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8"/>
      <c r="AD660" s="988"/>
      <c r="AE660" s="988"/>
      <c r="AF660" s="988"/>
      <c r="AG660" s="988"/>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9" t="s">
        <v>274</v>
      </c>
      <c r="K663" s="990"/>
      <c r="L663" s="990"/>
      <c r="M663" s="990"/>
      <c r="N663" s="990"/>
      <c r="O663" s="990"/>
      <c r="P663" s="440" t="s">
        <v>25</v>
      </c>
      <c r="Q663" s="440"/>
      <c r="R663" s="440"/>
      <c r="S663" s="440"/>
      <c r="T663" s="440"/>
      <c r="U663" s="440"/>
      <c r="V663" s="440"/>
      <c r="W663" s="440"/>
      <c r="X663" s="440"/>
      <c r="Y663" s="862" t="s">
        <v>319</v>
      </c>
      <c r="Z663" s="863"/>
      <c r="AA663" s="863"/>
      <c r="AB663" s="863"/>
      <c r="AC663" s="989" t="s">
        <v>310</v>
      </c>
      <c r="AD663" s="989"/>
      <c r="AE663" s="989"/>
      <c r="AF663" s="989"/>
      <c r="AG663" s="989"/>
      <c r="AH663" s="862" t="s">
        <v>236</v>
      </c>
      <c r="AI663" s="860"/>
      <c r="AJ663" s="860"/>
      <c r="AK663" s="860"/>
      <c r="AL663" s="860" t="s">
        <v>19</v>
      </c>
      <c r="AM663" s="860"/>
      <c r="AN663" s="860"/>
      <c r="AO663" s="864"/>
      <c r="AP663" s="991" t="s">
        <v>275</v>
      </c>
      <c r="AQ663" s="991"/>
      <c r="AR663" s="991"/>
      <c r="AS663" s="991"/>
      <c r="AT663" s="991"/>
      <c r="AU663" s="991"/>
      <c r="AV663" s="991"/>
      <c r="AW663" s="991"/>
      <c r="AX663" s="991"/>
      <c r="AY663" s="34">
        <f>$AY$661</f>
        <v>0</v>
      </c>
    </row>
    <row r="664" spans="1:51" ht="26.25" customHeight="1" x14ac:dyDescent="0.15">
      <c r="A664" s="987">
        <v>1</v>
      </c>
      <c r="B664" s="987">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8"/>
      <c r="AD664" s="988"/>
      <c r="AE664" s="988"/>
      <c r="AF664" s="988"/>
      <c r="AG664" s="988"/>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7">
        <v>2</v>
      </c>
      <c r="B665" s="987">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8"/>
      <c r="AD665" s="988"/>
      <c r="AE665" s="988"/>
      <c r="AF665" s="988"/>
      <c r="AG665" s="988"/>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7">
        <v>3</v>
      </c>
      <c r="B666" s="987">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8"/>
      <c r="AD666" s="988"/>
      <c r="AE666" s="988"/>
      <c r="AF666" s="988"/>
      <c r="AG666" s="988"/>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7">
        <v>4</v>
      </c>
      <c r="B667" s="987">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8"/>
      <c r="AD667" s="988"/>
      <c r="AE667" s="988"/>
      <c r="AF667" s="988"/>
      <c r="AG667" s="988"/>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7">
        <v>5</v>
      </c>
      <c r="B668" s="987">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8"/>
      <c r="AD668" s="988"/>
      <c r="AE668" s="988"/>
      <c r="AF668" s="988"/>
      <c r="AG668" s="988"/>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7">
        <v>6</v>
      </c>
      <c r="B669" s="987">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8"/>
      <c r="AD669" s="988"/>
      <c r="AE669" s="988"/>
      <c r="AF669" s="988"/>
      <c r="AG669" s="988"/>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7">
        <v>7</v>
      </c>
      <c r="B670" s="987">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8"/>
      <c r="AD670" s="988"/>
      <c r="AE670" s="988"/>
      <c r="AF670" s="988"/>
      <c r="AG670" s="988"/>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7">
        <v>8</v>
      </c>
      <c r="B671" s="987">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8"/>
      <c r="AD671" s="988"/>
      <c r="AE671" s="988"/>
      <c r="AF671" s="988"/>
      <c r="AG671" s="988"/>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7">
        <v>9</v>
      </c>
      <c r="B672" s="987">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8"/>
      <c r="AD672" s="988"/>
      <c r="AE672" s="988"/>
      <c r="AF672" s="988"/>
      <c r="AG672" s="988"/>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7">
        <v>10</v>
      </c>
      <c r="B673" s="987">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8"/>
      <c r="AD673" s="988"/>
      <c r="AE673" s="988"/>
      <c r="AF673" s="988"/>
      <c r="AG673" s="988"/>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7">
        <v>11</v>
      </c>
      <c r="B674" s="987">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8"/>
      <c r="AD674" s="988"/>
      <c r="AE674" s="988"/>
      <c r="AF674" s="988"/>
      <c r="AG674" s="988"/>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7">
        <v>12</v>
      </c>
      <c r="B675" s="987">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8"/>
      <c r="AD675" s="988"/>
      <c r="AE675" s="988"/>
      <c r="AF675" s="988"/>
      <c r="AG675" s="988"/>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7">
        <v>13</v>
      </c>
      <c r="B676" s="987">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8"/>
      <c r="AD676" s="988"/>
      <c r="AE676" s="988"/>
      <c r="AF676" s="988"/>
      <c r="AG676" s="988"/>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7">
        <v>14</v>
      </c>
      <c r="B677" s="987">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8"/>
      <c r="AD677" s="988"/>
      <c r="AE677" s="988"/>
      <c r="AF677" s="988"/>
      <c r="AG677" s="988"/>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7">
        <v>15</v>
      </c>
      <c r="B678" s="987">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8"/>
      <c r="AD678" s="988"/>
      <c r="AE678" s="988"/>
      <c r="AF678" s="988"/>
      <c r="AG678" s="988"/>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7">
        <v>16</v>
      </c>
      <c r="B679" s="987">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8"/>
      <c r="AD679" s="988"/>
      <c r="AE679" s="988"/>
      <c r="AF679" s="988"/>
      <c r="AG679" s="988"/>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7">
        <v>17</v>
      </c>
      <c r="B680" s="987">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8"/>
      <c r="AD680" s="988"/>
      <c r="AE680" s="988"/>
      <c r="AF680" s="988"/>
      <c r="AG680" s="988"/>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7">
        <v>18</v>
      </c>
      <c r="B681" s="987">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8"/>
      <c r="AD681" s="988"/>
      <c r="AE681" s="988"/>
      <c r="AF681" s="988"/>
      <c r="AG681" s="988"/>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7">
        <v>19</v>
      </c>
      <c r="B682" s="987">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8"/>
      <c r="AD682" s="988"/>
      <c r="AE682" s="988"/>
      <c r="AF682" s="988"/>
      <c r="AG682" s="988"/>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7">
        <v>20</v>
      </c>
      <c r="B683" s="987">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8"/>
      <c r="AD683" s="988"/>
      <c r="AE683" s="988"/>
      <c r="AF683" s="988"/>
      <c r="AG683" s="988"/>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7">
        <v>21</v>
      </c>
      <c r="B684" s="987">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8"/>
      <c r="AD684" s="988"/>
      <c r="AE684" s="988"/>
      <c r="AF684" s="988"/>
      <c r="AG684" s="988"/>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7">
        <v>22</v>
      </c>
      <c r="B685" s="987">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8"/>
      <c r="AD685" s="988"/>
      <c r="AE685" s="988"/>
      <c r="AF685" s="988"/>
      <c r="AG685" s="988"/>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7">
        <v>23</v>
      </c>
      <c r="B686" s="987">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8"/>
      <c r="AD686" s="988"/>
      <c r="AE686" s="988"/>
      <c r="AF686" s="988"/>
      <c r="AG686" s="988"/>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7">
        <v>24</v>
      </c>
      <c r="B687" s="987">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8"/>
      <c r="AD687" s="988"/>
      <c r="AE687" s="988"/>
      <c r="AF687" s="988"/>
      <c r="AG687" s="988"/>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7">
        <v>25</v>
      </c>
      <c r="B688" s="987">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8"/>
      <c r="AD688" s="988"/>
      <c r="AE688" s="988"/>
      <c r="AF688" s="988"/>
      <c r="AG688" s="988"/>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7">
        <v>26</v>
      </c>
      <c r="B689" s="987">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8"/>
      <c r="AD689" s="988"/>
      <c r="AE689" s="988"/>
      <c r="AF689" s="988"/>
      <c r="AG689" s="988"/>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7">
        <v>27</v>
      </c>
      <c r="B690" s="987">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8"/>
      <c r="AD690" s="988"/>
      <c r="AE690" s="988"/>
      <c r="AF690" s="988"/>
      <c r="AG690" s="988"/>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7">
        <v>28</v>
      </c>
      <c r="B691" s="987">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8"/>
      <c r="AD691" s="988"/>
      <c r="AE691" s="988"/>
      <c r="AF691" s="988"/>
      <c r="AG691" s="988"/>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7">
        <v>29</v>
      </c>
      <c r="B692" s="987">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8"/>
      <c r="AD692" s="988"/>
      <c r="AE692" s="988"/>
      <c r="AF692" s="988"/>
      <c r="AG692" s="988"/>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7">
        <v>30</v>
      </c>
      <c r="B693" s="987">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8"/>
      <c r="AD693" s="988"/>
      <c r="AE693" s="988"/>
      <c r="AF693" s="988"/>
      <c r="AG693" s="988"/>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9" t="s">
        <v>274</v>
      </c>
      <c r="K696" s="990"/>
      <c r="L696" s="990"/>
      <c r="M696" s="990"/>
      <c r="N696" s="990"/>
      <c r="O696" s="990"/>
      <c r="P696" s="440" t="s">
        <v>25</v>
      </c>
      <c r="Q696" s="440"/>
      <c r="R696" s="440"/>
      <c r="S696" s="440"/>
      <c r="T696" s="440"/>
      <c r="U696" s="440"/>
      <c r="V696" s="440"/>
      <c r="W696" s="440"/>
      <c r="X696" s="440"/>
      <c r="Y696" s="862" t="s">
        <v>319</v>
      </c>
      <c r="Z696" s="863"/>
      <c r="AA696" s="863"/>
      <c r="AB696" s="863"/>
      <c r="AC696" s="989" t="s">
        <v>310</v>
      </c>
      <c r="AD696" s="989"/>
      <c r="AE696" s="989"/>
      <c r="AF696" s="989"/>
      <c r="AG696" s="989"/>
      <c r="AH696" s="862" t="s">
        <v>236</v>
      </c>
      <c r="AI696" s="860"/>
      <c r="AJ696" s="860"/>
      <c r="AK696" s="860"/>
      <c r="AL696" s="860" t="s">
        <v>19</v>
      </c>
      <c r="AM696" s="860"/>
      <c r="AN696" s="860"/>
      <c r="AO696" s="864"/>
      <c r="AP696" s="991" t="s">
        <v>275</v>
      </c>
      <c r="AQ696" s="991"/>
      <c r="AR696" s="991"/>
      <c r="AS696" s="991"/>
      <c r="AT696" s="991"/>
      <c r="AU696" s="991"/>
      <c r="AV696" s="991"/>
      <c r="AW696" s="991"/>
      <c r="AX696" s="991"/>
      <c r="AY696" s="34">
        <f>$AY$694</f>
        <v>0</v>
      </c>
    </row>
    <row r="697" spans="1:51" ht="26.25" customHeight="1" x14ac:dyDescent="0.15">
      <c r="A697" s="987">
        <v>1</v>
      </c>
      <c r="B697" s="987">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8"/>
      <c r="AD697" s="988"/>
      <c r="AE697" s="988"/>
      <c r="AF697" s="988"/>
      <c r="AG697" s="988"/>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7">
        <v>2</v>
      </c>
      <c r="B698" s="987">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8"/>
      <c r="AD698" s="988"/>
      <c r="AE698" s="988"/>
      <c r="AF698" s="988"/>
      <c r="AG698" s="988"/>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7">
        <v>3</v>
      </c>
      <c r="B699" s="987">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8"/>
      <c r="AD699" s="988"/>
      <c r="AE699" s="988"/>
      <c r="AF699" s="988"/>
      <c r="AG699" s="988"/>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7">
        <v>4</v>
      </c>
      <c r="B700" s="987">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8"/>
      <c r="AD700" s="988"/>
      <c r="AE700" s="988"/>
      <c r="AF700" s="988"/>
      <c r="AG700" s="988"/>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7">
        <v>5</v>
      </c>
      <c r="B701" s="987">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8"/>
      <c r="AD701" s="988"/>
      <c r="AE701" s="988"/>
      <c r="AF701" s="988"/>
      <c r="AG701" s="988"/>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7">
        <v>6</v>
      </c>
      <c r="B702" s="987">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8"/>
      <c r="AD702" s="988"/>
      <c r="AE702" s="988"/>
      <c r="AF702" s="988"/>
      <c r="AG702" s="988"/>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7">
        <v>7</v>
      </c>
      <c r="B703" s="987">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8"/>
      <c r="AD703" s="988"/>
      <c r="AE703" s="988"/>
      <c r="AF703" s="988"/>
      <c r="AG703" s="988"/>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7">
        <v>8</v>
      </c>
      <c r="B704" s="987">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8"/>
      <c r="AD704" s="988"/>
      <c r="AE704" s="988"/>
      <c r="AF704" s="988"/>
      <c r="AG704" s="988"/>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7">
        <v>9</v>
      </c>
      <c r="B705" s="987">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8"/>
      <c r="AD705" s="988"/>
      <c r="AE705" s="988"/>
      <c r="AF705" s="988"/>
      <c r="AG705" s="988"/>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7">
        <v>10</v>
      </c>
      <c r="B706" s="987">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8"/>
      <c r="AD706" s="988"/>
      <c r="AE706" s="988"/>
      <c r="AF706" s="988"/>
      <c r="AG706" s="988"/>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7">
        <v>11</v>
      </c>
      <c r="B707" s="987">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8"/>
      <c r="AD707" s="988"/>
      <c r="AE707" s="988"/>
      <c r="AF707" s="988"/>
      <c r="AG707" s="988"/>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7">
        <v>12</v>
      </c>
      <c r="B708" s="987">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8"/>
      <c r="AD708" s="988"/>
      <c r="AE708" s="988"/>
      <c r="AF708" s="988"/>
      <c r="AG708" s="988"/>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7">
        <v>13</v>
      </c>
      <c r="B709" s="987">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8"/>
      <c r="AD709" s="988"/>
      <c r="AE709" s="988"/>
      <c r="AF709" s="988"/>
      <c r="AG709" s="988"/>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7">
        <v>14</v>
      </c>
      <c r="B710" s="987">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8"/>
      <c r="AD710" s="988"/>
      <c r="AE710" s="988"/>
      <c r="AF710" s="988"/>
      <c r="AG710" s="988"/>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7">
        <v>15</v>
      </c>
      <c r="B711" s="987">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8"/>
      <c r="AD711" s="988"/>
      <c r="AE711" s="988"/>
      <c r="AF711" s="988"/>
      <c r="AG711" s="988"/>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7">
        <v>16</v>
      </c>
      <c r="B712" s="987">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8"/>
      <c r="AD712" s="988"/>
      <c r="AE712" s="988"/>
      <c r="AF712" s="988"/>
      <c r="AG712" s="988"/>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7">
        <v>17</v>
      </c>
      <c r="B713" s="987">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8"/>
      <c r="AD713" s="988"/>
      <c r="AE713" s="988"/>
      <c r="AF713" s="988"/>
      <c r="AG713" s="988"/>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7">
        <v>18</v>
      </c>
      <c r="B714" s="987">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8"/>
      <c r="AD714" s="988"/>
      <c r="AE714" s="988"/>
      <c r="AF714" s="988"/>
      <c r="AG714" s="988"/>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7">
        <v>19</v>
      </c>
      <c r="B715" s="987">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8"/>
      <c r="AD715" s="988"/>
      <c r="AE715" s="988"/>
      <c r="AF715" s="988"/>
      <c r="AG715" s="988"/>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7">
        <v>20</v>
      </c>
      <c r="B716" s="987">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8"/>
      <c r="AD716" s="988"/>
      <c r="AE716" s="988"/>
      <c r="AF716" s="988"/>
      <c r="AG716" s="988"/>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7">
        <v>21</v>
      </c>
      <c r="B717" s="987">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8"/>
      <c r="AD717" s="988"/>
      <c r="AE717" s="988"/>
      <c r="AF717" s="988"/>
      <c r="AG717" s="988"/>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7">
        <v>22</v>
      </c>
      <c r="B718" s="987">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8"/>
      <c r="AD718" s="988"/>
      <c r="AE718" s="988"/>
      <c r="AF718" s="988"/>
      <c r="AG718" s="988"/>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7">
        <v>23</v>
      </c>
      <c r="B719" s="987">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8"/>
      <c r="AD719" s="988"/>
      <c r="AE719" s="988"/>
      <c r="AF719" s="988"/>
      <c r="AG719" s="988"/>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7">
        <v>24</v>
      </c>
      <c r="B720" s="987">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8"/>
      <c r="AD720" s="988"/>
      <c r="AE720" s="988"/>
      <c r="AF720" s="988"/>
      <c r="AG720" s="988"/>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7">
        <v>25</v>
      </c>
      <c r="B721" s="987">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8"/>
      <c r="AD721" s="988"/>
      <c r="AE721" s="988"/>
      <c r="AF721" s="988"/>
      <c r="AG721" s="988"/>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7">
        <v>26</v>
      </c>
      <c r="B722" s="987">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8"/>
      <c r="AD722" s="988"/>
      <c r="AE722" s="988"/>
      <c r="AF722" s="988"/>
      <c r="AG722" s="988"/>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7">
        <v>27</v>
      </c>
      <c r="B723" s="987">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8"/>
      <c r="AD723" s="988"/>
      <c r="AE723" s="988"/>
      <c r="AF723" s="988"/>
      <c r="AG723" s="988"/>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7">
        <v>28</v>
      </c>
      <c r="B724" s="987">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8"/>
      <c r="AD724" s="988"/>
      <c r="AE724" s="988"/>
      <c r="AF724" s="988"/>
      <c r="AG724" s="988"/>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7">
        <v>29</v>
      </c>
      <c r="B725" s="987">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8"/>
      <c r="AD725" s="988"/>
      <c r="AE725" s="988"/>
      <c r="AF725" s="988"/>
      <c r="AG725" s="988"/>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7">
        <v>30</v>
      </c>
      <c r="B726" s="987">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8"/>
      <c r="AD726" s="988"/>
      <c r="AE726" s="988"/>
      <c r="AF726" s="988"/>
      <c r="AG726" s="988"/>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9" t="s">
        <v>274</v>
      </c>
      <c r="K729" s="990"/>
      <c r="L729" s="990"/>
      <c r="M729" s="990"/>
      <c r="N729" s="990"/>
      <c r="O729" s="990"/>
      <c r="P729" s="440" t="s">
        <v>25</v>
      </c>
      <c r="Q729" s="440"/>
      <c r="R729" s="440"/>
      <c r="S729" s="440"/>
      <c r="T729" s="440"/>
      <c r="U729" s="440"/>
      <c r="V729" s="440"/>
      <c r="W729" s="440"/>
      <c r="X729" s="440"/>
      <c r="Y729" s="862" t="s">
        <v>319</v>
      </c>
      <c r="Z729" s="863"/>
      <c r="AA729" s="863"/>
      <c r="AB729" s="863"/>
      <c r="AC729" s="989" t="s">
        <v>310</v>
      </c>
      <c r="AD729" s="989"/>
      <c r="AE729" s="989"/>
      <c r="AF729" s="989"/>
      <c r="AG729" s="989"/>
      <c r="AH729" s="862" t="s">
        <v>236</v>
      </c>
      <c r="AI729" s="860"/>
      <c r="AJ729" s="860"/>
      <c r="AK729" s="860"/>
      <c r="AL729" s="860" t="s">
        <v>19</v>
      </c>
      <c r="AM729" s="860"/>
      <c r="AN729" s="860"/>
      <c r="AO729" s="864"/>
      <c r="AP729" s="991" t="s">
        <v>275</v>
      </c>
      <c r="AQ729" s="991"/>
      <c r="AR729" s="991"/>
      <c r="AS729" s="991"/>
      <c r="AT729" s="991"/>
      <c r="AU729" s="991"/>
      <c r="AV729" s="991"/>
      <c r="AW729" s="991"/>
      <c r="AX729" s="991"/>
      <c r="AY729" s="34">
        <f>$AY$727</f>
        <v>0</v>
      </c>
    </row>
    <row r="730" spans="1:51" ht="26.25" customHeight="1" x14ac:dyDescent="0.15">
      <c r="A730" s="987">
        <v>1</v>
      </c>
      <c r="B730" s="987">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8"/>
      <c r="AD730" s="988"/>
      <c r="AE730" s="988"/>
      <c r="AF730" s="988"/>
      <c r="AG730" s="988"/>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7">
        <v>2</v>
      </c>
      <c r="B731" s="987">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8"/>
      <c r="AD731" s="988"/>
      <c r="AE731" s="988"/>
      <c r="AF731" s="988"/>
      <c r="AG731" s="988"/>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7">
        <v>3</v>
      </c>
      <c r="B732" s="987">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8"/>
      <c r="AD732" s="988"/>
      <c r="AE732" s="988"/>
      <c r="AF732" s="988"/>
      <c r="AG732" s="988"/>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7">
        <v>4</v>
      </c>
      <c r="B733" s="987">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8"/>
      <c r="AD733" s="988"/>
      <c r="AE733" s="988"/>
      <c r="AF733" s="988"/>
      <c r="AG733" s="988"/>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7">
        <v>5</v>
      </c>
      <c r="B734" s="987">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8"/>
      <c r="AD734" s="988"/>
      <c r="AE734" s="988"/>
      <c r="AF734" s="988"/>
      <c r="AG734" s="988"/>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7">
        <v>6</v>
      </c>
      <c r="B735" s="987">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8"/>
      <c r="AD735" s="988"/>
      <c r="AE735" s="988"/>
      <c r="AF735" s="988"/>
      <c r="AG735" s="988"/>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7">
        <v>7</v>
      </c>
      <c r="B736" s="987">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8"/>
      <c r="AD736" s="988"/>
      <c r="AE736" s="988"/>
      <c r="AF736" s="988"/>
      <c r="AG736" s="988"/>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7">
        <v>8</v>
      </c>
      <c r="B737" s="987">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8"/>
      <c r="AD737" s="988"/>
      <c r="AE737" s="988"/>
      <c r="AF737" s="988"/>
      <c r="AG737" s="988"/>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7">
        <v>9</v>
      </c>
      <c r="B738" s="987">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8"/>
      <c r="AD738" s="988"/>
      <c r="AE738" s="988"/>
      <c r="AF738" s="988"/>
      <c r="AG738" s="988"/>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7">
        <v>10</v>
      </c>
      <c r="B739" s="987">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8"/>
      <c r="AD739" s="988"/>
      <c r="AE739" s="988"/>
      <c r="AF739" s="988"/>
      <c r="AG739" s="988"/>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7">
        <v>11</v>
      </c>
      <c r="B740" s="987">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8"/>
      <c r="AD740" s="988"/>
      <c r="AE740" s="988"/>
      <c r="AF740" s="988"/>
      <c r="AG740" s="988"/>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7">
        <v>12</v>
      </c>
      <c r="B741" s="987">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8"/>
      <c r="AD741" s="988"/>
      <c r="AE741" s="988"/>
      <c r="AF741" s="988"/>
      <c r="AG741" s="988"/>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7">
        <v>13</v>
      </c>
      <c r="B742" s="987">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8"/>
      <c r="AD742" s="988"/>
      <c r="AE742" s="988"/>
      <c r="AF742" s="988"/>
      <c r="AG742" s="988"/>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7">
        <v>14</v>
      </c>
      <c r="B743" s="987">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8"/>
      <c r="AD743" s="988"/>
      <c r="AE743" s="988"/>
      <c r="AF743" s="988"/>
      <c r="AG743" s="988"/>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7">
        <v>15</v>
      </c>
      <c r="B744" s="987">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8"/>
      <c r="AD744" s="988"/>
      <c r="AE744" s="988"/>
      <c r="AF744" s="988"/>
      <c r="AG744" s="988"/>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7">
        <v>16</v>
      </c>
      <c r="B745" s="987">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8"/>
      <c r="AD745" s="988"/>
      <c r="AE745" s="988"/>
      <c r="AF745" s="988"/>
      <c r="AG745" s="988"/>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7">
        <v>17</v>
      </c>
      <c r="B746" s="987">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8"/>
      <c r="AD746" s="988"/>
      <c r="AE746" s="988"/>
      <c r="AF746" s="988"/>
      <c r="AG746" s="988"/>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7">
        <v>18</v>
      </c>
      <c r="B747" s="987">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8"/>
      <c r="AD747" s="988"/>
      <c r="AE747" s="988"/>
      <c r="AF747" s="988"/>
      <c r="AG747" s="988"/>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7">
        <v>19</v>
      </c>
      <c r="B748" s="987">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8"/>
      <c r="AD748" s="988"/>
      <c r="AE748" s="988"/>
      <c r="AF748" s="988"/>
      <c r="AG748" s="988"/>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7">
        <v>20</v>
      </c>
      <c r="B749" s="987">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8"/>
      <c r="AD749" s="988"/>
      <c r="AE749" s="988"/>
      <c r="AF749" s="988"/>
      <c r="AG749" s="988"/>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7">
        <v>21</v>
      </c>
      <c r="B750" s="987">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8"/>
      <c r="AD750" s="988"/>
      <c r="AE750" s="988"/>
      <c r="AF750" s="988"/>
      <c r="AG750" s="988"/>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7">
        <v>22</v>
      </c>
      <c r="B751" s="987">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8"/>
      <c r="AD751" s="988"/>
      <c r="AE751" s="988"/>
      <c r="AF751" s="988"/>
      <c r="AG751" s="988"/>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7">
        <v>23</v>
      </c>
      <c r="B752" s="987">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8"/>
      <c r="AD752" s="988"/>
      <c r="AE752" s="988"/>
      <c r="AF752" s="988"/>
      <c r="AG752" s="988"/>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7">
        <v>24</v>
      </c>
      <c r="B753" s="987">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8"/>
      <c r="AD753" s="988"/>
      <c r="AE753" s="988"/>
      <c r="AF753" s="988"/>
      <c r="AG753" s="988"/>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7">
        <v>25</v>
      </c>
      <c r="B754" s="987">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8"/>
      <c r="AD754" s="988"/>
      <c r="AE754" s="988"/>
      <c r="AF754" s="988"/>
      <c r="AG754" s="988"/>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7">
        <v>26</v>
      </c>
      <c r="B755" s="987">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8"/>
      <c r="AD755" s="988"/>
      <c r="AE755" s="988"/>
      <c r="AF755" s="988"/>
      <c r="AG755" s="988"/>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7">
        <v>27</v>
      </c>
      <c r="B756" s="987">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8"/>
      <c r="AD756" s="988"/>
      <c r="AE756" s="988"/>
      <c r="AF756" s="988"/>
      <c r="AG756" s="988"/>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7">
        <v>28</v>
      </c>
      <c r="B757" s="987">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8"/>
      <c r="AD757" s="988"/>
      <c r="AE757" s="988"/>
      <c r="AF757" s="988"/>
      <c r="AG757" s="988"/>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7">
        <v>29</v>
      </c>
      <c r="B758" s="987">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8"/>
      <c r="AD758" s="988"/>
      <c r="AE758" s="988"/>
      <c r="AF758" s="988"/>
      <c r="AG758" s="988"/>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7">
        <v>30</v>
      </c>
      <c r="B759" s="987">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8"/>
      <c r="AD759" s="988"/>
      <c r="AE759" s="988"/>
      <c r="AF759" s="988"/>
      <c r="AG759" s="988"/>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9" t="s">
        <v>274</v>
      </c>
      <c r="K762" s="990"/>
      <c r="L762" s="990"/>
      <c r="M762" s="990"/>
      <c r="N762" s="990"/>
      <c r="O762" s="990"/>
      <c r="P762" s="440" t="s">
        <v>25</v>
      </c>
      <c r="Q762" s="440"/>
      <c r="R762" s="440"/>
      <c r="S762" s="440"/>
      <c r="T762" s="440"/>
      <c r="U762" s="440"/>
      <c r="V762" s="440"/>
      <c r="W762" s="440"/>
      <c r="X762" s="440"/>
      <c r="Y762" s="862" t="s">
        <v>319</v>
      </c>
      <c r="Z762" s="863"/>
      <c r="AA762" s="863"/>
      <c r="AB762" s="863"/>
      <c r="AC762" s="989" t="s">
        <v>310</v>
      </c>
      <c r="AD762" s="989"/>
      <c r="AE762" s="989"/>
      <c r="AF762" s="989"/>
      <c r="AG762" s="989"/>
      <c r="AH762" s="862" t="s">
        <v>236</v>
      </c>
      <c r="AI762" s="860"/>
      <c r="AJ762" s="860"/>
      <c r="AK762" s="860"/>
      <c r="AL762" s="860" t="s">
        <v>19</v>
      </c>
      <c r="AM762" s="860"/>
      <c r="AN762" s="860"/>
      <c r="AO762" s="864"/>
      <c r="AP762" s="991" t="s">
        <v>275</v>
      </c>
      <c r="AQ762" s="991"/>
      <c r="AR762" s="991"/>
      <c r="AS762" s="991"/>
      <c r="AT762" s="991"/>
      <c r="AU762" s="991"/>
      <c r="AV762" s="991"/>
      <c r="AW762" s="991"/>
      <c r="AX762" s="991"/>
      <c r="AY762" s="34">
        <f>$AY$760</f>
        <v>0</v>
      </c>
    </row>
    <row r="763" spans="1:51" ht="26.25" customHeight="1" x14ac:dyDescent="0.15">
      <c r="A763" s="987">
        <v>1</v>
      </c>
      <c r="B763" s="987">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8"/>
      <c r="AD763" s="988"/>
      <c r="AE763" s="988"/>
      <c r="AF763" s="988"/>
      <c r="AG763" s="988"/>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7">
        <v>2</v>
      </c>
      <c r="B764" s="987">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8"/>
      <c r="AD764" s="988"/>
      <c r="AE764" s="988"/>
      <c r="AF764" s="988"/>
      <c r="AG764" s="988"/>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7">
        <v>3</v>
      </c>
      <c r="B765" s="987">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8"/>
      <c r="AD765" s="988"/>
      <c r="AE765" s="988"/>
      <c r="AF765" s="988"/>
      <c r="AG765" s="988"/>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7">
        <v>4</v>
      </c>
      <c r="B766" s="987">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8"/>
      <c r="AD766" s="988"/>
      <c r="AE766" s="988"/>
      <c r="AF766" s="988"/>
      <c r="AG766" s="988"/>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7">
        <v>5</v>
      </c>
      <c r="B767" s="987">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8"/>
      <c r="AD767" s="988"/>
      <c r="AE767" s="988"/>
      <c r="AF767" s="988"/>
      <c r="AG767" s="988"/>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7">
        <v>6</v>
      </c>
      <c r="B768" s="987">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8"/>
      <c r="AD768" s="988"/>
      <c r="AE768" s="988"/>
      <c r="AF768" s="988"/>
      <c r="AG768" s="988"/>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7">
        <v>7</v>
      </c>
      <c r="B769" s="987">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8"/>
      <c r="AD769" s="988"/>
      <c r="AE769" s="988"/>
      <c r="AF769" s="988"/>
      <c r="AG769" s="988"/>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7">
        <v>8</v>
      </c>
      <c r="B770" s="987">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8"/>
      <c r="AD770" s="988"/>
      <c r="AE770" s="988"/>
      <c r="AF770" s="988"/>
      <c r="AG770" s="988"/>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7">
        <v>9</v>
      </c>
      <c r="B771" s="987">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8"/>
      <c r="AD771" s="988"/>
      <c r="AE771" s="988"/>
      <c r="AF771" s="988"/>
      <c r="AG771" s="988"/>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7">
        <v>10</v>
      </c>
      <c r="B772" s="987">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8"/>
      <c r="AD772" s="988"/>
      <c r="AE772" s="988"/>
      <c r="AF772" s="988"/>
      <c r="AG772" s="988"/>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7">
        <v>11</v>
      </c>
      <c r="B773" s="987">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8"/>
      <c r="AD773" s="988"/>
      <c r="AE773" s="988"/>
      <c r="AF773" s="988"/>
      <c r="AG773" s="988"/>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7">
        <v>12</v>
      </c>
      <c r="B774" s="987">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8"/>
      <c r="AD774" s="988"/>
      <c r="AE774" s="988"/>
      <c r="AF774" s="988"/>
      <c r="AG774" s="988"/>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7">
        <v>13</v>
      </c>
      <c r="B775" s="987">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8"/>
      <c r="AD775" s="988"/>
      <c r="AE775" s="988"/>
      <c r="AF775" s="988"/>
      <c r="AG775" s="988"/>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7">
        <v>14</v>
      </c>
      <c r="B776" s="987">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8"/>
      <c r="AD776" s="988"/>
      <c r="AE776" s="988"/>
      <c r="AF776" s="988"/>
      <c r="AG776" s="988"/>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7">
        <v>15</v>
      </c>
      <c r="B777" s="987">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8"/>
      <c r="AD777" s="988"/>
      <c r="AE777" s="988"/>
      <c r="AF777" s="988"/>
      <c r="AG777" s="988"/>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7">
        <v>16</v>
      </c>
      <c r="B778" s="987">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8"/>
      <c r="AD778" s="988"/>
      <c r="AE778" s="988"/>
      <c r="AF778" s="988"/>
      <c r="AG778" s="988"/>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7">
        <v>17</v>
      </c>
      <c r="B779" s="987">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8"/>
      <c r="AD779" s="988"/>
      <c r="AE779" s="988"/>
      <c r="AF779" s="988"/>
      <c r="AG779" s="988"/>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7">
        <v>18</v>
      </c>
      <c r="B780" s="987">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8"/>
      <c r="AD780" s="988"/>
      <c r="AE780" s="988"/>
      <c r="AF780" s="988"/>
      <c r="AG780" s="988"/>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7">
        <v>19</v>
      </c>
      <c r="B781" s="987">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8"/>
      <c r="AD781" s="988"/>
      <c r="AE781" s="988"/>
      <c r="AF781" s="988"/>
      <c r="AG781" s="988"/>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7">
        <v>20</v>
      </c>
      <c r="B782" s="987">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8"/>
      <c r="AD782" s="988"/>
      <c r="AE782" s="988"/>
      <c r="AF782" s="988"/>
      <c r="AG782" s="988"/>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7">
        <v>21</v>
      </c>
      <c r="B783" s="987">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8"/>
      <c r="AD783" s="988"/>
      <c r="AE783" s="988"/>
      <c r="AF783" s="988"/>
      <c r="AG783" s="988"/>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7">
        <v>22</v>
      </c>
      <c r="B784" s="987">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8"/>
      <c r="AD784" s="988"/>
      <c r="AE784" s="988"/>
      <c r="AF784" s="988"/>
      <c r="AG784" s="988"/>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7">
        <v>23</v>
      </c>
      <c r="B785" s="987">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8"/>
      <c r="AD785" s="988"/>
      <c r="AE785" s="988"/>
      <c r="AF785" s="988"/>
      <c r="AG785" s="988"/>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7">
        <v>24</v>
      </c>
      <c r="B786" s="987">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8"/>
      <c r="AD786" s="988"/>
      <c r="AE786" s="988"/>
      <c r="AF786" s="988"/>
      <c r="AG786" s="988"/>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7">
        <v>25</v>
      </c>
      <c r="B787" s="987">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8"/>
      <c r="AD787" s="988"/>
      <c r="AE787" s="988"/>
      <c r="AF787" s="988"/>
      <c r="AG787" s="988"/>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7">
        <v>26</v>
      </c>
      <c r="B788" s="987">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8"/>
      <c r="AD788" s="988"/>
      <c r="AE788" s="988"/>
      <c r="AF788" s="988"/>
      <c r="AG788" s="988"/>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7">
        <v>27</v>
      </c>
      <c r="B789" s="987">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8"/>
      <c r="AD789" s="988"/>
      <c r="AE789" s="988"/>
      <c r="AF789" s="988"/>
      <c r="AG789" s="988"/>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7">
        <v>28</v>
      </c>
      <c r="B790" s="987">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8"/>
      <c r="AD790" s="988"/>
      <c r="AE790" s="988"/>
      <c r="AF790" s="988"/>
      <c r="AG790" s="988"/>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7">
        <v>29</v>
      </c>
      <c r="B791" s="987">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8"/>
      <c r="AD791" s="988"/>
      <c r="AE791" s="988"/>
      <c r="AF791" s="988"/>
      <c r="AG791" s="988"/>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7">
        <v>30</v>
      </c>
      <c r="B792" s="987">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8"/>
      <c r="AD792" s="988"/>
      <c r="AE792" s="988"/>
      <c r="AF792" s="988"/>
      <c r="AG792" s="988"/>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9" t="s">
        <v>274</v>
      </c>
      <c r="K795" s="990"/>
      <c r="L795" s="990"/>
      <c r="M795" s="990"/>
      <c r="N795" s="990"/>
      <c r="O795" s="990"/>
      <c r="P795" s="440" t="s">
        <v>25</v>
      </c>
      <c r="Q795" s="440"/>
      <c r="R795" s="440"/>
      <c r="S795" s="440"/>
      <c r="T795" s="440"/>
      <c r="U795" s="440"/>
      <c r="V795" s="440"/>
      <c r="W795" s="440"/>
      <c r="X795" s="440"/>
      <c r="Y795" s="862" t="s">
        <v>319</v>
      </c>
      <c r="Z795" s="863"/>
      <c r="AA795" s="863"/>
      <c r="AB795" s="863"/>
      <c r="AC795" s="989" t="s">
        <v>310</v>
      </c>
      <c r="AD795" s="989"/>
      <c r="AE795" s="989"/>
      <c r="AF795" s="989"/>
      <c r="AG795" s="989"/>
      <c r="AH795" s="862" t="s">
        <v>236</v>
      </c>
      <c r="AI795" s="860"/>
      <c r="AJ795" s="860"/>
      <c r="AK795" s="860"/>
      <c r="AL795" s="860" t="s">
        <v>19</v>
      </c>
      <c r="AM795" s="860"/>
      <c r="AN795" s="860"/>
      <c r="AO795" s="864"/>
      <c r="AP795" s="991" t="s">
        <v>275</v>
      </c>
      <c r="AQ795" s="991"/>
      <c r="AR795" s="991"/>
      <c r="AS795" s="991"/>
      <c r="AT795" s="991"/>
      <c r="AU795" s="991"/>
      <c r="AV795" s="991"/>
      <c r="AW795" s="991"/>
      <c r="AX795" s="991"/>
      <c r="AY795" s="34">
        <f>$AY$793</f>
        <v>0</v>
      </c>
    </row>
    <row r="796" spans="1:51" ht="26.25" customHeight="1" x14ac:dyDescent="0.15">
      <c r="A796" s="987">
        <v>1</v>
      </c>
      <c r="B796" s="987">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8"/>
      <c r="AD796" s="988"/>
      <c r="AE796" s="988"/>
      <c r="AF796" s="988"/>
      <c r="AG796" s="988"/>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7">
        <v>2</v>
      </c>
      <c r="B797" s="987">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8"/>
      <c r="AD797" s="988"/>
      <c r="AE797" s="988"/>
      <c r="AF797" s="988"/>
      <c r="AG797" s="988"/>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7">
        <v>3</v>
      </c>
      <c r="B798" s="987">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8"/>
      <c r="AD798" s="988"/>
      <c r="AE798" s="988"/>
      <c r="AF798" s="988"/>
      <c r="AG798" s="988"/>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7">
        <v>4</v>
      </c>
      <c r="B799" s="987">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8"/>
      <c r="AD799" s="988"/>
      <c r="AE799" s="988"/>
      <c r="AF799" s="988"/>
      <c r="AG799" s="988"/>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7">
        <v>5</v>
      </c>
      <c r="B800" s="987">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8"/>
      <c r="AD800" s="988"/>
      <c r="AE800" s="988"/>
      <c r="AF800" s="988"/>
      <c r="AG800" s="988"/>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7">
        <v>6</v>
      </c>
      <c r="B801" s="987">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8"/>
      <c r="AD801" s="988"/>
      <c r="AE801" s="988"/>
      <c r="AF801" s="988"/>
      <c r="AG801" s="988"/>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7">
        <v>7</v>
      </c>
      <c r="B802" s="987">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8"/>
      <c r="AD802" s="988"/>
      <c r="AE802" s="988"/>
      <c r="AF802" s="988"/>
      <c r="AG802" s="988"/>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7">
        <v>8</v>
      </c>
      <c r="B803" s="987">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8"/>
      <c r="AD803" s="988"/>
      <c r="AE803" s="988"/>
      <c r="AF803" s="988"/>
      <c r="AG803" s="988"/>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7">
        <v>9</v>
      </c>
      <c r="B804" s="987">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8"/>
      <c r="AD804" s="988"/>
      <c r="AE804" s="988"/>
      <c r="AF804" s="988"/>
      <c r="AG804" s="988"/>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7">
        <v>10</v>
      </c>
      <c r="B805" s="987">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8"/>
      <c r="AD805" s="988"/>
      <c r="AE805" s="988"/>
      <c r="AF805" s="988"/>
      <c r="AG805" s="988"/>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7">
        <v>11</v>
      </c>
      <c r="B806" s="987">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8"/>
      <c r="AD806" s="988"/>
      <c r="AE806" s="988"/>
      <c r="AF806" s="988"/>
      <c r="AG806" s="988"/>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7">
        <v>12</v>
      </c>
      <c r="B807" s="987">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8"/>
      <c r="AD807" s="988"/>
      <c r="AE807" s="988"/>
      <c r="AF807" s="988"/>
      <c r="AG807" s="988"/>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7">
        <v>13</v>
      </c>
      <c r="B808" s="987">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8"/>
      <c r="AD808" s="988"/>
      <c r="AE808" s="988"/>
      <c r="AF808" s="988"/>
      <c r="AG808" s="988"/>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7">
        <v>14</v>
      </c>
      <c r="B809" s="987">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8"/>
      <c r="AD809" s="988"/>
      <c r="AE809" s="988"/>
      <c r="AF809" s="988"/>
      <c r="AG809" s="988"/>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7">
        <v>15</v>
      </c>
      <c r="B810" s="987">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8"/>
      <c r="AD810" s="988"/>
      <c r="AE810" s="988"/>
      <c r="AF810" s="988"/>
      <c r="AG810" s="988"/>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7">
        <v>16</v>
      </c>
      <c r="B811" s="987">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8"/>
      <c r="AD811" s="988"/>
      <c r="AE811" s="988"/>
      <c r="AF811" s="988"/>
      <c r="AG811" s="988"/>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7">
        <v>17</v>
      </c>
      <c r="B812" s="987">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8"/>
      <c r="AD812" s="988"/>
      <c r="AE812" s="988"/>
      <c r="AF812" s="988"/>
      <c r="AG812" s="988"/>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7">
        <v>18</v>
      </c>
      <c r="B813" s="987">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8"/>
      <c r="AD813" s="988"/>
      <c r="AE813" s="988"/>
      <c r="AF813" s="988"/>
      <c r="AG813" s="988"/>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7">
        <v>19</v>
      </c>
      <c r="B814" s="987">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8"/>
      <c r="AD814" s="988"/>
      <c r="AE814" s="988"/>
      <c r="AF814" s="988"/>
      <c r="AG814" s="988"/>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7">
        <v>20</v>
      </c>
      <c r="B815" s="987">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8"/>
      <c r="AD815" s="988"/>
      <c r="AE815" s="988"/>
      <c r="AF815" s="988"/>
      <c r="AG815" s="988"/>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7">
        <v>21</v>
      </c>
      <c r="B816" s="987">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8"/>
      <c r="AD816" s="988"/>
      <c r="AE816" s="988"/>
      <c r="AF816" s="988"/>
      <c r="AG816" s="988"/>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7">
        <v>22</v>
      </c>
      <c r="B817" s="987">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8"/>
      <c r="AD817" s="988"/>
      <c r="AE817" s="988"/>
      <c r="AF817" s="988"/>
      <c r="AG817" s="988"/>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7">
        <v>23</v>
      </c>
      <c r="B818" s="987">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8"/>
      <c r="AD818" s="988"/>
      <c r="AE818" s="988"/>
      <c r="AF818" s="988"/>
      <c r="AG818" s="988"/>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7">
        <v>24</v>
      </c>
      <c r="B819" s="987">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8"/>
      <c r="AD819" s="988"/>
      <c r="AE819" s="988"/>
      <c r="AF819" s="988"/>
      <c r="AG819" s="988"/>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7">
        <v>25</v>
      </c>
      <c r="B820" s="987">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8"/>
      <c r="AD820" s="988"/>
      <c r="AE820" s="988"/>
      <c r="AF820" s="988"/>
      <c r="AG820" s="988"/>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7">
        <v>26</v>
      </c>
      <c r="B821" s="987">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8"/>
      <c r="AD821" s="988"/>
      <c r="AE821" s="988"/>
      <c r="AF821" s="988"/>
      <c r="AG821" s="988"/>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7">
        <v>27</v>
      </c>
      <c r="B822" s="987">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8"/>
      <c r="AD822" s="988"/>
      <c r="AE822" s="988"/>
      <c r="AF822" s="988"/>
      <c r="AG822" s="988"/>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7">
        <v>28</v>
      </c>
      <c r="B823" s="987">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8"/>
      <c r="AD823" s="988"/>
      <c r="AE823" s="988"/>
      <c r="AF823" s="988"/>
      <c r="AG823" s="988"/>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7">
        <v>29</v>
      </c>
      <c r="B824" s="987">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8"/>
      <c r="AD824" s="988"/>
      <c r="AE824" s="988"/>
      <c r="AF824" s="988"/>
      <c r="AG824" s="988"/>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7">
        <v>30</v>
      </c>
      <c r="B825" s="987">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8"/>
      <c r="AD825" s="988"/>
      <c r="AE825" s="988"/>
      <c r="AF825" s="988"/>
      <c r="AG825" s="988"/>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9" t="s">
        <v>274</v>
      </c>
      <c r="K828" s="990"/>
      <c r="L828" s="990"/>
      <c r="M828" s="990"/>
      <c r="N828" s="990"/>
      <c r="O828" s="990"/>
      <c r="P828" s="440" t="s">
        <v>25</v>
      </c>
      <c r="Q828" s="440"/>
      <c r="R828" s="440"/>
      <c r="S828" s="440"/>
      <c r="T828" s="440"/>
      <c r="U828" s="440"/>
      <c r="V828" s="440"/>
      <c r="W828" s="440"/>
      <c r="X828" s="440"/>
      <c r="Y828" s="862" t="s">
        <v>319</v>
      </c>
      <c r="Z828" s="863"/>
      <c r="AA828" s="863"/>
      <c r="AB828" s="863"/>
      <c r="AC828" s="989" t="s">
        <v>310</v>
      </c>
      <c r="AD828" s="989"/>
      <c r="AE828" s="989"/>
      <c r="AF828" s="989"/>
      <c r="AG828" s="989"/>
      <c r="AH828" s="862" t="s">
        <v>236</v>
      </c>
      <c r="AI828" s="860"/>
      <c r="AJ828" s="860"/>
      <c r="AK828" s="860"/>
      <c r="AL828" s="860" t="s">
        <v>19</v>
      </c>
      <c r="AM828" s="860"/>
      <c r="AN828" s="860"/>
      <c r="AO828" s="864"/>
      <c r="AP828" s="991" t="s">
        <v>275</v>
      </c>
      <c r="AQ828" s="991"/>
      <c r="AR828" s="991"/>
      <c r="AS828" s="991"/>
      <c r="AT828" s="991"/>
      <c r="AU828" s="991"/>
      <c r="AV828" s="991"/>
      <c r="AW828" s="991"/>
      <c r="AX828" s="991"/>
      <c r="AY828" s="34">
        <f>$AY$826</f>
        <v>0</v>
      </c>
    </row>
    <row r="829" spans="1:51" ht="26.25" customHeight="1" x14ac:dyDescent="0.15">
      <c r="A829" s="987">
        <v>1</v>
      </c>
      <c r="B829" s="987">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8"/>
      <c r="AD829" s="988"/>
      <c r="AE829" s="988"/>
      <c r="AF829" s="988"/>
      <c r="AG829" s="988"/>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7">
        <v>2</v>
      </c>
      <c r="B830" s="987">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8"/>
      <c r="AD830" s="988"/>
      <c r="AE830" s="988"/>
      <c r="AF830" s="988"/>
      <c r="AG830" s="988"/>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7">
        <v>3</v>
      </c>
      <c r="B831" s="987">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8"/>
      <c r="AD831" s="988"/>
      <c r="AE831" s="988"/>
      <c r="AF831" s="988"/>
      <c r="AG831" s="988"/>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7">
        <v>4</v>
      </c>
      <c r="B832" s="987">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8"/>
      <c r="AD832" s="988"/>
      <c r="AE832" s="988"/>
      <c r="AF832" s="988"/>
      <c r="AG832" s="988"/>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7">
        <v>5</v>
      </c>
      <c r="B833" s="987">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8"/>
      <c r="AD833" s="988"/>
      <c r="AE833" s="988"/>
      <c r="AF833" s="988"/>
      <c r="AG833" s="988"/>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7">
        <v>6</v>
      </c>
      <c r="B834" s="987">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8"/>
      <c r="AD834" s="988"/>
      <c r="AE834" s="988"/>
      <c r="AF834" s="988"/>
      <c r="AG834" s="988"/>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7">
        <v>7</v>
      </c>
      <c r="B835" s="987">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8"/>
      <c r="AD835" s="988"/>
      <c r="AE835" s="988"/>
      <c r="AF835" s="988"/>
      <c r="AG835" s="988"/>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7">
        <v>8</v>
      </c>
      <c r="B836" s="987">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8"/>
      <c r="AD836" s="988"/>
      <c r="AE836" s="988"/>
      <c r="AF836" s="988"/>
      <c r="AG836" s="988"/>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7">
        <v>9</v>
      </c>
      <c r="B837" s="987">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8"/>
      <c r="AD837" s="988"/>
      <c r="AE837" s="988"/>
      <c r="AF837" s="988"/>
      <c r="AG837" s="988"/>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7">
        <v>10</v>
      </c>
      <c r="B838" s="987">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8"/>
      <c r="AD838" s="988"/>
      <c r="AE838" s="988"/>
      <c r="AF838" s="988"/>
      <c r="AG838" s="988"/>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7">
        <v>11</v>
      </c>
      <c r="B839" s="987">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8"/>
      <c r="AD839" s="988"/>
      <c r="AE839" s="988"/>
      <c r="AF839" s="988"/>
      <c r="AG839" s="988"/>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7">
        <v>12</v>
      </c>
      <c r="B840" s="987">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8"/>
      <c r="AD840" s="988"/>
      <c r="AE840" s="988"/>
      <c r="AF840" s="988"/>
      <c r="AG840" s="988"/>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7">
        <v>13</v>
      </c>
      <c r="B841" s="987">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8"/>
      <c r="AD841" s="988"/>
      <c r="AE841" s="988"/>
      <c r="AF841" s="988"/>
      <c r="AG841" s="988"/>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7">
        <v>14</v>
      </c>
      <c r="B842" s="987">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8"/>
      <c r="AD842" s="988"/>
      <c r="AE842" s="988"/>
      <c r="AF842" s="988"/>
      <c r="AG842" s="988"/>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7">
        <v>15</v>
      </c>
      <c r="B843" s="987">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8"/>
      <c r="AD843" s="988"/>
      <c r="AE843" s="988"/>
      <c r="AF843" s="988"/>
      <c r="AG843" s="988"/>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7">
        <v>16</v>
      </c>
      <c r="B844" s="987">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8"/>
      <c r="AD844" s="988"/>
      <c r="AE844" s="988"/>
      <c r="AF844" s="988"/>
      <c r="AG844" s="988"/>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7">
        <v>17</v>
      </c>
      <c r="B845" s="987">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8"/>
      <c r="AD845" s="988"/>
      <c r="AE845" s="988"/>
      <c r="AF845" s="988"/>
      <c r="AG845" s="988"/>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7">
        <v>18</v>
      </c>
      <c r="B846" s="987">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8"/>
      <c r="AD846" s="988"/>
      <c r="AE846" s="988"/>
      <c r="AF846" s="988"/>
      <c r="AG846" s="988"/>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7">
        <v>19</v>
      </c>
      <c r="B847" s="987">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8"/>
      <c r="AD847" s="988"/>
      <c r="AE847" s="988"/>
      <c r="AF847" s="988"/>
      <c r="AG847" s="988"/>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7">
        <v>20</v>
      </c>
      <c r="B848" s="987">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8"/>
      <c r="AD848" s="988"/>
      <c r="AE848" s="988"/>
      <c r="AF848" s="988"/>
      <c r="AG848" s="988"/>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7">
        <v>21</v>
      </c>
      <c r="B849" s="987">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8"/>
      <c r="AD849" s="988"/>
      <c r="AE849" s="988"/>
      <c r="AF849" s="988"/>
      <c r="AG849" s="988"/>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7">
        <v>22</v>
      </c>
      <c r="B850" s="987">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8"/>
      <c r="AD850" s="988"/>
      <c r="AE850" s="988"/>
      <c r="AF850" s="988"/>
      <c r="AG850" s="988"/>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7">
        <v>23</v>
      </c>
      <c r="B851" s="987">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8"/>
      <c r="AD851" s="988"/>
      <c r="AE851" s="988"/>
      <c r="AF851" s="988"/>
      <c r="AG851" s="988"/>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7">
        <v>24</v>
      </c>
      <c r="B852" s="987">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8"/>
      <c r="AD852" s="988"/>
      <c r="AE852" s="988"/>
      <c r="AF852" s="988"/>
      <c r="AG852" s="988"/>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7">
        <v>25</v>
      </c>
      <c r="B853" s="987">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8"/>
      <c r="AD853" s="988"/>
      <c r="AE853" s="988"/>
      <c r="AF853" s="988"/>
      <c r="AG853" s="988"/>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7">
        <v>26</v>
      </c>
      <c r="B854" s="987">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8"/>
      <c r="AD854" s="988"/>
      <c r="AE854" s="988"/>
      <c r="AF854" s="988"/>
      <c r="AG854" s="988"/>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7">
        <v>27</v>
      </c>
      <c r="B855" s="987">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8"/>
      <c r="AD855" s="988"/>
      <c r="AE855" s="988"/>
      <c r="AF855" s="988"/>
      <c r="AG855" s="988"/>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7">
        <v>28</v>
      </c>
      <c r="B856" s="987">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8"/>
      <c r="AD856" s="988"/>
      <c r="AE856" s="988"/>
      <c r="AF856" s="988"/>
      <c r="AG856" s="988"/>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7">
        <v>29</v>
      </c>
      <c r="B857" s="987">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8"/>
      <c r="AD857" s="988"/>
      <c r="AE857" s="988"/>
      <c r="AF857" s="988"/>
      <c r="AG857" s="988"/>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7">
        <v>30</v>
      </c>
      <c r="B858" s="987">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8"/>
      <c r="AD858" s="988"/>
      <c r="AE858" s="988"/>
      <c r="AF858" s="988"/>
      <c r="AG858" s="988"/>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9" t="s">
        <v>274</v>
      </c>
      <c r="K861" s="990"/>
      <c r="L861" s="990"/>
      <c r="M861" s="990"/>
      <c r="N861" s="990"/>
      <c r="O861" s="990"/>
      <c r="P861" s="440" t="s">
        <v>25</v>
      </c>
      <c r="Q861" s="440"/>
      <c r="R861" s="440"/>
      <c r="S861" s="440"/>
      <c r="T861" s="440"/>
      <c r="U861" s="440"/>
      <c r="V861" s="440"/>
      <c r="W861" s="440"/>
      <c r="X861" s="440"/>
      <c r="Y861" s="862" t="s">
        <v>319</v>
      </c>
      <c r="Z861" s="863"/>
      <c r="AA861" s="863"/>
      <c r="AB861" s="863"/>
      <c r="AC861" s="989" t="s">
        <v>310</v>
      </c>
      <c r="AD861" s="989"/>
      <c r="AE861" s="989"/>
      <c r="AF861" s="989"/>
      <c r="AG861" s="989"/>
      <c r="AH861" s="862" t="s">
        <v>236</v>
      </c>
      <c r="AI861" s="860"/>
      <c r="AJ861" s="860"/>
      <c r="AK861" s="860"/>
      <c r="AL861" s="860" t="s">
        <v>19</v>
      </c>
      <c r="AM861" s="860"/>
      <c r="AN861" s="860"/>
      <c r="AO861" s="864"/>
      <c r="AP861" s="991" t="s">
        <v>275</v>
      </c>
      <c r="AQ861" s="991"/>
      <c r="AR861" s="991"/>
      <c r="AS861" s="991"/>
      <c r="AT861" s="991"/>
      <c r="AU861" s="991"/>
      <c r="AV861" s="991"/>
      <c r="AW861" s="991"/>
      <c r="AX861" s="991"/>
      <c r="AY861" s="34">
        <f>$AY$859</f>
        <v>0</v>
      </c>
    </row>
    <row r="862" spans="1:51" ht="26.25" customHeight="1" x14ac:dyDescent="0.15">
      <c r="A862" s="987">
        <v>1</v>
      </c>
      <c r="B862" s="987">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8"/>
      <c r="AD862" s="988"/>
      <c r="AE862" s="988"/>
      <c r="AF862" s="988"/>
      <c r="AG862" s="988"/>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7">
        <v>2</v>
      </c>
      <c r="B863" s="987">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8"/>
      <c r="AD863" s="988"/>
      <c r="AE863" s="988"/>
      <c r="AF863" s="988"/>
      <c r="AG863" s="988"/>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7">
        <v>3</v>
      </c>
      <c r="B864" s="987">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8"/>
      <c r="AD864" s="988"/>
      <c r="AE864" s="988"/>
      <c r="AF864" s="988"/>
      <c r="AG864" s="988"/>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7">
        <v>4</v>
      </c>
      <c r="B865" s="987">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8"/>
      <c r="AD865" s="988"/>
      <c r="AE865" s="988"/>
      <c r="AF865" s="988"/>
      <c r="AG865" s="988"/>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7">
        <v>5</v>
      </c>
      <c r="B866" s="987">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8"/>
      <c r="AD866" s="988"/>
      <c r="AE866" s="988"/>
      <c r="AF866" s="988"/>
      <c r="AG866" s="988"/>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7">
        <v>6</v>
      </c>
      <c r="B867" s="987">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8"/>
      <c r="AD867" s="988"/>
      <c r="AE867" s="988"/>
      <c r="AF867" s="988"/>
      <c r="AG867" s="988"/>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7">
        <v>7</v>
      </c>
      <c r="B868" s="987">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8"/>
      <c r="AD868" s="988"/>
      <c r="AE868" s="988"/>
      <c r="AF868" s="988"/>
      <c r="AG868" s="988"/>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7">
        <v>8</v>
      </c>
      <c r="B869" s="987">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8"/>
      <c r="AD869" s="988"/>
      <c r="AE869" s="988"/>
      <c r="AF869" s="988"/>
      <c r="AG869" s="988"/>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7">
        <v>9</v>
      </c>
      <c r="B870" s="987">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8"/>
      <c r="AD870" s="988"/>
      <c r="AE870" s="988"/>
      <c r="AF870" s="988"/>
      <c r="AG870" s="988"/>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7">
        <v>10</v>
      </c>
      <c r="B871" s="987">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8"/>
      <c r="AD871" s="988"/>
      <c r="AE871" s="988"/>
      <c r="AF871" s="988"/>
      <c r="AG871" s="988"/>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7">
        <v>11</v>
      </c>
      <c r="B872" s="987">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8"/>
      <c r="AD872" s="988"/>
      <c r="AE872" s="988"/>
      <c r="AF872" s="988"/>
      <c r="AG872" s="988"/>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7">
        <v>12</v>
      </c>
      <c r="B873" s="987">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8"/>
      <c r="AD873" s="988"/>
      <c r="AE873" s="988"/>
      <c r="AF873" s="988"/>
      <c r="AG873" s="988"/>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7">
        <v>13</v>
      </c>
      <c r="B874" s="987">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8"/>
      <c r="AD874" s="988"/>
      <c r="AE874" s="988"/>
      <c r="AF874" s="988"/>
      <c r="AG874" s="988"/>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7">
        <v>14</v>
      </c>
      <c r="B875" s="987">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8"/>
      <c r="AD875" s="988"/>
      <c r="AE875" s="988"/>
      <c r="AF875" s="988"/>
      <c r="AG875" s="988"/>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7">
        <v>15</v>
      </c>
      <c r="B876" s="987">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8"/>
      <c r="AD876" s="988"/>
      <c r="AE876" s="988"/>
      <c r="AF876" s="988"/>
      <c r="AG876" s="988"/>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7">
        <v>16</v>
      </c>
      <c r="B877" s="987">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8"/>
      <c r="AD877" s="988"/>
      <c r="AE877" s="988"/>
      <c r="AF877" s="988"/>
      <c r="AG877" s="988"/>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7">
        <v>17</v>
      </c>
      <c r="B878" s="987">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8"/>
      <c r="AD878" s="988"/>
      <c r="AE878" s="988"/>
      <c r="AF878" s="988"/>
      <c r="AG878" s="988"/>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7">
        <v>18</v>
      </c>
      <c r="B879" s="987">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8"/>
      <c r="AD879" s="988"/>
      <c r="AE879" s="988"/>
      <c r="AF879" s="988"/>
      <c r="AG879" s="988"/>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7">
        <v>19</v>
      </c>
      <c r="B880" s="987">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8"/>
      <c r="AD880" s="988"/>
      <c r="AE880" s="988"/>
      <c r="AF880" s="988"/>
      <c r="AG880" s="988"/>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7">
        <v>20</v>
      </c>
      <c r="B881" s="987">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8"/>
      <c r="AD881" s="988"/>
      <c r="AE881" s="988"/>
      <c r="AF881" s="988"/>
      <c r="AG881" s="988"/>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7">
        <v>21</v>
      </c>
      <c r="B882" s="987">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8"/>
      <c r="AD882" s="988"/>
      <c r="AE882" s="988"/>
      <c r="AF882" s="988"/>
      <c r="AG882" s="988"/>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7">
        <v>22</v>
      </c>
      <c r="B883" s="987">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8"/>
      <c r="AD883" s="988"/>
      <c r="AE883" s="988"/>
      <c r="AF883" s="988"/>
      <c r="AG883" s="988"/>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7">
        <v>23</v>
      </c>
      <c r="B884" s="987">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8"/>
      <c r="AD884" s="988"/>
      <c r="AE884" s="988"/>
      <c r="AF884" s="988"/>
      <c r="AG884" s="988"/>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7">
        <v>24</v>
      </c>
      <c r="B885" s="987">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8"/>
      <c r="AD885" s="988"/>
      <c r="AE885" s="988"/>
      <c r="AF885" s="988"/>
      <c r="AG885" s="988"/>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7">
        <v>25</v>
      </c>
      <c r="B886" s="987">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8"/>
      <c r="AD886" s="988"/>
      <c r="AE886" s="988"/>
      <c r="AF886" s="988"/>
      <c r="AG886" s="988"/>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7">
        <v>26</v>
      </c>
      <c r="B887" s="987">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8"/>
      <c r="AD887" s="988"/>
      <c r="AE887" s="988"/>
      <c r="AF887" s="988"/>
      <c r="AG887" s="988"/>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7">
        <v>27</v>
      </c>
      <c r="B888" s="987">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8"/>
      <c r="AD888" s="988"/>
      <c r="AE888" s="988"/>
      <c r="AF888" s="988"/>
      <c r="AG888" s="988"/>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7">
        <v>28</v>
      </c>
      <c r="B889" s="987">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8"/>
      <c r="AD889" s="988"/>
      <c r="AE889" s="988"/>
      <c r="AF889" s="988"/>
      <c r="AG889" s="988"/>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7">
        <v>29</v>
      </c>
      <c r="B890" s="987">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8"/>
      <c r="AD890" s="988"/>
      <c r="AE890" s="988"/>
      <c r="AF890" s="988"/>
      <c r="AG890" s="988"/>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7">
        <v>30</v>
      </c>
      <c r="B891" s="987">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8"/>
      <c r="AD891" s="988"/>
      <c r="AE891" s="988"/>
      <c r="AF891" s="988"/>
      <c r="AG891" s="988"/>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9" t="s">
        <v>274</v>
      </c>
      <c r="K894" s="990"/>
      <c r="L894" s="990"/>
      <c r="M894" s="990"/>
      <c r="N894" s="990"/>
      <c r="O894" s="990"/>
      <c r="P894" s="440" t="s">
        <v>25</v>
      </c>
      <c r="Q894" s="440"/>
      <c r="R894" s="440"/>
      <c r="S894" s="440"/>
      <c r="T894" s="440"/>
      <c r="U894" s="440"/>
      <c r="V894" s="440"/>
      <c r="W894" s="440"/>
      <c r="X894" s="440"/>
      <c r="Y894" s="862" t="s">
        <v>319</v>
      </c>
      <c r="Z894" s="863"/>
      <c r="AA894" s="863"/>
      <c r="AB894" s="863"/>
      <c r="AC894" s="989" t="s">
        <v>310</v>
      </c>
      <c r="AD894" s="989"/>
      <c r="AE894" s="989"/>
      <c r="AF894" s="989"/>
      <c r="AG894" s="989"/>
      <c r="AH894" s="862" t="s">
        <v>236</v>
      </c>
      <c r="AI894" s="860"/>
      <c r="AJ894" s="860"/>
      <c r="AK894" s="860"/>
      <c r="AL894" s="860" t="s">
        <v>19</v>
      </c>
      <c r="AM894" s="860"/>
      <c r="AN894" s="860"/>
      <c r="AO894" s="864"/>
      <c r="AP894" s="991" t="s">
        <v>275</v>
      </c>
      <c r="AQ894" s="991"/>
      <c r="AR894" s="991"/>
      <c r="AS894" s="991"/>
      <c r="AT894" s="991"/>
      <c r="AU894" s="991"/>
      <c r="AV894" s="991"/>
      <c r="AW894" s="991"/>
      <c r="AX894" s="991"/>
      <c r="AY894" s="34">
        <f>$AY$892</f>
        <v>0</v>
      </c>
    </row>
    <row r="895" spans="1:51" ht="26.25" customHeight="1" x14ac:dyDescent="0.15">
      <c r="A895" s="987">
        <v>1</v>
      </c>
      <c r="B895" s="987">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8"/>
      <c r="AD895" s="988"/>
      <c r="AE895" s="988"/>
      <c r="AF895" s="988"/>
      <c r="AG895" s="988"/>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7">
        <v>2</v>
      </c>
      <c r="B896" s="987">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8"/>
      <c r="AD896" s="988"/>
      <c r="AE896" s="988"/>
      <c r="AF896" s="988"/>
      <c r="AG896" s="988"/>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7">
        <v>3</v>
      </c>
      <c r="B897" s="987">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8"/>
      <c r="AD897" s="988"/>
      <c r="AE897" s="988"/>
      <c r="AF897" s="988"/>
      <c r="AG897" s="988"/>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7">
        <v>4</v>
      </c>
      <c r="B898" s="987">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8"/>
      <c r="AD898" s="988"/>
      <c r="AE898" s="988"/>
      <c r="AF898" s="988"/>
      <c r="AG898" s="988"/>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7">
        <v>5</v>
      </c>
      <c r="B899" s="987">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8"/>
      <c r="AD899" s="988"/>
      <c r="AE899" s="988"/>
      <c r="AF899" s="988"/>
      <c r="AG899" s="988"/>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7">
        <v>6</v>
      </c>
      <c r="B900" s="987">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8"/>
      <c r="AD900" s="988"/>
      <c r="AE900" s="988"/>
      <c r="AF900" s="988"/>
      <c r="AG900" s="988"/>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7">
        <v>7</v>
      </c>
      <c r="B901" s="987">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8"/>
      <c r="AD901" s="988"/>
      <c r="AE901" s="988"/>
      <c r="AF901" s="988"/>
      <c r="AG901" s="988"/>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7">
        <v>8</v>
      </c>
      <c r="B902" s="987">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8"/>
      <c r="AD902" s="988"/>
      <c r="AE902" s="988"/>
      <c r="AF902" s="988"/>
      <c r="AG902" s="988"/>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7">
        <v>9</v>
      </c>
      <c r="B903" s="987">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8"/>
      <c r="AD903" s="988"/>
      <c r="AE903" s="988"/>
      <c r="AF903" s="988"/>
      <c r="AG903" s="988"/>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7">
        <v>10</v>
      </c>
      <c r="B904" s="987">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8"/>
      <c r="AD904" s="988"/>
      <c r="AE904" s="988"/>
      <c r="AF904" s="988"/>
      <c r="AG904" s="988"/>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7">
        <v>11</v>
      </c>
      <c r="B905" s="987">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8"/>
      <c r="AD905" s="988"/>
      <c r="AE905" s="988"/>
      <c r="AF905" s="988"/>
      <c r="AG905" s="988"/>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7">
        <v>12</v>
      </c>
      <c r="B906" s="987">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8"/>
      <c r="AD906" s="988"/>
      <c r="AE906" s="988"/>
      <c r="AF906" s="988"/>
      <c r="AG906" s="988"/>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7">
        <v>13</v>
      </c>
      <c r="B907" s="987">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8"/>
      <c r="AD907" s="988"/>
      <c r="AE907" s="988"/>
      <c r="AF907" s="988"/>
      <c r="AG907" s="988"/>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7">
        <v>14</v>
      </c>
      <c r="B908" s="987">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8"/>
      <c r="AD908" s="988"/>
      <c r="AE908" s="988"/>
      <c r="AF908" s="988"/>
      <c r="AG908" s="988"/>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7">
        <v>15</v>
      </c>
      <c r="B909" s="987">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8"/>
      <c r="AD909" s="988"/>
      <c r="AE909" s="988"/>
      <c r="AF909" s="988"/>
      <c r="AG909" s="988"/>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7">
        <v>16</v>
      </c>
      <c r="B910" s="987">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8"/>
      <c r="AD910" s="988"/>
      <c r="AE910" s="988"/>
      <c r="AF910" s="988"/>
      <c r="AG910" s="988"/>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7">
        <v>17</v>
      </c>
      <c r="B911" s="987">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8"/>
      <c r="AD911" s="988"/>
      <c r="AE911" s="988"/>
      <c r="AF911" s="988"/>
      <c r="AG911" s="988"/>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7">
        <v>18</v>
      </c>
      <c r="B912" s="987">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8"/>
      <c r="AD912" s="988"/>
      <c r="AE912" s="988"/>
      <c r="AF912" s="988"/>
      <c r="AG912" s="988"/>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7">
        <v>19</v>
      </c>
      <c r="B913" s="987">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8"/>
      <c r="AD913" s="988"/>
      <c r="AE913" s="988"/>
      <c r="AF913" s="988"/>
      <c r="AG913" s="988"/>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7">
        <v>20</v>
      </c>
      <c r="B914" s="987">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8"/>
      <c r="AD914" s="988"/>
      <c r="AE914" s="988"/>
      <c r="AF914" s="988"/>
      <c r="AG914" s="988"/>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7">
        <v>21</v>
      </c>
      <c r="B915" s="987">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8"/>
      <c r="AD915" s="988"/>
      <c r="AE915" s="988"/>
      <c r="AF915" s="988"/>
      <c r="AG915" s="988"/>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7">
        <v>22</v>
      </c>
      <c r="B916" s="987">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8"/>
      <c r="AD916" s="988"/>
      <c r="AE916" s="988"/>
      <c r="AF916" s="988"/>
      <c r="AG916" s="988"/>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7">
        <v>23</v>
      </c>
      <c r="B917" s="987">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8"/>
      <c r="AD917" s="988"/>
      <c r="AE917" s="988"/>
      <c r="AF917" s="988"/>
      <c r="AG917" s="988"/>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7">
        <v>24</v>
      </c>
      <c r="B918" s="987">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8"/>
      <c r="AD918" s="988"/>
      <c r="AE918" s="988"/>
      <c r="AF918" s="988"/>
      <c r="AG918" s="988"/>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7">
        <v>25</v>
      </c>
      <c r="B919" s="987">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8"/>
      <c r="AD919" s="988"/>
      <c r="AE919" s="988"/>
      <c r="AF919" s="988"/>
      <c r="AG919" s="988"/>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7">
        <v>26</v>
      </c>
      <c r="B920" s="987">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8"/>
      <c r="AD920" s="988"/>
      <c r="AE920" s="988"/>
      <c r="AF920" s="988"/>
      <c r="AG920" s="988"/>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7">
        <v>27</v>
      </c>
      <c r="B921" s="987">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8"/>
      <c r="AD921" s="988"/>
      <c r="AE921" s="988"/>
      <c r="AF921" s="988"/>
      <c r="AG921" s="988"/>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7">
        <v>28</v>
      </c>
      <c r="B922" s="987">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8"/>
      <c r="AD922" s="988"/>
      <c r="AE922" s="988"/>
      <c r="AF922" s="988"/>
      <c r="AG922" s="988"/>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7">
        <v>29</v>
      </c>
      <c r="B923" s="987">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8"/>
      <c r="AD923" s="988"/>
      <c r="AE923" s="988"/>
      <c r="AF923" s="988"/>
      <c r="AG923" s="988"/>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7">
        <v>30</v>
      </c>
      <c r="B924" s="987">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8"/>
      <c r="AD924" s="988"/>
      <c r="AE924" s="988"/>
      <c r="AF924" s="988"/>
      <c r="AG924" s="988"/>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9" t="s">
        <v>274</v>
      </c>
      <c r="K927" s="990"/>
      <c r="L927" s="990"/>
      <c r="M927" s="990"/>
      <c r="N927" s="990"/>
      <c r="O927" s="990"/>
      <c r="P927" s="440" t="s">
        <v>25</v>
      </c>
      <c r="Q927" s="440"/>
      <c r="R927" s="440"/>
      <c r="S927" s="440"/>
      <c r="T927" s="440"/>
      <c r="U927" s="440"/>
      <c r="V927" s="440"/>
      <c r="W927" s="440"/>
      <c r="X927" s="440"/>
      <c r="Y927" s="862" t="s">
        <v>319</v>
      </c>
      <c r="Z927" s="863"/>
      <c r="AA927" s="863"/>
      <c r="AB927" s="863"/>
      <c r="AC927" s="989" t="s">
        <v>310</v>
      </c>
      <c r="AD927" s="989"/>
      <c r="AE927" s="989"/>
      <c r="AF927" s="989"/>
      <c r="AG927" s="989"/>
      <c r="AH927" s="862" t="s">
        <v>236</v>
      </c>
      <c r="AI927" s="860"/>
      <c r="AJ927" s="860"/>
      <c r="AK927" s="860"/>
      <c r="AL927" s="860" t="s">
        <v>19</v>
      </c>
      <c r="AM927" s="860"/>
      <c r="AN927" s="860"/>
      <c r="AO927" s="864"/>
      <c r="AP927" s="991" t="s">
        <v>275</v>
      </c>
      <c r="AQ927" s="991"/>
      <c r="AR927" s="991"/>
      <c r="AS927" s="991"/>
      <c r="AT927" s="991"/>
      <c r="AU927" s="991"/>
      <c r="AV927" s="991"/>
      <c r="AW927" s="991"/>
      <c r="AX927" s="991"/>
      <c r="AY927" s="34">
        <f>$AY$925</f>
        <v>0</v>
      </c>
    </row>
    <row r="928" spans="1:51" ht="26.25" customHeight="1" x14ac:dyDescent="0.15">
      <c r="A928" s="987">
        <v>1</v>
      </c>
      <c r="B928" s="987">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8"/>
      <c r="AD928" s="988"/>
      <c r="AE928" s="988"/>
      <c r="AF928" s="988"/>
      <c r="AG928" s="988"/>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7">
        <v>2</v>
      </c>
      <c r="B929" s="987">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8"/>
      <c r="AD929" s="988"/>
      <c r="AE929" s="988"/>
      <c r="AF929" s="988"/>
      <c r="AG929" s="988"/>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7">
        <v>3</v>
      </c>
      <c r="B930" s="987">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8"/>
      <c r="AD930" s="988"/>
      <c r="AE930" s="988"/>
      <c r="AF930" s="988"/>
      <c r="AG930" s="988"/>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7">
        <v>4</v>
      </c>
      <c r="B931" s="987">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8"/>
      <c r="AD931" s="988"/>
      <c r="AE931" s="988"/>
      <c r="AF931" s="988"/>
      <c r="AG931" s="988"/>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7">
        <v>5</v>
      </c>
      <c r="B932" s="987">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8"/>
      <c r="AD932" s="988"/>
      <c r="AE932" s="988"/>
      <c r="AF932" s="988"/>
      <c r="AG932" s="988"/>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7">
        <v>6</v>
      </c>
      <c r="B933" s="987">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8"/>
      <c r="AD933" s="988"/>
      <c r="AE933" s="988"/>
      <c r="AF933" s="988"/>
      <c r="AG933" s="988"/>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7">
        <v>7</v>
      </c>
      <c r="B934" s="987">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8"/>
      <c r="AD934" s="988"/>
      <c r="AE934" s="988"/>
      <c r="AF934" s="988"/>
      <c r="AG934" s="988"/>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7">
        <v>8</v>
      </c>
      <c r="B935" s="987">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8"/>
      <c r="AD935" s="988"/>
      <c r="AE935" s="988"/>
      <c r="AF935" s="988"/>
      <c r="AG935" s="988"/>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7">
        <v>9</v>
      </c>
      <c r="B936" s="987">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8"/>
      <c r="AD936" s="988"/>
      <c r="AE936" s="988"/>
      <c r="AF936" s="988"/>
      <c r="AG936" s="988"/>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7">
        <v>10</v>
      </c>
      <c r="B937" s="987">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8"/>
      <c r="AD937" s="988"/>
      <c r="AE937" s="988"/>
      <c r="AF937" s="988"/>
      <c r="AG937" s="988"/>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7">
        <v>11</v>
      </c>
      <c r="B938" s="987">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8"/>
      <c r="AD938" s="988"/>
      <c r="AE938" s="988"/>
      <c r="AF938" s="988"/>
      <c r="AG938" s="988"/>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7">
        <v>12</v>
      </c>
      <c r="B939" s="987">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8"/>
      <c r="AD939" s="988"/>
      <c r="AE939" s="988"/>
      <c r="AF939" s="988"/>
      <c r="AG939" s="988"/>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7">
        <v>13</v>
      </c>
      <c r="B940" s="987">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8"/>
      <c r="AD940" s="988"/>
      <c r="AE940" s="988"/>
      <c r="AF940" s="988"/>
      <c r="AG940" s="988"/>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7">
        <v>14</v>
      </c>
      <c r="B941" s="987">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8"/>
      <c r="AD941" s="988"/>
      <c r="AE941" s="988"/>
      <c r="AF941" s="988"/>
      <c r="AG941" s="988"/>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7">
        <v>15</v>
      </c>
      <c r="B942" s="987">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8"/>
      <c r="AD942" s="988"/>
      <c r="AE942" s="988"/>
      <c r="AF942" s="988"/>
      <c r="AG942" s="988"/>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7">
        <v>16</v>
      </c>
      <c r="B943" s="987">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8"/>
      <c r="AD943" s="988"/>
      <c r="AE943" s="988"/>
      <c r="AF943" s="988"/>
      <c r="AG943" s="988"/>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7">
        <v>17</v>
      </c>
      <c r="B944" s="987">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8"/>
      <c r="AD944" s="988"/>
      <c r="AE944" s="988"/>
      <c r="AF944" s="988"/>
      <c r="AG944" s="988"/>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7">
        <v>18</v>
      </c>
      <c r="B945" s="987">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8"/>
      <c r="AD945" s="988"/>
      <c r="AE945" s="988"/>
      <c r="AF945" s="988"/>
      <c r="AG945" s="988"/>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7">
        <v>19</v>
      </c>
      <c r="B946" s="987">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8"/>
      <c r="AD946" s="988"/>
      <c r="AE946" s="988"/>
      <c r="AF946" s="988"/>
      <c r="AG946" s="988"/>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7">
        <v>20</v>
      </c>
      <c r="B947" s="987">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8"/>
      <c r="AD947" s="988"/>
      <c r="AE947" s="988"/>
      <c r="AF947" s="988"/>
      <c r="AG947" s="988"/>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7">
        <v>21</v>
      </c>
      <c r="B948" s="987">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8"/>
      <c r="AD948" s="988"/>
      <c r="AE948" s="988"/>
      <c r="AF948" s="988"/>
      <c r="AG948" s="988"/>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7">
        <v>22</v>
      </c>
      <c r="B949" s="987">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8"/>
      <c r="AD949" s="988"/>
      <c r="AE949" s="988"/>
      <c r="AF949" s="988"/>
      <c r="AG949" s="988"/>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7">
        <v>23</v>
      </c>
      <c r="B950" s="987">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8"/>
      <c r="AD950" s="988"/>
      <c r="AE950" s="988"/>
      <c r="AF950" s="988"/>
      <c r="AG950" s="988"/>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7">
        <v>24</v>
      </c>
      <c r="B951" s="987">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8"/>
      <c r="AD951" s="988"/>
      <c r="AE951" s="988"/>
      <c r="AF951" s="988"/>
      <c r="AG951" s="988"/>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7">
        <v>25</v>
      </c>
      <c r="B952" s="987">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8"/>
      <c r="AD952" s="988"/>
      <c r="AE952" s="988"/>
      <c r="AF952" s="988"/>
      <c r="AG952" s="988"/>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7">
        <v>26</v>
      </c>
      <c r="B953" s="987">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8"/>
      <c r="AD953" s="988"/>
      <c r="AE953" s="988"/>
      <c r="AF953" s="988"/>
      <c r="AG953" s="988"/>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7">
        <v>27</v>
      </c>
      <c r="B954" s="987">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8"/>
      <c r="AD954" s="988"/>
      <c r="AE954" s="988"/>
      <c r="AF954" s="988"/>
      <c r="AG954" s="988"/>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7">
        <v>28</v>
      </c>
      <c r="B955" s="987">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8"/>
      <c r="AD955" s="988"/>
      <c r="AE955" s="988"/>
      <c r="AF955" s="988"/>
      <c r="AG955" s="988"/>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7">
        <v>29</v>
      </c>
      <c r="B956" s="987">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8"/>
      <c r="AD956" s="988"/>
      <c r="AE956" s="988"/>
      <c r="AF956" s="988"/>
      <c r="AG956" s="988"/>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7">
        <v>30</v>
      </c>
      <c r="B957" s="987">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8"/>
      <c r="AD957" s="988"/>
      <c r="AE957" s="988"/>
      <c r="AF957" s="988"/>
      <c r="AG957" s="988"/>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9" t="s">
        <v>274</v>
      </c>
      <c r="K960" s="990"/>
      <c r="L960" s="990"/>
      <c r="M960" s="990"/>
      <c r="N960" s="990"/>
      <c r="O960" s="990"/>
      <c r="P960" s="440" t="s">
        <v>25</v>
      </c>
      <c r="Q960" s="440"/>
      <c r="R960" s="440"/>
      <c r="S960" s="440"/>
      <c r="T960" s="440"/>
      <c r="U960" s="440"/>
      <c r="V960" s="440"/>
      <c r="W960" s="440"/>
      <c r="X960" s="440"/>
      <c r="Y960" s="862" t="s">
        <v>319</v>
      </c>
      <c r="Z960" s="863"/>
      <c r="AA960" s="863"/>
      <c r="AB960" s="863"/>
      <c r="AC960" s="989" t="s">
        <v>310</v>
      </c>
      <c r="AD960" s="989"/>
      <c r="AE960" s="989"/>
      <c r="AF960" s="989"/>
      <c r="AG960" s="989"/>
      <c r="AH960" s="862" t="s">
        <v>236</v>
      </c>
      <c r="AI960" s="860"/>
      <c r="AJ960" s="860"/>
      <c r="AK960" s="860"/>
      <c r="AL960" s="860" t="s">
        <v>19</v>
      </c>
      <c r="AM960" s="860"/>
      <c r="AN960" s="860"/>
      <c r="AO960" s="864"/>
      <c r="AP960" s="991" t="s">
        <v>275</v>
      </c>
      <c r="AQ960" s="991"/>
      <c r="AR960" s="991"/>
      <c r="AS960" s="991"/>
      <c r="AT960" s="991"/>
      <c r="AU960" s="991"/>
      <c r="AV960" s="991"/>
      <c r="AW960" s="991"/>
      <c r="AX960" s="991"/>
      <c r="AY960" s="34">
        <f>$AY$958</f>
        <v>0</v>
      </c>
    </row>
    <row r="961" spans="1:51" ht="26.25" customHeight="1" x14ac:dyDescent="0.15">
      <c r="A961" s="987">
        <v>1</v>
      </c>
      <c r="B961" s="987">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8"/>
      <c r="AD961" s="988"/>
      <c r="AE961" s="988"/>
      <c r="AF961" s="988"/>
      <c r="AG961" s="988"/>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7">
        <v>2</v>
      </c>
      <c r="B962" s="987">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8"/>
      <c r="AD962" s="988"/>
      <c r="AE962" s="988"/>
      <c r="AF962" s="988"/>
      <c r="AG962" s="988"/>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7">
        <v>3</v>
      </c>
      <c r="B963" s="987">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8"/>
      <c r="AD963" s="988"/>
      <c r="AE963" s="988"/>
      <c r="AF963" s="988"/>
      <c r="AG963" s="988"/>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7">
        <v>4</v>
      </c>
      <c r="B964" s="987">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8"/>
      <c r="AD964" s="988"/>
      <c r="AE964" s="988"/>
      <c r="AF964" s="988"/>
      <c r="AG964" s="988"/>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7">
        <v>5</v>
      </c>
      <c r="B965" s="987">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8"/>
      <c r="AD965" s="988"/>
      <c r="AE965" s="988"/>
      <c r="AF965" s="988"/>
      <c r="AG965" s="988"/>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7">
        <v>6</v>
      </c>
      <c r="B966" s="987">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8"/>
      <c r="AD966" s="988"/>
      <c r="AE966" s="988"/>
      <c r="AF966" s="988"/>
      <c r="AG966" s="988"/>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7">
        <v>7</v>
      </c>
      <c r="B967" s="987">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8"/>
      <c r="AD967" s="988"/>
      <c r="AE967" s="988"/>
      <c r="AF967" s="988"/>
      <c r="AG967" s="988"/>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7">
        <v>8</v>
      </c>
      <c r="B968" s="987">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8"/>
      <c r="AD968" s="988"/>
      <c r="AE968" s="988"/>
      <c r="AF968" s="988"/>
      <c r="AG968" s="988"/>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7">
        <v>9</v>
      </c>
      <c r="B969" s="987">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8"/>
      <c r="AD969" s="988"/>
      <c r="AE969" s="988"/>
      <c r="AF969" s="988"/>
      <c r="AG969" s="988"/>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7">
        <v>10</v>
      </c>
      <c r="B970" s="987">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8"/>
      <c r="AD970" s="988"/>
      <c r="AE970" s="988"/>
      <c r="AF970" s="988"/>
      <c r="AG970" s="988"/>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7">
        <v>11</v>
      </c>
      <c r="B971" s="987">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8"/>
      <c r="AD971" s="988"/>
      <c r="AE971" s="988"/>
      <c r="AF971" s="988"/>
      <c r="AG971" s="988"/>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7">
        <v>12</v>
      </c>
      <c r="B972" s="987">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8"/>
      <c r="AD972" s="988"/>
      <c r="AE972" s="988"/>
      <c r="AF972" s="988"/>
      <c r="AG972" s="988"/>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7">
        <v>13</v>
      </c>
      <c r="B973" s="987">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8"/>
      <c r="AD973" s="988"/>
      <c r="AE973" s="988"/>
      <c r="AF973" s="988"/>
      <c r="AG973" s="988"/>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7">
        <v>14</v>
      </c>
      <c r="B974" s="987">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8"/>
      <c r="AD974" s="988"/>
      <c r="AE974" s="988"/>
      <c r="AF974" s="988"/>
      <c r="AG974" s="988"/>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7">
        <v>15</v>
      </c>
      <c r="B975" s="987">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8"/>
      <c r="AD975" s="988"/>
      <c r="AE975" s="988"/>
      <c r="AF975" s="988"/>
      <c r="AG975" s="988"/>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7">
        <v>16</v>
      </c>
      <c r="B976" s="987">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8"/>
      <c r="AD976" s="988"/>
      <c r="AE976" s="988"/>
      <c r="AF976" s="988"/>
      <c r="AG976" s="988"/>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7">
        <v>17</v>
      </c>
      <c r="B977" s="987">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8"/>
      <c r="AD977" s="988"/>
      <c r="AE977" s="988"/>
      <c r="AF977" s="988"/>
      <c r="AG977" s="988"/>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7">
        <v>18</v>
      </c>
      <c r="B978" s="987">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8"/>
      <c r="AD978" s="988"/>
      <c r="AE978" s="988"/>
      <c r="AF978" s="988"/>
      <c r="AG978" s="988"/>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7">
        <v>19</v>
      </c>
      <c r="B979" s="987">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8"/>
      <c r="AD979" s="988"/>
      <c r="AE979" s="988"/>
      <c r="AF979" s="988"/>
      <c r="AG979" s="988"/>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7">
        <v>20</v>
      </c>
      <c r="B980" s="987">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8"/>
      <c r="AD980" s="988"/>
      <c r="AE980" s="988"/>
      <c r="AF980" s="988"/>
      <c r="AG980" s="988"/>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7">
        <v>21</v>
      </c>
      <c r="B981" s="987">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8"/>
      <c r="AD981" s="988"/>
      <c r="AE981" s="988"/>
      <c r="AF981" s="988"/>
      <c r="AG981" s="988"/>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7">
        <v>22</v>
      </c>
      <c r="B982" s="987">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8"/>
      <c r="AD982" s="988"/>
      <c r="AE982" s="988"/>
      <c r="AF982" s="988"/>
      <c r="AG982" s="988"/>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7">
        <v>23</v>
      </c>
      <c r="B983" s="987">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8"/>
      <c r="AD983" s="988"/>
      <c r="AE983" s="988"/>
      <c r="AF983" s="988"/>
      <c r="AG983" s="988"/>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7">
        <v>24</v>
      </c>
      <c r="B984" s="987">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8"/>
      <c r="AD984" s="988"/>
      <c r="AE984" s="988"/>
      <c r="AF984" s="988"/>
      <c r="AG984" s="988"/>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7">
        <v>25</v>
      </c>
      <c r="B985" s="987">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8"/>
      <c r="AD985" s="988"/>
      <c r="AE985" s="988"/>
      <c r="AF985" s="988"/>
      <c r="AG985" s="988"/>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7">
        <v>26</v>
      </c>
      <c r="B986" s="987">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8"/>
      <c r="AD986" s="988"/>
      <c r="AE986" s="988"/>
      <c r="AF986" s="988"/>
      <c r="AG986" s="988"/>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7">
        <v>27</v>
      </c>
      <c r="B987" s="987">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8"/>
      <c r="AD987" s="988"/>
      <c r="AE987" s="988"/>
      <c r="AF987" s="988"/>
      <c r="AG987" s="988"/>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7">
        <v>28</v>
      </c>
      <c r="B988" s="987">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8"/>
      <c r="AD988" s="988"/>
      <c r="AE988" s="988"/>
      <c r="AF988" s="988"/>
      <c r="AG988" s="988"/>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7">
        <v>29</v>
      </c>
      <c r="B989" s="987">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8"/>
      <c r="AD989" s="988"/>
      <c r="AE989" s="988"/>
      <c r="AF989" s="988"/>
      <c r="AG989" s="988"/>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7">
        <v>30</v>
      </c>
      <c r="B990" s="987">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8"/>
      <c r="AD990" s="988"/>
      <c r="AE990" s="988"/>
      <c r="AF990" s="988"/>
      <c r="AG990" s="988"/>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9" t="s">
        <v>274</v>
      </c>
      <c r="K993" s="990"/>
      <c r="L993" s="990"/>
      <c r="M993" s="990"/>
      <c r="N993" s="990"/>
      <c r="O993" s="990"/>
      <c r="P993" s="440" t="s">
        <v>25</v>
      </c>
      <c r="Q993" s="440"/>
      <c r="R993" s="440"/>
      <c r="S993" s="440"/>
      <c r="T993" s="440"/>
      <c r="U993" s="440"/>
      <c r="V993" s="440"/>
      <c r="W993" s="440"/>
      <c r="X993" s="440"/>
      <c r="Y993" s="862" t="s">
        <v>319</v>
      </c>
      <c r="Z993" s="863"/>
      <c r="AA993" s="863"/>
      <c r="AB993" s="863"/>
      <c r="AC993" s="989" t="s">
        <v>310</v>
      </c>
      <c r="AD993" s="989"/>
      <c r="AE993" s="989"/>
      <c r="AF993" s="989"/>
      <c r="AG993" s="989"/>
      <c r="AH993" s="862" t="s">
        <v>236</v>
      </c>
      <c r="AI993" s="860"/>
      <c r="AJ993" s="860"/>
      <c r="AK993" s="860"/>
      <c r="AL993" s="860" t="s">
        <v>19</v>
      </c>
      <c r="AM993" s="860"/>
      <c r="AN993" s="860"/>
      <c r="AO993" s="864"/>
      <c r="AP993" s="991" t="s">
        <v>275</v>
      </c>
      <c r="AQ993" s="991"/>
      <c r="AR993" s="991"/>
      <c r="AS993" s="991"/>
      <c r="AT993" s="991"/>
      <c r="AU993" s="991"/>
      <c r="AV993" s="991"/>
      <c r="AW993" s="991"/>
      <c r="AX993" s="991"/>
      <c r="AY993" s="34">
        <f>$AY$991</f>
        <v>0</v>
      </c>
    </row>
    <row r="994" spans="1:51" ht="26.25" customHeight="1" x14ac:dyDescent="0.15">
      <c r="A994" s="987">
        <v>1</v>
      </c>
      <c r="B994" s="987">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8"/>
      <c r="AD994" s="988"/>
      <c r="AE994" s="988"/>
      <c r="AF994" s="988"/>
      <c r="AG994" s="988"/>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7">
        <v>2</v>
      </c>
      <c r="B995" s="987">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8"/>
      <c r="AD995" s="988"/>
      <c r="AE995" s="988"/>
      <c r="AF995" s="988"/>
      <c r="AG995" s="988"/>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7">
        <v>3</v>
      </c>
      <c r="B996" s="987">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8"/>
      <c r="AD996" s="988"/>
      <c r="AE996" s="988"/>
      <c r="AF996" s="988"/>
      <c r="AG996" s="988"/>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7">
        <v>4</v>
      </c>
      <c r="B997" s="987">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8"/>
      <c r="AD997" s="988"/>
      <c r="AE997" s="988"/>
      <c r="AF997" s="988"/>
      <c r="AG997" s="988"/>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7">
        <v>5</v>
      </c>
      <c r="B998" s="987">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8"/>
      <c r="AD998" s="988"/>
      <c r="AE998" s="988"/>
      <c r="AF998" s="988"/>
      <c r="AG998" s="988"/>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7">
        <v>6</v>
      </c>
      <c r="B999" s="987">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8"/>
      <c r="AD999" s="988"/>
      <c r="AE999" s="988"/>
      <c r="AF999" s="988"/>
      <c r="AG999" s="988"/>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7">
        <v>7</v>
      </c>
      <c r="B1000" s="987">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8"/>
      <c r="AD1000" s="988"/>
      <c r="AE1000" s="988"/>
      <c r="AF1000" s="988"/>
      <c r="AG1000" s="988"/>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7">
        <v>8</v>
      </c>
      <c r="B1001" s="987">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8"/>
      <c r="AD1001" s="988"/>
      <c r="AE1001" s="988"/>
      <c r="AF1001" s="988"/>
      <c r="AG1001" s="988"/>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7">
        <v>9</v>
      </c>
      <c r="B1002" s="987">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8"/>
      <c r="AD1002" s="988"/>
      <c r="AE1002" s="988"/>
      <c r="AF1002" s="988"/>
      <c r="AG1002" s="988"/>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7">
        <v>10</v>
      </c>
      <c r="B1003" s="987">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8"/>
      <c r="AD1003" s="988"/>
      <c r="AE1003" s="988"/>
      <c r="AF1003" s="988"/>
      <c r="AG1003" s="988"/>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7">
        <v>11</v>
      </c>
      <c r="B1004" s="987">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8"/>
      <c r="AD1004" s="988"/>
      <c r="AE1004" s="988"/>
      <c r="AF1004" s="988"/>
      <c r="AG1004" s="988"/>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7">
        <v>12</v>
      </c>
      <c r="B1005" s="987">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8"/>
      <c r="AD1005" s="988"/>
      <c r="AE1005" s="988"/>
      <c r="AF1005" s="988"/>
      <c r="AG1005" s="988"/>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7">
        <v>13</v>
      </c>
      <c r="B1006" s="987">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8"/>
      <c r="AD1006" s="988"/>
      <c r="AE1006" s="988"/>
      <c r="AF1006" s="988"/>
      <c r="AG1006" s="988"/>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7">
        <v>14</v>
      </c>
      <c r="B1007" s="987">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8"/>
      <c r="AD1007" s="988"/>
      <c r="AE1007" s="988"/>
      <c r="AF1007" s="988"/>
      <c r="AG1007" s="988"/>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7">
        <v>15</v>
      </c>
      <c r="B1008" s="987">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8"/>
      <c r="AD1008" s="988"/>
      <c r="AE1008" s="988"/>
      <c r="AF1008" s="988"/>
      <c r="AG1008" s="988"/>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7">
        <v>16</v>
      </c>
      <c r="B1009" s="987">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8"/>
      <c r="AD1009" s="988"/>
      <c r="AE1009" s="988"/>
      <c r="AF1009" s="988"/>
      <c r="AG1009" s="988"/>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7">
        <v>17</v>
      </c>
      <c r="B1010" s="987">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8"/>
      <c r="AD1010" s="988"/>
      <c r="AE1010" s="988"/>
      <c r="AF1010" s="988"/>
      <c r="AG1010" s="988"/>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7">
        <v>18</v>
      </c>
      <c r="B1011" s="987">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8"/>
      <c r="AD1011" s="988"/>
      <c r="AE1011" s="988"/>
      <c r="AF1011" s="988"/>
      <c r="AG1011" s="988"/>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7">
        <v>19</v>
      </c>
      <c r="B1012" s="987">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8"/>
      <c r="AD1012" s="988"/>
      <c r="AE1012" s="988"/>
      <c r="AF1012" s="988"/>
      <c r="AG1012" s="988"/>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7">
        <v>20</v>
      </c>
      <c r="B1013" s="987">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8"/>
      <c r="AD1013" s="988"/>
      <c r="AE1013" s="988"/>
      <c r="AF1013" s="988"/>
      <c r="AG1013" s="988"/>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7">
        <v>21</v>
      </c>
      <c r="B1014" s="987">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8"/>
      <c r="AD1014" s="988"/>
      <c r="AE1014" s="988"/>
      <c r="AF1014" s="988"/>
      <c r="AG1014" s="988"/>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7">
        <v>22</v>
      </c>
      <c r="B1015" s="987">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8"/>
      <c r="AD1015" s="988"/>
      <c r="AE1015" s="988"/>
      <c r="AF1015" s="988"/>
      <c r="AG1015" s="988"/>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7">
        <v>23</v>
      </c>
      <c r="B1016" s="987">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8"/>
      <c r="AD1016" s="988"/>
      <c r="AE1016" s="988"/>
      <c r="AF1016" s="988"/>
      <c r="AG1016" s="988"/>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7">
        <v>24</v>
      </c>
      <c r="B1017" s="987">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8"/>
      <c r="AD1017" s="988"/>
      <c r="AE1017" s="988"/>
      <c r="AF1017" s="988"/>
      <c r="AG1017" s="988"/>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7">
        <v>25</v>
      </c>
      <c r="B1018" s="987">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8"/>
      <c r="AD1018" s="988"/>
      <c r="AE1018" s="988"/>
      <c r="AF1018" s="988"/>
      <c r="AG1018" s="988"/>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7">
        <v>26</v>
      </c>
      <c r="B1019" s="987">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8"/>
      <c r="AD1019" s="988"/>
      <c r="AE1019" s="988"/>
      <c r="AF1019" s="988"/>
      <c r="AG1019" s="988"/>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7">
        <v>27</v>
      </c>
      <c r="B1020" s="987">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8"/>
      <c r="AD1020" s="988"/>
      <c r="AE1020" s="988"/>
      <c r="AF1020" s="988"/>
      <c r="AG1020" s="988"/>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7">
        <v>28</v>
      </c>
      <c r="B1021" s="987">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8"/>
      <c r="AD1021" s="988"/>
      <c r="AE1021" s="988"/>
      <c r="AF1021" s="988"/>
      <c r="AG1021" s="988"/>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7">
        <v>29</v>
      </c>
      <c r="B1022" s="987">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8"/>
      <c r="AD1022" s="988"/>
      <c r="AE1022" s="988"/>
      <c r="AF1022" s="988"/>
      <c r="AG1022" s="988"/>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7">
        <v>30</v>
      </c>
      <c r="B1023" s="987">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8"/>
      <c r="AD1023" s="988"/>
      <c r="AE1023" s="988"/>
      <c r="AF1023" s="988"/>
      <c r="AG1023" s="988"/>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9" t="s">
        <v>274</v>
      </c>
      <c r="K1026" s="990"/>
      <c r="L1026" s="990"/>
      <c r="M1026" s="990"/>
      <c r="N1026" s="990"/>
      <c r="O1026" s="990"/>
      <c r="P1026" s="440" t="s">
        <v>25</v>
      </c>
      <c r="Q1026" s="440"/>
      <c r="R1026" s="440"/>
      <c r="S1026" s="440"/>
      <c r="T1026" s="440"/>
      <c r="U1026" s="440"/>
      <c r="V1026" s="440"/>
      <c r="W1026" s="440"/>
      <c r="X1026" s="440"/>
      <c r="Y1026" s="862" t="s">
        <v>319</v>
      </c>
      <c r="Z1026" s="863"/>
      <c r="AA1026" s="863"/>
      <c r="AB1026" s="863"/>
      <c r="AC1026" s="989" t="s">
        <v>310</v>
      </c>
      <c r="AD1026" s="989"/>
      <c r="AE1026" s="989"/>
      <c r="AF1026" s="989"/>
      <c r="AG1026" s="989"/>
      <c r="AH1026" s="862" t="s">
        <v>236</v>
      </c>
      <c r="AI1026" s="860"/>
      <c r="AJ1026" s="860"/>
      <c r="AK1026" s="860"/>
      <c r="AL1026" s="860" t="s">
        <v>19</v>
      </c>
      <c r="AM1026" s="860"/>
      <c r="AN1026" s="860"/>
      <c r="AO1026" s="864"/>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8"/>
      <c r="AD1027" s="988"/>
      <c r="AE1027" s="988"/>
      <c r="AF1027" s="988"/>
      <c r="AG1027" s="988"/>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7">
        <v>2</v>
      </c>
      <c r="B1028" s="987">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8"/>
      <c r="AD1028" s="988"/>
      <c r="AE1028" s="988"/>
      <c r="AF1028" s="988"/>
      <c r="AG1028" s="988"/>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7">
        <v>3</v>
      </c>
      <c r="B1029" s="987">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8"/>
      <c r="AD1029" s="988"/>
      <c r="AE1029" s="988"/>
      <c r="AF1029" s="988"/>
      <c r="AG1029" s="988"/>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7">
        <v>4</v>
      </c>
      <c r="B1030" s="987">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8"/>
      <c r="AD1030" s="988"/>
      <c r="AE1030" s="988"/>
      <c r="AF1030" s="988"/>
      <c r="AG1030" s="988"/>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7">
        <v>5</v>
      </c>
      <c r="B1031" s="987">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8"/>
      <c r="AD1031" s="988"/>
      <c r="AE1031" s="988"/>
      <c r="AF1031" s="988"/>
      <c r="AG1031" s="988"/>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7">
        <v>6</v>
      </c>
      <c r="B1032" s="987">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8"/>
      <c r="AD1032" s="988"/>
      <c r="AE1032" s="988"/>
      <c r="AF1032" s="988"/>
      <c r="AG1032" s="988"/>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7">
        <v>7</v>
      </c>
      <c r="B1033" s="987">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8"/>
      <c r="AD1033" s="988"/>
      <c r="AE1033" s="988"/>
      <c r="AF1033" s="988"/>
      <c r="AG1033" s="988"/>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7">
        <v>8</v>
      </c>
      <c r="B1034" s="987">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8"/>
      <c r="AD1034" s="988"/>
      <c r="AE1034" s="988"/>
      <c r="AF1034" s="988"/>
      <c r="AG1034" s="988"/>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7">
        <v>9</v>
      </c>
      <c r="B1035" s="987">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8"/>
      <c r="AD1035" s="988"/>
      <c r="AE1035" s="988"/>
      <c r="AF1035" s="988"/>
      <c r="AG1035" s="988"/>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7">
        <v>10</v>
      </c>
      <c r="B1036" s="987">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8"/>
      <c r="AD1036" s="988"/>
      <c r="AE1036" s="988"/>
      <c r="AF1036" s="988"/>
      <c r="AG1036" s="988"/>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7">
        <v>11</v>
      </c>
      <c r="B1037" s="987">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8"/>
      <c r="AD1037" s="988"/>
      <c r="AE1037" s="988"/>
      <c r="AF1037" s="988"/>
      <c r="AG1037" s="988"/>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7">
        <v>12</v>
      </c>
      <c r="B1038" s="987">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8"/>
      <c r="AD1038" s="988"/>
      <c r="AE1038" s="988"/>
      <c r="AF1038" s="988"/>
      <c r="AG1038" s="988"/>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7">
        <v>13</v>
      </c>
      <c r="B1039" s="987">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8"/>
      <c r="AD1039" s="988"/>
      <c r="AE1039" s="988"/>
      <c r="AF1039" s="988"/>
      <c r="AG1039" s="988"/>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7">
        <v>14</v>
      </c>
      <c r="B1040" s="987">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8"/>
      <c r="AD1040" s="988"/>
      <c r="AE1040" s="988"/>
      <c r="AF1040" s="988"/>
      <c r="AG1040" s="988"/>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7">
        <v>15</v>
      </c>
      <c r="B1041" s="987">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8"/>
      <c r="AD1041" s="988"/>
      <c r="AE1041" s="988"/>
      <c r="AF1041" s="988"/>
      <c r="AG1041" s="988"/>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7">
        <v>16</v>
      </c>
      <c r="B1042" s="987">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8"/>
      <c r="AD1042" s="988"/>
      <c r="AE1042" s="988"/>
      <c r="AF1042" s="988"/>
      <c r="AG1042" s="988"/>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7">
        <v>17</v>
      </c>
      <c r="B1043" s="987">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8"/>
      <c r="AD1043" s="988"/>
      <c r="AE1043" s="988"/>
      <c r="AF1043" s="988"/>
      <c r="AG1043" s="988"/>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7">
        <v>18</v>
      </c>
      <c r="B1044" s="987">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8"/>
      <c r="AD1044" s="988"/>
      <c r="AE1044" s="988"/>
      <c r="AF1044" s="988"/>
      <c r="AG1044" s="988"/>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7">
        <v>19</v>
      </c>
      <c r="B1045" s="987">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8"/>
      <c r="AD1045" s="988"/>
      <c r="AE1045" s="988"/>
      <c r="AF1045" s="988"/>
      <c r="AG1045" s="988"/>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7">
        <v>20</v>
      </c>
      <c r="B1046" s="987">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8"/>
      <c r="AD1046" s="988"/>
      <c r="AE1046" s="988"/>
      <c r="AF1046" s="988"/>
      <c r="AG1046" s="988"/>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7">
        <v>21</v>
      </c>
      <c r="B1047" s="987">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8"/>
      <c r="AD1047" s="988"/>
      <c r="AE1047" s="988"/>
      <c r="AF1047" s="988"/>
      <c r="AG1047" s="988"/>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7">
        <v>22</v>
      </c>
      <c r="B1048" s="987">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8"/>
      <c r="AD1048" s="988"/>
      <c r="AE1048" s="988"/>
      <c r="AF1048" s="988"/>
      <c r="AG1048" s="988"/>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7">
        <v>23</v>
      </c>
      <c r="B1049" s="987">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8"/>
      <c r="AD1049" s="988"/>
      <c r="AE1049" s="988"/>
      <c r="AF1049" s="988"/>
      <c r="AG1049" s="988"/>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7">
        <v>24</v>
      </c>
      <c r="B1050" s="987">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8"/>
      <c r="AD1050" s="988"/>
      <c r="AE1050" s="988"/>
      <c r="AF1050" s="988"/>
      <c r="AG1050" s="988"/>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7">
        <v>25</v>
      </c>
      <c r="B1051" s="987">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8"/>
      <c r="AD1051" s="988"/>
      <c r="AE1051" s="988"/>
      <c r="AF1051" s="988"/>
      <c r="AG1051" s="988"/>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7">
        <v>26</v>
      </c>
      <c r="B1052" s="987">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8"/>
      <c r="AD1052" s="988"/>
      <c r="AE1052" s="988"/>
      <c r="AF1052" s="988"/>
      <c r="AG1052" s="988"/>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7">
        <v>27</v>
      </c>
      <c r="B1053" s="987">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8"/>
      <c r="AD1053" s="988"/>
      <c r="AE1053" s="988"/>
      <c r="AF1053" s="988"/>
      <c r="AG1053" s="988"/>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7">
        <v>28</v>
      </c>
      <c r="B1054" s="987">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8"/>
      <c r="AD1054" s="988"/>
      <c r="AE1054" s="988"/>
      <c r="AF1054" s="988"/>
      <c r="AG1054" s="988"/>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7">
        <v>29</v>
      </c>
      <c r="B1055" s="987">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8"/>
      <c r="AD1055" s="988"/>
      <c r="AE1055" s="988"/>
      <c r="AF1055" s="988"/>
      <c r="AG1055" s="988"/>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7">
        <v>30</v>
      </c>
      <c r="B1056" s="987">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8"/>
      <c r="AD1056" s="988"/>
      <c r="AE1056" s="988"/>
      <c r="AF1056" s="988"/>
      <c r="AG1056" s="988"/>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9" t="s">
        <v>274</v>
      </c>
      <c r="K1059" s="990"/>
      <c r="L1059" s="990"/>
      <c r="M1059" s="990"/>
      <c r="N1059" s="990"/>
      <c r="O1059" s="990"/>
      <c r="P1059" s="440" t="s">
        <v>25</v>
      </c>
      <c r="Q1059" s="440"/>
      <c r="R1059" s="440"/>
      <c r="S1059" s="440"/>
      <c r="T1059" s="440"/>
      <c r="U1059" s="440"/>
      <c r="V1059" s="440"/>
      <c r="W1059" s="440"/>
      <c r="X1059" s="440"/>
      <c r="Y1059" s="862" t="s">
        <v>319</v>
      </c>
      <c r="Z1059" s="863"/>
      <c r="AA1059" s="863"/>
      <c r="AB1059" s="863"/>
      <c r="AC1059" s="989" t="s">
        <v>310</v>
      </c>
      <c r="AD1059" s="989"/>
      <c r="AE1059" s="989"/>
      <c r="AF1059" s="989"/>
      <c r="AG1059" s="989"/>
      <c r="AH1059" s="862" t="s">
        <v>236</v>
      </c>
      <c r="AI1059" s="860"/>
      <c r="AJ1059" s="860"/>
      <c r="AK1059" s="860"/>
      <c r="AL1059" s="860" t="s">
        <v>19</v>
      </c>
      <c r="AM1059" s="860"/>
      <c r="AN1059" s="860"/>
      <c r="AO1059" s="864"/>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8"/>
      <c r="AD1060" s="988"/>
      <c r="AE1060" s="988"/>
      <c r="AF1060" s="988"/>
      <c r="AG1060" s="988"/>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7">
        <v>2</v>
      </c>
      <c r="B1061" s="987">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8"/>
      <c r="AD1061" s="988"/>
      <c r="AE1061" s="988"/>
      <c r="AF1061" s="988"/>
      <c r="AG1061" s="988"/>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7">
        <v>3</v>
      </c>
      <c r="B1062" s="987">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8"/>
      <c r="AD1062" s="988"/>
      <c r="AE1062" s="988"/>
      <c r="AF1062" s="988"/>
      <c r="AG1062" s="988"/>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7">
        <v>4</v>
      </c>
      <c r="B1063" s="987">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8"/>
      <c r="AD1063" s="988"/>
      <c r="AE1063" s="988"/>
      <c r="AF1063" s="988"/>
      <c r="AG1063" s="988"/>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7">
        <v>5</v>
      </c>
      <c r="B1064" s="987">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8"/>
      <c r="AD1064" s="988"/>
      <c r="AE1064" s="988"/>
      <c r="AF1064" s="988"/>
      <c r="AG1064" s="988"/>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7">
        <v>6</v>
      </c>
      <c r="B1065" s="987">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8"/>
      <c r="AD1065" s="988"/>
      <c r="AE1065" s="988"/>
      <c r="AF1065" s="988"/>
      <c r="AG1065" s="988"/>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7">
        <v>7</v>
      </c>
      <c r="B1066" s="987">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8"/>
      <c r="AD1066" s="988"/>
      <c r="AE1066" s="988"/>
      <c r="AF1066" s="988"/>
      <c r="AG1066" s="988"/>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7">
        <v>8</v>
      </c>
      <c r="B1067" s="987">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8"/>
      <c r="AD1067" s="988"/>
      <c r="AE1067" s="988"/>
      <c r="AF1067" s="988"/>
      <c r="AG1067" s="988"/>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7">
        <v>9</v>
      </c>
      <c r="B1068" s="987">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8"/>
      <c r="AD1068" s="988"/>
      <c r="AE1068" s="988"/>
      <c r="AF1068" s="988"/>
      <c r="AG1068" s="988"/>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7">
        <v>10</v>
      </c>
      <c r="B1069" s="987">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8"/>
      <c r="AD1069" s="988"/>
      <c r="AE1069" s="988"/>
      <c r="AF1069" s="988"/>
      <c r="AG1069" s="988"/>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7">
        <v>11</v>
      </c>
      <c r="B1070" s="987">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8"/>
      <c r="AD1070" s="988"/>
      <c r="AE1070" s="988"/>
      <c r="AF1070" s="988"/>
      <c r="AG1070" s="988"/>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7">
        <v>12</v>
      </c>
      <c r="B1071" s="987">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8"/>
      <c r="AD1071" s="988"/>
      <c r="AE1071" s="988"/>
      <c r="AF1071" s="988"/>
      <c r="AG1071" s="988"/>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7">
        <v>13</v>
      </c>
      <c r="B1072" s="987">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8"/>
      <c r="AD1072" s="988"/>
      <c r="AE1072" s="988"/>
      <c r="AF1072" s="988"/>
      <c r="AG1072" s="988"/>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7">
        <v>14</v>
      </c>
      <c r="B1073" s="987">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8"/>
      <c r="AD1073" s="988"/>
      <c r="AE1073" s="988"/>
      <c r="AF1073" s="988"/>
      <c r="AG1073" s="988"/>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7">
        <v>15</v>
      </c>
      <c r="B1074" s="987">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8"/>
      <c r="AD1074" s="988"/>
      <c r="AE1074" s="988"/>
      <c r="AF1074" s="988"/>
      <c r="AG1074" s="988"/>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7">
        <v>16</v>
      </c>
      <c r="B1075" s="987">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8"/>
      <c r="AD1075" s="988"/>
      <c r="AE1075" s="988"/>
      <c r="AF1075" s="988"/>
      <c r="AG1075" s="988"/>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7">
        <v>17</v>
      </c>
      <c r="B1076" s="987">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8"/>
      <c r="AD1076" s="988"/>
      <c r="AE1076" s="988"/>
      <c r="AF1076" s="988"/>
      <c r="AG1076" s="988"/>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7">
        <v>18</v>
      </c>
      <c r="B1077" s="987">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8"/>
      <c r="AD1077" s="988"/>
      <c r="AE1077" s="988"/>
      <c r="AF1077" s="988"/>
      <c r="AG1077" s="988"/>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7">
        <v>19</v>
      </c>
      <c r="B1078" s="987">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8"/>
      <c r="AD1078" s="988"/>
      <c r="AE1078" s="988"/>
      <c r="AF1078" s="988"/>
      <c r="AG1078" s="988"/>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7">
        <v>20</v>
      </c>
      <c r="B1079" s="987">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8"/>
      <c r="AD1079" s="988"/>
      <c r="AE1079" s="988"/>
      <c r="AF1079" s="988"/>
      <c r="AG1079" s="988"/>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7">
        <v>21</v>
      </c>
      <c r="B1080" s="987">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8"/>
      <c r="AD1080" s="988"/>
      <c r="AE1080" s="988"/>
      <c r="AF1080" s="988"/>
      <c r="AG1080" s="988"/>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7">
        <v>22</v>
      </c>
      <c r="B1081" s="987">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8"/>
      <c r="AD1081" s="988"/>
      <c r="AE1081" s="988"/>
      <c r="AF1081" s="988"/>
      <c r="AG1081" s="988"/>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7">
        <v>23</v>
      </c>
      <c r="B1082" s="987">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8"/>
      <c r="AD1082" s="988"/>
      <c r="AE1082" s="988"/>
      <c r="AF1082" s="988"/>
      <c r="AG1082" s="988"/>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7">
        <v>24</v>
      </c>
      <c r="B1083" s="987">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8"/>
      <c r="AD1083" s="988"/>
      <c r="AE1083" s="988"/>
      <c r="AF1083" s="988"/>
      <c r="AG1083" s="988"/>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7">
        <v>25</v>
      </c>
      <c r="B1084" s="987">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8"/>
      <c r="AD1084" s="988"/>
      <c r="AE1084" s="988"/>
      <c r="AF1084" s="988"/>
      <c r="AG1084" s="988"/>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7">
        <v>26</v>
      </c>
      <c r="B1085" s="987">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8"/>
      <c r="AD1085" s="988"/>
      <c r="AE1085" s="988"/>
      <c r="AF1085" s="988"/>
      <c r="AG1085" s="988"/>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7">
        <v>27</v>
      </c>
      <c r="B1086" s="987">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8"/>
      <c r="AD1086" s="988"/>
      <c r="AE1086" s="988"/>
      <c r="AF1086" s="988"/>
      <c r="AG1086" s="988"/>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7">
        <v>28</v>
      </c>
      <c r="B1087" s="987">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8"/>
      <c r="AD1087" s="988"/>
      <c r="AE1087" s="988"/>
      <c r="AF1087" s="988"/>
      <c r="AG1087" s="988"/>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7">
        <v>29</v>
      </c>
      <c r="B1088" s="987">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8"/>
      <c r="AD1088" s="988"/>
      <c r="AE1088" s="988"/>
      <c r="AF1088" s="988"/>
      <c r="AG1088" s="988"/>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7">
        <v>30</v>
      </c>
      <c r="B1089" s="987">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8"/>
      <c r="AD1089" s="988"/>
      <c r="AE1089" s="988"/>
      <c r="AF1089" s="988"/>
      <c r="AG1089" s="988"/>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9" t="s">
        <v>274</v>
      </c>
      <c r="K1092" s="990"/>
      <c r="L1092" s="990"/>
      <c r="M1092" s="990"/>
      <c r="N1092" s="990"/>
      <c r="O1092" s="990"/>
      <c r="P1092" s="440" t="s">
        <v>25</v>
      </c>
      <c r="Q1092" s="440"/>
      <c r="R1092" s="440"/>
      <c r="S1092" s="440"/>
      <c r="T1092" s="440"/>
      <c r="U1092" s="440"/>
      <c r="V1092" s="440"/>
      <c r="W1092" s="440"/>
      <c r="X1092" s="440"/>
      <c r="Y1092" s="862" t="s">
        <v>319</v>
      </c>
      <c r="Z1092" s="863"/>
      <c r="AA1092" s="863"/>
      <c r="AB1092" s="863"/>
      <c r="AC1092" s="989" t="s">
        <v>310</v>
      </c>
      <c r="AD1092" s="989"/>
      <c r="AE1092" s="989"/>
      <c r="AF1092" s="989"/>
      <c r="AG1092" s="989"/>
      <c r="AH1092" s="862" t="s">
        <v>236</v>
      </c>
      <c r="AI1092" s="860"/>
      <c r="AJ1092" s="860"/>
      <c r="AK1092" s="860"/>
      <c r="AL1092" s="860" t="s">
        <v>19</v>
      </c>
      <c r="AM1092" s="860"/>
      <c r="AN1092" s="860"/>
      <c r="AO1092" s="864"/>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8"/>
      <c r="AD1093" s="988"/>
      <c r="AE1093" s="988"/>
      <c r="AF1093" s="988"/>
      <c r="AG1093" s="988"/>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7">
        <v>2</v>
      </c>
      <c r="B1094" s="987">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8"/>
      <c r="AD1094" s="988"/>
      <c r="AE1094" s="988"/>
      <c r="AF1094" s="988"/>
      <c r="AG1094" s="988"/>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7">
        <v>3</v>
      </c>
      <c r="B1095" s="987">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8"/>
      <c r="AD1095" s="988"/>
      <c r="AE1095" s="988"/>
      <c r="AF1095" s="988"/>
      <c r="AG1095" s="988"/>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7">
        <v>4</v>
      </c>
      <c r="B1096" s="987">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8"/>
      <c r="AD1096" s="988"/>
      <c r="AE1096" s="988"/>
      <c r="AF1096" s="988"/>
      <c r="AG1096" s="988"/>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7">
        <v>5</v>
      </c>
      <c r="B1097" s="987">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8"/>
      <c r="AD1097" s="988"/>
      <c r="AE1097" s="988"/>
      <c r="AF1097" s="988"/>
      <c r="AG1097" s="988"/>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7">
        <v>6</v>
      </c>
      <c r="B1098" s="987">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8"/>
      <c r="AD1098" s="988"/>
      <c r="AE1098" s="988"/>
      <c r="AF1098" s="988"/>
      <c r="AG1098" s="988"/>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7">
        <v>7</v>
      </c>
      <c r="B1099" s="987">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8"/>
      <c r="AD1099" s="988"/>
      <c r="AE1099" s="988"/>
      <c r="AF1099" s="988"/>
      <c r="AG1099" s="988"/>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7">
        <v>8</v>
      </c>
      <c r="B1100" s="987">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8"/>
      <c r="AD1100" s="988"/>
      <c r="AE1100" s="988"/>
      <c r="AF1100" s="988"/>
      <c r="AG1100" s="988"/>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7">
        <v>9</v>
      </c>
      <c r="B1101" s="987">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8"/>
      <c r="AD1101" s="988"/>
      <c r="AE1101" s="988"/>
      <c r="AF1101" s="988"/>
      <c r="AG1101" s="988"/>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7">
        <v>10</v>
      </c>
      <c r="B1102" s="987">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8"/>
      <c r="AD1102" s="988"/>
      <c r="AE1102" s="988"/>
      <c r="AF1102" s="988"/>
      <c r="AG1102" s="988"/>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7">
        <v>11</v>
      </c>
      <c r="B1103" s="987">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8"/>
      <c r="AD1103" s="988"/>
      <c r="AE1103" s="988"/>
      <c r="AF1103" s="988"/>
      <c r="AG1103" s="988"/>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7">
        <v>12</v>
      </c>
      <c r="B1104" s="987">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8"/>
      <c r="AD1104" s="988"/>
      <c r="AE1104" s="988"/>
      <c r="AF1104" s="988"/>
      <c r="AG1104" s="988"/>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7">
        <v>13</v>
      </c>
      <c r="B1105" s="987">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8"/>
      <c r="AD1105" s="988"/>
      <c r="AE1105" s="988"/>
      <c r="AF1105" s="988"/>
      <c r="AG1105" s="988"/>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7">
        <v>14</v>
      </c>
      <c r="B1106" s="987">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8"/>
      <c r="AD1106" s="988"/>
      <c r="AE1106" s="988"/>
      <c r="AF1106" s="988"/>
      <c r="AG1106" s="988"/>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7">
        <v>15</v>
      </c>
      <c r="B1107" s="987">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8"/>
      <c r="AD1107" s="988"/>
      <c r="AE1107" s="988"/>
      <c r="AF1107" s="988"/>
      <c r="AG1107" s="988"/>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7">
        <v>16</v>
      </c>
      <c r="B1108" s="987">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8"/>
      <c r="AD1108" s="988"/>
      <c r="AE1108" s="988"/>
      <c r="AF1108" s="988"/>
      <c r="AG1108" s="988"/>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7">
        <v>17</v>
      </c>
      <c r="B1109" s="987">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8"/>
      <c r="AD1109" s="988"/>
      <c r="AE1109" s="988"/>
      <c r="AF1109" s="988"/>
      <c r="AG1109" s="988"/>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7">
        <v>18</v>
      </c>
      <c r="B1110" s="987">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8"/>
      <c r="AD1110" s="988"/>
      <c r="AE1110" s="988"/>
      <c r="AF1110" s="988"/>
      <c r="AG1110" s="988"/>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7">
        <v>19</v>
      </c>
      <c r="B1111" s="987">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8"/>
      <c r="AD1111" s="988"/>
      <c r="AE1111" s="988"/>
      <c r="AF1111" s="988"/>
      <c r="AG1111" s="988"/>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7">
        <v>20</v>
      </c>
      <c r="B1112" s="987">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8"/>
      <c r="AD1112" s="988"/>
      <c r="AE1112" s="988"/>
      <c r="AF1112" s="988"/>
      <c r="AG1112" s="988"/>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7">
        <v>21</v>
      </c>
      <c r="B1113" s="987">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8"/>
      <c r="AD1113" s="988"/>
      <c r="AE1113" s="988"/>
      <c r="AF1113" s="988"/>
      <c r="AG1113" s="988"/>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7">
        <v>22</v>
      </c>
      <c r="B1114" s="987">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8"/>
      <c r="AD1114" s="988"/>
      <c r="AE1114" s="988"/>
      <c r="AF1114" s="988"/>
      <c r="AG1114" s="988"/>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7">
        <v>23</v>
      </c>
      <c r="B1115" s="987">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8"/>
      <c r="AD1115" s="988"/>
      <c r="AE1115" s="988"/>
      <c r="AF1115" s="988"/>
      <c r="AG1115" s="988"/>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7">
        <v>24</v>
      </c>
      <c r="B1116" s="987">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8"/>
      <c r="AD1116" s="988"/>
      <c r="AE1116" s="988"/>
      <c r="AF1116" s="988"/>
      <c r="AG1116" s="988"/>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7">
        <v>25</v>
      </c>
      <c r="B1117" s="987">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8"/>
      <c r="AD1117" s="988"/>
      <c r="AE1117" s="988"/>
      <c r="AF1117" s="988"/>
      <c r="AG1117" s="988"/>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7">
        <v>26</v>
      </c>
      <c r="B1118" s="987">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8"/>
      <c r="AD1118" s="988"/>
      <c r="AE1118" s="988"/>
      <c r="AF1118" s="988"/>
      <c r="AG1118" s="988"/>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7">
        <v>27</v>
      </c>
      <c r="B1119" s="987">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8"/>
      <c r="AD1119" s="988"/>
      <c r="AE1119" s="988"/>
      <c r="AF1119" s="988"/>
      <c r="AG1119" s="988"/>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7">
        <v>28</v>
      </c>
      <c r="B1120" s="987">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8"/>
      <c r="AD1120" s="988"/>
      <c r="AE1120" s="988"/>
      <c r="AF1120" s="988"/>
      <c r="AG1120" s="988"/>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7">
        <v>29</v>
      </c>
      <c r="B1121" s="987">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8"/>
      <c r="AD1121" s="988"/>
      <c r="AE1121" s="988"/>
      <c r="AF1121" s="988"/>
      <c r="AG1121" s="988"/>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7">
        <v>30</v>
      </c>
      <c r="B1122" s="987">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8"/>
      <c r="AD1122" s="988"/>
      <c r="AE1122" s="988"/>
      <c r="AF1122" s="988"/>
      <c r="AG1122" s="988"/>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9" t="s">
        <v>274</v>
      </c>
      <c r="K1125" s="990"/>
      <c r="L1125" s="990"/>
      <c r="M1125" s="990"/>
      <c r="N1125" s="990"/>
      <c r="O1125" s="990"/>
      <c r="P1125" s="440" t="s">
        <v>25</v>
      </c>
      <c r="Q1125" s="440"/>
      <c r="R1125" s="440"/>
      <c r="S1125" s="440"/>
      <c r="T1125" s="440"/>
      <c r="U1125" s="440"/>
      <c r="V1125" s="440"/>
      <c r="W1125" s="440"/>
      <c r="X1125" s="440"/>
      <c r="Y1125" s="862" t="s">
        <v>319</v>
      </c>
      <c r="Z1125" s="863"/>
      <c r="AA1125" s="863"/>
      <c r="AB1125" s="863"/>
      <c r="AC1125" s="989" t="s">
        <v>310</v>
      </c>
      <c r="AD1125" s="989"/>
      <c r="AE1125" s="989"/>
      <c r="AF1125" s="989"/>
      <c r="AG1125" s="989"/>
      <c r="AH1125" s="862" t="s">
        <v>236</v>
      </c>
      <c r="AI1125" s="860"/>
      <c r="AJ1125" s="860"/>
      <c r="AK1125" s="860"/>
      <c r="AL1125" s="860" t="s">
        <v>19</v>
      </c>
      <c r="AM1125" s="860"/>
      <c r="AN1125" s="860"/>
      <c r="AO1125" s="864"/>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8"/>
      <c r="AD1126" s="988"/>
      <c r="AE1126" s="988"/>
      <c r="AF1126" s="988"/>
      <c r="AG1126" s="988"/>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7">
        <v>2</v>
      </c>
      <c r="B1127" s="987">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8"/>
      <c r="AD1127" s="988"/>
      <c r="AE1127" s="988"/>
      <c r="AF1127" s="988"/>
      <c r="AG1127" s="988"/>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7">
        <v>3</v>
      </c>
      <c r="B1128" s="987">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8"/>
      <c r="AD1128" s="988"/>
      <c r="AE1128" s="988"/>
      <c r="AF1128" s="988"/>
      <c r="AG1128" s="988"/>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7">
        <v>4</v>
      </c>
      <c r="B1129" s="987">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8"/>
      <c r="AD1129" s="988"/>
      <c r="AE1129" s="988"/>
      <c r="AF1129" s="988"/>
      <c r="AG1129" s="988"/>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7">
        <v>5</v>
      </c>
      <c r="B1130" s="987">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8"/>
      <c r="AD1130" s="988"/>
      <c r="AE1130" s="988"/>
      <c r="AF1130" s="988"/>
      <c r="AG1130" s="988"/>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7">
        <v>6</v>
      </c>
      <c r="B1131" s="987">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8"/>
      <c r="AD1131" s="988"/>
      <c r="AE1131" s="988"/>
      <c r="AF1131" s="988"/>
      <c r="AG1131" s="988"/>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7">
        <v>7</v>
      </c>
      <c r="B1132" s="987">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8"/>
      <c r="AD1132" s="988"/>
      <c r="AE1132" s="988"/>
      <c r="AF1132" s="988"/>
      <c r="AG1132" s="988"/>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7">
        <v>8</v>
      </c>
      <c r="B1133" s="987">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8"/>
      <c r="AD1133" s="988"/>
      <c r="AE1133" s="988"/>
      <c r="AF1133" s="988"/>
      <c r="AG1133" s="988"/>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7">
        <v>9</v>
      </c>
      <c r="B1134" s="987">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8"/>
      <c r="AD1134" s="988"/>
      <c r="AE1134" s="988"/>
      <c r="AF1134" s="988"/>
      <c r="AG1134" s="988"/>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7">
        <v>10</v>
      </c>
      <c r="B1135" s="987">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8"/>
      <c r="AD1135" s="988"/>
      <c r="AE1135" s="988"/>
      <c r="AF1135" s="988"/>
      <c r="AG1135" s="988"/>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7">
        <v>11</v>
      </c>
      <c r="B1136" s="987">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8"/>
      <c r="AD1136" s="988"/>
      <c r="AE1136" s="988"/>
      <c r="AF1136" s="988"/>
      <c r="AG1136" s="988"/>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7">
        <v>12</v>
      </c>
      <c r="B1137" s="987">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8"/>
      <c r="AD1137" s="988"/>
      <c r="AE1137" s="988"/>
      <c r="AF1137" s="988"/>
      <c r="AG1137" s="988"/>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7">
        <v>13</v>
      </c>
      <c r="B1138" s="987">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8"/>
      <c r="AD1138" s="988"/>
      <c r="AE1138" s="988"/>
      <c r="AF1138" s="988"/>
      <c r="AG1138" s="988"/>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7">
        <v>14</v>
      </c>
      <c r="B1139" s="987">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8"/>
      <c r="AD1139" s="988"/>
      <c r="AE1139" s="988"/>
      <c r="AF1139" s="988"/>
      <c r="AG1139" s="988"/>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7">
        <v>15</v>
      </c>
      <c r="B1140" s="987">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8"/>
      <c r="AD1140" s="988"/>
      <c r="AE1140" s="988"/>
      <c r="AF1140" s="988"/>
      <c r="AG1140" s="988"/>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7">
        <v>16</v>
      </c>
      <c r="B1141" s="987">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8"/>
      <c r="AD1141" s="988"/>
      <c r="AE1141" s="988"/>
      <c r="AF1141" s="988"/>
      <c r="AG1141" s="988"/>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7">
        <v>17</v>
      </c>
      <c r="B1142" s="987">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8"/>
      <c r="AD1142" s="988"/>
      <c r="AE1142" s="988"/>
      <c r="AF1142" s="988"/>
      <c r="AG1142" s="988"/>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7">
        <v>18</v>
      </c>
      <c r="B1143" s="987">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8"/>
      <c r="AD1143" s="988"/>
      <c r="AE1143" s="988"/>
      <c r="AF1143" s="988"/>
      <c r="AG1143" s="988"/>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7">
        <v>19</v>
      </c>
      <c r="B1144" s="987">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8"/>
      <c r="AD1144" s="988"/>
      <c r="AE1144" s="988"/>
      <c r="AF1144" s="988"/>
      <c r="AG1144" s="988"/>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7">
        <v>20</v>
      </c>
      <c r="B1145" s="987">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8"/>
      <c r="AD1145" s="988"/>
      <c r="AE1145" s="988"/>
      <c r="AF1145" s="988"/>
      <c r="AG1145" s="988"/>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7">
        <v>21</v>
      </c>
      <c r="B1146" s="987">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8"/>
      <c r="AD1146" s="988"/>
      <c r="AE1146" s="988"/>
      <c r="AF1146" s="988"/>
      <c r="AG1146" s="988"/>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7">
        <v>22</v>
      </c>
      <c r="B1147" s="987">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8"/>
      <c r="AD1147" s="988"/>
      <c r="AE1147" s="988"/>
      <c r="AF1147" s="988"/>
      <c r="AG1147" s="988"/>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7">
        <v>23</v>
      </c>
      <c r="B1148" s="987">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8"/>
      <c r="AD1148" s="988"/>
      <c r="AE1148" s="988"/>
      <c r="AF1148" s="988"/>
      <c r="AG1148" s="988"/>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7">
        <v>24</v>
      </c>
      <c r="B1149" s="987">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8"/>
      <c r="AD1149" s="988"/>
      <c r="AE1149" s="988"/>
      <c r="AF1149" s="988"/>
      <c r="AG1149" s="988"/>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7">
        <v>25</v>
      </c>
      <c r="B1150" s="987">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8"/>
      <c r="AD1150" s="988"/>
      <c r="AE1150" s="988"/>
      <c r="AF1150" s="988"/>
      <c r="AG1150" s="988"/>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7">
        <v>26</v>
      </c>
      <c r="B1151" s="987">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8"/>
      <c r="AD1151" s="988"/>
      <c r="AE1151" s="988"/>
      <c r="AF1151" s="988"/>
      <c r="AG1151" s="988"/>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7">
        <v>27</v>
      </c>
      <c r="B1152" s="987">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8"/>
      <c r="AD1152" s="988"/>
      <c r="AE1152" s="988"/>
      <c r="AF1152" s="988"/>
      <c r="AG1152" s="988"/>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7">
        <v>28</v>
      </c>
      <c r="B1153" s="987">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8"/>
      <c r="AD1153" s="988"/>
      <c r="AE1153" s="988"/>
      <c r="AF1153" s="988"/>
      <c r="AG1153" s="988"/>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7">
        <v>29</v>
      </c>
      <c r="B1154" s="987">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8"/>
      <c r="AD1154" s="988"/>
      <c r="AE1154" s="988"/>
      <c r="AF1154" s="988"/>
      <c r="AG1154" s="988"/>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7">
        <v>30</v>
      </c>
      <c r="B1155" s="987">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8"/>
      <c r="AD1155" s="988"/>
      <c r="AE1155" s="988"/>
      <c r="AF1155" s="988"/>
      <c r="AG1155" s="988"/>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9" t="s">
        <v>274</v>
      </c>
      <c r="K1158" s="990"/>
      <c r="L1158" s="990"/>
      <c r="M1158" s="990"/>
      <c r="N1158" s="990"/>
      <c r="O1158" s="990"/>
      <c r="P1158" s="440" t="s">
        <v>25</v>
      </c>
      <c r="Q1158" s="440"/>
      <c r="R1158" s="440"/>
      <c r="S1158" s="440"/>
      <c r="T1158" s="440"/>
      <c r="U1158" s="440"/>
      <c r="V1158" s="440"/>
      <c r="W1158" s="440"/>
      <c r="X1158" s="440"/>
      <c r="Y1158" s="862" t="s">
        <v>319</v>
      </c>
      <c r="Z1158" s="863"/>
      <c r="AA1158" s="863"/>
      <c r="AB1158" s="863"/>
      <c r="AC1158" s="989" t="s">
        <v>310</v>
      </c>
      <c r="AD1158" s="989"/>
      <c r="AE1158" s="989"/>
      <c r="AF1158" s="989"/>
      <c r="AG1158" s="989"/>
      <c r="AH1158" s="862" t="s">
        <v>236</v>
      </c>
      <c r="AI1158" s="860"/>
      <c r="AJ1158" s="860"/>
      <c r="AK1158" s="860"/>
      <c r="AL1158" s="860" t="s">
        <v>19</v>
      </c>
      <c r="AM1158" s="860"/>
      <c r="AN1158" s="860"/>
      <c r="AO1158" s="864"/>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8"/>
      <c r="AD1159" s="988"/>
      <c r="AE1159" s="988"/>
      <c r="AF1159" s="988"/>
      <c r="AG1159" s="988"/>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7">
        <v>2</v>
      </c>
      <c r="B1160" s="987">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8"/>
      <c r="AD1160" s="988"/>
      <c r="AE1160" s="988"/>
      <c r="AF1160" s="988"/>
      <c r="AG1160" s="988"/>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7">
        <v>3</v>
      </c>
      <c r="B1161" s="987">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8"/>
      <c r="AD1161" s="988"/>
      <c r="AE1161" s="988"/>
      <c r="AF1161" s="988"/>
      <c r="AG1161" s="988"/>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7">
        <v>4</v>
      </c>
      <c r="B1162" s="987">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8"/>
      <c r="AD1162" s="988"/>
      <c r="AE1162" s="988"/>
      <c r="AF1162" s="988"/>
      <c r="AG1162" s="988"/>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7">
        <v>5</v>
      </c>
      <c r="B1163" s="987">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8"/>
      <c r="AD1163" s="988"/>
      <c r="AE1163" s="988"/>
      <c r="AF1163" s="988"/>
      <c r="AG1163" s="988"/>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7">
        <v>6</v>
      </c>
      <c r="B1164" s="987">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8"/>
      <c r="AD1164" s="988"/>
      <c r="AE1164" s="988"/>
      <c r="AF1164" s="988"/>
      <c r="AG1164" s="988"/>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7">
        <v>7</v>
      </c>
      <c r="B1165" s="987">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8"/>
      <c r="AD1165" s="988"/>
      <c r="AE1165" s="988"/>
      <c r="AF1165" s="988"/>
      <c r="AG1165" s="988"/>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7">
        <v>8</v>
      </c>
      <c r="B1166" s="987">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8"/>
      <c r="AD1166" s="988"/>
      <c r="AE1166" s="988"/>
      <c r="AF1166" s="988"/>
      <c r="AG1166" s="988"/>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7">
        <v>9</v>
      </c>
      <c r="B1167" s="987">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8"/>
      <c r="AD1167" s="988"/>
      <c r="AE1167" s="988"/>
      <c r="AF1167" s="988"/>
      <c r="AG1167" s="988"/>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7">
        <v>10</v>
      </c>
      <c r="B1168" s="987">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8"/>
      <c r="AD1168" s="988"/>
      <c r="AE1168" s="988"/>
      <c r="AF1168" s="988"/>
      <c r="AG1168" s="988"/>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7">
        <v>11</v>
      </c>
      <c r="B1169" s="987">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8"/>
      <c r="AD1169" s="988"/>
      <c r="AE1169" s="988"/>
      <c r="AF1169" s="988"/>
      <c r="AG1169" s="988"/>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7">
        <v>12</v>
      </c>
      <c r="B1170" s="987">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8"/>
      <c r="AD1170" s="988"/>
      <c r="AE1170" s="988"/>
      <c r="AF1170" s="988"/>
      <c r="AG1170" s="988"/>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7">
        <v>13</v>
      </c>
      <c r="B1171" s="987">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8"/>
      <c r="AD1171" s="988"/>
      <c r="AE1171" s="988"/>
      <c r="AF1171" s="988"/>
      <c r="AG1171" s="988"/>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7">
        <v>14</v>
      </c>
      <c r="B1172" s="987">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8"/>
      <c r="AD1172" s="988"/>
      <c r="AE1172" s="988"/>
      <c r="AF1172" s="988"/>
      <c r="AG1172" s="988"/>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7">
        <v>15</v>
      </c>
      <c r="B1173" s="987">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8"/>
      <c r="AD1173" s="988"/>
      <c r="AE1173" s="988"/>
      <c r="AF1173" s="988"/>
      <c r="AG1173" s="988"/>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7">
        <v>16</v>
      </c>
      <c r="B1174" s="987">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8"/>
      <c r="AD1174" s="988"/>
      <c r="AE1174" s="988"/>
      <c r="AF1174" s="988"/>
      <c r="AG1174" s="988"/>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7">
        <v>17</v>
      </c>
      <c r="B1175" s="987">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8"/>
      <c r="AD1175" s="988"/>
      <c r="AE1175" s="988"/>
      <c r="AF1175" s="988"/>
      <c r="AG1175" s="988"/>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7">
        <v>18</v>
      </c>
      <c r="B1176" s="987">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8"/>
      <c r="AD1176" s="988"/>
      <c r="AE1176" s="988"/>
      <c r="AF1176" s="988"/>
      <c r="AG1176" s="988"/>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7">
        <v>19</v>
      </c>
      <c r="B1177" s="987">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8"/>
      <c r="AD1177" s="988"/>
      <c r="AE1177" s="988"/>
      <c r="AF1177" s="988"/>
      <c r="AG1177" s="988"/>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7">
        <v>20</v>
      </c>
      <c r="B1178" s="987">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8"/>
      <c r="AD1178" s="988"/>
      <c r="AE1178" s="988"/>
      <c r="AF1178" s="988"/>
      <c r="AG1178" s="988"/>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7">
        <v>21</v>
      </c>
      <c r="B1179" s="987">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8"/>
      <c r="AD1179" s="988"/>
      <c r="AE1179" s="988"/>
      <c r="AF1179" s="988"/>
      <c r="AG1179" s="988"/>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7">
        <v>22</v>
      </c>
      <c r="B1180" s="987">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8"/>
      <c r="AD1180" s="988"/>
      <c r="AE1180" s="988"/>
      <c r="AF1180" s="988"/>
      <c r="AG1180" s="988"/>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7">
        <v>23</v>
      </c>
      <c r="B1181" s="987">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8"/>
      <c r="AD1181" s="988"/>
      <c r="AE1181" s="988"/>
      <c r="AF1181" s="988"/>
      <c r="AG1181" s="988"/>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7">
        <v>24</v>
      </c>
      <c r="B1182" s="987">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8"/>
      <c r="AD1182" s="988"/>
      <c r="AE1182" s="988"/>
      <c r="AF1182" s="988"/>
      <c r="AG1182" s="988"/>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7">
        <v>25</v>
      </c>
      <c r="B1183" s="987">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8"/>
      <c r="AD1183" s="988"/>
      <c r="AE1183" s="988"/>
      <c r="AF1183" s="988"/>
      <c r="AG1183" s="988"/>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7">
        <v>26</v>
      </c>
      <c r="B1184" s="987">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8"/>
      <c r="AD1184" s="988"/>
      <c r="AE1184" s="988"/>
      <c r="AF1184" s="988"/>
      <c r="AG1184" s="988"/>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7">
        <v>27</v>
      </c>
      <c r="B1185" s="987">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8"/>
      <c r="AD1185" s="988"/>
      <c r="AE1185" s="988"/>
      <c r="AF1185" s="988"/>
      <c r="AG1185" s="988"/>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7">
        <v>28</v>
      </c>
      <c r="B1186" s="987">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8"/>
      <c r="AD1186" s="988"/>
      <c r="AE1186" s="988"/>
      <c r="AF1186" s="988"/>
      <c r="AG1186" s="988"/>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7">
        <v>29</v>
      </c>
      <c r="B1187" s="987">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8"/>
      <c r="AD1187" s="988"/>
      <c r="AE1187" s="988"/>
      <c r="AF1187" s="988"/>
      <c r="AG1187" s="988"/>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7">
        <v>30</v>
      </c>
      <c r="B1188" s="987">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8"/>
      <c r="AD1188" s="988"/>
      <c r="AE1188" s="988"/>
      <c r="AF1188" s="988"/>
      <c r="AG1188" s="988"/>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9" t="s">
        <v>274</v>
      </c>
      <c r="K1191" s="990"/>
      <c r="L1191" s="990"/>
      <c r="M1191" s="990"/>
      <c r="N1191" s="990"/>
      <c r="O1191" s="990"/>
      <c r="P1191" s="440" t="s">
        <v>25</v>
      </c>
      <c r="Q1191" s="440"/>
      <c r="R1191" s="440"/>
      <c r="S1191" s="440"/>
      <c r="T1191" s="440"/>
      <c r="U1191" s="440"/>
      <c r="V1191" s="440"/>
      <c r="W1191" s="440"/>
      <c r="X1191" s="440"/>
      <c r="Y1191" s="862" t="s">
        <v>319</v>
      </c>
      <c r="Z1191" s="863"/>
      <c r="AA1191" s="863"/>
      <c r="AB1191" s="863"/>
      <c r="AC1191" s="989" t="s">
        <v>310</v>
      </c>
      <c r="AD1191" s="989"/>
      <c r="AE1191" s="989"/>
      <c r="AF1191" s="989"/>
      <c r="AG1191" s="989"/>
      <c r="AH1191" s="862" t="s">
        <v>236</v>
      </c>
      <c r="AI1191" s="860"/>
      <c r="AJ1191" s="860"/>
      <c r="AK1191" s="860"/>
      <c r="AL1191" s="860" t="s">
        <v>19</v>
      </c>
      <c r="AM1191" s="860"/>
      <c r="AN1191" s="860"/>
      <c r="AO1191" s="864"/>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8"/>
      <c r="AD1192" s="988"/>
      <c r="AE1192" s="988"/>
      <c r="AF1192" s="988"/>
      <c r="AG1192" s="988"/>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7">
        <v>2</v>
      </c>
      <c r="B1193" s="987">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8"/>
      <c r="AD1193" s="988"/>
      <c r="AE1193" s="988"/>
      <c r="AF1193" s="988"/>
      <c r="AG1193" s="988"/>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7">
        <v>3</v>
      </c>
      <c r="B1194" s="987">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8"/>
      <c r="AD1194" s="988"/>
      <c r="AE1194" s="988"/>
      <c r="AF1194" s="988"/>
      <c r="AG1194" s="988"/>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7">
        <v>4</v>
      </c>
      <c r="B1195" s="987">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8"/>
      <c r="AD1195" s="988"/>
      <c r="AE1195" s="988"/>
      <c r="AF1195" s="988"/>
      <c r="AG1195" s="988"/>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7">
        <v>5</v>
      </c>
      <c r="B1196" s="987">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8"/>
      <c r="AD1196" s="988"/>
      <c r="AE1196" s="988"/>
      <c r="AF1196" s="988"/>
      <c r="AG1196" s="988"/>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7">
        <v>6</v>
      </c>
      <c r="B1197" s="987">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8"/>
      <c r="AD1197" s="988"/>
      <c r="AE1197" s="988"/>
      <c r="AF1197" s="988"/>
      <c r="AG1197" s="988"/>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7">
        <v>7</v>
      </c>
      <c r="B1198" s="987">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8"/>
      <c r="AD1198" s="988"/>
      <c r="AE1198" s="988"/>
      <c r="AF1198" s="988"/>
      <c r="AG1198" s="988"/>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7">
        <v>8</v>
      </c>
      <c r="B1199" s="987">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8"/>
      <c r="AD1199" s="988"/>
      <c r="AE1199" s="988"/>
      <c r="AF1199" s="988"/>
      <c r="AG1199" s="988"/>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7">
        <v>9</v>
      </c>
      <c r="B1200" s="987">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8"/>
      <c r="AD1200" s="988"/>
      <c r="AE1200" s="988"/>
      <c r="AF1200" s="988"/>
      <c r="AG1200" s="988"/>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7">
        <v>10</v>
      </c>
      <c r="B1201" s="987">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8"/>
      <c r="AD1201" s="988"/>
      <c r="AE1201" s="988"/>
      <c r="AF1201" s="988"/>
      <c r="AG1201" s="988"/>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7">
        <v>11</v>
      </c>
      <c r="B1202" s="987">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8"/>
      <c r="AD1202" s="988"/>
      <c r="AE1202" s="988"/>
      <c r="AF1202" s="988"/>
      <c r="AG1202" s="988"/>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7">
        <v>12</v>
      </c>
      <c r="B1203" s="987">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8"/>
      <c r="AD1203" s="988"/>
      <c r="AE1203" s="988"/>
      <c r="AF1203" s="988"/>
      <c r="AG1203" s="988"/>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7">
        <v>13</v>
      </c>
      <c r="B1204" s="987">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8"/>
      <c r="AD1204" s="988"/>
      <c r="AE1204" s="988"/>
      <c r="AF1204" s="988"/>
      <c r="AG1204" s="988"/>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7">
        <v>14</v>
      </c>
      <c r="B1205" s="987">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8"/>
      <c r="AD1205" s="988"/>
      <c r="AE1205" s="988"/>
      <c r="AF1205" s="988"/>
      <c r="AG1205" s="988"/>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7">
        <v>15</v>
      </c>
      <c r="B1206" s="987">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8"/>
      <c r="AD1206" s="988"/>
      <c r="AE1206" s="988"/>
      <c r="AF1206" s="988"/>
      <c r="AG1206" s="988"/>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7">
        <v>16</v>
      </c>
      <c r="B1207" s="987">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8"/>
      <c r="AD1207" s="988"/>
      <c r="AE1207" s="988"/>
      <c r="AF1207" s="988"/>
      <c r="AG1207" s="988"/>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7">
        <v>17</v>
      </c>
      <c r="B1208" s="987">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8"/>
      <c r="AD1208" s="988"/>
      <c r="AE1208" s="988"/>
      <c r="AF1208" s="988"/>
      <c r="AG1208" s="988"/>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7">
        <v>18</v>
      </c>
      <c r="B1209" s="987">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8"/>
      <c r="AD1209" s="988"/>
      <c r="AE1209" s="988"/>
      <c r="AF1209" s="988"/>
      <c r="AG1209" s="988"/>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7">
        <v>19</v>
      </c>
      <c r="B1210" s="987">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8"/>
      <c r="AD1210" s="988"/>
      <c r="AE1210" s="988"/>
      <c r="AF1210" s="988"/>
      <c r="AG1210" s="988"/>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7">
        <v>20</v>
      </c>
      <c r="B1211" s="987">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8"/>
      <c r="AD1211" s="988"/>
      <c r="AE1211" s="988"/>
      <c r="AF1211" s="988"/>
      <c r="AG1211" s="988"/>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7">
        <v>21</v>
      </c>
      <c r="B1212" s="987">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8"/>
      <c r="AD1212" s="988"/>
      <c r="AE1212" s="988"/>
      <c r="AF1212" s="988"/>
      <c r="AG1212" s="988"/>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7">
        <v>22</v>
      </c>
      <c r="B1213" s="987">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8"/>
      <c r="AD1213" s="988"/>
      <c r="AE1213" s="988"/>
      <c r="AF1213" s="988"/>
      <c r="AG1213" s="988"/>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7">
        <v>23</v>
      </c>
      <c r="B1214" s="987">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8"/>
      <c r="AD1214" s="988"/>
      <c r="AE1214" s="988"/>
      <c r="AF1214" s="988"/>
      <c r="AG1214" s="988"/>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7">
        <v>24</v>
      </c>
      <c r="B1215" s="987">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8"/>
      <c r="AD1215" s="988"/>
      <c r="AE1215" s="988"/>
      <c r="AF1215" s="988"/>
      <c r="AG1215" s="988"/>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7">
        <v>25</v>
      </c>
      <c r="B1216" s="987">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8"/>
      <c r="AD1216" s="988"/>
      <c r="AE1216" s="988"/>
      <c r="AF1216" s="988"/>
      <c r="AG1216" s="988"/>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7">
        <v>26</v>
      </c>
      <c r="B1217" s="987">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8"/>
      <c r="AD1217" s="988"/>
      <c r="AE1217" s="988"/>
      <c r="AF1217" s="988"/>
      <c r="AG1217" s="988"/>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7">
        <v>27</v>
      </c>
      <c r="B1218" s="987">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8"/>
      <c r="AD1218" s="988"/>
      <c r="AE1218" s="988"/>
      <c r="AF1218" s="988"/>
      <c r="AG1218" s="988"/>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7">
        <v>28</v>
      </c>
      <c r="B1219" s="987">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8"/>
      <c r="AD1219" s="988"/>
      <c r="AE1219" s="988"/>
      <c r="AF1219" s="988"/>
      <c r="AG1219" s="988"/>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7">
        <v>29</v>
      </c>
      <c r="B1220" s="987">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8"/>
      <c r="AD1220" s="988"/>
      <c r="AE1220" s="988"/>
      <c r="AF1220" s="988"/>
      <c r="AG1220" s="988"/>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7">
        <v>30</v>
      </c>
      <c r="B1221" s="987">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8"/>
      <c r="AD1221" s="988"/>
      <c r="AE1221" s="988"/>
      <c r="AF1221" s="988"/>
      <c r="AG1221" s="988"/>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9" t="s">
        <v>274</v>
      </c>
      <c r="K1224" s="990"/>
      <c r="L1224" s="990"/>
      <c r="M1224" s="990"/>
      <c r="N1224" s="990"/>
      <c r="O1224" s="990"/>
      <c r="P1224" s="440" t="s">
        <v>25</v>
      </c>
      <c r="Q1224" s="440"/>
      <c r="R1224" s="440"/>
      <c r="S1224" s="440"/>
      <c r="T1224" s="440"/>
      <c r="U1224" s="440"/>
      <c r="V1224" s="440"/>
      <c r="W1224" s="440"/>
      <c r="X1224" s="440"/>
      <c r="Y1224" s="862" t="s">
        <v>319</v>
      </c>
      <c r="Z1224" s="863"/>
      <c r="AA1224" s="863"/>
      <c r="AB1224" s="863"/>
      <c r="AC1224" s="989" t="s">
        <v>310</v>
      </c>
      <c r="AD1224" s="989"/>
      <c r="AE1224" s="989"/>
      <c r="AF1224" s="989"/>
      <c r="AG1224" s="989"/>
      <c r="AH1224" s="862" t="s">
        <v>236</v>
      </c>
      <c r="AI1224" s="860"/>
      <c r="AJ1224" s="860"/>
      <c r="AK1224" s="860"/>
      <c r="AL1224" s="860" t="s">
        <v>19</v>
      </c>
      <c r="AM1224" s="860"/>
      <c r="AN1224" s="860"/>
      <c r="AO1224" s="864"/>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8"/>
      <c r="AD1225" s="988"/>
      <c r="AE1225" s="988"/>
      <c r="AF1225" s="988"/>
      <c r="AG1225" s="988"/>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7">
        <v>2</v>
      </c>
      <c r="B1226" s="987">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8"/>
      <c r="AD1226" s="988"/>
      <c r="AE1226" s="988"/>
      <c r="AF1226" s="988"/>
      <c r="AG1226" s="988"/>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7">
        <v>3</v>
      </c>
      <c r="B1227" s="987">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8"/>
      <c r="AD1227" s="988"/>
      <c r="AE1227" s="988"/>
      <c r="AF1227" s="988"/>
      <c r="AG1227" s="988"/>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7">
        <v>4</v>
      </c>
      <c r="B1228" s="987">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8"/>
      <c r="AD1228" s="988"/>
      <c r="AE1228" s="988"/>
      <c r="AF1228" s="988"/>
      <c r="AG1228" s="988"/>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7">
        <v>5</v>
      </c>
      <c r="B1229" s="987">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8"/>
      <c r="AD1229" s="988"/>
      <c r="AE1229" s="988"/>
      <c r="AF1229" s="988"/>
      <c r="AG1229" s="988"/>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7">
        <v>6</v>
      </c>
      <c r="B1230" s="987">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8"/>
      <c r="AD1230" s="988"/>
      <c r="AE1230" s="988"/>
      <c r="AF1230" s="988"/>
      <c r="AG1230" s="988"/>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7">
        <v>7</v>
      </c>
      <c r="B1231" s="987">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8"/>
      <c r="AD1231" s="988"/>
      <c r="AE1231" s="988"/>
      <c r="AF1231" s="988"/>
      <c r="AG1231" s="988"/>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7">
        <v>8</v>
      </c>
      <c r="B1232" s="987">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8"/>
      <c r="AD1232" s="988"/>
      <c r="AE1232" s="988"/>
      <c r="AF1232" s="988"/>
      <c r="AG1232" s="988"/>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7">
        <v>9</v>
      </c>
      <c r="B1233" s="987">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8"/>
      <c r="AD1233" s="988"/>
      <c r="AE1233" s="988"/>
      <c r="AF1233" s="988"/>
      <c r="AG1233" s="988"/>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7">
        <v>10</v>
      </c>
      <c r="B1234" s="987">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8"/>
      <c r="AD1234" s="988"/>
      <c r="AE1234" s="988"/>
      <c r="AF1234" s="988"/>
      <c r="AG1234" s="988"/>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7">
        <v>11</v>
      </c>
      <c r="B1235" s="987">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8"/>
      <c r="AD1235" s="988"/>
      <c r="AE1235" s="988"/>
      <c r="AF1235" s="988"/>
      <c r="AG1235" s="988"/>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7">
        <v>12</v>
      </c>
      <c r="B1236" s="987">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8"/>
      <c r="AD1236" s="988"/>
      <c r="AE1236" s="988"/>
      <c r="AF1236" s="988"/>
      <c r="AG1236" s="988"/>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7">
        <v>13</v>
      </c>
      <c r="B1237" s="987">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8"/>
      <c r="AD1237" s="988"/>
      <c r="AE1237" s="988"/>
      <c r="AF1237" s="988"/>
      <c r="AG1237" s="988"/>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7">
        <v>14</v>
      </c>
      <c r="B1238" s="987">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8"/>
      <c r="AD1238" s="988"/>
      <c r="AE1238" s="988"/>
      <c r="AF1238" s="988"/>
      <c r="AG1238" s="988"/>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7">
        <v>15</v>
      </c>
      <c r="B1239" s="987">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8"/>
      <c r="AD1239" s="988"/>
      <c r="AE1239" s="988"/>
      <c r="AF1239" s="988"/>
      <c r="AG1239" s="988"/>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7">
        <v>16</v>
      </c>
      <c r="B1240" s="987">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8"/>
      <c r="AD1240" s="988"/>
      <c r="AE1240" s="988"/>
      <c r="AF1240" s="988"/>
      <c r="AG1240" s="988"/>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7">
        <v>17</v>
      </c>
      <c r="B1241" s="987">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8"/>
      <c r="AD1241" s="988"/>
      <c r="AE1241" s="988"/>
      <c r="AF1241" s="988"/>
      <c r="AG1241" s="988"/>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7">
        <v>18</v>
      </c>
      <c r="B1242" s="987">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8"/>
      <c r="AD1242" s="988"/>
      <c r="AE1242" s="988"/>
      <c r="AF1242" s="988"/>
      <c r="AG1242" s="988"/>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7">
        <v>19</v>
      </c>
      <c r="B1243" s="987">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8"/>
      <c r="AD1243" s="988"/>
      <c r="AE1243" s="988"/>
      <c r="AF1243" s="988"/>
      <c r="AG1243" s="988"/>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7">
        <v>20</v>
      </c>
      <c r="B1244" s="987">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8"/>
      <c r="AD1244" s="988"/>
      <c r="AE1244" s="988"/>
      <c r="AF1244" s="988"/>
      <c r="AG1244" s="988"/>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7">
        <v>21</v>
      </c>
      <c r="B1245" s="987">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8"/>
      <c r="AD1245" s="988"/>
      <c r="AE1245" s="988"/>
      <c r="AF1245" s="988"/>
      <c r="AG1245" s="988"/>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7">
        <v>22</v>
      </c>
      <c r="B1246" s="987">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8"/>
      <c r="AD1246" s="988"/>
      <c r="AE1246" s="988"/>
      <c r="AF1246" s="988"/>
      <c r="AG1246" s="988"/>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7">
        <v>23</v>
      </c>
      <c r="B1247" s="987">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8"/>
      <c r="AD1247" s="988"/>
      <c r="AE1247" s="988"/>
      <c r="AF1247" s="988"/>
      <c r="AG1247" s="988"/>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7">
        <v>24</v>
      </c>
      <c r="B1248" s="987">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8"/>
      <c r="AD1248" s="988"/>
      <c r="AE1248" s="988"/>
      <c r="AF1248" s="988"/>
      <c r="AG1248" s="988"/>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7">
        <v>25</v>
      </c>
      <c r="B1249" s="987">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8"/>
      <c r="AD1249" s="988"/>
      <c r="AE1249" s="988"/>
      <c r="AF1249" s="988"/>
      <c r="AG1249" s="988"/>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7">
        <v>26</v>
      </c>
      <c r="B1250" s="987">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8"/>
      <c r="AD1250" s="988"/>
      <c r="AE1250" s="988"/>
      <c r="AF1250" s="988"/>
      <c r="AG1250" s="988"/>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7">
        <v>27</v>
      </c>
      <c r="B1251" s="987">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8"/>
      <c r="AD1251" s="988"/>
      <c r="AE1251" s="988"/>
      <c r="AF1251" s="988"/>
      <c r="AG1251" s="988"/>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7">
        <v>28</v>
      </c>
      <c r="B1252" s="987">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8"/>
      <c r="AD1252" s="988"/>
      <c r="AE1252" s="988"/>
      <c r="AF1252" s="988"/>
      <c r="AG1252" s="988"/>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7">
        <v>29</v>
      </c>
      <c r="B1253" s="987">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8"/>
      <c r="AD1253" s="988"/>
      <c r="AE1253" s="988"/>
      <c r="AF1253" s="988"/>
      <c r="AG1253" s="988"/>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7">
        <v>30</v>
      </c>
      <c r="B1254" s="987">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8"/>
      <c r="AD1254" s="988"/>
      <c r="AE1254" s="988"/>
      <c r="AF1254" s="988"/>
      <c r="AG1254" s="988"/>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9" t="s">
        <v>274</v>
      </c>
      <c r="K1257" s="990"/>
      <c r="L1257" s="990"/>
      <c r="M1257" s="990"/>
      <c r="N1257" s="990"/>
      <c r="O1257" s="990"/>
      <c r="P1257" s="440" t="s">
        <v>25</v>
      </c>
      <c r="Q1257" s="440"/>
      <c r="R1257" s="440"/>
      <c r="S1257" s="440"/>
      <c r="T1257" s="440"/>
      <c r="U1257" s="440"/>
      <c r="V1257" s="440"/>
      <c r="W1257" s="440"/>
      <c r="X1257" s="440"/>
      <c r="Y1257" s="862" t="s">
        <v>319</v>
      </c>
      <c r="Z1257" s="863"/>
      <c r="AA1257" s="863"/>
      <c r="AB1257" s="863"/>
      <c r="AC1257" s="989" t="s">
        <v>310</v>
      </c>
      <c r="AD1257" s="989"/>
      <c r="AE1257" s="989"/>
      <c r="AF1257" s="989"/>
      <c r="AG1257" s="989"/>
      <c r="AH1257" s="862" t="s">
        <v>236</v>
      </c>
      <c r="AI1257" s="860"/>
      <c r="AJ1257" s="860"/>
      <c r="AK1257" s="860"/>
      <c r="AL1257" s="860" t="s">
        <v>19</v>
      </c>
      <c r="AM1257" s="860"/>
      <c r="AN1257" s="860"/>
      <c r="AO1257" s="864"/>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8"/>
      <c r="AD1258" s="988"/>
      <c r="AE1258" s="988"/>
      <c r="AF1258" s="988"/>
      <c r="AG1258" s="988"/>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7">
        <v>2</v>
      </c>
      <c r="B1259" s="987">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8"/>
      <c r="AD1259" s="988"/>
      <c r="AE1259" s="988"/>
      <c r="AF1259" s="988"/>
      <c r="AG1259" s="988"/>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7">
        <v>3</v>
      </c>
      <c r="B1260" s="987">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8"/>
      <c r="AD1260" s="988"/>
      <c r="AE1260" s="988"/>
      <c r="AF1260" s="988"/>
      <c r="AG1260" s="988"/>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7">
        <v>4</v>
      </c>
      <c r="B1261" s="987">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8"/>
      <c r="AD1261" s="988"/>
      <c r="AE1261" s="988"/>
      <c r="AF1261" s="988"/>
      <c r="AG1261" s="988"/>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7">
        <v>5</v>
      </c>
      <c r="B1262" s="987">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8"/>
      <c r="AD1262" s="988"/>
      <c r="AE1262" s="988"/>
      <c r="AF1262" s="988"/>
      <c r="AG1262" s="988"/>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7">
        <v>6</v>
      </c>
      <c r="B1263" s="987">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8"/>
      <c r="AD1263" s="988"/>
      <c r="AE1263" s="988"/>
      <c r="AF1263" s="988"/>
      <c r="AG1263" s="988"/>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7">
        <v>7</v>
      </c>
      <c r="B1264" s="987">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8"/>
      <c r="AD1264" s="988"/>
      <c r="AE1264" s="988"/>
      <c r="AF1264" s="988"/>
      <c r="AG1264" s="988"/>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7">
        <v>8</v>
      </c>
      <c r="B1265" s="987">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8"/>
      <c r="AD1265" s="988"/>
      <c r="AE1265" s="988"/>
      <c r="AF1265" s="988"/>
      <c r="AG1265" s="988"/>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7">
        <v>9</v>
      </c>
      <c r="B1266" s="987">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8"/>
      <c r="AD1266" s="988"/>
      <c r="AE1266" s="988"/>
      <c r="AF1266" s="988"/>
      <c r="AG1266" s="988"/>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7">
        <v>10</v>
      </c>
      <c r="B1267" s="987">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8"/>
      <c r="AD1267" s="988"/>
      <c r="AE1267" s="988"/>
      <c r="AF1267" s="988"/>
      <c r="AG1267" s="988"/>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7">
        <v>11</v>
      </c>
      <c r="B1268" s="987">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8"/>
      <c r="AD1268" s="988"/>
      <c r="AE1268" s="988"/>
      <c r="AF1268" s="988"/>
      <c r="AG1268" s="988"/>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7">
        <v>12</v>
      </c>
      <c r="B1269" s="987">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8"/>
      <c r="AD1269" s="988"/>
      <c r="AE1269" s="988"/>
      <c r="AF1269" s="988"/>
      <c r="AG1269" s="988"/>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7">
        <v>13</v>
      </c>
      <c r="B1270" s="987">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8"/>
      <c r="AD1270" s="988"/>
      <c r="AE1270" s="988"/>
      <c r="AF1270" s="988"/>
      <c r="AG1270" s="988"/>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7">
        <v>14</v>
      </c>
      <c r="B1271" s="987">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8"/>
      <c r="AD1271" s="988"/>
      <c r="AE1271" s="988"/>
      <c r="AF1271" s="988"/>
      <c r="AG1271" s="988"/>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7">
        <v>15</v>
      </c>
      <c r="B1272" s="987">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8"/>
      <c r="AD1272" s="988"/>
      <c r="AE1272" s="988"/>
      <c r="AF1272" s="988"/>
      <c r="AG1272" s="988"/>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7">
        <v>16</v>
      </c>
      <c r="B1273" s="987">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8"/>
      <c r="AD1273" s="988"/>
      <c r="AE1273" s="988"/>
      <c r="AF1273" s="988"/>
      <c r="AG1273" s="988"/>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7">
        <v>17</v>
      </c>
      <c r="B1274" s="987">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8"/>
      <c r="AD1274" s="988"/>
      <c r="AE1274" s="988"/>
      <c r="AF1274" s="988"/>
      <c r="AG1274" s="988"/>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7">
        <v>18</v>
      </c>
      <c r="B1275" s="987">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8"/>
      <c r="AD1275" s="988"/>
      <c r="AE1275" s="988"/>
      <c r="AF1275" s="988"/>
      <c r="AG1275" s="988"/>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7">
        <v>19</v>
      </c>
      <c r="B1276" s="987">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8"/>
      <c r="AD1276" s="988"/>
      <c r="AE1276" s="988"/>
      <c r="AF1276" s="988"/>
      <c r="AG1276" s="988"/>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7">
        <v>20</v>
      </c>
      <c r="B1277" s="987">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8"/>
      <c r="AD1277" s="988"/>
      <c r="AE1277" s="988"/>
      <c r="AF1277" s="988"/>
      <c r="AG1277" s="988"/>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7">
        <v>21</v>
      </c>
      <c r="B1278" s="987">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8"/>
      <c r="AD1278" s="988"/>
      <c r="AE1278" s="988"/>
      <c r="AF1278" s="988"/>
      <c r="AG1278" s="988"/>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7">
        <v>22</v>
      </c>
      <c r="B1279" s="987">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8"/>
      <c r="AD1279" s="988"/>
      <c r="AE1279" s="988"/>
      <c r="AF1279" s="988"/>
      <c r="AG1279" s="988"/>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7">
        <v>23</v>
      </c>
      <c r="B1280" s="987">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8"/>
      <c r="AD1280" s="988"/>
      <c r="AE1280" s="988"/>
      <c r="AF1280" s="988"/>
      <c r="AG1280" s="988"/>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7">
        <v>24</v>
      </c>
      <c r="B1281" s="987">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8"/>
      <c r="AD1281" s="988"/>
      <c r="AE1281" s="988"/>
      <c r="AF1281" s="988"/>
      <c r="AG1281" s="988"/>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7">
        <v>25</v>
      </c>
      <c r="B1282" s="987">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8"/>
      <c r="AD1282" s="988"/>
      <c r="AE1282" s="988"/>
      <c r="AF1282" s="988"/>
      <c r="AG1282" s="988"/>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7">
        <v>26</v>
      </c>
      <c r="B1283" s="987">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8"/>
      <c r="AD1283" s="988"/>
      <c r="AE1283" s="988"/>
      <c r="AF1283" s="988"/>
      <c r="AG1283" s="988"/>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7">
        <v>27</v>
      </c>
      <c r="B1284" s="987">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8"/>
      <c r="AD1284" s="988"/>
      <c r="AE1284" s="988"/>
      <c r="AF1284" s="988"/>
      <c r="AG1284" s="988"/>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7">
        <v>28</v>
      </c>
      <c r="B1285" s="987">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8"/>
      <c r="AD1285" s="988"/>
      <c r="AE1285" s="988"/>
      <c r="AF1285" s="988"/>
      <c r="AG1285" s="988"/>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7">
        <v>29</v>
      </c>
      <c r="B1286" s="987">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8"/>
      <c r="AD1286" s="988"/>
      <c r="AE1286" s="988"/>
      <c r="AF1286" s="988"/>
      <c r="AG1286" s="988"/>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7">
        <v>30</v>
      </c>
      <c r="B1287" s="987">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8"/>
      <c r="AD1287" s="988"/>
      <c r="AE1287" s="988"/>
      <c r="AF1287" s="988"/>
      <c r="AG1287" s="988"/>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9" t="s">
        <v>274</v>
      </c>
      <c r="K1290" s="990"/>
      <c r="L1290" s="990"/>
      <c r="M1290" s="990"/>
      <c r="N1290" s="990"/>
      <c r="O1290" s="990"/>
      <c r="P1290" s="440" t="s">
        <v>25</v>
      </c>
      <c r="Q1290" s="440"/>
      <c r="R1290" s="440"/>
      <c r="S1290" s="440"/>
      <c r="T1290" s="440"/>
      <c r="U1290" s="440"/>
      <c r="V1290" s="440"/>
      <c r="W1290" s="440"/>
      <c r="X1290" s="440"/>
      <c r="Y1290" s="862" t="s">
        <v>319</v>
      </c>
      <c r="Z1290" s="863"/>
      <c r="AA1290" s="863"/>
      <c r="AB1290" s="863"/>
      <c r="AC1290" s="989" t="s">
        <v>310</v>
      </c>
      <c r="AD1290" s="989"/>
      <c r="AE1290" s="989"/>
      <c r="AF1290" s="989"/>
      <c r="AG1290" s="989"/>
      <c r="AH1290" s="862" t="s">
        <v>236</v>
      </c>
      <c r="AI1290" s="860"/>
      <c r="AJ1290" s="860"/>
      <c r="AK1290" s="860"/>
      <c r="AL1290" s="860" t="s">
        <v>19</v>
      </c>
      <c r="AM1290" s="860"/>
      <c r="AN1290" s="860"/>
      <c r="AO1290" s="864"/>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8"/>
      <c r="AD1291" s="988"/>
      <c r="AE1291" s="988"/>
      <c r="AF1291" s="988"/>
      <c r="AG1291" s="988"/>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7">
        <v>2</v>
      </c>
      <c r="B1292" s="987">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8"/>
      <c r="AD1292" s="988"/>
      <c r="AE1292" s="988"/>
      <c r="AF1292" s="988"/>
      <c r="AG1292" s="988"/>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7">
        <v>3</v>
      </c>
      <c r="B1293" s="987">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8"/>
      <c r="AD1293" s="988"/>
      <c r="AE1293" s="988"/>
      <c r="AF1293" s="988"/>
      <c r="AG1293" s="988"/>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7">
        <v>4</v>
      </c>
      <c r="B1294" s="987">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8"/>
      <c r="AD1294" s="988"/>
      <c r="AE1294" s="988"/>
      <c r="AF1294" s="988"/>
      <c r="AG1294" s="988"/>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7">
        <v>5</v>
      </c>
      <c r="B1295" s="987">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8"/>
      <c r="AD1295" s="988"/>
      <c r="AE1295" s="988"/>
      <c r="AF1295" s="988"/>
      <c r="AG1295" s="988"/>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7">
        <v>6</v>
      </c>
      <c r="B1296" s="987">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8"/>
      <c r="AD1296" s="988"/>
      <c r="AE1296" s="988"/>
      <c r="AF1296" s="988"/>
      <c r="AG1296" s="988"/>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7">
        <v>7</v>
      </c>
      <c r="B1297" s="987">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8"/>
      <c r="AD1297" s="988"/>
      <c r="AE1297" s="988"/>
      <c r="AF1297" s="988"/>
      <c r="AG1297" s="988"/>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7">
        <v>8</v>
      </c>
      <c r="B1298" s="987">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8"/>
      <c r="AD1298" s="988"/>
      <c r="AE1298" s="988"/>
      <c r="AF1298" s="988"/>
      <c r="AG1298" s="988"/>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7">
        <v>9</v>
      </c>
      <c r="B1299" s="987">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8"/>
      <c r="AD1299" s="988"/>
      <c r="AE1299" s="988"/>
      <c r="AF1299" s="988"/>
      <c r="AG1299" s="988"/>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7">
        <v>10</v>
      </c>
      <c r="B1300" s="987">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8"/>
      <c r="AD1300" s="988"/>
      <c r="AE1300" s="988"/>
      <c r="AF1300" s="988"/>
      <c r="AG1300" s="988"/>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7">
        <v>11</v>
      </c>
      <c r="B1301" s="987">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8"/>
      <c r="AD1301" s="988"/>
      <c r="AE1301" s="988"/>
      <c r="AF1301" s="988"/>
      <c r="AG1301" s="988"/>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7">
        <v>12</v>
      </c>
      <c r="B1302" s="987">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8"/>
      <c r="AD1302" s="988"/>
      <c r="AE1302" s="988"/>
      <c r="AF1302" s="988"/>
      <c r="AG1302" s="988"/>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7">
        <v>13</v>
      </c>
      <c r="B1303" s="987">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8"/>
      <c r="AD1303" s="988"/>
      <c r="AE1303" s="988"/>
      <c r="AF1303" s="988"/>
      <c r="AG1303" s="988"/>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7">
        <v>14</v>
      </c>
      <c r="B1304" s="987">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8"/>
      <c r="AD1304" s="988"/>
      <c r="AE1304" s="988"/>
      <c r="AF1304" s="988"/>
      <c r="AG1304" s="988"/>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7">
        <v>15</v>
      </c>
      <c r="B1305" s="987">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8"/>
      <c r="AD1305" s="988"/>
      <c r="AE1305" s="988"/>
      <c r="AF1305" s="988"/>
      <c r="AG1305" s="988"/>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7">
        <v>16</v>
      </c>
      <c r="B1306" s="987">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8"/>
      <c r="AD1306" s="988"/>
      <c r="AE1306" s="988"/>
      <c r="AF1306" s="988"/>
      <c r="AG1306" s="988"/>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7">
        <v>17</v>
      </c>
      <c r="B1307" s="987">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8"/>
      <c r="AD1307" s="988"/>
      <c r="AE1307" s="988"/>
      <c r="AF1307" s="988"/>
      <c r="AG1307" s="988"/>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7">
        <v>18</v>
      </c>
      <c r="B1308" s="987">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8"/>
      <c r="AD1308" s="988"/>
      <c r="AE1308" s="988"/>
      <c r="AF1308" s="988"/>
      <c r="AG1308" s="988"/>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7">
        <v>19</v>
      </c>
      <c r="B1309" s="987">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8"/>
      <c r="AD1309" s="988"/>
      <c r="AE1309" s="988"/>
      <c r="AF1309" s="988"/>
      <c r="AG1309" s="988"/>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7">
        <v>20</v>
      </c>
      <c r="B1310" s="987">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8"/>
      <c r="AD1310" s="988"/>
      <c r="AE1310" s="988"/>
      <c r="AF1310" s="988"/>
      <c r="AG1310" s="988"/>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7">
        <v>21</v>
      </c>
      <c r="B1311" s="987">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8"/>
      <c r="AD1311" s="988"/>
      <c r="AE1311" s="988"/>
      <c r="AF1311" s="988"/>
      <c r="AG1311" s="988"/>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7">
        <v>22</v>
      </c>
      <c r="B1312" s="987">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8"/>
      <c r="AD1312" s="988"/>
      <c r="AE1312" s="988"/>
      <c r="AF1312" s="988"/>
      <c r="AG1312" s="988"/>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7">
        <v>23</v>
      </c>
      <c r="B1313" s="987">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8"/>
      <c r="AD1313" s="988"/>
      <c r="AE1313" s="988"/>
      <c r="AF1313" s="988"/>
      <c r="AG1313" s="988"/>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7">
        <v>24</v>
      </c>
      <c r="B1314" s="987">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8"/>
      <c r="AD1314" s="988"/>
      <c r="AE1314" s="988"/>
      <c r="AF1314" s="988"/>
      <c r="AG1314" s="988"/>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7">
        <v>25</v>
      </c>
      <c r="B1315" s="987">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8"/>
      <c r="AD1315" s="988"/>
      <c r="AE1315" s="988"/>
      <c r="AF1315" s="988"/>
      <c r="AG1315" s="988"/>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7">
        <v>26</v>
      </c>
      <c r="B1316" s="987">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8"/>
      <c r="AD1316" s="988"/>
      <c r="AE1316" s="988"/>
      <c r="AF1316" s="988"/>
      <c r="AG1316" s="988"/>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7">
        <v>27</v>
      </c>
      <c r="B1317" s="987">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8"/>
      <c r="AD1317" s="988"/>
      <c r="AE1317" s="988"/>
      <c r="AF1317" s="988"/>
      <c r="AG1317" s="988"/>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7">
        <v>28</v>
      </c>
      <c r="B1318" s="987">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8"/>
      <c r="AD1318" s="988"/>
      <c r="AE1318" s="988"/>
      <c r="AF1318" s="988"/>
      <c r="AG1318" s="988"/>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7">
        <v>29</v>
      </c>
      <c r="B1319" s="987">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8"/>
      <c r="AD1319" s="988"/>
      <c r="AE1319" s="988"/>
      <c r="AF1319" s="988"/>
      <c r="AG1319" s="988"/>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7">
        <v>30</v>
      </c>
      <c r="B1320" s="987">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8"/>
      <c r="AD1320" s="988"/>
      <c r="AE1320" s="988"/>
      <c r="AF1320" s="988"/>
      <c r="AG1320" s="988"/>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2022-05-27T04:29:28Z</cp:lastPrinted>
  <dcterms:created xsi:type="dcterms:W3CDTF">2012-03-13T00:50:25Z</dcterms:created>
  <dcterms:modified xsi:type="dcterms:W3CDTF">2022-09-06T01:10:38Z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