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str001\全機関\010_内部部局\050_地方協力局\040_地域社会協力総括課\5_【大】交付金\01_【中】予算決算\36_【(小)_5年保存_廃棄】令和3年度行政事業レビュー（2028.3.31まで）\★保有基金執行状況表\030928 再々々提出\令和３年度公表用\"/>
    </mc:Choice>
  </mc:AlternateContent>
  <bookViews>
    <workbookView xWindow="480" yWindow="120" windowWidth="18315" windowHeight="11655" tabRatio="774" firstSheet="4" activeTab="4"/>
  </bookViews>
  <sheets>
    <sheet name="総括表A（基礎情報） (2)" sheetId="11" state="hidden" r:id="rId1"/>
    <sheet name="総括表B-1 (2)" sheetId="12" state="hidden" r:id="rId2"/>
    <sheet name="総括表B-2 " sheetId="13" state="hidden" r:id="rId3"/>
    <sheet name="個別表 " sheetId="8" state="hidden" r:id="rId4"/>
    <sheet name="個別表(再編関連特別地域整備事業）" sheetId="66" r:id="rId5"/>
  </sheets>
  <definedNames>
    <definedName name="_xlnm._FilterDatabase" localSheetId="3" hidden="1">'個別表 '!$A$1:$Y$51</definedName>
    <definedName name="_xlnm._FilterDatabase" localSheetId="4" hidden="1">'個別表(再編関連特別地域整備事業）'!$A$1:$Y$12</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'個別表(再編関連特別地域整備事業）'!$A$1:$X$20</definedName>
    <definedName name="_xlnm.Print_Area" localSheetId="0">'総括表A（基礎情報） (2)'!$A$1:$R$10</definedName>
    <definedName name="_xlnm.Print_Area" localSheetId="1">'総括表B-1 (2)'!$A$1:$X$28</definedName>
    <definedName name="_xlnm.Print_Area" localSheetId="2">'総括表B-2 '!$A$1:$X$13</definedName>
  </definedNames>
  <calcPr calcId="162913"/>
</workbook>
</file>

<file path=xl/calcChain.xml><?xml version="1.0" encoding="utf-8"?>
<calcChain xmlns="http://schemas.openxmlformats.org/spreadsheetml/2006/main">
  <c r="Q12" i="66" l="1"/>
  <c r="X12" i="66" l="1"/>
  <c r="W12" i="66"/>
  <c r="V12" i="66"/>
  <c r="U12" i="66"/>
  <c r="T12" i="66"/>
  <c r="S12" i="66"/>
  <c r="R12" i="66"/>
  <c r="X11" i="66"/>
  <c r="W11" i="66"/>
  <c r="V11" i="66"/>
  <c r="U11" i="66"/>
  <c r="T11" i="66"/>
  <c r="S11" i="66"/>
  <c r="R11" i="66"/>
  <c r="Q11" i="66"/>
  <c r="P11" i="66"/>
  <c r="N11" i="66"/>
  <c r="M11" i="66"/>
  <c r="L11" i="66"/>
  <c r="K11" i="66"/>
  <c r="J11" i="66"/>
  <c r="I11" i="66"/>
  <c r="H11" i="66"/>
  <c r="G11" i="66"/>
  <c r="F11" i="66"/>
  <c r="E11" i="66"/>
  <c r="O9" i="66"/>
  <c r="O11" i="66" s="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29" i="12" s="1"/>
  <c r="N14" i="12"/>
  <c r="N12" i="12"/>
  <c r="N10" i="12"/>
  <c r="N8" i="12"/>
  <c r="Q9" i="11"/>
  <c r="D9" i="11"/>
  <c r="N16" i="12" l="1"/>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7"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<sst xmlns="http://schemas.openxmlformats.org/spreadsheetml/2006/main" count="419" uniqueCount="151">
  <si>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</si>
  <si>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</si>
  <si>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</si>
  <si>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</si>
  <si>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</si>
  <si>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</si>
  <si>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</si>
  <si>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</si>
  <si>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</si>
  <si>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</si>
  <si>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</si>
  <si>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</si>
  <si>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</si>
  <si>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</si>
  <si>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</si>
  <si>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</si>
  <si>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</si>
  <si>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</si>
  <si>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</si>
  <si>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</si>
  <si>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</si>
  <si>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</si>
  <si>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</si>
  <si>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</si>
  <si>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</si>
  <si>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</si>
  <si>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</si>
  <si>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</si>
  <si>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</si>
  <si>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</si>
  <si>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</si>
  <si>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</si>
  <si>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</si>
  <si>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</si>
  <si>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</si>
  <si>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</si>
  <si>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</si>
  <si>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</si>
  <si>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</si>
  <si>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</si>
  <si>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</si>
  <si>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</si>
  <si>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</si>
  <si>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</si>
  <si>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</si>
  <si>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</si>
  <si>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</si>
  <si>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</si>
  <si>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</si>
  <si>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</si>
  <si>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</si>
  <si>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</si>
  <si>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</si>
  <si>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</si>
  <si>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</si>
  <si>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</si>
  <si>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</si>
  <si>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</si>
  <si>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</si>
  <si>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</si>
  <si>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</si>
  <si>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</si>
  <si>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</si>
  <si>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</si>
  <si>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</si>
  <si>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</si>
  <si>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</si>
  <si>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</si>
  <si>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</si>
  <si>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</si>
  <si>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</si>
  <si>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</si>
  <si>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</si>
  <si>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</si>
  <si>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</si>
  <si>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</si>
  <si>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</si>
  <si>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</si>
  <si>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</si>
  <si>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</si>
  <si>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</si>
  <si>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</si>
  <si>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</si>
  <si>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</si>
  <si>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</si>
  <si>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</si>
  <si>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</si>
  <si>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</si>
  <si>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</si>
  <si>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</si>
  <si>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</si>
  <si>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</si>
  <si>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</si>
  <si>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</si>
  <si>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</si>
  <si>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</si>
  <si>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</si>
  <si>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</si>
  <si>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</si>
  <si>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</si>
  <si>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</si>
  <si>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</si>
  <si>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</si>
  <si>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</si>
  <si>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</si>
  <si>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</si>
  <si>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</si>
  <si>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山口県</t>
    <rPh sb="0" eb="3">
      <t>ヤマグチケン</t>
    </rPh>
    <phoneticPr fontId="1"/>
  </si>
  <si>
    <t>岩国・和木・大島地域まちづくり基金</t>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</si>
  <si>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</si>
  <si>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</si>
  <si>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</si>
  <si>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</si>
  <si>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</si>
  <si>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</si>
  <si>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</si>
  <si>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</si>
  <si>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</si>
  <si>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</si>
  <si>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</si>
  <si>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</si>
  <si>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</si>
  <si>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</si>
  <si>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</si>
  <si>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</si>
  <si>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</si>
  <si>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</si>
  <si>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</si>
  <si>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</si>
  <si>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</si>
  <si>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</si>
  <si>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</si>
  <si>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</si>
  <si>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</si>
  <si>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</si>
  <si>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</si>
  <si>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</si>
  <si>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</si>
  <si>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</si>
  <si>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</si>
  <si>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</si>
  <si>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</si>
  <si>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</si>
  <si>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令和元年度末基金残高
（ａ）</t>
    <rPh sb="0" eb="2">
      <t>レイワ</t>
    </rPh>
    <rPh sb="2" eb="3">
      <t>モト</t>
    </rPh>
    <rPh sb="3" eb="5">
      <t>ネンド</t>
    </rPh>
    <rPh sb="5" eb="6">
      <t>マツ</t>
    </rPh>
    <rPh sb="6" eb="8">
      <t>キキン</t>
    </rPh>
    <rPh sb="8" eb="10">
      <t>ザンダカ</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</si>
  <si>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</si>
  <si>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</si>
  <si>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</si>
  <si>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</si>
  <si>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</si>
  <si>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【個別表】令和3年度基金造成団体別基金執行状況表（003再編関連特別地域整備事業基金（再編関連特別地域整備事業））</t>
    <rPh sb="1" eb="3">
      <t>コベツ</t>
    </rPh>
    <rPh sb="3" eb="4">
      <t>ヒョウ</t>
    </rPh>
    <phoneticPr fontId="1"/>
  </si>
  <si>
    <t>①岩国錦帯橋空港の利用の拡大を図るため、立体駐車場の整備等空港機能を強化する。
②洪水被害の軽減による安心・安全の確保を図るため、錦川水系・島田川水系において河川改修を実施する。
③地域住民の安全性・利便性の向上を図るため、県道橘東和線の道路改良を実施する。
④住宅環境改善に要する費用の一部を助成し、地域の定住促進を図る。
⑤日本語指導の必要な児童生徒の在籍する公立小中学校へ日本語指導支援員を配置する。
⑥観光拠点としての魅力向上により地域の交流人口の拡大を図るため、にぎわい創出拠点施設を蜂ヶ峯総合公園に整備する。
⑦地域連携教育の枠組を活用するなどして、英語教育や外国人とのコミュニケーションの促進を図る。
⑧産業振興及び地域経済の活性化を図るため、企業の新規立地に係る設備投資、新規雇用、通信回線使用料等への補助する。
⑨地域住民の安全性・利便性の向上を図るため、県道徳山本郷線の道路改良を実施する。
⑩商工会議所及び商工会が行う創業講座開催事業及び外国人向けサービス産業振興事業について、その経費を補助することにより、当該地域における新たな事業の創出を促進し、もって、雇用機会の創出及び地域経済の活性化を図る。
⑪へき地の公立病院に医師を配置し、県東部地域における医療提供体制の充実を図る。
⑫山口県東部地域における生徒の多様な教育機会確保及び教育水準向上を図る。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</si>
</sst>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4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
      <b/>
      <sz val="10"/>
      <name val="ＭＳ ゴシック"/>
      <family val="3"/>
      <charset val="128"/>
    </font>
    <font>
      <sz val="6"/>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34" fillId="0" borderId="0">
      <alignment vertical="center"/>
    </xf>
  </cellStyleXfs>
  <cellXfs count="43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9" fillId="0" borderId="0" xfId="0" applyFont="1" applyAlignment="1">
      <alignment vertical="center"/>
    </xf>
    <xf numFmtId="178" fontId="21" fillId="0" borderId="1" xfId="0" applyNumberFormat="1" applyFont="1" applyBorder="1" applyAlignment="1">
      <alignment horizontal="right" vertical="center" shrinkToFit="1"/>
    </xf>
    <xf numFmtId="41" fontId="21" fillId="0" borderId="6" xfId="0" applyNumberFormat="1" applyFont="1" applyBorder="1" applyAlignment="1">
      <alignment horizontal="right" vertical="center" shrinkToFit="1"/>
    </xf>
    <xf numFmtId="41" fontId="21" fillId="0" borderId="28" xfId="0" applyNumberFormat="1" applyFont="1" applyBorder="1" applyAlignment="1">
      <alignment horizontal="right" vertical="center" shrinkToFit="1"/>
    </xf>
    <xf numFmtId="41" fontId="21" fillId="0" borderId="22" xfId="0" applyNumberFormat="1" applyFont="1" applyBorder="1" applyAlignment="1">
      <alignment horizontal="right" vertical="center" shrinkToFit="1"/>
    </xf>
    <xf numFmtId="0" fontId="21" fillId="0" borderId="0" xfId="0" applyFont="1">
      <alignment vertical="center"/>
    </xf>
    <xf numFmtId="0" fontId="31"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4" xfId="0" applyFont="1" applyFill="1" applyBorder="1" applyAlignment="1">
      <alignment horizontal="center" vertical="center"/>
    </xf>
    <xf numFmtId="0" fontId="31" fillId="2" borderId="4" xfId="0" applyFont="1" applyFill="1" applyBorder="1" applyAlignment="1">
      <alignment horizontal="center" vertical="center"/>
    </xf>
    <xf numFmtId="41" fontId="21" fillId="0" borderId="15" xfId="0" applyNumberFormat="1" applyFont="1" applyBorder="1" applyAlignment="1">
      <alignment horizontal="right" vertical="center" shrinkToFit="1"/>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7" fillId="2" borderId="2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5"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40" fillId="0" borderId="0" xfId="0" applyFont="1" applyAlignment="1">
      <alignment vertical="center"/>
    </xf>
    <xf numFmtId="177" fontId="23" fillId="0" borderId="0" xfId="0" applyNumberFormat="1" applyFont="1" applyFill="1" applyBorder="1" applyAlignment="1">
      <alignment vertical="center"/>
    </xf>
    <xf numFmtId="177" fontId="21" fillId="0" borderId="2" xfId="0" applyNumberFormat="1" applyFont="1" applyFill="1" applyBorder="1" applyAlignment="1">
      <alignment vertical="center"/>
    </xf>
    <xf numFmtId="41" fontId="41" fillId="0" borderId="0" xfId="0" applyNumberFormat="1" applyFont="1">
      <alignment vertical="center"/>
    </xf>
    <xf numFmtId="0" fontId="39" fillId="5" borderId="15"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178" fontId="21" fillId="0" borderId="29" xfId="0" applyNumberFormat="1" applyFont="1" applyBorder="1" applyAlignment="1">
      <alignment horizontal="right" vertical="center" shrinkToFit="1"/>
    </xf>
    <xf numFmtId="178" fontId="21" fillId="0" borderId="31" xfId="0" applyNumberFormat="1" applyFont="1" applyBorder="1" applyAlignment="1">
      <alignment horizontal="right" vertical="center" shrinkToFit="1"/>
    </xf>
    <xf numFmtId="178" fontId="21" fillId="0" borderId="3" xfId="0" applyNumberFormat="1" applyFont="1" applyBorder="1" applyAlignment="1">
      <alignment horizontal="right" vertical="center" shrinkToFi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21" fillId="3" borderId="31" xfId="0" applyNumberFormat="1" applyFont="1" applyFill="1" applyBorder="1" applyAlignment="1">
      <alignment horizontal="right" vertical="center"/>
    </xf>
    <xf numFmtId="41" fontId="22" fillId="3" borderId="15" xfId="0" applyNumberFormat="1" applyFont="1" applyFill="1" applyBorder="1" applyAlignment="1">
      <alignment horizontal="right" vertical="center"/>
    </xf>
    <xf numFmtId="41" fontId="21" fillId="3" borderId="1" xfId="0" applyNumberFormat="1" applyFont="1" applyFill="1" applyBorder="1" applyAlignment="1">
      <alignment horizontal="right" vertical="center"/>
    </xf>
    <xf numFmtId="41" fontId="22" fillId="3" borderId="45" xfId="0" applyNumberFormat="1" applyFont="1" applyFill="1" applyBorder="1" applyAlignment="1">
      <alignment horizontal="right" vertical="center"/>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1" fillId="3" borderId="19" xfId="0" applyNumberFormat="1" applyFont="1" applyFill="1" applyBorder="1" applyAlignment="1">
      <alignment horizontal="right" vertical="center"/>
    </xf>
    <xf numFmtId="41" fontId="22" fillId="3" borderId="18" xfId="0" applyNumberFormat="1" applyFont="1" applyFill="1" applyBorder="1" applyAlignment="1">
      <alignment horizontal="right" vertical="center"/>
    </xf>
    <xf numFmtId="41" fontId="21" fillId="0" borderId="8" xfId="0" applyNumberFormat="1" applyFont="1" applyBorder="1" applyAlignment="1">
      <alignment horizontal="right" vertical="center" shrinkToFit="1"/>
    </xf>
    <xf numFmtId="41" fontId="21" fillId="0" borderId="10" xfId="0" applyNumberFormat="1" applyFont="1" applyBorder="1" applyAlignment="1">
      <alignment horizontal="right" vertical="center" shrinkToFit="1"/>
    </xf>
    <xf numFmtId="41" fontId="21" fillId="3" borderId="8" xfId="0" applyNumberFormat="1" applyFont="1" applyFill="1" applyBorder="1" applyAlignment="1">
      <alignment horizontal="right" vertical="center" shrinkToFit="1"/>
    </xf>
    <xf numFmtId="41" fontId="21" fillId="3" borderId="10" xfId="0" applyNumberFormat="1" applyFont="1" applyFill="1" applyBorder="1" applyAlignment="1">
      <alignment horizontal="right" vertical="center" shrinkToFit="1"/>
    </xf>
    <xf numFmtId="0" fontId="21" fillId="0" borderId="8" xfId="0" applyNumberFormat="1" applyFont="1" applyBorder="1" applyAlignment="1">
      <alignment horizontal="center" vertical="center"/>
    </xf>
    <xf numFmtId="0" fontId="21" fillId="0" borderId="10" xfId="0" applyNumberFormat="1" applyFont="1" applyBorder="1" applyAlignment="1">
      <alignment horizontal="center" vertical="center"/>
    </xf>
    <xf numFmtId="0" fontId="21" fillId="0" borderId="8" xfId="0" applyNumberFormat="1" applyFont="1" applyBorder="1" applyAlignment="1">
      <alignment horizontal="left" vertical="center"/>
    </xf>
    <xf numFmtId="0" fontId="21" fillId="0" borderId="10" xfId="0" applyNumberFormat="1" applyFont="1" applyBorder="1" applyAlignment="1">
      <alignment horizontal="left" vertical="center"/>
    </xf>
    <xf numFmtId="176" fontId="21" fillId="0" borderId="9" xfId="0" applyNumberFormat="1" applyFont="1" applyBorder="1" applyAlignment="1">
      <alignment horizontal="center" vertical="center"/>
    </xf>
    <xf numFmtId="0" fontId="21" fillId="0" borderId="8" xfId="0" applyNumberFormat="1" applyFont="1" applyBorder="1" applyAlignment="1">
      <alignment horizontal="center" vertical="center" shrinkToFit="1"/>
    </xf>
    <xf numFmtId="0" fontId="21" fillId="0" borderId="9" xfId="0" applyNumberFormat="1" applyFont="1" applyBorder="1" applyAlignment="1">
      <alignment horizontal="center" vertical="center" shrinkToFit="1"/>
    </xf>
    <xf numFmtId="0" fontId="21" fillId="0" borderId="8" xfId="0" applyNumberFormat="1" applyFont="1" applyBorder="1" applyAlignment="1">
      <alignment horizontal="center" vertical="center" wrapText="1" shrinkToFit="1"/>
    </xf>
    <xf numFmtId="0" fontId="21" fillId="0" borderId="9" xfId="0" applyNumberFormat="1" applyFont="1" applyBorder="1" applyAlignment="1">
      <alignment horizontal="center" vertical="center" wrapText="1" shrinkToFit="1"/>
    </xf>
    <xf numFmtId="0" fontId="21" fillId="0" borderId="8" xfId="0" applyNumberFormat="1" applyFont="1" applyBorder="1" applyAlignment="1">
      <alignment horizontal="left" vertical="center" wrapText="1"/>
    </xf>
    <xf numFmtId="0" fontId="21" fillId="0" borderId="9" xfId="0" applyNumberFormat="1" applyFont="1" applyBorder="1" applyAlignment="1">
      <alignment horizontal="left" vertical="center" wrapText="1"/>
    </xf>
    <xf numFmtId="41" fontId="21" fillId="0" borderId="44" xfId="0" applyNumberFormat="1" applyFont="1" applyBorder="1" applyAlignment="1">
      <alignment horizontal="right" vertical="center" shrinkToFit="1"/>
    </xf>
    <xf numFmtId="41" fontId="22" fillId="0" borderId="20" xfId="0" applyNumberFormat="1" applyFont="1" applyBorder="1" applyAlignment="1">
      <alignment horizontal="right" vertical="center" shrinkToFit="1"/>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6" fillId="2" borderId="4" xfId="0" applyFont="1" applyFill="1" applyBorder="1" applyAlignment="1">
      <alignment vertical="center" wrapText="1"/>
    </xf>
    <xf numFmtId="0" fontId="38"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7" fillId="0" borderId="12" xfId="0" applyFont="1" applyBorder="1" applyAlignment="1">
      <alignment vertical="center" wrapText="1"/>
    </xf>
    <xf numFmtId="0" fontId="23" fillId="0" borderId="42" xfId="0" applyFont="1" applyBorder="1" applyAlignment="1">
      <alignmen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130</v>
      </c>
    </row>
    <row r="2" spans="1:18" s="2" customFormat="1" ht="12.75" customHeight="1" x14ac:dyDescent="0.15">
      <c r="A2" s="179" t="s">
        <v>4</v>
      </c>
      <c r="B2" s="179" t="s">
        <v>48</v>
      </c>
      <c r="C2" s="182" t="s">
        <v>53</v>
      </c>
      <c r="D2" s="179" t="s">
        <v>98</v>
      </c>
      <c r="E2" s="179" t="s">
        <v>85</v>
      </c>
      <c r="F2" s="179" t="s">
        <v>0</v>
      </c>
      <c r="G2" s="179" t="s">
        <v>86</v>
      </c>
      <c r="H2" s="179" t="s">
        <v>61</v>
      </c>
      <c r="I2" s="179" t="s">
        <v>1</v>
      </c>
      <c r="J2" s="179" t="s">
        <v>84</v>
      </c>
      <c r="K2" s="173" t="s">
        <v>46</v>
      </c>
      <c r="L2" s="174"/>
      <c r="M2" s="174"/>
      <c r="N2" s="174"/>
      <c r="O2" s="174"/>
      <c r="P2" s="173" t="s">
        <v>47</v>
      </c>
      <c r="Q2" s="174"/>
      <c r="R2" s="175"/>
    </row>
    <row r="3" spans="1:18" s="2" customFormat="1" ht="24" x14ac:dyDescent="0.15">
      <c r="A3" s="180"/>
      <c r="B3" s="180"/>
      <c r="C3" s="183"/>
      <c r="D3" s="185"/>
      <c r="E3" s="180"/>
      <c r="F3" s="180"/>
      <c r="G3" s="180"/>
      <c r="H3" s="187"/>
      <c r="I3" s="187"/>
      <c r="J3" s="180"/>
      <c r="K3" s="60" t="s">
        <v>45</v>
      </c>
      <c r="L3" s="176" t="s">
        <v>97</v>
      </c>
      <c r="M3" s="177"/>
      <c r="N3" s="177"/>
      <c r="O3" s="41" t="s">
        <v>54</v>
      </c>
      <c r="P3" s="60" t="s">
        <v>43</v>
      </c>
      <c r="Q3" s="176" t="s">
        <v>97</v>
      </c>
      <c r="R3" s="178"/>
    </row>
    <row r="4" spans="1:18" s="2" customFormat="1" ht="24" customHeight="1" thickBot="1" x14ac:dyDescent="0.2">
      <c r="A4" s="181"/>
      <c r="B4" s="181"/>
      <c r="C4" s="184"/>
      <c r="D4" s="186"/>
      <c r="E4" s="181"/>
      <c r="F4" s="181"/>
      <c r="G4" s="181"/>
      <c r="H4" s="186"/>
      <c r="I4" s="186"/>
      <c r="J4" s="181"/>
      <c r="K4" s="61" t="s">
        <v>59</v>
      </c>
      <c r="L4" s="57" t="s">
        <v>25</v>
      </c>
      <c r="M4" s="57" t="s">
        <v>26</v>
      </c>
      <c r="N4" s="57" t="s">
        <v>27</v>
      </c>
      <c r="O4" s="58" t="s">
        <v>88</v>
      </c>
      <c r="P4" s="61" t="s">
        <v>60</v>
      </c>
      <c r="Q4" s="57" t="s">
        <v>44</v>
      </c>
      <c r="R4" s="59" t="s">
        <v>52</v>
      </c>
    </row>
    <row r="5" spans="1:18" s="2" customFormat="1" ht="132.75" customHeight="1" x14ac:dyDescent="0.15">
      <c r="A5" s="97">
        <v>1</v>
      </c>
      <c r="B5" s="98" t="s">
        <v>109</v>
      </c>
      <c r="C5" s="99" t="s">
        <v>55</v>
      </c>
      <c r="D5" s="68">
        <v>110</v>
      </c>
      <c r="E5" s="69" t="s">
        <v>110</v>
      </c>
      <c r="F5" s="67" t="s">
        <v>111</v>
      </c>
      <c r="G5" s="67" t="s">
        <v>112</v>
      </c>
      <c r="H5" s="103" t="s">
        <v>22</v>
      </c>
      <c r="I5" s="104" t="s">
        <v>23</v>
      </c>
      <c r="J5" s="105" t="s">
        <v>113</v>
      </c>
      <c r="K5" s="109" t="s">
        <v>131</v>
      </c>
      <c r="L5" s="70" t="s">
        <v>111</v>
      </c>
      <c r="M5" s="71" t="s">
        <v>112</v>
      </c>
      <c r="N5" s="72" t="s">
        <v>112</v>
      </c>
      <c r="O5" s="71" t="s">
        <v>112</v>
      </c>
      <c r="P5" s="109" t="s">
        <v>114</v>
      </c>
      <c r="Q5" s="73">
        <v>135</v>
      </c>
      <c r="R5" s="74" t="s">
        <v>112</v>
      </c>
    </row>
    <row r="6" spans="1:18" s="2" customFormat="1" ht="132.75" customHeight="1" x14ac:dyDescent="0.15">
      <c r="A6" s="100">
        <v>2</v>
      </c>
      <c r="B6" s="101" t="s">
        <v>115</v>
      </c>
      <c r="C6" s="102" t="s">
        <v>55</v>
      </c>
      <c r="D6" s="76">
        <v>71</v>
      </c>
      <c r="E6" s="77" t="s">
        <v>116</v>
      </c>
      <c r="F6" s="75" t="s">
        <v>111</v>
      </c>
      <c r="G6" s="75" t="s">
        <v>117</v>
      </c>
      <c r="H6" s="106" t="s">
        <v>22</v>
      </c>
      <c r="I6" s="107" t="s">
        <v>23</v>
      </c>
      <c r="J6" s="108" t="s">
        <v>118</v>
      </c>
      <c r="K6" s="110" t="s">
        <v>119</v>
      </c>
      <c r="L6" s="78" t="s">
        <v>112</v>
      </c>
      <c r="M6" s="79" t="s">
        <v>112</v>
      </c>
      <c r="N6" s="80" t="s">
        <v>112</v>
      </c>
      <c r="O6" s="79" t="s">
        <v>112</v>
      </c>
      <c r="P6" s="110" t="s">
        <v>120</v>
      </c>
      <c r="Q6" s="81">
        <v>49</v>
      </c>
      <c r="R6" s="82" t="s">
        <v>112</v>
      </c>
    </row>
    <row r="7" spans="1:18" s="2" customFormat="1" ht="132.75" customHeight="1" x14ac:dyDescent="0.15">
      <c r="A7" s="100">
        <v>3</v>
      </c>
      <c r="B7" s="101" t="s">
        <v>121</v>
      </c>
      <c r="C7" s="102" t="s">
        <v>122</v>
      </c>
      <c r="D7" s="76">
        <v>1</v>
      </c>
      <c r="E7" s="77" t="s">
        <v>123</v>
      </c>
      <c r="F7" s="75" t="s">
        <v>111</v>
      </c>
      <c r="G7" s="75" t="s">
        <v>124</v>
      </c>
      <c r="H7" s="106" t="s">
        <v>22</v>
      </c>
      <c r="I7" s="107" t="s">
        <v>23</v>
      </c>
      <c r="J7" s="108" t="s">
        <v>125</v>
      </c>
      <c r="K7" s="110" t="s">
        <v>119</v>
      </c>
      <c r="L7" s="78" t="s">
        <v>112</v>
      </c>
      <c r="M7" s="79" t="s">
        <v>112</v>
      </c>
      <c r="N7" s="80" t="s">
        <v>112</v>
      </c>
      <c r="O7" s="79" t="s">
        <v>112</v>
      </c>
      <c r="P7" s="110" t="s">
        <v>120</v>
      </c>
      <c r="Q7" s="81">
        <v>6</v>
      </c>
      <c r="R7" s="82" t="s">
        <v>112</v>
      </c>
    </row>
    <row r="8" spans="1:18" s="2" customFormat="1" ht="132.75" customHeight="1" x14ac:dyDescent="0.15">
      <c r="A8" s="100">
        <v>4</v>
      </c>
      <c r="B8" s="101" t="s">
        <v>126</v>
      </c>
      <c r="C8" s="102" t="s">
        <v>122</v>
      </c>
      <c r="D8" s="76">
        <v>20</v>
      </c>
      <c r="E8" s="77" t="s">
        <v>127</v>
      </c>
      <c r="F8" s="75" t="s">
        <v>111</v>
      </c>
      <c r="G8" s="75" t="s">
        <v>128</v>
      </c>
      <c r="H8" s="106" t="s">
        <v>22</v>
      </c>
      <c r="I8" s="107" t="s">
        <v>23</v>
      </c>
      <c r="J8" s="108" t="s">
        <v>129</v>
      </c>
      <c r="K8" s="110" t="s">
        <v>119</v>
      </c>
      <c r="L8" s="78" t="s">
        <v>112</v>
      </c>
      <c r="M8" s="79" t="s">
        <v>112</v>
      </c>
      <c r="N8" s="80" t="s">
        <v>112</v>
      </c>
      <c r="O8" s="79" t="s">
        <v>112</v>
      </c>
      <c r="P8" s="110" t="s">
        <v>120</v>
      </c>
      <c r="Q8" s="81">
        <v>19</v>
      </c>
      <c r="R8" s="82" t="s">
        <v>112</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9"/>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139</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179" t="s">
        <v>4</v>
      </c>
      <c r="B2" s="179" t="s">
        <v>48</v>
      </c>
      <c r="C2" s="173" t="s">
        <v>100</v>
      </c>
      <c r="D2" s="230"/>
      <c r="E2" s="173" t="s">
        <v>101</v>
      </c>
      <c r="F2" s="233"/>
      <c r="G2" s="233"/>
      <c r="H2" s="233"/>
      <c r="I2" s="233"/>
      <c r="J2" s="233"/>
      <c r="K2" s="233"/>
      <c r="L2" s="233"/>
      <c r="M2" s="236" t="s">
        <v>102</v>
      </c>
      <c r="N2" s="173" t="s">
        <v>103</v>
      </c>
      <c r="O2" s="230"/>
      <c r="P2" s="173" t="s">
        <v>104</v>
      </c>
      <c r="Q2" s="255"/>
      <c r="R2" s="255"/>
      <c r="S2" s="255"/>
      <c r="T2" s="255"/>
      <c r="U2" s="173" t="s">
        <v>105</v>
      </c>
      <c r="V2" s="255"/>
      <c r="W2" s="256"/>
      <c r="X2" s="40" t="s">
        <v>51</v>
      </c>
      <c r="Y2" s="34"/>
    </row>
    <row r="3" spans="1:25" s="2" customFormat="1" ht="12" customHeight="1" x14ac:dyDescent="0.15">
      <c r="A3" s="180"/>
      <c r="B3" s="180"/>
      <c r="C3" s="231"/>
      <c r="D3" s="232"/>
      <c r="E3" s="234"/>
      <c r="F3" s="235"/>
      <c r="G3" s="235"/>
      <c r="H3" s="235"/>
      <c r="I3" s="235"/>
      <c r="J3" s="235"/>
      <c r="K3" s="235"/>
      <c r="L3" s="235"/>
      <c r="M3" s="237"/>
      <c r="N3" s="231"/>
      <c r="O3" s="232"/>
      <c r="P3" s="18" t="s">
        <v>18</v>
      </c>
      <c r="Q3" s="257" t="s">
        <v>3</v>
      </c>
      <c r="R3" s="257" t="s">
        <v>16</v>
      </c>
      <c r="S3" s="260" t="s">
        <v>2</v>
      </c>
      <c r="T3" s="263" t="s">
        <v>20</v>
      </c>
      <c r="U3" s="266" t="s">
        <v>3</v>
      </c>
      <c r="V3" s="260" t="s">
        <v>16</v>
      </c>
      <c r="W3" s="269" t="s">
        <v>2</v>
      </c>
      <c r="X3" s="239" t="s">
        <v>83</v>
      </c>
      <c r="Y3" s="34"/>
    </row>
    <row r="4" spans="1:25" s="2" customFormat="1" ht="13.5" customHeight="1" x14ac:dyDescent="0.15">
      <c r="A4" s="180"/>
      <c r="B4" s="180"/>
      <c r="C4" s="24"/>
      <c r="D4" s="23"/>
      <c r="E4" s="8" t="s">
        <v>13</v>
      </c>
      <c r="F4" s="9"/>
      <c r="G4" s="9"/>
      <c r="H4" s="9"/>
      <c r="I4" s="9"/>
      <c r="J4" s="9"/>
      <c r="K4" s="9"/>
      <c r="L4" s="242" t="s">
        <v>14</v>
      </c>
      <c r="M4" s="237"/>
      <c r="N4" s="24"/>
      <c r="O4" s="23"/>
      <c r="P4" s="245" t="s">
        <v>17</v>
      </c>
      <c r="Q4" s="258"/>
      <c r="R4" s="258"/>
      <c r="S4" s="261"/>
      <c r="T4" s="264"/>
      <c r="U4" s="267"/>
      <c r="V4" s="261"/>
      <c r="W4" s="270"/>
      <c r="X4" s="240"/>
      <c r="Y4" s="34"/>
    </row>
    <row r="5" spans="1:25" s="2" customFormat="1" ht="12" customHeight="1" x14ac:dyDescent="0.15">
      <c r="A5" s="180"/>
      <c r="B5" s="180"/>
      <c r="C5" s="24"/>
      <c r="D5" s="247" t="s">
        <v>11</v>
      </c>
      <c r="E5" s="24"/>
      <c r="F5" s="6" t="s">
        <v>10</v>
      </c>
      <c r="G5" s="42"/>
      <c r="H5" s="42"/>
      <c r="I5" s="42"/>
      <c r="J5" s="42"/>
      <c r="K5" s="43"/>
      <c r="L5" s="243"/>
      <c r="M5" s="237"/>
      <c r="N5" s="24"/>
      <c r="O5" s="247" t="s">
        <v>11</v>
      </c>
      <c r="P5" s="246"/>
      <c r="Q5" s="259"/>
      <c r="R5" s="259"/>
      <c r="S5" s="262"/>
      <c r="T5" s="265"/>
      <c r="U5" s="268"/>
      <c r="V5" s="262"/>
      <c r="W5" s="271"/>
      <c r="X5" s="240"/>
      <c r="Y5" s="34"/>
    </row>
    <row r="6" spans="1:25" s="2" customFormat="1" ht="12" customHeight="1" x14ac:dyDescent="0.15">
      <c r="A6" s="180"/>
      <c r="B6" s="180"/>
      <c r="C6" s="24"/>
      <c r="D6" s="248"/>
      <c r="E6" s="24"/>
      <c r="F6" s="22" t="s">
        <v>12</v>
      </c>
      <c r="G6" s="250" t="s">
        <v>80</v>
      </c>
      <c r="H6" s="251"/>
      <c r="I6" s="251"/>
      <c r="J6" s="252"/>
      <c r="K6" s="253" t="s">
        <v>58</v>
      </c>
      <c r="L6" s="243"/>
      <c r="M6" s="237"/>
      <c r="N6" s="24"/>
      <c r="O6" s="248"/>
      <c r="P6" s="13" t="s">
        <v>19</v>
      </c>
      <c r="Q6" s="14" t="s">
        <v>19</v>
      </c>
      <c r="R6" s="14" t="s">
        <v>19</v>
      </c>
      <c r="S6" s="15" t="s">
        <v>19</v>
      </c>
      <c r="T6" s="16" t="s">
        <v>19</v>
      </c>
      <c r="U6" s="20" t="s">
        <v>19</v>
      </c>
      <c r="V6" s="15" t="s">
        <v>19</v>
      </c>
      <c r="W6" s="16" t="s">
        <v>19</v>
      </c>
      <c r="X6" s="240"/>
      <c r="Y6" s="35" t="s">
        <v>19</v>
      </c>
    </row>
    <row r="7" spans="1:25" s="2" customFormat="1" ht="12.75" customHeight="1" thickBot="1" x14ac:dyDescent="0.2">
      <c r="A7" s="181"/>
      <c r="B7" s="181"/>
      <c r="C7" s="5"/>
      <c r="D7" s="249"/>
      <c r="E7" s="5"/>
      <c r="F7" s="7"/>
      <c r="G7" s="46" t="s">
        <v>56</v>
      </c>
      <c r="H7" s="46" t="s">
        <v>57</v>
      </c>
      <c r="I7" s="46" t="s">
        <v>62</v>
      </c>
      <c r="J7" s="47" t="s">
        <v>82</v>
      </c>
      <c r="K7" s="254"/>
      <c r="L7" s="244"/>
      <c r="M7" s="238"/>
      <c r="N7" s="5"/>
      <c r="O7" s="249"/>
      <c r="P7" s="10" t="s">
        <v>15</v>
      </c>
      <c r="Q7" s="113" t="s">
        <v>15</v>
      </c>
      <c r="R7" s="113" t="s">
        <v>15</v>
      </c>
      <c r="S7" s="114" t="s">
        <v>15</v>
      </c>
      <c r="T7" s="115" t="s">
        <v>15</v>
      </c>
      <c r="U7" s="116" t="s">
        <v>15</v>
      </c>
      <c r="V7" s="114" t="s">
        <v>15</v>
      </c>
      <c r="W7" s="117" t="s">
        <v>15</v>
      </c>
      <c r="X7" s="241"/>
      <c r="Y7" s="36" t="s">
        <v>15</v>
      </c>
    </row>
    <row r="8" spans="1:25" s="2" customFormat="1" ht="33" customHeight="1" x14ac:dyDescent="0.15">
      <c r="A8" s="218">
        <v>1</v>
      </c>
      <c r="B8" s="220" t="s">
        <v>132</v>
      </c>
      <c r="C8" s="222">
        <v>10395.298999999997</v>
      </c>
      <c r="D8" s="194">
        <v>10228.761999999995</v>
      </c>
      <c r="E8" s="222">
        <v>6529.4140000000025</v>
      </c>
      <c r="F8" s="204">
        <v>6517.3990000000031</v>
      </c>
      <c r="G8" s="204">
        <v>6513.9950000000008</v>
      </c>
      <c r="H8" s="206">
        <v>0</v>
      </c>
      <c r="I8" s="206">
        <v>0</v>
      </c>
      <c r="J8" s="208" t="s">
        <v>87</v>
      </c>
      <c r="K8" s="204">
        <v>3.403999999999999</v>
      </c>
      <c r="L8" s="227">
        <v>5417.8460000000005</v>
      </c>
      <c r="M8" s="190">
        <v>0</v>
      </c>
      <c r="N8" s="192">
        <f>+(+C8+E8)-(L8+M8)</f>
        <v>11506.866999999998</v>
      </c>
      <c r="O8" s="194">
        <v>11341.794999999995</v>
      </c>
      <c r="P8" s="63">
        <v>135</v>
      </c>
      <c r="Q8" s="119">
        <v>0</v>
      </c>
      <c r="R8" s="119">
        <v>0</v>
      </c>
      <c r="S8" s="120">
        <v>0</v>
      </c>
      <c r="T8" s="119">
        <v>0</v>
      </c>
      <c r="U8" s="118">
        <v>0</v>
      </c>
      <c r="V8" s="120">
        <v>0</v>
      </c>
      <c r="W8" s="121">
        <v>0</v>
      </c>
      <c r="X8" s="196" t="s">
        <v>133</v>
      </c>
      <c r="Y8" s="37" t="s">
        <v>19</v>
      </c>
    </row>
    <row r="9" spans="1:25" s="2" customFormat="1" ht="33" customHeight="1" thickBot="1" x14ac:dyDescent="0.2">
      <c r="A9" s="219"/>
      <c r="B9" s="225"/>
      <c r="C9" s="223"/>
      <c r="D9" s="195"/>
      <c r="E9" s="223"/>
      <c r="F9" s="224"/>
      <c r="G9" s="224"/>
      <c r="H9" s="226"/>
      <c r="I9" s="226"/>
      <c r="J9" s="209"/>
      <c r="K9" s="224"/>
      <c r="L9" s="228"/>
      <c r="M9" s="191"/>
      <c r="N9" s="193"/>
      <c r="O9" s="195"/>
      <c r="P9" s="64">
        <v>6513.9950000000008</v>
      </c>
      <c r="Q9" s="123">
        <v>0</v>
      </c>
      <c r="R9" s="123">
        <v>0</v>
      </c>
      <c r="S9" s="124">
        <v>0</v>
      </c>
      <c r="T9" s="123">
        <v>0</v>
      </c>
      <c r="U9" s="122">
        <v>0</v>
      </c>
      <c r="V9" s="124">
        <v>0</v>
      </c>
      <c r="W9" s="125">
        <v>0</v>
      </c>
      <c r="X9" s="197"/>
      <c r="Y9" s="38" t="s">
        <v>15</v>
      </c>
    </row>
    <row r="10" spans="1:25" s="2" customFormat="1" ht="33" customHeight="1" x14ac:dyDescent="0.15">
      <c r="A10" s="218">
        <v>2</v>
      </c>
      <c r="B10" s="220" t="s">
        <v>134</v>
      </c>
      <c r="C10" s="222">
        <v>11626.244000000001</v>
      </c>
      <c r="D10" s="194">
        <v>11619.969000000001</v>
      </c>
      <c r="E10" s="222">
        <v>6979.3529999999982</v>
      </c>
      <c r="F10" s="204">
        <v>6979.3499999999985</v>
      </c>
      <c r="G10" s="204">
        <v>6972.1710000000012</v>
      </c>
      <c r="H10" s="206">
        <v>0</v>
      </c>
      <c r="I10" s="206">
        <v>0</v>
      </c>
      <c r="J10" s="208" t="s">
        <v>135</v>
      </c>
      <c r="K10" s="204">
        <v>7.1789999999999967</v>
      </c>
      <c r="L10" s="210">
        <v>4528.5679999999984</v>
      </c>
      <c r="M10" s="190">
        <v>0</v>
      </c>
      <c r="N10" s="192">
        <f>+(+C10+E10)-(L10+M10)</f>
        <v>14077.028999999999</v>
      </c>
      <c r="O10" s="194">
        <v>14073.602000000001</v>
      </c>
      <c r="P10" s="63">
        <v>49</v>
      </c>
      <c r="Q10" s="119">
        <v>0</v>
      </c>
      <c r="R10" s="119">
        <v>0</v>
      </c>
      <c r="S10" s="120">
        <v>0</v>
      </c>
      <c r="T10" s="119">
        <v>0</v>
      </c>
      <c r="U10" s="118">
        <v>0</v>
      </c>
      <c r="V10" s="120">
        <v>0</v>
      </c>
      <c r="W10" s="121">
        <v>0</v>
      </c>
      <c r="X10" s="196" t="s">
        <v>136</v>
      </c>
      <c r="Y10" s="37" t="s">
        <v>19</v>
      </c>
    </row>
    <row r="11" spans="1:25" s="2" customFormat="1" ht="33" customHeight="1" thickBot="1" x14ac:dyDescent="0.2">
      <c r="A11" s="219"/>
      <c r="B11" s="225"/>
      <c r="C11" s="223"/>
      <c r="D11" s="195"/>
      <c r="E11" s="223"/>
      <c r="F11" s="224"/>
      <c r="G11" s="205"/>
      <c r="H11" s="207"/>
      <c r="I11" s="207"/>
      <c r="J11" s="209"/>
      <c r="K11" s="205"/>
      <c r="L11" s="211"/>
      <c r="M11" s="191"/>
      <c r="N11" s="229"/>
      <c r="O11" s="195"/>
      <c r="P11" s="64">
        <v>6972.1710000000012</v>
      </c>
      <c r="Q11" s="123">
        <v>0</v>
      </c>
      <c r="R11" s="123">
        <v>0</v>
      </c>
      <c r="S11" s="124">
        <v>0</v>
      </c>
      <c r="T11" s="123">
        <v>0</v>
      </c>
      <c r="U11" s="122">
        <v>0</v>
      </c>
      <c r="V11" s="124">
        <v>0</v>
      </c>
      <c r="W11" s="125">
        <v>0</v>
      </c>
      <c r="X11" s="197"/>
      <c r="Y11" s="38" t="s">
        <v>15</v>
      </c>
    </row>
    <row r="12" spans="1:25" s="2" customFormat="1" ht="33" customHeight="1" x14ac:dyDescent="0.15">
      <c r="A12" s="218">
        <v>3</v>
      </c>
      <c r="B12" s="220" t="s">
        <v>137</v>
      </c>
      <c r="C12" s="222">
        <v>1001.789</v>
      </c>
      <c r="D12" s="194">
        <v>1001.789</v>
      </c>
      <c r="E12" s="222">
        <v>2517.357</v>
      </c>
      <c r="F12" s="204">
        <v>2517.357</v>
      </c>
      <c r="G12" s="204">
        <v>2517.21</v>
      </c>
      <c r="H12" s="206">
        <v>0</v>
      </c>
      <c r="I12" s="206">
        <v>0</v>
      </c>
      <c r="J12" s="208" t="s">
        <v>135</v>
      </c>
      <c r="K12" s="204">
        <v>0.14699999999999999</v>
      </c>
      <c r="L12" s="210">
        <v>285</v>
      </c>
      <c r="M12" s="190">
        <v>0</v>
      </c>
      <c r="N12" s="192">
        <f>+(+C12+E12)-(L12+M12)</f>
        <v>3234.1459999999997</v>
      </c>
      <c r="O12" s="194">
        <v>3234.1460000000002</v>
      </c>
      <c r="P12" s="63">
        <v>6</v>
      </c>
      <c r="Q12" s="119">
        <v>0</v>
      </c>
      <c r="R12" s="119">
        <v>0</v>
      </c>
      <c r="S12" s="120">
        <v>0</v>
      </c>
      <c r="T12" s="119">
        <v>0</v>
      </c>
      <c r="U12" s="118">
        <v>0</v>
      </c>
      <c r="V12" s="120">
        <v>0</v>
      </c>
      <c r="W12" s="121">
        <v>0</v>
      </c>
      <c r="X12" s="196" t="s">
        <v>136</v>
      </c>
      <c r="Y12" s="37" t="s">
        <v>19</v>
      </c>
    </row>
    <row r="13" spans="1:25" s="2" customFormat="1" ht="33" customHeight="1" thickBot="1" x14ac:dyDescent="0.2">
      <c r="A13" s="219"/>
      <c r="B13" s="221"/>
      <c r="C13" s="223"/>
      <c r="D13" s="195"/>
      <c r="E13" s="223"/>
      <c r="F13" s="224"/>
      <c r="G13" s="205"/>
      <c r="H13" s="207"/>
      <c r="I13" s="207"/>
      <c r="J13" s="209"/>
      <c r="K13" s="205"/>
      <c r="L13" s="211"/>
      <c r="M13" s="191"/>
      <c r="N13" s="193"/>
      <c r="O13" s="195"/>
      <c r="P13" s="64">
        <v>2517.21</v>
      </c>
      <c r="Q13" s="123">
        <v>0</v>
      </c>
      <c r="R13" s="123">
        <v>0</v>
      </c>
      <c r="S13" s="124">
        <v>0</v>
      </c>
      <c r="T13" s="123">
        <v>0</v>
      </c>
      <c r="U13" s="122">
        <v>0</v>
      </c>
      <c r="V13" s="124">
        <v>0</v>
      </c>
      <c r="W13" s="125">
        <v>0</v>
      </c>
      <c r="X13" s="197"/>
      <c r="Y13" s="38" t="s">
        <v>15</v>
      </c>
    </row>
    <row r="14" spans="1:25" s="2" customFormat="1" ht="33" customHeight="1" x14ac:dyDescent="0.15">
      <c r="A14" s="218">
        <v>4</v>
      </c>
      <c r="B14" s="220" t="s">
        <v>138</v>
      </c>
      <c r="C14" s="222">
        <v>641.24299999999994</v>
      </c>
      <c r="D14" s="194">
        <v>641.24299999999994</v>
      </c>
      <c r="E14" s="222">
        <v>847.98599999999999</v>
      </c>
      <c r="F14" s="204">
        <v>846.38599999999997</v>
      </c>
      <c r="G14" s="204">
        <v>846.05499999999995</v>
      </c>
      <c r="H14" s="206">
        <v>0</v>
      </c>
      <c r="I14" s="206">
        <v>0</v>
      </c>
      <c r="J14" s="208" t="s">
        <v>135</v>
      </c>
      <c r="K14" s="204">
        <v>0.33100000000000002</v>
      </c>
      <c r="L14" s="210">
        <v>334.84399999999999</v>
      </c>
      <c r="M14" s="190">
        <v>0</v>
      </c>
      <c r="N14" s="192">
        <f>+(+C14+E14)-(L14+M14)</f>
        <v>1154.3849999999998</v>
      </c>
      <c r="O14" s="194">
        <v>1152.9189999999999</v>
      </c>
      <c r="P14" s="63">
        <v>19</v>
      </c>
      <c r="Q14" s="119">
        <v>0</v>
      </c>
      <c r="R14" s="119">
        <v>0</v>
      </c>
      <c r="S14" s="120">
        <v>0</v>
      </c>
      <c r="T14" s="119">
        <v>0</v>
      </c>
      <c r="U14" s="118">
        <v>0</v>
      </c>
      <c r="V14" s="120">
        <v>0</v>
      </c>
      <c r="W14" s="121">
        <v>0</v>
      </c>
      <c r="X14" s="196" t="s">
        <v>136</v>
      </c>
      <c r="Y14" s="37" t="s">
        <v>19</v>
      </c>
    </row>
    <row r="15" spans="1:25" s="2" customFormat="1" ht="33" customHeight="1" thickBot="1" x14ac:dyDescent="0.2">
      <c r="A15" s="219"/>
      <c r="B15" s="221"/>
      <c r="C15" s="223"/>
      <c r="D15" s="195"/>
      <c r="E15" s="223"/>
      <c r="F15" s="224"/>
      <c r="G15" s="205"/>
      <c r="H15" s="207"/>
      <c r="I15" s="207"/>
      <c r="J15" s="209"/>
      <c r="K15" s="205"/>
      <c r="L15" s="211"/>
      <c r="M15" s="191"/>
      <c r="N15" s="193"/>
      <c r="O15" s="195"/>
      <c r="P15" s="64">
        <v>846.05499999999995</v>
      </c>
      <c r="Q15" s="123">
        <v>0</v>
      </c>
      <c r="R15" s="123">
        <v>0</v>
      </c>
      <c r="S15" s="124">
        <v>0</v>
      </c>
      <c r="T15" s="123">
        <v>0</v>
      </c>
      <c r="U15" s="122">
        <v>0</v>
      </c>
      <c r="V15" s="124">
        <v>0</v>
      </c>
      <c r="W15" s="125">
        <v>0</v>
      </c>
      <c r="X15" s="197"/>
      <c r="Y15" s="38" t="s">
        <v>15</v>
      </c>
    </row>
    <row r="16" spans="1:25" s="3" customFormat="1" ht="21.95" customHeight="1" x14ac:dyDescent="0.15">
      <c r="A16" s="198"/>
      <c r="B16" s="200" t="s">
        <v>28</v>
      </c>
      <c r="C16" s="192">
        <f>SUM(C8:C15)</f>
        <v>23664.574999999997</v>
      </c>
      <c r="D16" s="202">
        <f t="shared" ref="D16:I16" si="0">SUM(D8:D15)</f>
        <v>23491.762999999995</v>
      </c>
      <c r="E16" s="192">
        <f t="shared" si="0"/>
        <v>16874.11</v>
      </c>
      <c r="F16" s="188">
        <f t="shared" si="0"/>
        <v>16860.492000000002</v>
      </c>
      <c r="G16" s="188">
        <f t="shared" si="0"/>
        <v>16849.431</v>
      </c>
      <c r="H16" s="188">
        <f t="shared" si="0"/>
        <v>0</v>
      </c>
      <c r="I16" s="188">
        <f t="shared" si="0"/>
        <v>0</v>
      </c>
      <c r="J16" s="216"/>
      <c r="K16" s="188">
        <f>SUM(K8:K15)</f>
        <v>11.060999999999995</v>
      </c>
      <c r="L16" s="188">
        <f>SUM(L8:L15)</f>
        <v>10566.257999999998</v>
      </c>
      <c r="M16" s="212">
        <f>SUM(M8:M15)</f>
        <v>0</v>
      </c>
      <c r="N16" s="192">
        <f>SUM(N8:N15)</f>
        <v>29972.426999999996</v>
      </c>
      <c r="O16" s="202">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14"/>
      <c r="Y16" s="37" t="s">
        <v>19</v>
      </c>
    </row>
    <row r="17" spans="1:25" s="3" customFormat="1" ht="21.95" customHeight="1" thickBot="1" x14ac:dyDescent="0.2">
      <c r="A17" s="199"/>
      <c r="B17" s="201"/>
      <c r="C17" s="193"/>
      <c r="D17" s="203"/>
      <c r="E17" s="193"/>
      <c r="F17" s="189"/>
      <c r="G17" s="189"/>
      <c r="H17" s="189"/>
      <c r="I17" s="189"/>
      <c r="J17" s="217"/>
      <c r="K17" s="189"/>
      <c r="L17" s="189"/>
      <c r="M17" s="213"/>
      <c r="N17" s="193"/>
      <c r="O17" s="203"/>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15"/>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G5" sqref="G5:S6"/>
    </sheetView>
  </sheetViews>
  <sheetFormatPr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142</v>
      </c>
    </row>
    <row r="2" spans="1:25" s="34" customFormat="1" ht="12.75" customHeight="1" x14ac:dyDescent="0.15">
      <c r="A2" s="296" t="s">
        <v>4</v>
      </c>
      <c r="B2" s="296" t="s">
        <v>48</v>
      </c>
      <c r="C2" s="298" t="s">
        <v>94</v>
      </c>
      <c r="D2" s="299"/>
      <c r="E2" s="299"/>
      <c r="F2" s="300"/>
      <c r="G2" s="307" t="s">
        <v>95</v>
      </c>
      <c r="H2" s="308"/>
      <c r="I2" s="308"/>
      <c r="J2" s="308"/>
      <c r="K2" s="308"/>
      <c r="L2" s="308"/>
      <c r="M2" s="308"/>
      <c r="N2" s="308"/>
      <c r="O2" s="308"/>
      <c r="P2" s="308"/>
      <c r="Q2" s="308"/>
      <c r="R2" s="308"/>
      <c r="S2" s="309"/>
      <c r="T2" s="316" t="s">
        <v>96</v>
      </c>
      <c r="U2" s="316"/>
      <c r="V2" s="316"/>
      <c r="W2" s="316"/>
      <c r="X2" s="317"/>
    </row>
    <row r="3" spans="1:25" s="34" customFormat="1" ht="12" customHeight="1" x14ac:dyDescent="0.15">
      <c r="A3" s="297"/>
      <c r="B3" s="297"/>
      <c r="C3" s="301"/>
      <c r="D3" s="302"/>
      <c r="E3" s="302"/>
      <c r="F3" s="303"/>
      <c r="G3" s="310"/>
      <c r="H3" s="311"/>
      <c r="I3" s="311"/>
      <c r="J3" s="311"/>
      <c r="K3" s="311"/>
      <c r="L3" s="311"/>
      <c r="M3" s="311"/>
      <c r="N3" s="311"/>
      <c r="O3" s="311"/>
      <c r="P3" s="311"/>
      <c r="Q3" s="311"/>
      <c r="R3" s="311"/>
      <c r="S3" s="312"/>
      <c r="T3" s="318"/>
      <c r="U3" s="318"/>
      <c r="V3" s="318"/>
      <c r="W3" s="318"/>
      <c r="X3" s="319"/>
    </row>
    <row r="4" spans="1:25" s="34" customFormat="1" ht="13.5" customHeight="1" thickBot="1" x14ac:dyDescent="0.2">
      <c r="A4" s="297"/>
      <c r="B4" s="297"/>
      <c r="C4" s="304"/>
      <c r="D4" s="305"/>
      <c r="E4" s="305"/>
      <c r="F4" s="306"/>
      <c r="G4" s="313"/>
      <c r="H4" s="314"/>
      <c r="I4" s="314"/>
      <c r="J4" s="314"/>
      <c r="K4" s="314"/>
      <c r="L4" s="314"/>
      <c r="M4" s="314"/>
      <c r="N4" s="314"/>
      <c r="O4" s="314"/>
      <c r="P4" s="314"/>
      <c r="Q4" s="314"/>
      <c r="R4" s="314"/>
      <c r="S4" s="315"/>
      <c r="T4" s="320"/>
      <c r="U4" s="320"/>
      <c r="V4" s="320"/>
      <c r="W4" s="320"/>
      <c r="X4" s="321"/>
    </row>
    <row r="5" spans="1:25" s="34" customFormat="1" ht="34.5" customHeight="1" x14ac:dyDescent="0.15">
      <c r="A5" s="218">
        <v>1</v>
      </c>
      <c r="B5" s="220" t="s">
        <v>132</v>
      </c>
      <c r="C5" s="272" t="s">
        <v>140</v>
      </c>
      <c r="D5" s="273"/>
      <c r="E5" s="273"/>
      <c r="F5" s="274"/>
      <c r="G5" s="278" t="s">
        <v>141</v>
      </c>
      <c r="H5" s="322"/>
      <c r="I5" s="322"/>
      <c r="J5" s="322"/>
      <c r="K5" s="322"/>
      <c r="L5" s="322"/>
      <c r="M5" s="322"/>
      <c r="N5" s="322"/>
      <c r="O5" s="322"/>
      <c r="P5" s="322"/>
      <c r="Q5" s="322"/>
      <c r="R5" s="322"/>
      <c r="S5" s="323"/>
      <c r="T5" s="327"/>
      <c r="U5" s="328"/>
      <c r="V5" s="328"/>
      <c r="W5" s="328"/>
      <c r="X5" s="329"/>
      <c r="Y5" s="37"/>
    </row>
    <row r="6" spans="1:25" s="34" customFormat="1" ht="34.5" customHeight="1" thickBot="1" x14ac:dyDescent="0.2">
      <c r="A6" s="219"/>
      <c r="B6" s="221"/>
      <c r="C6" s="275"/>
      <c r="D6" s="276"/>
      <c r="E6" s="276"/>
      <c r="F6" s="277"/>
      <c r="G6" s="324"/>
      <c r="H6" s="325"/>
      <c r="I6" s="325"/>
      <c r="J6" s="325"/>
      <c r="K6" s="325"/>
      <c r="L6" s="325"/>
      <c r="M6" s="325"/>
      <c r="N6" s="325"/>
      <c r="O6" s="325"/>
      <c r="P6" s="325"/>
      <c r="Q6" s="325"/>
      <c r="R6" s="325"/>
      <c r="S6" s="326"/>
      <c r="T6" s="330"/>
      <c r="U6" s="331"/>
      <c r="V6" s="331"/>
      <c r="W6" s="331"/>
      <c r="X6" s="332"/>
      <c r="Y6" s="38"/>
    </row>
    <row r="7" spans="1:25" s="34" customFormat="1" ht="34.5" customHeight="1" x14ac:dyDescent="0.15">
      <c r="A7" s="218">
        <v>2</v>
      </c>
      <c r="B7" s="220" t="s">
        <v>134</v>
      </c>
      <c r="C7" s="272" t="s">
        <v>140</v>
      </c>
      <c r="D7" s="273"/>
      <c r="E7" s="273"/>
      <c r="F7" s="274"/>
      <c r="G7" s="278" t="s">
        <v>141</v>
      </c>
      <c r="H7" s="279"/>
      <c r="I7" s="279"/>
      <c r="J7" s="279"/>
      <c r="K7" s="279"/>
      <c r="L7" s="279"/>
      <c r="M7" s="279"/>
      <c r="N7" s="279"/>
      <c r="O7" s="279"/>
      <c r="P7" s="279"/>
      <c r="Q7" s="279"/>
      <c r="R7" s="279"/>
      <c r="S7" s="280"/>
      <c r="T7" s="290"/>
      <c r="U7" s="291"/>
      <c r="V7" s="291"/>
      <c r="W7" s="291"/>
      <c r="X7" s="292"/>
      <c r="Y7" s="37"/>
    </row>
    <row r="8" spans="1:25" s="34" customFormat="1" ht="34.5" customHeight="1" thickBot="1" x14ac:dyDescent="0.2">
      <c r="A8" s="219"/>
      <c r="B8" s="221"/>
      <c r="C8" s="275"/>
      <c r="D8" s="276"/>
      <c r="E8" s="276"/>
      <c r="F8" s="277"/>
      <c r="G8" s="281"/>
      <c r="H8" s="282"/>
      <c r="I8" s="282"/>
      <c r="J8" s="282"/>
      <c r="K8" s="282"/>
      <c r="L8" s="282"/>
      <c r="M8" s="282"/>
      <c r="N8" s="282"/>
      <c r="O8" s="282"/>
      <c r="P8" s="282"/>
      <c r="Q8" s="282"/>
      <c r="R8" s="282"/>
      <c r="S8" s="283"/>
      <c r="T8" s="293"/>
      <c r="U8" s="294"/>
      <c r="V8" s="294"/>
      <c r="W8" s="294"/>
      <c r="X8" s="295"/>
      <c r="Y8" s="38"/>
    </row>
    <row r="9" spans="1:25" s="34" customFormat="1" ht="34.5" customHeight="1" x14ac:dyDescent="0.15">
      <c r="A9" s="218">
        <v>3</v>
      </c>
      <c r="B9" s="220" t="s">
        <v>137</v>
      </c>
      <c r="C9" s="272" t="s">
        <v>140</v>
      </c>
      <c r="D9" s="273"/>
      <c r="E9" s="273"/>
      <c r="F9" s="274"/>
      <c r="G9" s="278" t="s">
        <v>141</v>
      </c>
      <c r="H9" s="279"/>
      <c r="I9" s="279"/>
      <c r="J9" s="279"/>
      <c r="K9" s="279"/>
      <c r="L9" s="279"/>
      <c r="M9" s="279"/>
      <c r="N9" s="279"/>
      <c r="O9" s="279"/>
      <c r="P9" s="279"/>
      <c r="Q9" s="279"/>
      <c r="R9" s="279"/>
      <c r="S9" s="280"/>
      <c r="T9" s="290"/>
      <c r="U9" s="291"/>
      <c r="V9" s="291"/>
      <c r="W9" s="291"/>
      <c r="X9" s="292"/>
      <c r="Y9" s="37"/>
    </row>
    <row r="10" spans="1:25" s="34" customFormat="1" ht="34.5" customHeight="1" thickBot="1" x14ac:dyDescent="0.2">
      <c r="A10" s="219"/>
      <c r="B10" s="221"/>
      <c r="C10" s="275"/>
      <c r="D10" s="276"/>
      <c r="E10" s="276"/>
      <c r="F10" s="277"/>
      <c r="G10" s="281"/>
      <c r="H10" s="282"/>
      <c r="I10" s="282"/>
      <c r="J10" s="282"/>
      <c r="K10" s="282"/>
      <c r="L10" s="282"/>
      <c r="M10" s="282"/>
      <c r="N10" s="282"/>
      <c r="O10" s="282"/>
      <c r="P10" s="282"/>
      <c r="Q10" s="282"/>
      <c r="R10" s="282"/>
      <c r="S10" s="283"/>
      <c r="T10" s="293"/>
      <c r="U10" s="294"/>
      <c r="V10" s="294"/>
      <c r="W10" s="294"/>
      <c r="X10" s="295"/>
      <c r="Y10" s="38"/>
    </row>
    <row r="11" spans="1:25" s="34" customFormat="1" ht="34.5" customHeight="1" x14ac:dyDescent="0.15">
      <c r="A11" s="218">
        <v>4</v>
      </c>
      <c r="B11" s="220" t="s">
        <v>138</v>
      </c>
      <c r="C11" s="272" t="s">
        <v>140</v>
      </c>
      <c r="D11" s="273"/>
      <c r="E11" s="273"/>
      <c r="F11" s="274"/>
      <c r="G11" s="278" t="s">
        <v>141</v>
      </c>
      <c r="H11" s="279"/>
      <c r="I11" s="279"/>
      <c r="J11" s="279"/>
      <c r="K11" s="279"/>
      <c r="L11" s="279"/>
      <c r="M11" s="279"/>
      <c r="N11" s="279"/>
      <c r="O11" s="279"/>
      <c r="P11" s="279"/>
      <c r="Q11" s="279"/>
      <c r="R11" s="279"/>
      <c r="S11" s="280"/>
      <c r="T11" s="284"/>
      <c r="U11" s="285"/>
      <c r="V11" s="285"/>
      <c r="W11" s="285"/>
      <c r="X11" s="286"/>
      <c r="Y11" s="37"/>
    </row>
    <row r="12" spans="1:25" s="34" customFormat="1" ht="34.5" customHeight="1" thickBot="1" x14ac:dyDescent="0.2">
      <c r="A12" s="219"/>
      <c r="B12" s="221"/>
      <c r="C12" s="275"/>
      <c r="D12" s="276"/>
      <c r="E12" s="276"/>
      <c r="F12" s="277"/>
      <c r="G12" s="281"/>
      <c r="H12" s="282"/>
      <c r="I12" s="282"/>
      <c r="J12" s="282"/>
      <c r="K12" s="282"/>
      <c r="L12" s="282"/>
      <c r="M12" s="282"/>
      <c r="N12" s="282"/>
      <c r="O12" s="282"/>
      <c r="P12" s="282"/>
      <c r="Q12" s="282"/>
      <c r="R12" s="282"/>
      <c r="S12" s="283"/>
      <c r="T12" s="287"/>
      <c r="U12" s="288"/>
      <c r="V12" s="288"/>
      <c r="W12" s="288"/>
      <c r="X12" s="289"/>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179" t="s">
        <v>4</v>
      </c>
      <c r="B2" s="179" t="s">
        <v>81</v>
      </c>
      <c r="C2" s="179" t="s">
        <v>49</v>
      </c>
      <c r="D2" s="179" t="s">
        <v>84</v>
      </c>
      <c r="E2" s="173" t="s">
        <v>99</v>
      </c>
      <c r="F2" s="230"/>
      <c r="G2" s="173" t="s">
        <v>101</v>
      </c>
      <c r="H2" s="233"/>
      <c r="I2" s="233"/>
      <c r="J2" s="233"/>
      <c r="K2" s="233"/>
      <c r="L2" s="233"/>
      <c r="M2" s="233"/>
      <c r="N2" s="236" t="s">
        <v>102</v>
      </c>
      <c r="O2" s="173" t="s">
        <v>103</v>
      </c>
      <c r="P2" s="230"/>
      <c r="Q2" s="173" t="s">
        <v>104</v>
      </c>
      <c r="R2" s="255"/>
      <c r="S2" s="255"/>
      <c r="T2" s="255"/>
      <c r="U2" s="255"/>
      <c r="V2" s="173" t="s">
        <v>105</v>
      </c>
      <c r="W2" s="255"/>
      <c r="X2" s="256"/>
      <c r="Y2" s="34"/>
    </row>
    <row r="3" spans="1:25" s="2" customFormat="1" ht="12" customHeight="1" x14ac:dyDescent="0.15">
      <c r="A3" s="180"/>
      <c r="B3" s="356"/>
      <c r="C3" s="180"/>
      <c r="D3" s="180"/>
      <c r="E3" s="231"/>
      <c r="F3" s="232"/>
      <c r="G3" s="234"/>
      <c r="H3" s="235"/>
      <c r="I3" s="235"/>
      <c r="J3" s="235"/>
      <c r="K3" s="235"/>
      <c r="L3" s="235"/>
      <c r="M3" s="235"/>
      <c r="N3" s="237"/>
      <c r="O3" s="231"/>
      <c r="P3" s="232"/>
      <c r="Q3" s="18" t="s">
        <v>18</v>
      </c>
      <c r="R3" s="257" t="s">
        <v>3</v>
      </c>
      <c r="S3" s="257" t="s">
        <v>16</v>
      </c>
      <c r="T3" s="260" t="s">
        <v>2</v>
      </c>
      <c r="U3" s="263" t="s">
        <v>20</v>
      </c>
      <c r="V3" s="266" t="s">
        <v>3</v>
      </c>
      <c r="W3" s="260" t="s">
        <v>16</v>
      </c>
      <c r="X3" s="269" t="s">
        <v>2</v>
      </c>
      <c r="Y3" s="34"/>
    </row>
    <row r="4" spans="1:25" s="2" customFormat="1" ht="13.5" customHeight="1" x14ac:dyDescent="0.15">
      <c r="A4" s="180"/>
      <c r="B4" s="356"/>
      <c r="C4" s="180"/>
      <c r="D4" s="180"/>
      <c r="E4" s="24"/>
      <c r="F4" s="23"/>
      <c r="G4" s="8" t="s">
        <v>13</v>
      </c>
      <c r="H4" s="9"/>
      <c r="I4" s="9"/>
      <c r="J4" s="9"/>
      <c r="K4" s="9"/>
      <c r="L4" s="9"/>
      <c r="M4" s="242" t="s">
        <v>14</v>
      </c>
      <c r="N4" s="237"/>
      <c r="O4" s="24"/>
      <c r="P4" s="23"/>
      <c r="Q4" s="245" t="s">
        <v>17</v>
      </c>
      <c r="R4" s="258"/>
      <c r="S4" s="258"/>
      <c r="T4" s="261"/>
      <c r="U4" s="264"/>
      <c r="V4" s="267"/>
      <c r="W4" s="261"/>
      <c r="X4" s="270"/>
      <c r="Y4" s="34"/>
    </row>
    <row r="5" spans="1:25" s="2" customFormat="1" ht="12" customHeight="1" x14ac:dyDescent="0.15">
      <c r="A5" s="180"/>
      <c r="B5" s="356"/>
      <c r="C5" s="180"/>
      <c r="D5" s="180"/>
      <c r="E5" s="24"/>
      <c r="F5" s="247" t="s">
        <v>11</v>
      </c>
      <c r="G5" s="24"/>
      <c r="H5" s="6" t="s">
        <v>10</v>
      </c>
      <c r="I5" s="42"/>
      <c r="J5" s="42"/>
      <c r="K5" s="42"/>
      <c r="L5" s="43"/>
      <c r="M5" s="243"/>
      <c r="N5" s="237"/>
      <c r="O5" s="24"/>
      <c r="P5" s="247" t="s">
        <v>11</v>
      </c>
      <c r="Q5" s="246"/>
      <c r="R5" s="259"/>
      <c r="S5" s="259"/>
      <c r="T5" s="262"/>
      <c r="U5" s="265"/>
      <c r="V5" s="268"/>
      <c r="W5" s="262"/>
      <c r="X5" s="271"/>
      <c r="Y5" s="34"/>
    </row>
    <row r="6" spans="1:25" s="2" customFormat="1" ht="12" customHeight="1" x14ac:dyDescent="0.15">
      <c r="A6" s="180"/>
      <c r="B6" s="356"/>
      <c r="C6" s="180"/>
      <c r="D6" s="180"/>
      <c r="E6" s="24"/>
      <c r="F6" s="248"/>
      <c r="G6" s="24"/>
      <c r="H6" s="62" t="s">
        <v>12</v>
      </c>
      <c r="I6" s="367" t="s">
        <v>80</v>
      </c>
      <c r="J6" s="368"/>
      <c r="K6" s="369"/>
      <c r="L6" s="253" t="s">
        <v>58</v>
      </c>
      <c r="M6" s="243"/>
      <c r="N6" s="237"/>
      <c r="O6" s="24"/>
      <c r="P6" s="248"/>
      <c r="Q6" s="13" t="s">
        <v>19</v>
      </c>
      <c r="R6" s="14" t="s">
        <v>19</v>
      </c>
      <c r="S6" s="14" t="s">
        <v>19</v>
      </c>
      <c r="T6" s="15" t="s">
        <v>19</v>
      </c>
      <c r="U6" s="16" t="s">
        <v>19</v>
      </c>
      <c r="V6" s="20" t="s">
        <v>19</v>
      </c>
      <c r="W6" s="15" t="s">
        <v>19</v>
      </c>
      <c r="X6" s="16" t="s">
        <v>19</v>
      </c>
      <c r="Y6" s="35" t="s">
        <v>19</v>
      </c>
    </row>
    <row r="7" spans="1:25" s="2" customFormat="1" ht="12.75" customHeight="1" thickBot="1" x14ac:dyDescent="0.2">
      <c r="A7" s="181"/>
      <c r="B7" s="357"/>
      <c r="C7" s="181"/>
      <c r="D7" s="181"/>
      <c r="E7" s="5"/>
      <c r="F7" s="249"/>
      <c r="G7" s="5"/>
      <c r="H7" s="7"/>
      <c r="I7" s="48" t="s">
        <v>56</v>
      </c>
      <c r="J7" s="48" t="s">
        <v>57</v>
      </c>
      <c r="K7" s="48" t="s">
        <v>62</v>
      </c>
      <c r="L7" s="254"/>
      <c r="M7" s="244"/>
      <c r="N7" s="238"/>
      <c r="O7" s="5"/>
      <c r="P7" s="249"/>
      <c r="Q7" s="10" t="s">
        <v>15</v>
      </c>
      <c r="R7" s="11" t="s">
        <v>15</v>
      </c>
      <c r="S7" s="11" t="s">
        <v>15</v>
      </c>
      <c r="T7" s="12" t="s">
        <v>15</v>
      </c>
      <c r="U7" s="17" t="s">
        <v>15</v>
      </c>
      <c r="V7" s="19" t="s">
        <v>15</v>
      </c>
      <c r="W7" s="12" t="s">
        <v>15</v>
      </c>
      <c r="X7" s="21" t="s">
        <v>15</v>
      </c>
      <c r="Y7" s="36" t="s">
        <v>15</v>
      </c>
    </row>
    <row r="8" spans="1:25" s="2" customFormat="1" ht="18" customHeight="1" x14ac:dyDescent="0.15">
      <c r="A8" s="346">
        <v>1</v>
      </c>
      <c r="B8" s="352" t="s">
        <v>5</v>
      </c>
      <c r="C8" s="348" t="s">
        <v>21</v>
      </c>
      <c r="D8" s="340"/>
      <c r="E8" s="350">
        <v>10000</v>
      </c>
      <c r="F8" s="333">
        <v>8000</v>
      </c>
      <c r="G8" s="350">
        <v>1000</v>
      </c>
      <c r="H8" s="335">
        <v>800</v>
      </c>
      <c r="I8" s="335">
        <v>500</v>
      </c>
      <c r="J8" s="335">
        <v>200</v>
      </c>
      <c r="K8" s="335">
        <v>50</v>
      </c>
      <c r="L8" s="335">
        <v>50</v>
      </c>
      <c r="M8" s="370">
        <v>3010</v>
      </c>
      <c r="N8" s="342">
        <v>4000</v>
      </c>
      <c r="O8" s="344">
        <f>+(+E8+G8)-(M8+N8)</f>
        <v>3990</v>
      </c>
      <c r="P8" s="333">
        <v>3200</v>
      </c>
      <c r="Q8" s="25">
        <v>0</v>
      </c>
      <c r="R8" s="26">
        <v>0</v>
      </c>
      <c r="S8" s="26">
        <v>0</v>
      </c>
      <c r="T8" s="27">
        <v>0</v>
      </c>
      <c r="U8" s="26">
        <v>0</v>
      </c>
      <c r="V8" s="25">
        <v>0</v>
      </c>
      <c r="W8" s="27">
        <v>0</v>
      </c>
      <c r="X8" s="28">
        <v>0</v>
      </c>
      <c r="Y8" s="37" t="s">
        <v>19</v>
      </c>
    </row>
    <row r="9" spans="1:25" s="2" customFormat="1" ht="18" customHeight="1" thickBot="1" x14ac:dyDescent="0.2">
      <c r="A9" s="347"/>
      <c r="B9" s="353"/>
      <c r="C9" s="349"/>
      <c r="D9" s="341"/>
      <c r="E9" s="351"/>
      <c r="F9" s="334"/>
      <c r="G9" s="351"/>
      <c r="H9" s="336"/>
      <c r="I9" s="336"/>
      <c r="J9" s="336"/>
      <c r="K9" s="336"/>
      <c r="L9" s="336"/>
      <c r="M9" s="371"/>
      <c r="N9" s="343"/>
      <c r="O9" s="345"/>
      <c r="P9" s="334"/>
      <c r="Q9" s="49">
        <v>0</v>
      </c>
      <c r="R9" s="50">
        <v>0</v>
      </c>
      <c r="S9" s="50">
        <v>0</v>
      </c>
      <c r="T9" s="51">
        <v>0</v>
      </c>
      <c r="U9" s="50">
        <v>0</v>
      </c>
      <c r="V9" s="49">
        <v>0</v>
      </c>
      <c r="W9" s="51">
        <v>0</v>
      </c>
      <c r="X9" s="52">
        <v>0</v>
      </c>
      <c r="Y9" s="38" t="s">
        <v>15</v>
      </c>
    </row>
    <row r="10" spans="1:25" s="2" customFormat="1" ht="18" customHeight="1" x14ac:dyDescent="0.15">
      <c r="A10" s="346">
        <v>2</v>
      </c>
      <c r="B10" s="352" t="s">
        <v>6</v>
      </c>
      <c r="C10" s="348" t="s">
        <v>21</v>
      </c>
      <c r="D10" s="340"/>
      <c r="E10" s="350"/>
      <c r="F10" s="333"/>
      <c r="G10" s="350"/>
      <c r="H10" s="335"/>
      <c r="I10" s="335"/>
      <c r="J10" s="335"/>
      <c r="K10" s="335"/>
      <c r="L10" s="335"/>
      <c r="M10" s="338"/>
      <c r="N10" s="342"/>
      <c r="O10" s="344">
        <f>+(+E10+G10)-(M10+N10)</f>
        <v>0</v>
      </c>
      <c r="P10" s="333"/>
      <c r="Q10" s="25">
        <v>0</v>
      </c>
      <c r="R10" s="26">
        <v>0</v>
      </c>
      <c r="S10" s="26">
        <v>0</v>
      </c>
      <c r="T10" s="27">
        <v>0</v>
      </c>
      <c r="U10" s="26">
        <v>0</v>
      </c>
      <c r="V10" s="25">
        <v>0</v>
      </c>
      <c r="W10" s="27">
        <v>0</v>
      </c>
      <c r="X10" s="28">
        <v>0</v>
      </c>
      <c r="Y10" s="37" t="s">
        <v>19</v>
      </c>
    </row>
    <row r="11" spans="1:25" s="2" customFormat="1" ht="18" customHeight="1" thickBot="1" x14ac:dyDescent="0.2">
      <c r="A11" s="347"/>
      <c r="B11" s="353"/>
      <c r="C11" s="349"/>
      <c r="D11" s="341"/>
      <c r="E11" s="351"/>
      <c r="F11" s="334"/>
      <c r="G11" s="351"/>
      <c r="H11" s="336"/>
      <c r="I11" s="337"/>
      <c r="J11" s="337"/>
      <c r="K11" s="337"/>
      <c r="L11" s="337"/>
      <c r="M11" s="339"/>
      <c r="N11" s="343"/>
      <c r="O11" s="366"/>
      <c r="P11" s="334"/>
      <c r="Q11" s="49">
        <v>0</v>
      </c>
      <c r="R11" s="50">
        <v>0</v>
      </c>
      <c r="S11" s="50">
        <v>0</v>
      </c>
      <c r="T11" s="51">
        <v>0</v>
      </c>
      <c r="U11" s="50">
        <v>0</v>
      </c>
      <c r="V11" s="49">
        <v>0</v>
      </c>
      <c r="W11" s="51">
        <v>0</v>
      </c>
      <c r="X11" s="52">
        <v>0</v>
      </c>
      <c r="Y11" s="38" t="s">
        <v>15</v>
      </c>
    </row>
    <row r="12" spans="1:25" s="2" customFormat="1" ht="18" customHeight="1" x14ac:dyDescent="0.15">
      <c r="A12" s="346">
        <v>3</v>
      </c>
      <c r="B12" s="352" t="s">
        <v>7</v>
      </c>
      <c r="C12" s="348" t="s">
        <v>21</v>
      </c>
      <c r="D12" s="340"/>
      <c r="E12" s="350"/>
      <c r="F12" s="333"/>
      <c r="G12" s="350"/>
      <c r="H12" s="335"/>
      <c r="I12" s="335"/>
      <c r="J12" s="335"/>
      <c r="K12" s="335"/>
      <c r="L12" s="335"/>
      <c r="M12" s="338"/>
      <c r="N12" s="342"/>
      <c r="O12" s="344">
        <f>+(+E12+G12)-(M12+N12)</f>
        <v>0</v>
      </c>
      <c r="P12" s="333"/>
      <c r="Q12" s="25">
        <v>0</v>
      </c>
      <c r="R12" s="26">
        <v>0</v>
      </c>
      <c r="S12" s="26">
        <v>0</v>
      </c>
      <c r="T12" s="27">
        <v>0</v>
      </c>
      <c r="U12" s="26">
        <v>0</v>
      </c>
      <c r="V12" s="25">
        <v>0</v>
      </c>
      <c r="W12" s="27">
        <v>0</v>
      </c>
      <c r="X12" s="28">
        <v>0</v>
      </c>
      <c r="Y12" s="37" t="s">
        <v>19</v>
      </c>
    </row>
    <row r="13" spans="1:25" s="2" customFormat="1" ht="18" customHeight="1" thickBot="1" x14ac:dyDescent="0.2">
      <c r="A13" s="347"/>
      <c r="B13" s="353"/>
      <c r="C13" s="349"/>
      <c r="D13" s="341"/>
      <c r="E13" s="351"/>
      <c r="F13" s="334"/>
      <c r="G13" s="351"/>
      <c r="H13" s="336"/>
      <c r="I13" s="337"/>
      <c r="J13" s="337"/>
      <c r="K13" s="337"/>
      <c r="L13" s="337"/>
      <c r="M13" s="339"/>
      <c r="N13" s="343"/>
      <c r="O13" s="345"/>
      <c r="P13" s="334"/>
      <c r="Q13" s="49">
        <v>0</v>
      </c>
      <c r="R13" s="50">
        <v>0</v>
      </c>
      <c r="S13" s="50">
        <v>0</v>
      </c>
      <c r="T13" s="51">
        <v>0</v>
      </c>
      <c r="U13" s="50">
        <v>0</v>
      </c>
      <c r="V13" s="49">
        <v>0</v>
      </c>
      <c r="W13" s="51">
        <v>0</v>
      </c>
      <c r="X13" s="52">
        <v>0</v>
      </c>
      <c r="Y13" s="38" t="s">
        <v>15</v>
      </c>
    </row>
    <row r="14" spans="1:25" s="2" customFormat="1" ht="18" customHeight="1" x14ac:dyDescent="0.15">
      <c r="A14" s="346">
        <v>4</v>
      </c>
      <c r="B14" s="352" t="s">
        <v>8</v>
      </c>
      <c r="C14" s="348" t="s">
        <v>21</v>
      </c>
      <c r="D14" s="340"/>
      <c r="E14" s="350"/>
      <c r="F14" s="333"/>
      <c r="G14" s="350"/>
      <c r="H14" s="335"/>
      <c r="I14" s="335"/>
      <c r="J14" s="335"/>
      <c r="K14" s="335"/>
      <c r="L14" s="335"/>
      <c r="M14" s="338"/>
      <c r="N14" s="342"/>
      <c r="O14" s="344">
        <f>+(+E14+G14)-(M14+N14)</f>
        <v>0</v>
      </c>
      <c r="P14" s="333"/>
      <c r="Q14" s="25">
        <v>0</v>
      </c>
      <c r="R14" s="26">
        <v>0</v>
      </c>
      <c r="S14" s="26">
        <v>0</v>
      </c>
      <c r="T14" s="27">
        <v>0</v>
      </c>
      <c r="U14" s="26">
        <v>0</v>
      </c>
      <c r="V14" s="25">
        <v>0</v>
      </c>
      <c r="W14" s="27">
        <v>0</v>
      </c>
      <c r="X14" s="28">
        <v>0</v>
      </c>
      <c r="Y14" s="37" t="s">
        <v>19</v>
      </c>
    </row>
    <row r="15" spans="1:25" s="2" customFormat="1" ht="18" customHeight="1" thickBot="1" x14ac:dyDescent="0.2">
      <c r="A15" s="347"/>
      <c r="B15" s="353"/>
      <c r="C15" s="349"/>
      <c r="D15" s="341"/>
      <c r="E15" s="351"/>
      <c r="F15" s="334"/>
      <c r="G15" s="351"/>
      <c r="H15" s="336"/>
      <c r="I15" s="337"/>
      <c r="J15" s="337"/>
      <c r="K15" s="337"/>
      <c r="L15" s="337"/>
      <c r="M15" s="339"/>
      <c r="N15" s="343"/>
      <c r="O15" s="345"/>
      <c r="P15" s="334"/>
      <c r="Q15" s="49">
        <v>0</v>
      </c>
      <c r="R15" s="50">
        <v>0</v>
      </c>
      <c r="S15" s="50">
        <v>0</v>
      </c>
      <c r="T15" s="51">
        <v>0</v>
      </c>
      <c r="U15" s="50">
        <v>0</v>
      </c>
      <c r="V15" s="49">
        <v>0</v>
      </c>
      <c r="W15" s="51">
        <v>0</v>
      </c>
      <c r="X15" s="52">
        <v>0</v>
      </c>
      <c r="Y15" s="38" t="s">
        <v>15</v>
      </c>
    </row>
    <row r="16" spans="1:25" s="2" customFormat="1" ht="18" customHeight="1" x14ac:dyDescent="0.15">
      <c r="A16" s="346">
        <v>5</v>
      </c>
      <c r="B16" s="352" t="s">
        <v>9</v>
      </c>
      <c r="C16" s="348" t="s">
        <v>21</v>
      </c>
      <c r="D16" s="340"/>
      <c r="E16" s="350"/>
      <c r="F16" s="333"/>
      <c r="G16" s="350"/>
      <c r="H16" s="335"/>
      <c r="I16" s="335"/>
      <c r="J16" s="335"/>
      <c r="K16" s="335"/>
      <c r="L16" s="335"/>
      <c r="M16" s="338"/>
      <c r="N16" s="342"/>
      <c r="O16" s="344">
        <f>+(+E16+G16)-(M16+N16)</f>
        <v>0</v>
      </c>
      <c r="P16" s="333"/>
      <c r="Q16" s="25">
        <v>0</v>
      </c>
      <c r="R16" s="26">
        <v>0</v>
      </c>
      <c r="S16" s="26">
        <v>0</v>
      </c>
      <c r="T16" s="27">
        <v>0</v>
      </c>
      <c r="U16" s="26">
        <v>0</v>
      </c>
      <c r="V16" s="25">
        <v>0</v>
      </c>
      <c r="W16" s="27">
        <v>0</v>
      </c>
      <c r="X16" s="28">
        <v>0</v>
      </c>
      <c r="Y16" s="37" t="s">
        <v>19</v>
      </c>
    </row>
    <row r="17" spans="1:25" s="2" customFormat="1" ht="18" customHeight="1" thickBot="1" x14ac:dyDescent="0.2">
      <c r="A17" s="347"/>
      <c r="B17" s="353"/>
      <c r="C17" s="349"/>
      <c r="D17" s="341"/>
      <c r="E17" s="351"/>
      <c r="F17" s="334"/>
      <c r="G17" s="351"/>
      <c r="H17" s="336"/>
      <c r="I17" s="337"/>
      <c r="J17" s="337"/>
      <c r="K17" s="337"/>
      <c r="L17" s="337"/>
      <c r="M17" s="339"/>
      <c r="N17" s="343"/>
      <c r="O17" s="345"/>
      <c r="P17" s="334"/>
      <c r="Q17" s="49">
        <v>0</v>
      </c>
      <c r="R17" s="50">
        <v>0</v>
      </c>
      <c r="S17" s="50">
        <v>0</v>
      </c>
      <c r="T17" s="51">
        <v>0</v>
      </c>
      <c r="U17" s="50">
        <v>0</v>
      </c>
      <c r="V17" s="49">
        <v>0</v>
      </c>
      <c r="W17" s="51">
        <v>0</v>
      </c>
      <c r="X17" s="52">
        <v>0</v>
      </c>
      <c r="Y17" s="38" t="s">
        <v>15</v>
      </c>
    </row>
    <row r="18" spans="1:25" s="2" customFormat="1" ht="18" customHeight="1" x14ac:dyDescent="0.15">
      <c r="A18" s="346">
        <v>6</v>
      </c>
      <c r="B18" s="352" t="s">
        <v>29</v>
      </c>
      <c r="C18" s="348" t="s">
        <v>21</v>
      </c>
      <c r="D18" s="340"/>
      <c r="E18" s="350"/>
      <c r="F18" s="333"/>
      <c r="G18" s="350"/>
      <c r="H18" s="335"/>
      <c r="I18" s="335"/>
      <c r="J18" s="335"/>
      <c r="K18" s="335"/>
      <c r="L18" s="335"/>
      <c r="M18" s="338"/>
      <c r="N18" s="342"/>
      <c r="O18" s="344">
        <f>+(+E18+G18)-(M18+N18)</f>
        <v>0</v>
      </c>
      <c r="P18" s="333"/>
      <c r="Q18" s="25">
        <v>0</v>
      </c>
      <c r="R18" s="26">
        <v>0</v>
      </c>
      <c r="S18" s="26">
        <v>0</v>
      </c>
      <c r="T18" s="27">
        <v>0</v>
      </c>
      <c r="U18" s="26">
        <v>0</v>
      </c>
      <c r="V18" s="25">
        <v>0</v>
      </c>
      <c r="W18" s="27">
        <v>0</v>
      </c>
      <c r="X18" s="28">
        <v>0</v>
      </c>
      <c r="Y18" s="37" t="s">
        <v>19</v>
      </c>
    </row>
    <row r="19" spans="1:25" s="2" customFormat="1" ht="18" customHeight="1" thickBot="1" x14ac:dyDescent="0.2">
      <c r="A19" s="347"/>
      <c r="B19" s="353"/>
      <c r="C19" s="349"/>
      <c r="D19" s="341"/>
      <c r="E19" s="351"/>
      <c r="F19" s="334"/>
      <c r="G19" s="351"/>
      <c r="H19" s="336"/>
      <c r="I19" s="337"/>
      <c r="J19" s="337"/>
      <c r="K19" s="337"/>
      <c r="L19" s="337"/>
      <c r="M19" s="339"/>
      <c r="N19" s="343"/>
      <c r="O19" s="345"/>
      <c r="P19" s="334"/>
      <c r="Q19" s="49">
        <v>0</v>
      </c>
      <c r="R19" s="50">
        <v>0</v>
      </c>
      <c r="S19" s="50">
        <v>0</v>
      </c>
      <c r="T19" s="51">
        <v>0</v>
      </c>
      <c r="U19" s="50">
        <v>0</v>
      </c>
      <c r="V19" s="49">
        <v>0</v>
      </c>
      <c r="W19" s="51">
        <v>0</v>
      </c>
      <c r="X19" s="52">
        <v>0</v>
      </c>
      <c r="Y19" s="38" t="s">
        <v>15</v>
      </c>
    </row>
    <row r="20" spans="1:25" s="2" customFormat="1" ht="18" customHeight="1" x14ac:dyDescent="0.15">
      <c r="A20" s="346">
        <v>7</v>
      </c>
      <c r="B20" s="352" t="s">
        <v>30</v>
      </c>
      <c r="C20" s="348" t="s">
        <v>21</v>
      </c>
      <c r="D20" s="340"/>
      <c r="E20" s="350"/>
      <c r="F20" s="333"/>
      <c r="G20" s="350"/>
      <c r="H20" s="335"/>
      <c r="I20" s="335"/>
      <c r="J20" s="335"/>
      <c r="K20" s="335"/>
      <c r="L20" s="335"/>
      <c r="M20" s="338"/>
      <c r="N20" s="342"/>
      <c r="O20" s="344">
        <f>+(+E20+G20)-(M20+N20)</f>
        <v>0</v>
      </c>
      <c r="P20" s="333"/>
      <c r="Q20" s="25">
        <v>0</v>
      </c>
      <c r="R20" s="26">
        <v>0</v>
      </c>
      <c r="S20" s="26">
        <v>0</v>
      </c>
      <c r="T20" s="27">
        <v>0</v>
      </c>
      <c r="U20" s="26">
        <v>0</v>
      </c>
      <c r="V20" s="25">
        <v>0</v>
      </c>
      <c r="W20" s="27">
        <v>0</v>
      </c>
      <c r="X20" s="28">
        <v>0</v>
      </c>
      <c r="Y20" s="37" t="s">
        <v>19</v>
      </c>
    </row>
    <row r="21" spans="1:25" s="2" customFormat="1" ht="18" customHeight="1" thickBot="1" x14ac:dyDescent="0.2">
      <c r="A21" s="347"/>
      <c r="B21" s="353"/>
      <c r="C21" s="349"/>
      <c r="D21" s="341"/>
      <c r="E21" s="351"/>
      <c r="F21" s="334"/>
      <c r="G21" s="351"/>
      <c r="H21" s="336"/>
      <c r="I21" s="337"/>
      <c r="J21" s="337"/>
      <c r="K21" s="337"/>
      <c r="L21" s="337"/>
      <c r="M21" s="339"/>
      <c r="N21" s="343"/>
      <c r="O21" s="345"/>
      <c r="P21" s="334"/>
      <c r="Q21" s="49">
        <v>0</v>
      </c>
      <c r="R21" s="50">
        <v>0</v>
      </c>
      <c r="S21" s="50">
        <v>0</v>
      </c>
      <c r="T21" s="51">
        <v>0</v>
      </c>
      <c r="U21" s="50">
        <v>0</v>
      </c>
      <c r="V21" s="49">
        <v>0</v>
      </c>
      <c r="W21" s="51">
        <v>0</v>
      </c>
      <c r="X21" s="52">
        <v>0</v>
      </c>
      <c r="Y21" s="38" t="s">
        <v>15</v>
      </c>
    </row>
    <row r="22" spans="1:25" s="2" customFormat="1" ht="18" customHeight="1" x14ac:dyDescent="0.15">
      <c r="A22" s="346">
        <v>8</v>
      </c>
      <c r="B22" s="352" t="s">
        <v>31</v>
      </c>
      <c r="C22" s="348" t="s">
        <v>21</v>
      </c>
      <c r="D22" s="340"/>
      <c r="E22" s="350"/>
      <c r="F22" s="333"/>
      <c r="G22" s="350"/>
      <c r="H22" s="335"/>
      <c r="I22" s="335"/>
      <c r="J22" s="335"/>
      <c r="K22" s="335"/>
      <c r="L22" s="335"/>
      <c r="M22" s="338"/>
      <c r="N22" s="342"/>
      <c r="O22" s="344">
        <f>+(+E22+G22)-(M22+N22)</f>
        <v>0</v>
      </c>
      <c r="P22" s="333"/>
      <c r="Q22" s="25">
        <v>0</v>
      </c>
      <c r="R22" s="26">
        <v>0</v>
      </c>
      <c r="S22" s="26">
        <v>0</v>
      </c>
      <c r="T22" s="27">
        <v>0</v>
      </c>
      <c r="U22" s="26">
        <v>0</v>
      </c>
      <c r="V22" s="25">
        <v>0</v>
      </c>
      <c r="W22" s="27">
        <v>0</v>
      </c>
      <c r="X22" s="28">
        <v>0</v>
      </c>
      <c r="Y22" s="37" t="s">
        <v>19</v>
      </c>
    </row>
    <row r="23" spans="1:25" s="2" customFormat="1" ht="18" customHeight="1" thickBot="1" x14ac:dyDescent="0.2">
      <c r="A23" s="347"/>
      <c r="B23" s="353"/>
      <c r="C23" s="349"/>
      <c r="D23" s="341"/>
      <c r="E23" s="351"/>
      <c r="F23" s="334"/>
      <c r="G23" s="351"/>
      <c r="H23" s="336"/>
      <c r="I23" s="337"/>
      <c r="J23" s="337"/>
      <c r="K23" s="337"/>
      <c r="L23" s="337"/>
      <c r="M23" s="339"/>
      <c r="N23" s="343"/>
      <c r="O23" s="345"/>
      <c r="P23" s="334"/>
      <c r="Q23" s="49">
        <v>0</v>
      </c>
      <c r="R23" s="50">
        <v>0</v>
      </c>
      <c r="S23" s="50">
        <v>0</v>
      </c>
      <c r="T23" s="51">
        <v>0</v>
      </c>
      <c r="U23" s="50">
        <v>0</v>
      </c>
      <c r="V23" s="49">
        <v>0</v>
      </c>
      <c r="W23" s="51">
        <v>0</v>
      </c>
      <c r="X23" s="52">
        <v>0</v>
      </c>
      <c r="Y23" s="38" t="s">
        <v>15</v>
      </c>
    </row>
    <row r="24" spans="1:25" s="2" customFormat="1" ht="18" customHeight="1" x14ac:dyDescent="0.15">
      <c r="A24" s="346">
        <v>9</v>
      </c>
      <c r="B24" s="352" t="s">
        <v>32</v>
      </c>
      <c r="C24" s="348" t="s">
        <v>21</v>
      </c>
      <c r="D24" s="340"/>
      <c r="E24" s="350"/>
      <c r="F24" s="333"/>
      <c r="G24" s="350"/>
      <c r="H24" s="335"/>
      <c r="I24" s="335"/>
      <c r="J24" s="335"/>
      <c r="K24" s="335"/>
      <c r="L24" s="335"/>
      <c r="M24" s="338"/>
      <c r="N24" s="342"/>
      <c r="O24" s="344">
        <f>+(+E24+G24)-(M24+N24)</f>
        <v>0</v>
      </c>
      <c r="P24" s="333"/>
      <c r="Q24" s="25">
        <v>0</v>
      </c>
      <c r="R24" s="26">
        <v>0</v>
      </c>
      <c r="S24" s="26">
        <v>0</v>
      </c>
      <c r="T24" s="27">
        <v>0</v>
      </c>
      <c r="U24" s="26">
        <v>0</v>
      </c>
      <c r="V24" s="25">
        <v>0</v>
      </c>
      <c r="W24" s="27">
        <v>0</v>
      </c>
      <c r="X24" s="28">
        <v>0</v>
      </c>
      <c r="Y24" s="37" t="s">
        <v>19</v>
      </c>
    </row>
    <row r="25" spans="1:25" s="2" customFormat="1" ht="18" customHeight="1" thickBot="1" x14ac:dyDescent="0.2">
      <c r="A25" s="347"/>
      <c r="B25" s="353"/>
      <c r="C25" s="349"/>
      <c r="D25" s="341"/>
      <c r="E25" s="351"/>
      <c r="F25" s="334"/>
      <c r="G25" s="351"/>
      <c r="H25" s="336"/>
      <c r="I25" s="337"/>
      <c r="J25" s="337"/>
      <c r="K25" s="337"/>
      <c r="L25" s="337"/>
      <c r="M25" s="339"/>
      <c r="N25" s="343"/>
      <c r="O25" s="345"/>
      <c r="P25" s="334"/>
      <c r="Q25" s="49">
        <v>0</v>
      </c>
      <c r="R25" s="50">
        <v>0</v>
      </c>
      <c r="S25" s="50">
        <v>0</v>
      </c>
      <c r="T25" s="51">
        <v>0</v>
      </c>
      <c r="U25" s="50">
        <v>0</v>
      </c>
      <c r="V25" s="49">
        <v>0</v>
      </c>
      <c r="W25" s="51">
        <v>0</v>
      </c>
      <c r="X25" s="52">
        <v>0</v>
      </c>
      <c r="Y25" s="38" t="s">
        <v>15</v>
      </c>
    </row>
    <row r="26" spans="1:25" s="2" customFormat="1" ht="18" customHeight="1" x14ac:dyDescent="0.15">
      <c r="A26" s="346">
        <v>10</v>
      </c>
      <c r="B26" s="352" t="s">
        <v>33</v>
      </c>
      <c r="C26" s="348" t="s">
        <v>21</v>
      </c>
      <c r="D26" s="340"/>
      <c r="E26" s="350"/>
      <c r="F26" s="333"/>
      <c r="G26" s="350"/>
      <c r="H26" s="335"/>
      <c r="I26" s="335"/>
      <c r="J26" s="335"/>
      <c r="K26" s="335"/>
      <c r="L26" s="335"/>
      <c r="M26" s="338"/>
      <c r="N26" s="342"/>
      <c r="O26" s="344">
        <f>+(+E26+G26)-(M26+N26)</f>
        <v>0</v>
      </c>
      <c r="P26" s="333"/>
      <c r="Q26" s="25">
        <v>0</v>
      </c>
      <c r="R26" s="26">
        <v>0</v>
      </c>
      <c r="S26" s="26">
        <v>0</v>
      </c>
      <c r="T26" s="27">
        <v>0</v>
      </c>
      <c r="U26" s="26">
        <v>0</v>
      </c>
      <c r="V26" s="25">
        <v>0</v>
      </c>
      <c r="W26" s="27">
        <v>0</v>
      </c>
      <c r="X26" s="28">
        <v>0</v>
      </c>
      <c r="Y26" s="37" t="s">
        <v>19</v>
      </c>
    </row>
    <row r="27" spans="1:25" s="2" customFormat="1" ht="18" customHeight="1" thickBot="1" x14ac:dyDescent="0.2">
      <c r="A27" s="347"/>
      <c r="B27" s="353"/>
      <c r="C27" s="349"/>
      <c r="D27" s="341"/>
      <c r="E27" s="351"/>
      <c r="F27" s="334"/>
      <c r="G27" s="351"/>
      <c r="H27" s="336"/>
      <c r="I27" s="337"/>
      <c r="J27" s="337"/>
      <c r="K27" s="337"/>
      <c r="L27" s="337"/>
      <c r="M27" s="339"/>
      <c r="N27" s="343"/>
      <c r="O27" s="345"/>
      <c r="P27" s="334"/>
      <c r="Q27" s="49">
        <v>0</v>
      </c>
      <c r="R27" s="50">
        <v>0</v>
      </c>
      <c r="S27" s="50">
        <v>0</v>
      </c>
      <c r="T27" s="51">
        <v>0</v>
      </c>
      <c r="U27" s="50">
        <v>0</v>
      </c>
      <c r="V27" s="49">
        <v>0</v>
      </c>
      <c r="W27" s="51">
        <v>0</v>
      </c>
      <c r="X27" s="52">
        <v>0</v>
      </c>
      <c r="Y27" s="38" t="s">
        <v>15</v>
      </c>
    </row>
    <row r="28" spans="1:25" s="2" customFormat="1" ht="18" customHeight="1" x14ac:dyDescent="0.15">
      <c r="A28" s="346">
        <v>11</v>
      </c>
      <c r="B28" s="352" t="s">
        <v>34</v>
      </c>
      <c r="C28" s="348" t="s">
        <v>21</v>
      </c>
      <c r="D28" s="340"/>
      <c r="E28" s="350"/>
      <c r="F28" s="333"/>
      <c r="G28" s="350"/>
      <c r="H28" s="335"/>
      <c r="I28" s="335"/>
      <c r="J28" s="335"/>
      <c r="K28" s="335"/>
      <c r="L28" s="335"/>
      <c r="M28" s="338"/>
      <c r="N28" s="342"/>
      <c r="O28" s="344">
        <f>+(+E28+G28)-(M28+N28)</f>
        <v>0</v>
      </c>
      <c r="P28" s="333"/>
      <c r="Q28" s="25">
        <v>0</v>
      </c>
      <c r="R28" s="26">
        <v>0</v>
      </c>
      <c r="S28" s="26">
        <v>0</v>
      </c>
      <c r="T28" s="27">
        <v>0</v>
      </c>
      <c r="U28" s="26">
        <v>0</v>
      </c>
      <c r="V28" s="25">
        <v>0</v>
      </c>
      <c r="W28" s="27">
        <v>0</v>
      </c>
      <c r="X28" s="28">
        <v>0</v>
      </c>
      <c r="Y28" s="37" t="s">
        <v>19</v>
      </c>
    </row>
    <row r="29" spans="1:25" s="2" customFormat="1" ht="18" customHeight="1" thickBot="1" x14ac:dyDescent="0.2">
      <c r="A29" s="347"/>
      <c r="B29" s="353"/>
      <c r="C29" s="349"/>
      <c r="D29" s="341"/>
      <c r="E29" s="351"/>
      <c r="F29" s="334"/>
      <c r="G29" s="351"/>
      <c r="H29" s="336"/>
      <c r="I29" s="337"/>
      <c r="J29" s="337"/>
      <c r="K29" s="337"/>
      <c r="L29" s="337"/>
      <c r="M29" s="339"/>
      <c r="N29" s="343"/>
      <c r="O29" s="345"/>
      <c r="P29" s="334"/>
      <c r="Q29" s="49">
        <v>0</v>
      </c>
      <c r="R29" s="50">
        <v>0</v>
      </c>
      <c r="S29" s="50">
        <v>0</v>
      </c>
      <c r="T29" s="51">
        <v>0</v>
      </c>
      <c r="U29" s="50">
        <v>0</v>
      </c>
      <c r="V29" s="49">
        <v>0</v>
      </c>
      <c r="W29" s="51">
        <v>0</v>
      </c>
      <c r="X29" s="52">
        <v>0</v>
      </c>
      <c r="Y29" s="38" t="s">
        <v>15</v>
      </c>
    </row>
    <row r="30" spans="1:25" s="2" customFormat="1" ht="18" customHeight="1" x14ac:dyDescent="0.15">
      <c r="A30" s="346">
        <v>12</v>
      </c>
      <c r="B30" s="352" t="s">
        <v>35</v>
      </c>
      <c r="C30" s="348" t="s">
        <v>21</v>
      </c>
      <c r="D30" s="340"/>
      <c r="E30" s="350"/>
      <c r="F30" s="333"/>
      <c r="G30" s="350"/>
      <c r="H30" s="335"/>
      <c r="I30" s="335"/>
      <c r="J30" s="335"/>
      <c r="K30" s="335"/>
      <c r="L30" s="335"/>
      <c r="M30" s="338"/>
      <c r="N30" s="342"/>
      <c r="O30" s="344">
        <f>+(+E30+G30)-(M30+N30)</f>
        <v>0</v>
      </c>
      <c r="P30" s="333"/>
      <c r="Q30" s="25">
        <v>0</v>
      </c>
      <c r="R30" s="26">
        <v>0</v>
      </c>
      <c r="S30" s="26">
        <v>0</v>
      </c>
      <c r="T30" s="27">
        <v>0</v>
      </c>
      <c r="U30" s="26">
        <v>0</v>
      </c>
      <c r="V30" s="25">
        <v>0</v>
      </c>
      <c r="W30" s="27">
        <v>0</v>
      </c>
      <c r="X30" s="28">
        <v>0</v>
      </c>
      <c r="Y30" s="37" t="s">
        <v>19</v>
      </c>
    </row>
    <row r="31" spans="1:25" s="2" customFormat="1" ht="18" customHeight="1" thickBot="1" x14ac:dyDescent="0.2">
      <c r="A31" s="347"/>
      <c r="B31" s="353"/>
      <c r="C31" s="349"/>
      <c r="D31" s="341"/>
      <c r="E31" s="351"/>
      <c r="F31" s="334"/>
      <c r="G31" s="351"/>
      <c r="H31" s="336"/>
      <c r="I31" s="337"/>
      <c r="J31" s="337"/>
      <c r="K31" s="337"/>
      <c r="L31" s="337"/>
      <c r="M31" s="339"/>
      <c r="N31" s="343"/>
      <c r="O31" s="345"/>
      <c r="P31" s="334"/>
      <c r="Q31" s="49">
        <v>0</v>
      </c>
      <c r="R31" s="50">
        <v>0</v>
      </c>
      <c r="S31" s="50">
        <v>0</v>
      </c>
      <c r="T31" s="51">
        <v>0</v>
      </c>
      <c r="U31" s="50">
        <v>0</v>
      </c>
      <c r="V31" s="49">
        <v>0</v>
      </c>
      <c r="W31" s="51">
        <v>0</v>
      </c>
      <c r="X31" s="52">
        <v>0</v>
      </c>
      <c r="Y31" s="38" t="s">
        <v>15</v>
      </c>
    </row>
    <row r="32" spans="1:25" s="2" customFormat="1" ht="18" customHeight="1" x14ac:dyDescent="0.15">
      <c r="A32" s="346">
        <v>13</v>
      </c>
      <c r="B32" s="352" t="s">
        <v>36</v>
      </c>
      <c r="C32" s="348" t="s">
        <v>21</v>
      </c>
      <c r="D32" s="340"/>
      <c r="E32" s="350"/>
      <c r="F32" s="333"/>
      <c r="G32" s="350"/>
      <c r="H32" s="335"/>
      <c r="I32" s="335"/>
      <c r="J32" s="335"/>
      <c r="K32" s="335"/>
      <c r="L32" s="335"/>
      <c r="M32" s="338"/>
      <c r="N32" s="342"/>
      <c r="O32" s="344">
        <f>+(+E32+G32)-(M32+N32)</f>
        <v>0</v>
      </c>
      <c r="P32" s="333"/>
      <c r="Q32" s="25">
        <v>0</v>
      </c>
      <c r="R32" s="26">
        <v>0</v>
      </c>
      <c r="S32" s="26">
        <v>0</v>
      </c>
      <c r="T32" s="27">
        <v>0</v>
      </c>
      <c r="U32" s="26">
        <v>0</v>
      </c>
      <c r="V32" s="25">
        <v>0</v>
      </c>
      <c r="W32" s="27">
        <v>0</v>
      </c>
      <c r="X32" s="28">
        <v>0</v>
      </c>
      <c r="Y32" s="37" t="s">
        <v>19</v>
      </c>
    </row>
    <row r="33" spans="1:25" s="2" customFormat="1" ht="18" customHeight="1" thickBot="1" x14ac:dyDescent="0.2">
      <c r="A33" s="347"/>
      <c r="B33" s="353"/>
      <c r="C33" s="349"/>
      <c r="D33" s="341"/>
      <c r="E33" s="351"/>
      <c r="F33" s="334"/>
      <c r="G33" s="351"/>
      <c r="H33" s="336"/>
      <c r="I33" s="337"/>
      <c r="J33" s="337"/>
      <c r="K33" s="337"/>
      <c r="L33" s="337"/>
      <c r="M33" s="339"/>
      <c r="N33" s="343"/>
      <c r="O33" s="345"/>
      <c r="P33" s="334"/>
      <c r="Q33" s="49">
        <v>0</v>
      </c>
      <c r="R33" s="50">
        <v>0</v>
      </c>
      <c r="S33" s="50">
        <v>0</v>
      </c>
      <c r="T33" s="51">
        <v>0</v>
      </c>
      <c r="U33" s="50">
        <v>0</v>
      </c>
      <c r="V33" s="49">
        <v>0</v>
      </c>
      <c r="W33" s="51">
        <v>0</v>
      </c>
      <c r="X33" s="52">
        <v>0</v>
      </c>
      <c r="Y33" s="38" t="s">
        <v>15</v>
      </c>
    </row>
    <row r="34" spans="1:25" s="2" customFormat="1" ht="20.100000000000001" customHeight="1" x14ac:dyDescent="0.15">
      <c r="A34" s="346"/>
      <c r="B34" s="346"/>
      <c r="C34" s="348"/>
      <c r="D34" s="340"/>
      <c r="E34" s="350"/>
      <c r="F34" s="333"/>
      <c r="G34" s="350"/>
      <c r="H34" s="335"/>
      <c r="I34" s="335"/>
      <c r="J34" s="335"/>
      <c r="K34" s="335"/>
      <c r="L34" s="335"/>
      <c r="M34" s="338"/>
      <c r="N34" s="342"/>
      <c r="O34" s="344">
        <f>+(+E34+G34)-(M34+N34)</f>
        <v>0</v>
      </c>
      <c r="P34" s="333"/>
      <c r="Q34" s="25">
        <v>0</v>
      </c>
      <c r="R34" s="26">
        <v>0</v>
      </c>
      <c r="S34" s="26">
        <v>0</v>
      </c>
      <c r="T34" s="27">
        <v>0</v>
      </c>
      <c r="U34" s="26">
        <v>0</v>
      </c>
      <c r="V34" s="25">
        <v>0</v>
      </c>
      <c r="W34" s="27">
        <v>0</v>
      </c>
      <c r="X34" s="28">
        <v>0</v>
      </c>
      <c r="Y34" s="37" t="s">
        <v>19</v>
      </c>
    </row>
    <row r="35" spans="1:25" s="2" customFormat="1" ht="20.100000000000001" customHeight="1" thickBot="1" x14ac:dyDescent="0.2">
      <c r="A35" s="347"/>
      <c r="B35" s="347"/>
      <c r="C35" s="349"/>
      <c r="D35" s="341"/>
      <c r="E35" s="351"/>
      <c r="F35" s="334"/>
      <c r="G35" s="351"/>
      <c r="H35" s="336"/>
      <c r="I35" s="337"/>
      <c r="J35" s="337"/>
      <c r="K35" s="337"/>
      <c r="L35" s="337"/>
      <c r="M35" s="339"/>
      <c r="N35" s="343"/>
      <c r="O35" s="345"/>
      <c r="P35" s="334"/>
      <c r="Q35" s="49">
        <v>0</v>
      </c>
      <c r="R35" s="50">
        <v>0</v>
      </c>
      <c r="S35" s="50">
        <v>0</v>
      </c>
      <c r="T35" s="51">
        <v>0</v>
      </c>
      <c r="U35" s="50">
        <v>0</v>
      </c>
      <c r="V35" s="49">
        <v>0</v>
      </c>
      <c r="W35" s="51">
        <v>0</v>
      </c>
      <c r="X35" s="52">
        <v>0</v>
      </c>
      <c r="Y35" s="38" t="s">
        <v>15</v>
      </c>
    </row>
    <row r="36" spans="1:25" s="2" customFormat="1" ht="18" customHeight="1" x14ac:dyDescent="0.15">
      <c r="A36" s="346">
        <v>45</v>
      </c>
      <c r="B36" s="352" t="s">
        <v>37</v>
      </c>
      <c r="C36" s="348" t="s">
        <v>21</v>
      </c>
      <c r="D36" s="340"/>
      <c r="E36" s="350"/>
      <c r="F36" s="333"/>
      <c r="G36" s="350"/>
      <c r="H36" s="335"/>
      <c r="I36" s="335"/>
      <c r="J36" s="335"/>
      <c r="K36" s="335"/>
      <c r="L36" s="335"/>
      <c r="M36" s="338"/>
      <c r="N36" s="342"/>
      <c r="O36" s="344">
        <f>+(+E36+G36)-(M36+N36)</f>
        <v>0</v>
      </c>
      <c r="P36" s="333"/>
      <c r="Q36" s="25">
        <v>0</v>
      </c>
      <c r="R36" s="26">
        <v>0</v>
      </c>
      <c r="S36" s="26">
        <v>0</v>
      </c>
      <c r="T36" s="27">
        <v>0</v>
      </c>
      <c r="U36" s="26">
        <v>0</v>
      </c>
      <c r="V36" s="25">
        <v>0</v>
      </c>
      <c r="W36" s="27">
        <v>0</v>
      </c>
      <c r="X36" s="28">
        <v>0</v>
      </c>
      <c r="Y36" s="37" t="s">
        <v>19</v>
      </c>
    </row>
    <row r="37" spans="1:25" s="2" customFormat="1" ht="18" customHeight="1" thickBot="1" x14ac:dyDescent="0.2">
      <c r="A37" s="347"/>
      <c r="B37" s="353"/>
      <c r="C37" s="349"/>
      <c r="D37" s="341"/>
      <c r="E37" s="351"/>
      <c r="F37" s="334"/>
      <c r="G37" s="351"/>
      <c r="H37" s="336"/>
      <c r="I37" s="337"/>
      <c r="J37" s="337"/>
      <c r="K37" s="337"/>
      <c r="L37" s="337"/>
      <c r="M37" s="339"/>
      <c r="N37" s="343"/>
      <c r="O37" s="345"/>
      <c r="P37" s="334"/>
      <c r="Q37" s="49">
        <v>0</v>
      </c>
      <c r="R37" s="50">
        <v>0</v>
      </c>
      <c r="S37" s="50">
        <v>0</v>
      </c>
      <c r="T37" s="51">
        <v>0</v>
      </c>
      <c r="U37" s="50">
        <v>0</v>
      </c>
      <c r="V37" s="49">
        <v>0</v>
      </c>
      <c r="W37" s="51">
        <v>0</v>
      </c>
      <c r="X37" s="52">
        <v>0</v>
      </c>
      <c r="Y37" s="38" t="s">
        <v>15</v>
      </c>
    </row>
    <row r="38" spans="1:25" s="2" customFormat="1" ht="18" customHeight="1" x14ac:dyDescent="0.15">
      <c r="A38" s="346">
        <v>46</v>
      </c>
      <c r="B38" s="352" t="s">
        <v>38</v>
      </c>
      <c r="C38" s="348" t="s">
        <v>21</v>
      </c>
      <c r="D38" s="340"/>
      <c r="E38" s="350"/>
      <c r="F38" s="333"/>
      <c r="G38" s="350"/>
      <c r="H38" s="335"/>
      <c r="I38" s="335"/>
      <c r="J38" s="335"/>
      <c r="K38" s="335"/>
      <c r="L38" s="335"/>
      <c r="M38" s="338"/>
      <c r="N38" s="342"/>
      <c r="O38" s="344">
        <f>+(+E38+G38)-(M38+N38)</f>
        <v>0</v>
      </c>
      <c r="P38" s="333"/>
      <c r="Q38" s="25">
        <v>0</v>
      </c>
      <c r="R38" s="26">
        <v>0</v>
      </c>
      <c r="S38" s="26">
        <v>0</v>
      </c>
      <c r="T38" s="27">
        <v>0</v>
      </c>
      <c r="U38" s="26">
        <v>0</v>
      </c>
      <c r="V38" s="25">
        <v>0</v>
      </c>
      <c r="W38" s="27">
        <v>0</v>
      </c>
      <c r="X38" s="28">
        <v>0</v>
      </c>
      <c r="Y38" s="37" t="s">
        <v>19</v>
      </c>
    </row>
    <row r="39" spans="1:25" s="2" customFormat="1" ht="18" customHeight="1" thickBot="1" x14ac:dyDescent="0.2">
      <c r="A39" s="347"/>
      <c r="B39" s="353"/>
      <c r="C39" s="349"/>
      <c r="D39" s="341"/>
      <c r="E39" s="351"/>
      <c r="F39" s="334"/>
      <c r="G39" s="351"/>
      <c r="H39" s="336"/>
      <c r="I39" s="337"/>
      <c r="J39" s="337"/>
      <c r="K39" s="337"/>
      <c r="L39" s="337"/>
      <c r="M39" s="339"/>
      <c r="N39" s="343"/>
      <c r="O39" s="345"/>
      <c r="P39" s="334"/>
      <c r="Q39" s="49">
        <v>0</v>
      </c>
      <c r="R39" s="50">
        <v>0</v>
      </c>
      <c r="S39" s="50">
        <v>0</v>
      </c>
      <c r="T39" s="51">
        <v>0</v>
      </c>
      <c r="U39" s="50">
        <v>0</v>
      </c>
      <c r="V39" s="49">
        <v>0</v>
      </c>
      <c r="W39" s="51">
        <v>0</v>
      </c>
      <c r="X39" s="52">
        <v>0</v>
      </c>
      <c r="Y39" s="38" t="s">
        <v>15</v>
      </c>
    </row>
    <row r="40" spans="1:25" s="2" customFormat="1" ht="18" customHeight="1" x14ac:dyDescent="0.15">
      <c r="A40" s="346">
        <v>47</v>
      </c>
      <c r="B40" s="352" t="s">
        <v>39</v>
      </c>
      <c r="C40" s="348" t="s">
        <v>21</v>
      </c>
      <c r="D40" s="340"/>
      <c r="E40" s="350"/>
      <c r="F40" s="333"/>
      <c r="G40" s="350"/>
      <c r="H40" s="335"/>
      <c r="I40" s="335"/>
      <c r="J40" s="335"/>
      <c r="K40" s="335"/>
      <c r="L40" s="335"/>
      <c r="M40" s="338"/>
      <c r="N40" s="342"/>
      <c r="O40" s="344">
        <f>+(+E40+G40)-(M40+N40)</f>
        <v>0</v>
      </c>
      <c r="P40" s="333"/>
      <c r="Q40" s="25">
        <v>0</v>
      </c>
      <c r="R40" s="26">
        <v>0</v>
      </c>
      <c r="S40" s="26">
        <v>0</v>
      </c>
      <c r="T40" s="27">
        <v>0</v>
      </c>
      <c r="U40" s="26">
        <v>0</v>
      </c>
      <c r="V40" s="25">
        <v>0</v>
      </c>
      <c r="W40" s="27">
        <v>0</v>
      </c>
      <c r="X40" s="28">
        <v>0</v>
      </c>
      <c r="Y40" s="37" t="s">
        <v>19</v>
      </c>
    </row>
    <row r="41" spans="1:25" s="2" customFormat="1" ht="18" customHeight="1" thickBot="1" x14ac:dyDescent="0.2">
      <c r="A41" s="347"/>
      <c r="B41" s="353"/>
      <c r="C41" s="349"/>
      <c r="D41" s="341"/>
      <c r="E41" s="351"/>
      <c r="F41" s="334"/>
      <c r="G41" s="351"/>
      <c r="H41" s="336"/>
      <c r="I41" s="337"/>
      <c r="J41" s="337"/>
      <c r="K41" s="337"/>
      <c r="L41" s="337"/>
      <c r="M41" s="339"/>
      <c r="N41" s="343"/>
      <c r="O41" s="345"/>
      <c r="P41" s="334"/>
      <c r="Q41" s="49">
        <v>0</v>
      </c>
      <c r="R41" s="50">
        <v>0</v>
      </c>
      <c r="S41" s="50">
        <v>0</v>
      </c>
      <c r="T41" s="51">
        <v>0</v>
      </c>
      <c r="U41" s="50">
        <v>0</v>
      </c>
      <c r="V41" s="49">
        <v>0</v>
      </c>
      <c r="W41" s="51">
        <v>0</v>
      </c>
      <c r="X41" s="52">
        <v>0</v>
      </c>
      <c r="Y41" s="38" t="s">
        <v>15</v>
      </c>
    </row>
    <row r="42" spans="1:25" s="2" customFormat="1" ht="18" customHeight="1" x14ac:dyDescent="0.15">
      <c r="A42" s="346">
        <v>48</v>
      </c>
      <c r="B42" s="352" t="s">
        <v>40</v>
      </c>
      <c r="C42" s="348" t="s">
        <v>21</v>
      </c>
      <c r="D42" s="340"/>
      <c r="E42" s="350"/>
      <c r="F42" s="333"/>
      <c r="G42" s="350"/>
      <c r="H42" s="335"/>
      <c r="I42" s="335"/>
      <c r="J42" s="335"/>
      <c r="K42" s="335"/>
      <c r="L42" s="335"/>
      <c r="M42" s="338"/>
      <c r="N42" s="342"/>
      <c r="O42" s="344">
        <f>+(+E42+G42)-(M42+N42)</f>
        <v>0</v>
      </c>
      <c r="P42" s="333"/>
      <c r="Q42" s="25">
        <v>0</v>
      </c>
      <c r="R42" s="26">
        <v>0</v>
      </c>
      <c r="S42" s="26">
        <v>0</v>
      </c>
      <c r="T42" s="27">
        <v>0</v>
      </c>
      <c r="U42" s="26">
        <v>0</v>
      </c>
      <c r="V42" s="25">
        <v>0</v>
      </c>
      <c r="W42" s="27">
        <v>0</v>
      </c>
      <c r="X42" s="28">
        <v>0</v>
      </c>
      <c r="Y42" s="37" t="s">
        <v>19</v>
      </c>
    </row>
    <row r="43" spans="1:25" s="2" customFormat="1" ht="18" customHeight="1" thickBot="1" x14ac:dyDescent="0.2">
      <c r="A43" s="347"/>
      <c r="B43" s="353"/>
      <c r="C43" s="349"/>
      <c r="D43" s="341"/>
      <c r="E43" s="351"/>
      <c r="F43" s="334"/>
      <c r="G43" s="351"/>
      <c r="H43" s="336"/>
      <c r="I43" s="337"/>
      <c r="J43" s="337"/>
      <c r="K43" s="337"/>
      <c r="L43" s="337"/>
      <c r="M43" s="339"/>
      <c r="N43" s="343"/>
      <c r="O43" s="345"/>
      <c r="P43" s="334"/>
      <c r="Q43" s="49">
        <v>0</v>
      </c>
      <c r="R43" s="50">
        <v>0</v>
      </c>
      <c r="S43" s="50">
        <v>0</v>
      </c>
      <c r="T43" s="51">
        <v>0</v>
      </c>
      <c r="U43" s="50">
        <v>0</v>
      </c>
      <c r="V43" s="49">
        <v>0</v>
      </c>
      <c r="W43" s="51">
        <v>0</v>
      </c>
      <c r="X43" s="52">
        <v>0</v>
      </c>
      <c r="Y43" s="38" t="s">
        <v>15</v>
      </c>
    </row>
    <row r="44" spans="1:25" s="2" customFormat="1" ht="18" customHeight="1" x14ac:dyDescent="0.15">
      <c r="A44" s="346">
        <v>49</v>
      </c>
      <c r="B44" s="352" t="s">
        <v>41</v>
      </c>
      <c r="C44" s="348" t="s">
        <v>21</v>
      </c>
      <c r="D44" s="340"/>
      <c r="E44" s="350"/>
      <c r="F44" s="333"/>
      <c r="G44" s="350"/>
      <c r="H44" s="335"/>
      <c r="I44" s="335"/>
      <c r="J44" s="335"/>
      <c r="K44" s="335"/>
      <c r="L44" s="335"/>
      <c r="M44" s="338"/>
      <c r="N44" s="342"/>
      <c r="O44" s="344">
        <f>+(+E44+G44)-(M44+N44)</f>
        <v>0</v>
      </c>
      <c r="P44" s="333"/>
      <c r="Q44" s="25">
        <v>0</v>
      </c>
      <c r="R44" s="26">
        <v>0</v>
      </c>
      <c r="S44" s="26">
        <v>0</v>
      </c>
      <c r="T44" s="27">
        <v>0</v>
      </c>
      <c r="U44" s="26">
        <v>0</v>
      </c>
      <c r="V44" s="25">
        <v>0</v>
      </c>
      <c r="W44" s="27">
        <v>0</v>
      </c>
      <c r="X44" s="28">
        <v>0</v>
      </c>
      <c r="Y44" s="37" t="s">
        <v>19</v>
      </c>
    </row>
    <row r="45" spans="1:25" s="2" customFormat="1" ht="18" customHeight="1" thickBot="1" x14ac:dyDescent="0.2">
      <c r="A45" s="347"/>
      <c r="B45" s="353"/>
      <c r="C45" s="349"/>
      <c r="D45" s="341"/>
      <c r="E45" s="351"/>
      <c r="F45" s="334"/>
      <c r="G45" s="351"/>
      <c r="H45" s="336"/>
      <c r="I45" s="337"/>
      <c r="J45" s="337"/>
      <c r="K45" s="337"/>
      <c r="L45" s="337"/>
      <c r="M45" s="339"/>
      <c r="N45" s="343"/>
      <c r="O45" s="345"/>
      <c r="P45" s="334"/>
      <c r="Q45" s="49">
        <v>0</v>
      </c>
      <c r="R45" s="50">
        <v>0</v>
      </c>
      <c r="S45" s="50">
        <v>0</v>
      </c>
      <c r="T45" s="51">
        <v>0</v>
      </c>
      <c r="U45" s="50">
        <v>0</v>
      </c>
      <c r="V45" s="49">
        <v>0</v>
      </c>
      <c r="W45" s="51">
        <v>0</v>
      </c>
      <c r="X45" s="52">
        <v>0</v>
      </c>
      <c r="Y45" s="38" t="s">
        <v>15</v>
      </c>
    </row>
    <row r="46" spans="1:25" s="2" customFormat="1" ht="18" customHeight="1" x14ac:dyDescent="0.15">
      <c r="A46" s="346">
        <v>50</v>
      </c>
      <c r="B46" s="352" t="s">
        <v>42</v>
      </c>
      <c r="C46" s="348" t="s">
        <v>21</v>
      </c>
      <c r="D46" s="340"/>
      <c r="E46" s="350"/>
      <c r="F46" s="333"/>
      <c r="G46" s="350"/>
      <c r="H46" s="335"/>
      <c r="I46" s="335"/>
      <c r="J46" s="335"/>
      <c r="K46" s="335"/>
      <c r="L46" s="335"/>
      <c r="M46" s="338"/>
      <c r="N46" s="342"/>
      <c r="O46" s="344">
        <f>+(+E46+G46)-(M46+N46)</f>
        <v>0</v>
      </c>
      <c r="P46" s="333"/>
      <c r="Q46" s="25">
        <v>0</v>
      </c>
      <c r="R46" s="26">
        <v>0</v>
      </c>
      <c r="S46" s="26">
        <v>0</v>
      </c>
      <c r="T46" s="27">
        <v>0</v>
      </c>
      <c r="U46" s="26">
        <v>0</v>
      </c>
      <c r="V46" s="25">
        <v>0</v>
      </c>
      <c r="W46" s="27">
        <v>0</v>
      </c>
      <c r="X46" s="28">
        <v>0</v>
      </c>
      <c r="Y46" s="37" t="s">
        <v>19</v>
      </c>
    </row>
    <row r="47" spans="1:25" s="2" customFormat="1" ht="18" customHeight="1" thickBot="1" x14ac:dyDescent="0.2">
      <c r="A47" s="347"/>
      <c r="B47" s="353"/>
      <c r="C47" s="349"/>
      <c r="D47" s="341"/>
      <c r="E47" s="351"/>
      <c r="F47" s="334"/>
      <c r="G47" s="351"/>
      <c r="H47" s="336"/>
      <c r="I47" s="337"/>
      <c r="J47" s="337"/>
      <c r="K47" s="337"/>
      <c r="L47" s="337"/>
      <c r="M47" s="339"/>
      <c r="N47" s="343"/>
      <c r="O47" s="345"/>
      <c r="P47" s="334"/>
      <c r="Q47" s="49">
        <v>0</v>
      </c>
      <c r="R47" s="50">
        <v>0</v>
      </c>
      <c r="S47" s="50">
        <v>0</v>
      </c>
      <c r="T47" s="51">
        <v>0</v>
      </c>
      <c r="U47" s="50">
        <v>0</v>
      </c>
      <c r="V47" s="49">
        <v>0</v>
      </c>
      <c r="W47" s="51">
        <v>0</v>
      </c>
      <c r="X47" s="52">
        <v>0</v>
      </c>
      <c r="Y47" s="38" t="s">
        <v>15</v>
      </c>
    </row>
    <row r="48" spans="1:25" s="2" customFormat="1" ht="21.95" customHeight="1" x14ac:dyDescent="0.15">
      <c r="A48" s="346"/>
      <c r="B48" s="362" t="s">
        <v>50</v>
      </c>
      <c r="C48" s="363"/>
      <c r="D48" s="340"/>
      <c r="E48" s="350"/>
      <c r="F48" s="333"/>
      <c r="G48" s="350"/>
      <c r="H48" s="335"/>
      <c r="I48" s="335"/>
      <c r="J48" s="335"/>
      <c r="K48" s="335"/>
      <c r="L48" s="335"/>
      <c r="M48" s="338"/>
      <c r="N48" s="342"/>
      <c r="O48" s="344">
        <f>+(+E48+G48)-(M48+N48)</f>
        <v>0</v>
      </c>
      <c r="P48" s="333"/>
      <c r="Q48" s="25">
        <v>0</v>
      </c>
      <c r="R48" s="26">
        <v>0</v>
      </c>
      <c r="S48" s="26">
        <v>0</v>
      </c>
      <c r="T48" s="27">
        <v>0</v>
      </c>
      <c r="U48" s="26">
        <v>0</v>
      </c>
      <c r="V48" s="25">
        <v>0</v>
      </c>
      <c r="W48" s="27">
        <v>0</v>
      </c>
      <c r="X48" s="28">
        <v>0</v>
      </c>
      <c r="Y48" s="37" t="s">
        <v>19</v>
      </c>
    </row>
    <row r="49" spans="1:25" s="2" customFormat="1" ht="21.95" customHeight="1" thickBot="1" x14ac:dyDescent="0.2">
      <c r="A49" s="347"/>
      <c r="B49" s="364"/>
      <c r="C49" s="365"/>
      <c r="D49" s="341"/>
      <c r="E49" s="351"/>
      <c r="F49" s="334"/>
      <c r="G49" s="351"/>
      <c r="H49" s="336"/>
      <c r="I49" s="337"/>
      <c r="J49" s="337"/>
      <c r="K49" s="337"/>
      <c r="L49" s="337"/>
      <c r="M49" s="339"/>
      <c r="N49" s="343"/>
      <c r="O49" s="345"/>
      <c r="P49" s="334"/>
      <c r="Q49" s="49">
        <v>0</v>
      </c>
      <c r="R49" s="50">
        <v>0</v>
      </c>
      <c r="S49" s="50">
        <v>0</v>
      </c>
      <c r="T49" s="51">
        <v>0</v>
      </c>
      <c r="U49" s="50">
        <v>0</v>
      </c>
      <c r="V49" s="49">
        <v>0</v>
      </c>
      <c r="W49" s="51">
        <v>0</v>
      </c>
      <c r="X49" s="52">
        <v>0</v>
      </c>
      <c r="Y49" s="38" t="s">
        <v>15</v>
      </c>
    </row>
    <row r="50" spans="1:25" s="3" customFormat="1" ht="20.100000000000001" customHeight="1" x14ac:dyDescent="0.15">
      <c r="A50" s="346" t="s">
        <v>24</v>
      </c>
      <c r="B50" s="346">
        <v>100</v>
      </c>
      <c r="C50" s="352"/>
      <c r="D50" s="340"/>
      <c r="E50" s="344">
        <f t="shared" ref="E50:P50" si="0">SUM(E8:E49)</f>
        <v>10000</v>
      </c>
      <c r="F50" s="354">
        <f t="shared" si="0"/>
        <v>8000</v>
      </c>
      <c r="G50" s="344">
        <f t="shared" si="0"/>
        <v>1000</v>
      </c>
      <c r="H50" s="358">
        <f t="shared" si="0"/>
        <v>800</v>
      </c>
      <c r="I50" s="358">
        <f t="shared" si="0"/>
        <v>500</v>
      </c>
      <c r="J50" s="358">
        <f t="shared" si="0"/>
        <v>200</v>
      </c>
      <c r="K50" s="358">
        <f t="shared" si="0"/>
        <v>50</v>
      </c>
      <c r="L50" s="358">
        <f t="shared" si="0"/>
        <v>50</v>
      </c>
      <c r="M50" s="358">
        <f t="shared" si="0"/>
        <v>3010</v>
      </c>
      <c r="N50" s="360">
        <f t="shared" si="0"/>
        <v>4000</v>
      </c>
      <c r="O50" s="344">
        <f t="shared" si="0"/>
        <v>3990</v>
      </c>
      <c r="P50" s="354">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47"/>
      <c r="B51" s="347"/>
      <c r="C51" s="353"/>
      <c r="D51" s="341"/>
      <c r="E51" s="345"/>
      <c r="F51" s="355"/>
      <c r="G51" s="345"/>
      <c r="H51" s="359"/>
      <c r="I51" s="359"/>
      <c r="J51" s="359"/>
      <c r="K51" s="359"/>
      <c r="L51" s="359"/>
      <c r="M51" s="359"/>
      <c r="N51" s="361"/>
      <c r="O51" s="345"/>
      <c r="P51" s="355"/>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Y26"/>
  <sheetViews>
    <sheetView tabSelected="1" view="pageBreakPreview" zoomScale="80" zoomScaleNormal="100" zoomScaleSheetLayoutView="80" workbookViewId="0">
      <selection activeCell="Q24" sqref="Q24"/>
    </sheetView>
  </sheetViews>
  <sheetFormatPr defaultRowHeight="13.5" outlineLevelRow="1" x14ac:dyDescent="0.15"/>
  <cols>
    <col min="1" max="1" width="4.125" style="1" customWidth="1"/>
    <col min="2" max="2" width="7.875" style="1" customWidth="1"/>
    <col min="3" max="3" width="17.75" style="1" customWidth="1"/>
    <col min="4" max="4" width="40.375" style="1" customWidth="1"/>
    <col min="5" max="9" width="15.875" style="1" customWidth="1"/>
    <col min="10" max="11" width="12.25" style="1" customWidth="1"/>
    <col min="12" max="16" width="15.875" style="1" customWidth="1"/>
    <col min="17" max="17" width="17.625" style="1" customWidth="1"/>
    <col min="18" max="24" width="6.75" style="1" customWidth="1"/>
    <col min="25" max="25" width="9" style="112"/>
    <col min="26" max="16384" width="9" style="1"/>
  </cols>
  <sheetData>
    <row r="1" spans="1:25" ht="20.25" customHeight="1" x14ac:dyDescent="0.15">
      <c r="A1" s="136" t="s">
        <v>149</v>
      </c>
      <c r="B1" s="136"/>
      <c r="C1" s="112"/>
      <c r="D1" s="112"/>
      <c r="E1" s="112"/>
      <c r="F1" s="112"/>
      <c r="G1" s="112"/>
      <c r="H1" s="112"/>
      <c r="I1" s="112"/>
      <c r="J1" s="112"/>
      <c r="K1" s="112"/>
      <c r="L1" s="112"/>
      <c r="M1" s="112"/>
      <c r="N1" s="112"/>
      <c r="O1" s="112"/>
      <c r="P1" s="112"/>
      <c r="Q1" s="112"/>
      <c r="R1" s="112"/>
      <c r="S1" s="112"/>
      <c r="T1" s="112"/>
      <c r="U1" s="112"/>
      <c r="V1" s="112"/>
      <c r="W1" s="112"/>
      <c r="X1" s="112"/>
    </row>
    <row r="2" spans="1:25" ht="20.25" customHeight="1" thickBot="1" x14ac:dyDescent="0.2">
      <c r="A2" s="164"/>
      <c r="B2" s="136"/>
      <c r="C2" s="112"/>
      <c r="D2" s="112"/>
      <c r="E2" s="112"/>
      <c r="F2" s="112"/>
      <c r="G2" s="112"/>
      <c r="H2" s="112"/>
      <c r="I2" s="112"/>
      <c r="J2" s="112"/>
      <c r="K2" s="112"/>
      <c r="L2" s="112"/>
      <c r="M2" s="112"/>
      <c r="N2" s="112"/>
      <c r="O2" s="112"/>
      <c r="P2" s="112"/>
      <c r="Q2" s="112"/>
      <c r="R2" s="112"/>
      <c r="S2" s="112"/>
      <c r="T2" s="112"/>
      <c r="U2" s="112"/>
      <c r="V2" s="112"/>
      <c r="W2" s="112"/>
      <c r="X2" s="112"/>
    </row>
    <row r="3" spans="1:25" s="2" customFormat="1" ht="12.75" customHeight="1" x14ac:dyDescent="0.15">
      <c r="A3" s="296" t="s">
        <v>4</v>
      </c>
      <c r="B3" s="296" t="s">
        <v>81</v>
      </c>
      <c r="C3" s="296" t="s">
        <v>49</v>
      </c>
      <c r="D3" s="296" t="s">
        <v>84</v>
      </c>
      <c r="E3" s="416" t="s">
        <v>143</v>
      </c>
      <c r="F3" s="417"/>
      <c r="G3" s="416" t="s">
        <v>144</v>
      </c>
      <c r="H3" s="435"/>
      <c r="I3" s="435"/>
      <c r="J3" s="435"/>
      <c r="K3" s="435"/>
      <c r="L3" s="435"/>
      <c r="M3" s="435"/>
      <c r="N3" s="413" t="s">
        <v>145</v>
      </c>
      <c r="O3" s="416" t="s">
        <v>146</v>
      </c>
      <c r="P3" s="417"/>
      <c r="Q3" s="416" t="s">
        <v>147</v>
      </c>
      <c r="R3" s="291"/>
      <c r="S3" s="291"/>
      <c r="T3" s="291"/>
      <c r="U3" s="291"/>
      <c r="V3" s="416" t="s">
        <v>148</v>
      </c>
      <c r="W3" s="291"/>
      <c r="X3" s="292"/>
      <c r="Y3" s="141"/>
    </row>
    <row r="4" spans="1:25" s="2" customFormat="1" ht="12" customHeight="1" x14ac:dyDescent="0.15">
      <c r="A4" s="297"/>
      <c r="B4" s="433"/>
      <c r="C4" s="297"/>
      <c r="D4" s="297"/>
      <c r="E4" s="418"/>
      <c r="F4" s="419"/>
      <c r="G4" s="436"/>
      <c r="H4" s="437"/>
      <c r="I4" s="437"/>
      <c r="J4" s="437"/>
      <c r="K4" s="437"/>
      <c r="L4" s="437"/>
      <c r="M4" s="437"/>
      <c r="N4" s="414"/>
      <c r="O4" s="418"/>
      <c r="P4" s="419"/>
      <c r="Q4" s="147" t="s">
        <v>18</v>
      </c>
      <c r="R4" s="420" t="s">
        <v>3</v>
      </c>
      <c r="S4" s="420" t="s">
        <v>16</v>
      </c>
      <c r="T4" s="423" t="s">
        <v>2</v>
      </c>
      <c r="U4" s="426" t="s">
        <v>20</v>
      </c>
      <c r="V4" s="429" t="s">
        <v>3</v>
      </c>
      <c r="W4" s="423" t="s">
        <v>16</v>
      </c>
      <c r="X4" s="397" t="s">
        <v>2</v>
      </c>
      <c r="Y4" s="141"/>
    </row>
    <row r="5" spans="1:25" s="2" customFormat="1" ht="13.5" customHeight="1" x14ac:dyDescent="0.15">
      <c r="A5" s="297"/>
      <c r="B5" s="433"/>
      <c r="C5" s="297"/>
      <c r="D5" s="297"/>
      <c r="E5" s="148"/>
      <c r="F5" s="149"/>
      <c r="G5" s="150" t="s">
        <v>13</v>
      </c>
      <c r="H5" s="151"/>
      <c r="I5" s="151"/>
      <c r="J5" s="151"/>
      <c r="K5" s="151"/>
      <c r="L5" s="151"/>
      <c r="M5" s="400" t="s">
        <v>14</v>
      </c>
      <c r="N5" s="414"/>
      <c r="O5" s="148"/>
      <c r="P5" s="149"/>
      <c r="Q5" s="403" t="s">
        <v>17</v>
      </c>
      <c r="R5" s="421"/>
      <c r="S5" s="421"/>
      <c r="T5" s="424"/>
      <c r="U5" s="427"/>
      <c r="V5" s="430"/>
      <c r="W5" s="424"/>
      <c r="X5" s="398"/>
      <c r="Y5" s="141"/>
    </row>
    <row r="6" spans="1:25" s="2" customFormat="1" ht="12" customHeight="1" x14ac:dyDescent="0.15">
      <c r="A6" s="297"/>
      <c r="B6" s="433"/>
      <c r="C6" s="297"/>
      <c r="D6" s="297"/>
      <c r="E6" s="148"/>
      <c r="F6" s="405" t="s">
        <v>11</v>
      </c>
      <c r="G6" s="148"/>
      <c r="H6" s="152" t="s">
        <v>10</v>
      </c>
      <c r="I6" s="153"/>
      <c r="J6" s="153"/>
      <c r="K6" s="153"/>
      <c r="L6" s="154"/>
      <c r="M6" s="401"/>
      <c r="N6" s="414"/>
      <c r="O6" s="148"/>
      <c r="P6" s="405" t="s">
        <v>11</v>
      </c>
      <c r="Q6" s="404"/>
      <c r="R6" s="422"/>
      <c r="S6" s="422"/>
      <c r="T6" s="425"/>
      <c r="U6" s="428"/>
      <c r="V6" s="431"/>
      <c r="W6" s="425"/>
      <c r="X6" s="399"/>
      <c r="Y6" s="141"/>
    </row>
    <row r="7" spans="1:25" s="2" customFormat="1" ht="12" customHeight="1" x14ac:dyDescent="0.15">
      <c r="A7" s="297"/>
      <c r="B7" s="433"/>
      <c r="C7" s="297"/>
      <c r="D7" s="297"/>
      <c r="E7" s="148"/>
      <c r="F7" s="406"/>
      <c r="G7" s="148"/>
      <c r="H7" s="155" t="s">
        <v>12</v>
      </c>
      <c r="I7" s="408" t="s">
        <v>80</v>
      </c>
      <c r="J7" s="409"/>
      <c r="K7" s="410"/>
      <c r="L7" s="411" t="s">
        <v>58</v>
      </c>
      <c r="M7" s="401"/>
      <c r="N7" s="414"/>
      <c r="O7" s="148"/>
      <c r="P7" s="406"/>
      <c r="Q7" s="156" t="s">
        <v>19</v>
      </c>
      <c r="R7" s="157" t="s">
        <v>19</v>
      </c>
      <c r="S7" s="157" t="s">
        <v>19</v>
      </c>
      <c r="T7" s="158" t="s">
        <v>19</v>
      </c>
      <c r="U7" s="159" t="s">
        <v>19</v>
      </c>
      <c r="V7" s="160" t="s">
        <v>19</v>
      </c>
      <c r="W7" s="158" t="s">
        <v>19</v>
      </c>
      <c r="X7" s="159" t="s">
        <v>19</v>
      </c>
      <c r="Y7" s="144" t="s">
        <v>19</v>
      </c>
    </row>
    <row r="8" spans="1:25" s="2" customFormat="1" ht="12.75" customHeight="1" thickBot="1" x14ac:dyDescent="0.2">
      <c r="A8" s="432"/>
      <c r="B8" s="434"/>
      <c r="C8" s="432"/>
      <c r="D8" s="432"/>
      <c r="E8" s="161"/>
      <c r="F8" s="407"/>
      <c r="G8" s="161"/>
      <c r="H8" s="162"/>
      <c r="I8" s="168" t="s">
        <v>56</v>
      </c>
      <c r="J8" s="168" t="s">
        <v>57</v>
      </c>
      <c r="K8" s="168" t="s">
        <v>62</v>
      </c>
      <c r="L8" s="412"/>
      <c r="M8" s="402"/>
      <c r="N8" s="415"/>
      <c r="O8" s="161"/>
      <c r="P8" s="407"/>
      <c r="Q8" s="163" t="s">
        <v>15</v>
      </c>
      <c r="R8" s="113" t="s">
        <v>15</v>
      </c>
      <c r="S8" s="113" t="s">
        <v>15</v>
      </c>
      <c r="T8" s="114" t="s">
        <v>15</v>
      </c>
      <c r="U8" s="115" t="s">
        <v>15</v>
      </c>
      <c r="V8" s="116" t="s">
        <v>15</v>
      </c>
      <c r="W8" s="114" t="s">
        <v>15</v>
      </c>
      <c r="X8" s="117" t="s">
        <v>15</v>
      </c>
      <c r="Y8" s="145" t="s">
        <v>15</v>
      </c>
    </row>
    <row r="9" spans="1:25" s="2" customFormat="1" ht="210" customHeight="1" x14ac:dyDescent="0.15">
      <c r="A9" s="218">
        <v>1</v>
      </c>
      <c r="B9" s="389" t="s">
        <v>107</v>
      </c>
      <c r="C9" s="391" t="s">
        <v>108</v>
      </c>
      <c r="D9" s="393" t="s">
        <v>150</v>
      </c>
      <c r="E9" s="395">
        <v>4276.9260000000004</v>
      </c>
      <c r="F9" s="380">
        <v>4276.9260000000004</v>
      </c>
      <c r="G9" s="380">
        <v>2590.4430000000002</v>
      </c>
      <c r="H9" s="380">
        <v>2590.4430000000002</v>
      </c>
      <c r="I9" s="380">
        <v>2588.3049999999998</v>
      </c>
      <c r="J9" s="380">
        <v>0</v>
      </c>
      <c r="K9" s="380">
        <v>0</v>
      </c>
      <c r="L9" s="380">
        <v>2.1379999999999999</v>
      </c>
      <c r="M9" s="380">
        <v>982.30499999999995</v>
      </c>
      <c r="N9" s="380">
        <v>0</v>
      </c>
      <c r="O9" s="382">
        <f>+(+E9+G9)-(M9+N9)</f>
        <v>5885.0640000000003</v>
      </c>
      <c r="P9" s="380">
        <v>5885.0640000000003</v>
      </c>
      <c r="Q9" s="137">
        <v>8</v>
      </c>
      <c r="R9" s="170">
        <v>0</v>
      </c>
      <c r="S9" s="170">
        <v>0</v>
      </c>
      <c r="T9" s="171">
        <v>0</v>
      </c>
      <c r="U9" s="170">
        <v>0</v>
      </c>
      <c r="V9" s="137">
        <v>0</v>
      </c>
      <c r="W9" s="171">
        <v>0</v>
      </c>
      <c r="X9" s="172">
        <v>0</v>
      </c>
      <c r="Y9" s="143" t="s">
        <v>19</v>
      </c>
    </row>
    <row r="10" spans="1:25" s="2" customFormat="1" ht="210" customHeight="1" thickBot="1" x14ac:dyDescent="0.2">
      <c r="A10" s="388"/>
      <c r="B10" s="390"/>
      <c r="C10" s="392"/>
      <c r="D10" s="394"/>
      <c r="E10" s="396"/>
      <c r="F10" s="381"/>
      <c r="G10" s="381"/>
      <c r="H10" s="381"/>
      <c r="I10" s="381"/>
      <c r="J10" s="381"/>
      <c r="K10" s="381"/>
      <c r="L10" s="381"/>
      <c r="M10" s="381"/>
      <c r="N10" s="381"/>
      <c r="O10" s="383"/>
      <c r="P10" s="381"/>
      <c r="Q10" s="138">
        <v>2588.3049999999998</v>
      </c>
      <c r="R10" s="139">
        <v>0</v>
      </c>
      <c r="S10" s="139">
        <v>0</v>
      </c>
      <c r="T10" s="146">
        <v>0</v>
      </c>
      <c r="U10" s="139">
        <v>0</v>
      </c>
      <c r="V10" s="138">
        <v>0</v>
      </c>
      <c r="W10" s="146">
        <v>0</v>
      </c>
      <c r="X10" s="140">
        <v>0</v>
      </c>
      <c r="Y10" s="142" t="s">
        <v>15</v>
      </c>
    </row>
    <row r="11" spans="1:25" s="3" customFormat="1" ht="20.100000000000001" customHeight="1" x14ac:dyDescent="0.15">
      <c r="A11" s="218" t="s">
        <v>24</v>
      </c>
      <c r="B11" s="384"/>
      <c r="C11" s="384"/>
      <c r="D11" s="386"/>
      <c r="E11" s="376">
        <f>SUM(E9:E10)</f>
        <v>4276.9260000000004</v>
      </c>
      <c r="F11" s="378">
        <f t="shared" ref="F11:N11" si="0">SUM(F9:F10)</f>
        <v>4276.9260000000004</v>
      </c>
      <c r="G11" s="376">
        <f t="shared" si="0"/>
        <v>2590.4430000000002</v>
      </c>
      <c r="H11" s="372">
        <f t="shared" si="0"/>
        <v>2590.4430000000002</v>
      </c>
      <c r="I11" s="372">
        <f t="shared" si="0"/>
        <v>2588.3049999999998</v>
      </c>
      <c r="J11" s="372">
        <f t="shared" si="0"/>
        <v>0</v>
      </c>
      <c r="K11" s="372">
        <f t="shared" si="0"/>
        <v>0</v>
      </c>
      <c r="L11" s="372">
        <f t="shared" si="0"/>
        <v>2.1379999999999999</v>
      </c>
      <c r="M11" s="372">
        <f t="shared" si="0"/>
        <v>982.30499999999995</v>
      </c>
      <c r="N11" s="374">
        <f t="shared" si="0"/>
        <v>0</v>
      </c>
      <c r="O11" s="376">
        <f>SUM(O9:O10)</f>
        <v>5885.0640000000003</v>
      </c>
      <c r="P11" s="378">
        <f t="shared" ref="P11" si="1">SUM(P9:P10)</f>
        <v>5885.0640000000003</v>
      </c>
      <c r="Q11" s="126">
        <f>SUMIF($Y$9:$Y$10,$Y$7,Q9:Q10)</f>
        <v>8</v>
      </c>
      <c r="R11" s="127">
        <f t="shared" ref="R11:X11" si="2">SUMIF($Y$9:$Y$10,$Y$7,R9:R10)</f>
        <v>0</v>
      </c>
      <c r="S11" s="127">
        <f t="shared" si="2"/>
        <v>0</v>
      </c>
      <c r="T11" s="128">
        <f t="shared" si="2"/>
        <v>0</v>
      </c>
      <c r="U11" s="127">
        <f t="shared" si="2"/>
        <v>0</v>
      </c>
      <c r="V11" s="126">
        <f t="shared" si="2"/>
        <v>0</v>
      </c>
      <c r="W11" s="128">
        <f t="shared" si="2"/>
        <v>0</v>
      </c>
      <c r="X11" s="129">
        <f t="shared" si="2"/>
        <v>0</v>
      </c>
      <c r="Y11" s="143" t="s">
        <v>19</v>
      </c>
    </row>
    <row r="12" spans="1:25" s="3" customFormat="1" ht="20.100000000000001" customHeight="1" thickBot="1" x14ac:dyDescent="0.2">
      <c r="A12" s="219"/>
      <c r="B12" s="385"/>
      <c r="C12" s="385"/>
      <c r="D12" s="387"/>
      <c r="E12" s="377"/>
      <c r="F12" s="379"/>
      <c r="G12" s="377"/>
      <c r="H12" s="373"/>
      <c r="I12" s="373"/>
      <c r="J12" s="373"/>
      <c r="K12" s="373"/>
      <c r="L12" s="373"/>
      <c r="M12" s="373"/>
      <c r="N12" s="375"/>
      <c r="O12" s="377"/>
      <c r="P12" s="379"/>
      <c r="Q12" s="130">
        <f>SUMIF($Y$9:$Y$10,$Y$8,Q9:Q10)</f>
        <v>2588.3049999999998</v>
      </c>
      <c r="R12" s="131">
        <f t="shared" ref="R12:X12" si="3">SUMIF($Y$9:$Y$10,$Y$8,R9:R10)</f>
        <v>0</v>
      </c>
      <c r="S12" s="131">
        <f t="shared" si="3"/>
        <v>0</v>
      </c>
      <c r="T12" s="169">
        <f t="shared" si="3"/>
        <v>0</v>
      </c>
      <c r="U12" s="131">
        <f t="shared" si="3"/>
        <v>0</v>
      </c>
      <c r="V12" s="130">
        <f t="shared" si="3"/>
        <v>0</v>
      </c>
      <c r="W12" s="169">
        <f t="shared" si="3"/>
        <v>0</v>
      </c>
      <c r="X12" s="133">
        <f t="shared" si="3"/>
        <v>0</v>
      </c>
      <c r="Y12" s="142" t="s">
        <v>15</v>
      </c>
    </row>
    <row r="13" spans="1:25" ht="14.25" hidden="1" outlineLevel="1" thickBot="1" x14ac:dyDescent="0.2">
      <c r="A13" s="112" t="s">
        <v>63</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row>
    <row r="14" spans="1:25" ht="14.25" hidden="1" outlineLevel="1" thickBot="1" x14ac:dyDescent="0.2">
      <c r="A14" s="112"/>
      <c r="B14" s="112"/>
      <c r="C14" s="112" t="s">
        <v>64</v>
      </c>
      <c r="D14" s="112"/>
      <c r="E14" s="112"/>
      <c r="F14" s="112" t="s">
        <v>74</v>
      </c>
      <c r="G14" s="112"/>
      <c r="H14" s="112"/>
      <c r="I14" s="112"/>
      <c r="J14" s="112"/>
      <c r="K14" s="112"/>
      <c r="L14" s="112"/>
      <c r="M14" s="112"/>
      <c r="N14" s="112"/>
      <c r="O14" s="165"/>
      <c r="P14" s="112"/>
      <c r="Q14" s="112"/>
      <c r="R14" s="112"/>
      <c r="S14" s="112"/>
      <c r="T14" s="112"/>
      <c r="U14" s="112"/>
      <c r="V14" s="112"/>
      <c r="W14" s="112"/>
      <c r="X14" s="112"/>
    </row>
    <row r="15" spans="1:25" ht="14.25" hidden="1" outlineLevel="1" thickBot="1" x14ac:dyDescent="0.2">
      <c r="A15" s="112"/>
      <c r="B15" s="112"/>
      <c r="C15" s="112" t="s">
        <v>65</v>
      </c>
      <c r="D15" s="112"/>
      <c r="E15" s="112"/>
      <c r="F15" s="112" t="s">
        <v>75</v>
      </c>
      <c r="G15" s="112"/>
      <c r="H15" s="112"/>
      <c r="I15" s="112"/>
      <c r="J15" s="112"/>
      <c r="K15" s="112"/>
      <c r="L15" s="112"/>
      <c r="M15" s="112"/>
      <c r="N15" s="112"/>
      <c r="O15" s="112"/>
      <c r="P15" s="112"/>
      <c r="Q15" s="112"/>
      <c r="R15" s="112"/>
      <c r="S15" s="112"/>
      <c r="T15" s="112"/>
      <c r="U15" s="112"/>
      <c r="V15" s="112"/>
      <c r="W15" s="112"/>
      <c r="X15" s="112"/>
    </row>
    <row r="16" spans="1:25" ht="14.25" hidden="1" outlineLevel="1" thickBot="1" x14ac:dyDescent="0.2">
      <c r="A16" s="112"/>
      <c r="B16" s="112"/>
      <c r="C16" s="112" t="s">
        <v>66</v>
      </c>
      <c r="D16" s="112"/>
      <c r="E16" s="112"/>
      <c r="F16" s="112" t="s">
        <v>76</v>
      </c>
      <c r="G16" s="112"/>
      <c r="H16" s="112"/>
      <c r="I16" s="112"/>
      <c r="J16" s="112"/>
      <c r="K16" s="112"/>
      <c r="L16" s="112"/>
      <c r="M16" s="112"/>
      <c r="N16" s="112"/>
      <c r="O16" s="112"/>
      <c r="P16" s="112"/>
      <c r="Q16" s="112"/>
      <c r="R16" s="112"/>
      <c r="S16" s="112"/>
      <c r="T16" s="112"/>
      <c r="U16" s="112"/>
      <c r="V16" s="112"/>
      <c r="W16" s="112"/>
      <c r="X16" s="112"/>
    </row>
    <row r="17" spans="1:24" ht="14.25" hidden="1" outlineLevel="1" thickBot="1" x14ac:dyDescent="0.2">
      <c r="A17" s="112"/>
      <c r="B17" s="112"/>
      <c r="C17" s="112" t="s">
        <v>67</v>
      </c>
      <c r="D17" s="112"/>
      <c r="E17" s="112"/>
      <c r="F17" s="112" t="s">
        <v>77</v>
      </c>
      <c r="G17" s="112"/>
      <c r="H17" s="112"/>
      <c r="I17" s="112"/>
      <c r="J17" s="112"/>
      <c r="K17" s="112"/>
      <c r="L17" s="112"/>
      <c r="M17" s="112"/>
      <c r="N17" s="112"/>
      <c r="O17" s="112"/>
      <c r="P17" s="112"/>
      <c r="Q17" s="112"/>
      <c r="R17" s="112"/>
      <c r="S17" s="112"/>
      <c r="T17" s="112"/>
      <c r="U17" s="112"/>
      <c r="V17" s="112"/>
      <c r="W17" s="112"/>
      <c r="X17" s="112"/>
    </row>
    <row r="18" spans="1:24" ht="14.25" hidden="1" outlineLevel="1" thickBot="1" x14ac:dyDescent="0.2">
      <c r="A18" s="112"/>
      <c r="B18" s="112"/>
      <c r="C18" s="112" t="s">
        <v>68</v>
      </c>
      <c r="D18" s="112"/>
      <c r="E18" s="112"/>
      <c r="F18" s="112" t="s">
        <v>78</v>
      </c>
      <c r="G18" s="112"/>
      <c r="H18" s="112"/>
      <c r="I18" s="112"/>
      <c r="J18" s="112"/>
      <c r="K18" s="112"/>
      <c r="L18" s="112"/>
      <c r="M18" s="112"/>
      <c r="N18" s="112"/>
      <c r="O18" s="112"/>
      <c r="P18" s="112"/>
      <c r="Q18" s="112"/>
      <c r="R18" s="112"/>
      <c r="S18" s="112"/>
      <c r="T18" s="112"/>
      <c r="U18" s="112"/>
      <c r="V18" s="112"/>
      <c r="W18" s="112"/>
      <c r="X18" s="112"/>
    </row>
    <row r="19" spans="1:24" ht="14.25" hidden="1" outlineLevel="1" thickBot="1" x14ac:dyDescent="0.2">
      <c r="A19" s="112"/>
      <c r="B19" s="112"/>
      <c r="C19" s="112" t="s">
        <v>69</v>
      </c>
      <c r="D19" s="112"/>
      <c r="E19" s="112"/>
      <c r="F19" s="112" t="s">
        <v>79</v>
      </c>
      <c r="G19" s="112"/>
      <c r="H19" s="112"/>
      <c r="I19" s="112"/>
      <c r="J19" s="112"/>
      <c r="K19" s="112"/>
      <c r="L19" s="112"/>
      <c r="M19" s="112"/>
      <c r="N19" s="112"/>
      <c r="O19" s="112"/>
      <c r="P19" s="112"/>
      <c r="Q19" s="112"/>
      <c r="R19" s="112"/>
      <c r="S19" s="112"/>
      <c r="T19" s="112"/>
      <c r="U19" s="112"/>
      <c r="V19" s="112"/>
      <c r="W19" s="112"/>
      <c r="X19" s="112"/>
    </row>
    <row r="20" spans="1:24" ht="14.25" hidden="1" outlineLevel="1" thickBot="1" x14ac:dyDescent="0.2">
      <c r="A20" s="112"/>
      <c r="B20" s="112"/>
      <c r="C20" s="112" t="s">
        <v>70</v>
      </c>
      <c r="D20" s="112"/>
      <c r="E20" s="112"/>
      <c r="F20" s="112"/>
      <c r="G20" s="112"/>
      <c r="H20" s="112"/>
      <c r="I20" s="112"/>
      <c r="J20" s="112"/>
      <c r="K20" s="112"/>
      <c r="L20" s="112"/>
      <c r="M20" s="112"/>
      <c r="N20" s="112"/>
      <c r="O20" s="112"/>
      <c r="P20" s="112"/>
      <c r="Q20" s="112"/>
      <c r="R20" s="112"/>
      <c r="S20" s="112"/>
      <c r="T20" s="112"/>
      <c r="U20" s="112"/>
      <c r="V20" s="112"/>
      <c r="W20" s="112"/>
      <c r="X20" s="112"/>
    </row>
    <row r="21" spans="1:24" ht="14.25" hidden="1" outlineLevel="1" thickBot="1" x14ac:dyDescent="0.2">
      <c r="A21" s="112"/>
      <c r="B21" s="112"/>
      <c r="C21" s="112" t="s">
        <v>71</v>
      </c>
      <c r="D21" s="112"/>
      <c r="E21" s="112"/>
      <c r="F21" s="112"/>
      <c r="G21" s="112"/>
      <c r="H21" s="112"/>
      <c r="I21" s="112"/>
      <c r="J21" s="112"/>
      <c r="K21" s="112"/>
      <c r="L21" s="112"/>
      <c r="M21" s="112"/>
      <c r="N21" s="112"/>
      <c r="O21" s="112"/>
      <c r="P21" s="112"/>
      <c r="Q21" s="112"/>
      <c r="R21" s="112"/>
      <c r="S21" s="112"/>
      <c r="T21" s="112"/>
      <c r="U21" s="112"/>
      <c r="V21" s="112"/>
      <c r="W21" s="112"/>
      <c r="X21" s="112"/>
    </row>
    <row r="22" spans="1:24" ht="14.25" hidden="1" outlineLevel="1" thickBot="1" x14ac:dyDescent="0.2">
      <c r="A22" s="112"/>
      <c r="B22" s="112"/>
      <c r="C22" s="112" t="s">
        <v>72</v>
      </c>
      <c r="D22" s="112"/>
      <c r="E22" s="112"/>
      <c r="F22" s="112"/>
      <c r="G22" s="112"/>
      <c r="H22" s="112"/>
      <c r="I22" s="112"/>
      <c r="J22" s="112"/>
      <c r="K22" s="112"/>
      <c r="L22" s="112"/>
      <c r="M22" s="112"/>
      <c r="N22" s="112"/>
      <c r="O22" s="112"/>
      <c r="P22" s="112"/>
      <c r="Q22" s="112"/>
      <c r="R22" s="112"/>
      <c r="S22" s="112"/>
      <c r="T22" s="112"/>
      <c r="U22" s="112"/>
      <c r="V22" s="112"/>
      <c r="W22" s="112"/>
      <c r="X22" s="112"/>
    </row>
    <row r="23" spans="1:24" ht="14.25" hidden="1" outlineLevel="1" thickBot="1" x14ac:dyDescent="0.2">
      <c r="A23" s="112"/>
      <c r="B23" s="112"/>
      <c r="C23" s="112" t="s">
        <v>73</v>
      </c>
      <c r="D23" s="112"/>
      <c r="E23" s="112"/>
      <c r="F23" s="112"/>
      <c r="G23" s="112"/>
      <c r="H23" s="112"/>
      <c r="I23" s="112"/>
      <c r="J23" s="112"/>
      <c r="K23" s="112"/>
      <c r="L23" s="112"/>
      <c r="M23" s="112"/>
      <c r="N23" s="112"/>
      <c r="O23" s="112"/>
      <c r="P23" s="112"/>
      <c r="Q23" s="112"/>
      <c r="R23" s="112"/>
      <c r="S23" s="112"/>
      <c r="T23" s="112"/>
      <c r="U23" s="112"/>
      <c r="V23" s="112"/>
      <c r="W23" s="112"/>
      <c r="X23" s="112"/>
    </row>
    <row r="24" spans="1:24" collapsed="1" x14ac:dyDescent="0.15">
      <c r="A24" s="112"/>
      <c r="B24" s="112"/>
      <c r="C24" s="112"/>
      <c r="D24" s="112"/>
      <c r="E24" s="112"/>
      <c r="F24" s="112"/>
      <c r="G24" s="112"/>
      <c r="H24" s="112"/>
      <c r="I24" s="112"/>
      <c r="J24" s="112"/>
      <c r="K24" s="112"/>
      <c r="L24" s="112"/>
      <c r="M24" s="112"/>
      <c r="N24" s="112"/>
      <c r="O24" s="166"/>
      <c r="P24" s="112"/>
      <c r="Q24" s="112"/>
      <c r="R24" s="112"/>
      <c r="S24" s="112"/>
      <c r="T24" s="112"/>
      <c r="U24" s="112"/>
      <c r="V24" s="112"/>
      <c r="W24" s="112"/>
      <c r="X24" s="112"/>
    </row>
    <row r="25" spans="1:24" x14ac:dyDescent="0.1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row>
    <row r="26" spans="1:24" x14ac:dyDescent="0.15">
      <c r="A26" s="112"/>
      <c r="B26" s="112"/>
      <c r="C26" s="112"/>
      <c r="D26" s="112"/>
      <c r="E26" s="112"/>
      <c r="F26" s="112"/>
      <c r="G26" s="112"/>
      <c r="H26" s="112"/>
      <c r="I26" s="112"/>
      <c r="J26" s="167"/>
      <c r="K26" s="112"/>
      <c r="L26" s="112"/>
      <c r="M26" s="112"/>
      <c r="N26" s="112"/>
      <c r="O26" s="112"/>
      <c r="P26" s="112"/>
      <c r="Q26" s="112"/>
      <c r="R26" s="112"/>
      <c r="S26" s="112"/>
      <c r="T26" s="112"/>
      <c r="U26" s="112"/>
      <c r="V26" s="112"/>
      <c r="W26" s="112"/>
      <c r="X26" s="112"/>
    </row>
  </sheetData>
  <mergeCells count="55">
    <mergeCell ref="V4:V6"/>
    <mergeCell ref="W4:W6"/>
    <mergeCell ref="A3:A8"/>
    <mergeCell ref="B3:B8"/>
    <mergeCell ref="C3:C8"/>
    <mergeCell ref="D3:D8"/>
    <mergeCell ref="E3:F4"/>
    <mergeCell ref="G3:M4"/>
    <mergeCell ref="F9:F10"/>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A9:A10"/>
    <mergeCell ref="B9:B10"/>
    <mergeCell ref="C9:C10"/>
    <mergeCell ref="D9:D10"/>
    <mergeCell ref="E9:E10"/>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M11:M12"/>
    <mergeCell ref="N11:N12"/>
    <mergeCell ref="O11:O12"/>
    <mergeCell ref="P11:P12"/>
    <mergeCell ref="G11:G12"/>
    <mergeCell ref="H11:H12"/>
    <mergeCell ref="I11:I12"/>
    <mergeCell ref="J11:J12"/>
    <mergeCell ref="K11:K12"/>
    <mergeCell ref="L11:L12"/>
  </mergeCells>
  <phoneticPr fontId="1"/>
  <pageMargins left="0.51181102362204722" right="0.31496062992125984" top="0.55118110236220474" bottom="0.55118110236220474" header="0.31496062992125984" footer="0.31496062992125984"/>
  <pageSetup paperSize="9" scale="44"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 (2)</vt:lpstr>
      <vt:lpstr>総括表B-1 (2)</vt:lpstr>
      <vt:lpstr>総括表B-2 </vt:lpstr>
      <vt:lpstr>個別表 </vt:lpstr>
      <vt:lpstr>個別表(再編関連特別地域整備事業）</vt:lpstr>
      <vt:lpstr>'個別表 '!Print_Area</vt:lpstr>
      <vt:lpstr>'個別表(再編関連特別地域整備事業）'!Print_Area</vt:lpstr>
      <vt:lpstr>'総括表A（基礎情報） (2)'!Print_Area</vt:lpstr>
      <vt:lpstr>'総括表B-1 (2)'!Print_Area</vt:lpstr>
      <vt:lpstr>'総括表B-2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防衛省</cp:lastModifiedBy>
  <cp:lastPrinted>2021-09-28T15:20:42Z</cp:lastPrinted>
  <dcterms:created xsi:type="dcterms:W3CDTF">2010-08-24T08:00:05Z</dcterms:created>
  <dcterms:modified xsi:type="dcterms:W3CDTF">2021-09-28T16:50:58Z</dcterms:modified>
</cp:coreProperties>
</file>