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estr001\全機関\010_内部部局\050_地方協力局\040_地域社会協力総括課\5_【大】交付金\01_【中】予算決算\36_【(小)_5年保存_廃棄】令和3年度行政事業レビュー（2028.3.31まで）\★保有基金執行状況表\030928 再々々提出\公表用\"/>
    </mc:Choice>
  </mc:AlternateContent>
  <bookViews>
    <workbookView xWindow="480" yWindow="120" windowWidth="18315" windowHeight="11655" tabRatio="774" firstSheet="4" activeTab="4"/>
  </bookViews>
  <sheets>
    <sheet name="総括表A（基礎情報） (2)" sheetId="11" state="hidden" r:id="rId1"/>
    <sheet name="総括表B-1 (2)" sheetId="12" state="hidden" r:id="rId2"/>
    <sheet name="総括表B-2 " sheetId="13" state="hidden" r:id="rId3"/>
    <sheet name="個別表 " sheetId="8" state="hidden" r:id="rId4"/>
    <sheet name="総括表A（基礎情報）" sheetId="40" r:id="rId5"/>
    <sheet name="総括表B-1" sheetId="41" r:id="rId6"/>
    <sheet name="総括表B-2" sheetId="42" r:id="rId7"/>
  </sheets>
  <definedNames>
    <definedName name="_xlnm._FilterDatabase" localSheetId="3" hidden="1">'個別表 '!$A$1:$Y$51</definedName>
    <definedName name="_xlnm._FilterDatabase" localSheetId="5" hidden="1">'総括表B-1'!$A$1:$Y$17</definedName>
    <definedName name="_xlnm._FilterDatabase" localSheetId="1" hidden="1">'総括表B-1 (2)'!$A$1:$Y$17</definedName>
    <definedName name="_xlnm._FilterDatabase" localSheetId="6" hidden="1">'総括表B-2'!$A$1:$Y$12</definedName>
    <definedName name="_xlnm._FilterDatabase" localSheetId="2" hidden="1">'総括表B-2 '!$A$1:$Y$12</definedName>
    <definedName name="_xlnm.Print_Area" localSheetId="3">'個別表 '!$A$1:$X$62</definedName>
    <definedName name="_xlnm.Print_Area" localSheetId="4">'総括表A（基礎情報）'!$A$1:$R$10</definedName>
    <definedName name="_xlnm.Print_Area" localSheetId="0">'総括表A（基礎情報） (2)'!$A$1:$R$10</definedName>
    <definedName name="_xlnm.Print_Area" localSheetId="5">'総括表B-1'!$A$1:$X$28</definedName>
    <definedName name="_xlnm.Print_Area" localSheetId="1">'総括表B-1 (2)'!$A$1:$X$28</definedName>
    <definedName name="_xlnm.Print_Area" localSheetId="6">'総括表B-2'!$A$1:$X$13</definedName>
    <definedName name="_xlnm.Print_Area" localSheetId="2">'総括表B-2 '!$A$1:$X$13</definedName>
  </definedNames>
  <calcPr calcId="162913"/>
</workbook>
</file>

<file path=xl/calcChain.xml><?xml version="1.0" encoding="utf-8"?>
<calcChain xmlns="http://schemas.openxmlformats.org/spreadsheetml/2006/main">
  <c r="P17" i="41" l="1"/>
  <c r="P16" i="41"/>
  <c r="Q9" i="40" l="1"/>
  <c r="D9" i="40"/>
  <c r="N12" i="41" l="1"/>
  <c r="N14" i="41"/>
  <c r="N16" i="41" s="1"/>
  <c r="N10" i="41"/>
  <c r="N8" i="41"/>
  <c r="Q16" i="41" l="1"/>
  <c r="Q17" i="41"/>
  <c r="O16" i="41"/>
  <c r="M16" i="41"/>
  <c r="L16" i="41"/>
  <c r="K16" i="41"/>
  <c r="I16" i="41"/>
  <c r="H16" i="41"/>
  <c r="G16" i="41"/>
  <c r="F16" i="41"/>
  <c r="E16" i="41"/>
  <c r="D16" i="41"/>
  <c r="C16" i="41"/>
  <c r="W16" i="41" l="1"/>
  <c r="W17" i="41" l="1"/>
  <c r="V17" i="41"/>
  <c r="U17" i="41"/>
  <c r="T17" i="41"/>
  <c r="S17" i="41"/>
  <c r="R17" i="41"/>
  <c r="V16" i="41"/>
  <c r="U16" i="41"/>
  <c r="T16" i="41"/>
  <c r="S16" i="41"/>
  <c r="R16" i="41"/>
  <c r="W17" i="12" l="1"/>
  <c r="V17" i="12"/>
  <c r="U17" i="12"/>
  <c r="T17" i="12"/>
  <c r="S17" i="12"/>
  <c r="R17" i="12"/>
  <c r="Q17" i="12"/>
  <c r="P17" i="12"/>
  <c r="W16" i="12"/>
  <c r="V16" i="12"/>
  <c r="U16" i="12"/>
  <c r="T16" i="12"/>
  <c r="S16" i="12"/>
  <c r="R16" i="12"/>
  <c r="Q16" i="12"/>
  <c r="P16" i="12"/>
  <c r="O16" i="12"/>
  <c r="M16" i="12"/>
  <c r="L16" i="12"/>
  <c r="K16" i="12"/>
  <c r="I16" i="12"/>
  <c r="H16" i="12"/>
  <c r="G16" i="12"/>
  <c r="F16" i="12"/>
  <c r="E16" i="12"/>
  <c r="D16" i="12"/>
  <c r="C16" i="12"/>
  <c r="N29" i="12" s="1"/>
  <c r="N14" i="12"/>
  <c r="N12" i="12"/>
  <c r="N10" i="12"/>
  <c r="N8" i="12"/>
  <c r="Q9" i="11"/>
  <c r="D9" i="11"/>
  <c r="N16" i="12" l="1"/>
  <c r="X51" i="8" l="1"/>
  <c r="W51" i="8"/>
  <c r="V51" i="8"/>
  <c r="U51" i="8"/>
  <c r="T51" i="8"/>
  <c r="S51" i="8"/>
  <c r="R51" i="8"/>
  <c r="Q51" i="8"/>
  <c r="X50" i="8" l="1"/>
  <c r="Q50" i="8"/>
  <c r="O46" i="8"/>
  <c r="W50" i="8"/>
  <c r="V50" i="8"/>
  <c r="U50" i="8"/>
  <c r="T50" i="8"/>
  <c r="S50" i="8"/>
  <c r="R50" i="8"/>
  <c r="P50" i="8"/>
  <c r="N50" i="8"/>
  <c r="M50" i="8"/>
  <c r="L50" i="8"/>
  <c r="K50" i="8"/>
  <c r="J50" i="8"/>
  <c r="I50" i="8"/>
  <c r="H50" i="8"/>
  <c r="G50" i="8"/>
  <c r="F50" i="8"/>
  <c r="E50" i="8"/>
  <c r="O48" i="8"/>
  <c r="O44" i="8"/>
  <c r="O42" i="8"/>
  <c r="O40" i="8"/>
  <c r="O38" i="8"/>
  <c r="O36" i="8"/>
  <c r="O34" i="8"/>
  <c r="O32" i="8"/>
  <c r="O30" i="8"/>
  <c r="O28" i="8"/>
  <c r="O26" i="8"/>
  <c r="O24" i="8"/>
  <c r="O22" i="8"/>
  <c r="O20" i="8"/>
  <c r="O18" i="8"/>
  <c r="O16" i="8"/>
  <c r="O14" i="8"/>
  <c r="O12" i="8"/>
  <c r="O10" i="8"/>
  <c r="O8" i="8"/>
  <c r="O63" i="8" l="1"/>
  <c r="O50" i="8"/>
</calcChain>
</file>

<file path=xl/comments1.xml><?xml version="1.0" encoding="utf-8"?>
<comments xmlns="http://schemas.openxmlformats.org/spreadsheetml/2006/main">
  <authors>
    <author xml:space="preserve"> </author>
  </authors>
  <commentList>
    <comment ref="K6" authorId="0" shapeId="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<sst xmlns="http://schemas.openxmlformats.org/spreadsheetml/2006/main" count="540" uniqueCount="155">
  <si>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</si>
  <si>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</si>
  <si>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</si>
  <si>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</si>
  <si>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</si>
  <si>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ＡＡ県</t>
    <rPh sb="2" eb="3">
      <t>ケン</t>
    </rPh>
    <phoneticPr fontId="1"/>
  </si>
  <si>
    <t>ＢＢ県</t>
    <rPh sb="2" eb="3">
      <t>ケン</t>
    </rPh>
    <phoneticPr fontId="1"/>
  </si>
  <si>
    <t>ＣＣ県</t>
    <rPh sb="2" eb="3">
      <t>ケン</t>
    </rPh>
    <phoneticPr fontId="1"/>
  </si>
  <si>
    <t>ＤＤ県</t>
    <rPh sb="2" eb="3">
      <t>ケン</t>
    </rPh>
    <phoneticPr fontId="1"/>
  </si>
  <si>
    <t>ＥＥ県</t>
    <rPh sb="2" eb="3">
      <t>ケン</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</si>
  <si>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</si>
  <si>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</si>
  <si>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</si>
  <si>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</si>
  <si>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</si>
  <si>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</si>
  <si>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</si>
  <si>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</si>
  <si>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</si>
  <si>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</si>
  <si>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</si>
  <si>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●●●●●●●基金</t>
    <rPh sb="7" eb="9">
      <t>キキン</t>
    </rPh>
    <phoneticPr fontId="1"/>
  </si>
  <si>
    <t>取崩し型</t>
    <rPh sb="0" eb="2">
      <t>トリクズ</t>
    </rPh>
    <rPh sb="3" eb="4">
      <t>ガタ</t>
    </rPh>
    <phoneticPr fontId="1"/>
  </si>
  <si>
    <t>補助</t>
    <rPh sb="0" eb="2">
      <t>ホジョ</t>
    </rPh>
    <phoneticPr fontId="1"/>
  </si>
  <si>
    <t>計</t>
    <rPh sb="0" eb="1">
      <t>ケイ</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</si>
  <si>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</si>
  <si>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</si>
  <si>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</si>
  <si>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</si>
  <si>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</si>
  <si>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</si>
  <si>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</si>
  <si>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</si>
  <si>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</si>
  <si>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</si>
  <si>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</si>
  <si>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</si>
  <si>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</si>
  <si>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</si>
  <si>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</si>
  <si>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</si>
  <si>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</si>
  <si>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</si>
  <si>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</si>
  <si>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</si>
  <si>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</si>
  <si>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</si>
  <si>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</si>
  <si>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</si>
  <si>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</si>
  <si>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●●県他49団体</t>
    <rPh sb="2" eb="3">
      <t>ケン</t>
    </rPh>
    <rPh sb="3" eb="4">
      <t>ホカ</t>
    </rPh>
    <rPh sb="6" eb="8">
      <t>ダンタイ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</si>
  <si>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</si>
  <si>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</si>
  <si>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</si>
  <si>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</si>
  <si>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</si>
  <si>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</si>
  <si>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</si>
  <si>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</si>
  <si>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</si>
  <si>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</si>
  <si>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</si>
  <si>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</si>
  <si>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</si>
  <si>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</si>
  <si>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</si>
  <si>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</si>
  <si>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</si>
  <si>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</si>
  <si>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</si>
  <si>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</si>
  <si>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</si>
  <si>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</si>
  <si>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</si>
  <si>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</si>
  <si>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</si>
  <si>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</si>
  <si>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</si>
  <si>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</si>
  <si>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</si>
  <si>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</si>
  <si>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</si>
  <si>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</si>
  <si>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</si>
  <si>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</si>
  <si>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</si>
  <si>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</si>
  <si>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①</t>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</si>
  <si>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</si>
  <si>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</si>
  <si>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</si>
  <si>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</si>
  <si>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</si>
  <si>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</si>
  <si>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</si>
  <si>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</si>
  <si>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</si>
  <si>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令和元年度</t>
    <rPh sb="0" eb="2">
      <t>レイワ</t>
    </rPh>
    <rPh sb="2" eb="3">
      <t>ガン</t>
    </rPh>
    <rPh sb="3" eb="5">
      <t>ネンド</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</si>
  <si>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</si>
  <si>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</si>
  <si>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</si>
  <si>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</si>
  <si>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</si>
  <si>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</si>
  <si>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</si>
  <si>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</si>
  <si>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</si>
  <si>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特定防衛施設周辺整備調整交付金により造成された基金
（特定防衛施設周辺整備調整交付金）</t>
  </si>
  <si>
    <t>Ｈ23</t>
    <phoneticPr fontId="1"/>
  </si>
  <si>
    <t>-</t>
    <phoneticPr fontId="1"/>
  </si>
  <si>
    <t>-</t>
  </si>
  <si>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</si>
  <si>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1"/>
  </si>
  <si>
    <t>再編交付金により造成された基金
（再編交付金）</t>
  </si>
  <si>
    <t>Ｈ19</t>
    <phoneticPr fontId="1"/>
  </si>
  <si>
    <t>R13年度</t>
    <rPh sb="3" eb="5">
      <t>ネンド</t>
    </rPh>
    <phoneticPr fontId="1"/>
  </si>
  <si>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</si>
  <si>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</si>
  <si>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交付実施件数
（単位：件）</t>
    <rPh sb="11" eb="12">
      <t>ケン</t>
    </rPh>
    <phoneticPr fontId="1"/>
  </si>
  <si>
    <t>再編関連特別地域整備事業により造成された基金
（再編関連特別地域整備事業）</t>
  </si>
  <si>
    <t>有</t>
    <rPh sb="0" eb="1">
      <t>ア</t>
    </rPh>
    <phoneticPr fontId="1"/>
  </si>
  <si>
    <t>Ｈ27</t>
    <phoneticPr fontId="1"/>
  </si>
  <si>
    <t>R9年度</t>
    <rPh sb="2" eb="4">
      <t>ネンド</t>
    </rPh>
    <phoneticPr fontId="1"/>
  </si>
  <si>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</si>
  <si>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1"/>
  </si>
  <si>
    <t>Ｈ29</t>
    <phoneticPr fontId="1"/>
  </si>
  <si>
    <t>R8年度</t>
    <rPh sb="2" eb="4">
      <t>ネンド</t>
    </rPh>
    <phoneticPr fontId="1"/>
  </si>
  <si>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1"/>
  </si>
  <si>
    <t>【総括表】令和２年度地方公共団体等保有基金執行状況表（防衛省）----- Ａ表（基礎情報）</t>
    <rPh sb="27" eb="29">
      <t>ボウエイ</t>
    </rPh>
    <rPh sb="29" eb="30">
      <t>ショウ</t>
    </rPh>
    <rPh sb="38" eb="39">
      <t>ヒョウ</t>
    </rPh>
    <rPh sb="40" eb="42">
      <t>キソ</t>
    </rPh>
    <rPh sb="42" eb="44">
      <t>ジョウホウ</t>
    </rPh>
    <phoneticPr fontId="1"/>
  </si>
  <si>
    <t>　本事業は、特定防衛施設の設置・運用によって周辺地域に及ぼす影響を緩和し、公共用の施設の整備又はその他の生活環境の改善若しくは開発の円滑な実施のために必要な措置を講じ、関係住民の生活の安定及び福祉の向上に寄与することを目的とするものであり、最終的な対象事業量を定めることができないため、定量的な目標値を示すことは困難である。</t>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</si>
  <si>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1"/>
  </si>
  <si>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1"/>
  </si>
  <si>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1"/>
  </si>
  <si>
    <t>①</t>
  </si>
  <si>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</si>
  <si>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1"/>
  </si>
  <si>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1"/>
  </si>
  <si>
    <t>【総括表】令和２年度地方公共団体等保有基金執行状況表（防衛省）----- Ｂ‐１表</t>
    <rPh sb="27" eb="29">
      <t>ボウエイ</t>
    </rPh>
    <rPh sb="29" eb="30">
      <t>ショウ</t>
    </rPh>
    <phoneticPr fontId="1"/>
  </si>
  <si>
    <t>地方協力局周辺環境整備課
課長　池田眞人</t>
    <rPh sb="0" eb="2">
      <t>チホウ</t>
    </rPh>
    <rPh sb="2" eb="4">
      <t>キョウリョク</t>
    </rPh>
    <rPh sb="4" eb="5">
      <t>キョク</t>
    </rPh>
    <rPh sb="5" eb="7">
      <t>シュウヘン</t>
    </rPh>
    <rPh sb="7" eb="9">
      <t>カンキョウ</t>
    </rPh>
    <rPh sb="9" eb="11">
      <t>セイビ</t>
    </rPh>
    <rPh sb="11" eb="12">
      <t>カ</t>
    </rPh>
    <rPh sb="13" eb="14">
      <t>カ</t>
    </rPh>
    <rPh sb="14" eb="15">
      <t>チョウ</t>
    </rPh>
    <rPh sb="16" eb="18">
      <t>イケダ</t>
    </rPh>
    <rPh sb="18" eb="20">
      <t>マサト</t>
    </rPh>
    <phoneticPr fontId="1"/>
  </si>
  <si>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1"/>
  </si>
  <si>
    <t>【総括表】令和２年度地方公共団体等保有基金執行状況表（防衛省）----- Ｂ‐２表</t>
    <rPh sb="27" eb="29">
      <t>ボウエイ</t>
    </rPh>
    <rPh sb="29" eb="30">
      <t>ショウ</t>
    </rPh>
    <phoneticPr fontId="1"/>
  </si>
  <si>
    <r>
      <t>　本事業は、特定防衛施設の設置・運用によって周辺地域に及ぼす影響を緩和し、公共用の施設の整備又はその他の生活環境の改善若しくは開発の円滑な実施</t>
    </r>
    <r>
      <rPr>
        <sz val="8"/>
        <rFont val="ＭＳ ゴシック"/>
        <family val="3"/>
        <charset val="128"/>
      </rPr>
      <t>のために必要な措置を講じ、関係住民の生活の安定及び福祉の向上に寄与すること</t>
    </r>
    <r>
      <rPr>
        <sz val="8"/>
        <color theme="1"/>
        <rFont val="ＭＳ ゴシック"/>
        <family val="3"/>
        <charset val="128"/>
      </rPr>
      <t>を目的とするものであり、最終的な対象事業量を定めることができないため、定量的な目標値を示すことは困難である。</t>
    </r>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</si>
  <si>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令和2年度末基金造成団体数</t>
    <rPh sb="0" eb="2">
      <t>レイワ</t>
    </rPh>
    <rPh sb="8" eb="10">
      <t>ゾウセイ</t>
    </rPh>
    <rPh sb="10" eb="12">
      <t>ダンタイ</t>
    </rPh>
    <phoneticPr fontId="1"/>
  </si>
  <si>
    <t>令和2年度</t>
    <rPh sb="0" eb="2">
      <t>レイワ</t>
    </rPh>
    <rPh sb="3" eb="5">
      <t>ネンド</t>
    </rPh>
    <phoneticPr fontId="1"/>
  </si>
  <si>
    <t>令和元年度
末基金残高
（ａ）</t>
    <rPh sb="0" eb="2">
      <t>レイワ</t>
    </rPh>
    <rPh sb="2" eb="4">
      <t>ガンネン</t>
    </rPh>
    <rPh sb="3" eb="5">
      <t>ネンド</t>
    </rPh>
    <rPh sb="6" eb="7">
      <t>マツ</t>
    </rPh>
    <rPh sb="7" eb="9">
      <t>キキン</t>
    </rPh>
    <rPh sb="9" eb="11">
      <t>ザンダカ</t>
    </rPh>
    <phoneticPr fontId="1"/>
  </si>
  <si>
    <t>令　和　2　年　度　収　入　支　出</t>
    <rPh sb="0" eb="1">
      <t>レイ</t>
    </rPh>
    <rPh sb="2" eb="3">
      <t>ワ</t>
    </rPh>
    <rPh sb="6" eb="7">
      <t>トシ</t>
    </rPh>
    <rPh sb="8" eb="9">
      <t>ド</t>
    </rPh>
    <rPh sb="10" eb="11">
      <t>オサム</t>
    </rPh>
    <rPh sb="12" eb="13">
      <t>イ</t>
    </rPh>
    <rPh sb="14" eb="15">
      <t>シ</t>
    </rPh>
    <rPh sb="16" eb="17">
      <t>デ</t>
    </rPh>
    <phoneticPr fontId="1"/>
  </si>
  <si>
    <t>令和2年度
国庫返納額
（ｄ）</t>
    <rPh sb="0" eb="2">
      <t>レイワ</t>
    </rPh>
    <rPh sb="3" eb="5">
      <t>ネンド</t>
    </rPh>
    <rPh sb="8" eb="10">
      <t>ヘンノウ</t>
    </rPh>
    <phoneticPr fontId="1"/>
  </si>
  <si>
    <t>令和2年度末基金残高
(ｅ=ａ+ｂ-ｃ-ｄ)</t>
    <rPh sb="0" eb="2">
      <t>レイワ</t>
    </rPh>
    <rPh sb="3" eb="5">
      <t>ネンド</t>
    </rPh>
    <rPh sb="5" eb="6">
      <t>マツ</t>
    </rPh>
    <rPh sb="6" eb="8">
      <t>キキン</t>
    </rPh>
    <rPh sb="8" eb="10">
      <t>ザンダカ</t>
    </rPh>
    <phoneticPr fontId="1"/>
  </si>
  <si>
    <t>令和2年度　事業実施決定等</t>
    <rPh sb="0" eb="2">
      <t>レイワ</t>
    </rPh>
    <rPh sb="3" eb="5">
      <t>ネンド</t>
    </rPh>
    <rPh sb="6" eb="8">
      <t>ジギョウ</t>
    </rPh>
    <rPh sb="8" eb="10">
      <t>ジッシ</t>
    </rPh>
    <rPh sb="10" eb="12">
      <t>ケッテイ</t>
    </rPh>
    <rPh sb="12" eb="13">
      <t>トウ</t>
    </rPh>
    <phoneticPr fontId="1"/>
  </si>
  <si>
    <t>令和2年度末　貸付残高等</t>
    <rPh sb="0" eb="2">
      <t>レイワ</t>
    </rPh>
    <rPh sb="3" eb="5">
      <t>ネンド</t>
    </rPh>
    <rPh sb="5" eb="6">
      <t>マツ</t>
    </rPh>
    <rPh sb="7" eb="9">
      <t>カシツ</t>
    </rPh>
    <rPh sb="9" eb="11">
      <t>ザンダカ</t>
    </rPh>
    <rPh sb="11" eb="12">
      <t>トウ</t>
    </rPh>
    <phoneticPr fontId="1"/>
  </si>
  <si>
    <t>地方協力局地域社会協力総括課
課長　北川高生</t>
    <rPh sb="0" eb="2">
      <t>チホウ</t>
    </rPh>
    <rPh sb="2" eb="4">
      <t>キョウリョク</t>
    </rPh>
    <rPh sb="4" eb="5">
      <t>キョク</t>
    </rPh>
    <rPh sb="5" eb="7">
      <t>チイキ</t>
    </rPh>
    <rPh sb="7" eb="9">
      <t>シャカイ</t>
    </rPh>
    <rPh sb="9" eb="11">
      <t>キョウリョク</t>
    </rPh>
    <rPh sb="11" eb="13">
      <t>ソウカツ</t>
    </rPh>
    <rPh sb="13" eb="14">
      <t>カ</t>
    </rPh>
    <rPh sb="15" eb="16">
      <t>カ</t>
    </rPh>
    <rPh sb="16" eb="17">
      <t>チョウ</t>
    </rPh>
    <rPh sb="18" eb="20">
      <t>キタガワ</t>
    </rPh>
    <rPh sb="20" eb="22">
      <t>コウセイ</t>
    </rPh>
    <phoneticPr fontId="1"/>
  </si>
  <si>
    <t>【総括表】令和３年度地方公共団体等保有基金執行状況表（防衛省）----- Ｂ‐２表</t>
    <rPh sb="5" eb="7">
      <t>レイワ</t>
    </rPh>
    <rPh sb="27" eb="29">
      <t>ボウエイ</t>
    </rPh>
    <phoneticPr fontId="1"/>
  </si>
  <si>
    <t>【総括表】令和３年度地方公共団体等保有基金執行状況表（防衛省）----- Ｂ‐１表</t>
    <rPh sb="5" eb="7">
      <t>レイワ</t>
    </rPh>
    <rPh sb="8" eb="10">
      <t>ネンド</t>
    </rPh>
    <rPh sb="9" eb="10">
      <t>ド</t>
    </rPh>
    <rPh sb="10" eb="12">
      <t>ヘイネンド</t>
    </rPh>
    <rPh sb="27" eb="29">
      <t>ボウエイ</t>
    </rPh>
    <rPh sb="29" eb="30">
      <t>ショウ</t>
    </rPh>
    <phoneticPr fontId="1"/>
  </si>
  <si>
    <t>【総括表】令和３年度地方公共団体等保有基金執行状況表（防衛省）-----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7" eb="29">
      <t>ボウエイ</t>
    </rPh>
    <rPh sb="29" eb="30">
      <t>ショウ</t>
    </rPh>
    <rPh sb="38" eb="39">
      <t>ヒョウ</t>
    </rPh>
    <rPh sb="40" eb="42">
      <t>キソ</t>
    </rPh>
    <rPh sb="42" eb="44">
      <t>ジョウホウ</t>
    </rPh>
    <phoneticPr fontId="1"/>
  </si>
  <si>
    <t>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</si>
</sst>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37"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1"/>
      <color rgb="FFFF0000"/>
      <name val="ＭＳ Ｐゴシック"/>
      <family val="2"/>
      <charset val="128"/>
      <scheme val="minor"/>
    </font>
    <font>
      <sz val="10"/>
      <name val="ＭＳ ゴシック"/>
      <family val="3"/>
      <charset val="128"/>
    </font>
    <font>
      <sz val="10"/>
      <name val="ＭＳ Ｐゴシック"/>
      <family val="2"/>
      <charset val="128"/>
      <scheme val="minor"/>
    </font>
    <font>
      <sz val="11"/>
      <name val="ＭＳ Ｐゴシック"/>
      <family val="2"/>
      <charset val="128"/>
      <scheme val="minor"/>
    </font>
    <font>
      <sz val="10"/>
      <color rgb="FFFF0000"/>
      <name val="ＭＳ Ｐゴシック"/>
      <family val="2"/>
      <charset val="128"/>
      <scheme val="minor"/>
    </font>
    <font>
      <sz val="10"/>
      <color rgb="FFFF0000"/>
      <name val="ＭＳ Ｐゴシック"/>
      <family val="3"/>
      <charset val="128"/>
      <scheme val="minor"/>
    </font>
    <font>
      <sz val="8"/>
      <color rgb="FFFF0000"/>
      <name val="ＭＳ ゴシック"/>
      <family val="3"/>
      <charset val="128"/>
    </font>
    <font>
      <sz val="8"/>
      <name val="ＭＳ ゴシック"/>
      <family val="3"/>
      <charset val="128"/>
    </font>
    <font>
      <sz val="10"/>
      <name val="ＭＳ Ｐゴシック"/>
      <family val="3"/>
      <charset val="128"/>
      <scheme val="minor"/>
    </font>
    <font>
      <b/>
      <sz val="12"/>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2"/>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12"/>
      <color theme="1"/>
      <name val="ＭＳ Ｐ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34" fillId="0" borderId="0">
      <alignment vertical="center"/>
    </xf>
  </cellStyleXfs>
  <cellXfs count="446">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1" fillId="5" borderId="1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0" fontId="11" fillId="2" borderId="30" xfId="0" applyFont="1" applyFill="1" applyBorder="1" applyAlignment="1">
      <alignment horizontal="center" vertical="center" wrapText="1"/>
    </xf>
    <xf numFmtId="178" fontId="15" fillId="0" borderId="1" xfId="0" applyNumberFormat="1" applyFont="1" applyBorder="1" applyAlignment="1">
      <alignment horizontal="right" vertical="center"/>
    </xf>
    <xf numFmtId="41" fontId="15" fillId="0" borderId="6" xfId="0" applyNumberFormat="1" applyFont="1" applyBorder="1" applyAlignment="1">
      <alignment horizontal="right" vertical="center"/>
    </xf>
    <xf numFmtId="178" fontId="15" fillId="3" borderId="1" xfId="0" applyNumberFormat="1" applyFont="1" applyFill="1" applyBorder="1" applyAlignment="1">
      <alignment horizontal="right" vertical="center"/>
    </xf>
    <xf numFmtId="41" fontId="15" fillId="3" borderId="6" xfId="0" applyNumberFormat="1" applyFont="1" applyFill="1" applyBorder="1" applyAlignment="1">
      <alignment horizontal="right" vertical="center"/>
    </xf>
    <xf numFmtId="0" fontId="15" fillId="0" borderId="9" xfId="0" applyFont="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Fill="1" applyBorder="1" applyAlignment="1">
      <alignment vertical="center" wrapText="1"/>
    </xf>
    <xf numFmtId="0" fontId="15" fillId="0" borderId="49" xfId="0" applyFont="1" applyFill="1" applyBorder="1" applyAlignment="1">
      <alignment horizontal="center" vertical="center"/>
    </xf>
    <xf numFmtId="0" fontId="15" fillId="0" borderId="26" xfId="0" applyFont="1" applyBorder="1" applyAlignment="1">
      <alignment horizontal="center" vertical="center"/>
    </xf>
    <xf numFmtId="0" fontId="15" fillId="0" borderId="7" xfId="0" applyFont="1" applyBorder="1" applyAlignment="1">
      <alignment horizontal="center" vertical="center"/>
    </xf>
    <xf numFmtId="0" fontId="15" fillId="0" borderId="51" xfId="0" applyFont="1" applyBorder="1" applyAlignment="1">
      <alignment horizontal="center" vertical="center"/>
    </xf>
    <xf numFmtId="0" fontId="15" fillId="0" borderId="26" xfId="0" applyFont="1" applyFill="1" applyBorder="1" applyAlignment="1">
      <alignment horizontal="center" vertical="center"/>
    </xf>
    <xf numFmtId="0" fontId="15" fillId="0" borderId="53" xfId="0" applyFont="1" applyBorder="1" applyAlignment="1">
      <alignment horizontal="center" vertical="center"/>
    </xf>
    <xf numFmtId="176" fontId="15" fillId="0" borderId="61" xfId="0" applyNumberFormat="1" applyFont="1" applyBorder="1" applyAlignment="1">
      <alignment horizontal="center" vertical="center"/>
    </xf>
    <xf numFmtId="0" fontId="15" fillId="0" borderId="61" xfId="0" applyFont="1" applyBorder="1" applyAlignment="1">
      <alignment horizontal="center" vertical="center" wrapText="1"/>
    </xf>
    <xf numFmtId="0" fontId="15" fillId="0" borderId="61" xfId="0" applyFont="1" applyFill="1" applyBorder="1" applyAlignment="1">
      <alignment vertical="center" wrapText="1"/>
    </xf>
    <xf numFmtId="0" fontId="15" fillId="0" borderId="61" xfId="0" applyFont="1" applyBorder="1" applyAlignment="1">
      <alignment horizontal="center" vertical="center"/>
    </xf>
    <xf numFmtId="0" fontId="24" fillId="0" borderId="62" xfId="0" applyFont="1" applyBorder="1" applyAlignment="1">
      <alignment horizontal="center" vertical="center"/>
    </xf>
    <xf numFmtId="0" fontId="25" fillId="0" borderId="61" xfId="0" applyFont="1" applyBorder="1" applyAlignment="1">
      <alignment horizontal="center" vertical="center"/>
    </xf>
    <xf numFmtId="0" fontId="26" fillId="0" borderId="61" xfId="0" applyFont="1" applyBorder="1" applyAlignment="1">
      <alignment horizontal="left" vertical="center"/>
    </xf>
    <xf numFmtId="0" fontId="26" fillId="0" borderId="63" xfId="0" applyFont="1" applyBorder="1" applyAlignment="1">
      <alignment horizontal="left" vertical="center" wrapText="1"/>
    </xf>
    <xf numFmtId="0" fontId="15" fillId="0" borderId="64" xfId="0" applyFont="1" applyBorder="1" applyAlignment="1">
      <alignment horizontal="center" vertical="center"/>
    </xf>
    <xf numFmtId="0" fontId="15" fillId="0" borderId="56" xfId="0" applyFont="1" applyBorder="1">
      <alignment vertical="center"/>
    </xf>
    <xf numFmtId="0" fontId="15" fillId="0" borderId="65" xfId="0" applyFont="1" applyBorder="1">
      <alignment vertical="center"/>
    </xf>
    <xf numFmtId="0" fontId="15" fillId="0" borderId="56" xfId="0" applyFont="1" applyBorder="1" applyAlignment="1">
      <alignment horizontal="center" vertical="center"/>
    </xf>
    <xf numFmtId="0" fontId="15" fillId="0" borderId="64" xfId="0" applyFont="1" applyFill="1" applyBorder="1" applyAlignment="1">
      <alignment horizontal="center" vertical="center"/>
    </xf>
    <xf numFmtId="0" fontId="15" fillId="0" borderId="66" xfId="0" applyFont="1" applyBorder="1">
      <alignment vertical="center"/>
    </xf>
    <xf numFmtId="176" fontId="21" fillId="0" borderId="9" xfId="0" applyNumberFormat="1" applyFont="1" applyBorder="1" applyAlignment="1">
      <alignment horizontal="center" vertical="center"/>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176" fontId="21" fillId="0" borderId="49" xfId="0" applyNumberFormat="1" applyFont="1" applyBorder="1" applyAlignment="1">
      <alignment horizontal="center" vertical="center"/>
    </xf>
    <xf numFmtId="0" fontId="21" fillId="0" borderId="49" xfId="0" applyFont="1" applyBorder="1" applyAlignment="1">
      <alignment vertical="center" wrapText="1"/>
    </xf>
    <xf numFmtId="0" fontId="21" fillId="0" borderId="49" xfId="0" applyFont="1" applyBorder="1" applyAlignment="1">
      <alignment horizontal="center" vertical="center" wrapText="1"/>
    </xf>
    <xf numFmtId="0" fontId="22" fillId="0" borderId="4" xfId="0" applyFont="1" applyBorder="1" applyAlignment="1">
      <alignment horizontal="center" vertical="center"/>
    </xf>
    <xf numFmtId="0" fontId="28" fillId="0" borderId="9" xfId="0" applyFont="1" applyBorder="1" applyAlignment="1">
      <alignment horizontal="center" vertical="center"/>
    </xf>
    <xf numFmtId="0" fontId="27" fillId="0" borderId="9" xfId="0" applyFont="1" applyBorder="1" applyAlignment="1">
      <alignment horizontal="left" vertical="center" wrapText="1"/>
    </xf>
    <xf numFmtId="0" fontId="22" fillId="0" borderId="50" xfId="0" applyFont="1" applyBorder="1" applyAlignment="1">
      <alignment horizontal="center" vertical="center"/>
    </xf>
    <xf numFmtId="0" fontId="28" fillId="0" borderId="49" xfId="0" applyFont="1" applyBorder="1" applyAlignment="1">
      <alignment horizontal="center" vertical="center"/>
    </xf>
    <xf numFmtId="0" fontId="27" fillId="0" borderId="49" xfId="0" applyFont="1" applyBorder="1" applyAlignment="1">
      <alignment horizontal="left" vertical="center" wrapText="1"/>
    </xf>
    <xf numFmtId="0" fontId="27" fillId="0" borderId="12" xfId="0" applyFont="1" applyBorder="1" applyAlignment="1">
      <alignment horizontal="left" vertical="center" wrapText="1"/>
    </xf>
    <xf numFmtId="0" fontId="27" fillId="0" borderId="48"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31" fillId="2" borderId="2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22" xfId="0" applyFont="1" applyFill="1" applyBorder="1" applyAlignment="1">
      <alignment horizontal="center" vertical="center"/>
    </xf>
    <xf numFmtId="178" fontId="21" fillId="0" borderId="1" xfId="0" applyNumberFormat="1" applyFont="1" applyBorder="1" applyAlignment="1">
      <alignment horizontal="right" vertical="center"/>
    </xf>
    <xf numFmtId="178" fontId="21" fillId="0" borderId="29" xfId="0" applyNumberFormat="1" applyFont="1" applyBorder="1" applyAlignment="1">
      <alignment horizontal="right" vertical="center"/>
    </xf>
    <xf numFmtId="178" fontId="21" fillId="0" borderId="31" xfId="0" applyNumberFormat="1" applyFont="1" applyBorder="1" applyAlignment="1">
      <alignment horizontal="right" vertical="center"/>
    </xf>
    <xf numFmtId="178" fontId="21" fillId="0" borderId="3" xfId="0" applyNumberFormat="1" applyFont="1" applyBorder="1" applyAlignment="1">
      <alignment horizontal="right" vertical="center"/>
    </xf>
    <xf numFmtId="41" fontId="21" fillId="0" borderId="6" xfId="0" applyNumberFormat="1" applyFont="1" applyBorder="1" applyAlignment="1">
      <alignment horizontal="right" vertical="center"/>
    </xf>
    <xf numFmtId="41" fontId="21" fillId="0" borderId="28" xfId="0" applyNumberFormat="1" applyFont="1" applyBorder="1" applyAlignment="1">
      <alignment horizontal="right" vertical="center"/>
    </xf>
    <xf numFmtId="41" fontId="21" fillId="0" borderId="15" xfId="0" applyNumberFormat="1" applyFont="1" applyBorder="1" applyAlignment="1">
      <alignment horizontal="right" vertical="center"/>
    </xf>
    <xf numFmtId="41" fontId="21" fillId="0" borderId="22"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178" fontId="21" fillId="3" borderId="29" xfId="0" applyNumberFormat="1" applyFont="1" applyFill="1" applyBorder="1" applyAlignment="1">
      <alignment horizontal="right" vertical="center"/>
    </xf>
    <xf numFmtId="178" fontId="21" fillId="3" borderId="31" xfId="0" applyNumberFormat="1" applyFont="1" applyFill="1" applyBorder="1" applyAlignment="1">
      <alignment horizontal="right" vertical="center"/>
    </xf>
    <xf numFmtId="178" fontId="21" fillId="3" borderId="3" xfId="0" applyNumberFormat="1" applyFont="1" applyFill="1" applyBorder="1" applyAlignment="1">
      <alignment horizontal="right" vertical="center"/>
    </xf>
    <xf numFmtId="41" fontId="21" fillId="3" borderId="6" xfId="0" applyNumberFormat="1" applyFont="1" applyFill="1" applyBorder="1" applyAlignment="1">
      <alignment horizontal="right" vertical="center"/>
    </xf>
    <xf numFmtId="41" fontId="21" fillId="3" borderId="28"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41" fontId="21" fillId="3" borderId="22" xfId="0" applyNumberFormat="1" applyFont="1" applyFill="1" applyBorder="1" applyAlignment="1">
      <alignment horizontal="right" vertical="center"/>
    </xf>
    <xf numFmtId="177" fontId="20"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6" fillId="0" borderId="4" xfId="0" applyFont="1" applyBorder="1" applyAlignment="1">
      <alignment horizontal="center" vertical="center"/>
    </xf>
    <xf numFmtId="176" fontId="3" fillId="0" borderId="9" xfId="0" applyNumberFormat="1" applyFont="1" applyBorder="1" applyAlignment="1">
      <alignment horizontal="center" vertical="center"/>
    </xf>
    <xf numFmtId="0" fontId="4" fillId="0" borderId="9" xfId="0" applyFont="1" applyBorder="1" applyAlignment="1">
      <alignment horizontal="left" vertical="center" wrapText="1"/>
    </xf>
    <xf numFmtId="41" fontId="3" fillId="3" borderId="15" xfId="0" applyNumberFormat="1" applyFont="1" applyFill="1" applyBorder="1" applyAlignment="1">
      <alignment horizontal="right" vertical="center"/>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10" fillId="0" borderId="9" xfId="0" applyFont="1" applyBorder="1" applyAlignment="1">
      <alignment horizontal="center" vertical="center"/>
    </xf>
    <xf numFmtId="0" fontId="4" fillId="0" borderId="12" xfId="0" applyFont="1" applyBorder="1" applyAlignment="1">
      <alignment horizontal="left" vertical="center" wrapText="1"/>
    </xf>
    <xf numFmtId="0" fontId="3" fillId="0" borderId="0" xfId="0" applyFont="1" applyBorder="1" applyAlignment="1">
      <alignment horizontal="center" vertical="center"/>
    </xf>
    <xf numFmtId="0" fontId="3" fillId="0" borderId="14" xfId="0" applyFont="1" applyBorder="1" applyAlignment="1">
      <alignment horizontal="center" vertical="center"/>
    </xf>
    <xf numFmtId="176" fontId="3" fillId="0" borderId="49" xfId="0" applyNumberFormat="1" applyFont="1" applyBorder="1" applyAlignment="1">
      <alignment horizontal="center" vertical="center"/>
    </xf>
    <xf numFmtId="0" fontId="3" fillId="0" borderId="49" xfId="0" applyFont="1" applyBorder="1" applyAlignment="1">
      <alignment vertical="center" wrapText="1"/>
    </xf>
    <xf numFmtId="0" fontId="3" fillId="0" borderId="49" xfId="0" applyFont="1" applyBorder="1" applyAlignment="1">
      <alignment horizontal="center" vertical="center" wrapText="1"/>
    </xf>
    <xf numFmtId="0" fontId="6" fillId="0" borderId="50" xfId="0" applyFont="1" applyBorder="1" applyAlignment="1">
      <alignment horizontal="center" vertical="center"/>
    </xf>
    <xf numFmtId="0" fontId="10" fillId="0" borderId="49" xfId="0" applyFont="1" applyBorder="1" applyAlignment="1">
      <alignment horizontal="center" vertical="center"/>
    </xf>
    <xf numFmtId="0" fontId="4" fillId="0" borderId="48" xfId="0" applyFont="1" applyBorder="1" applyAlignment="1">
      <alignment horizontal="left" vertical="center" wrapText="1"/>
    </xf>
    <xf numFmtId="0" fontId="3" fillId="0" borderId="26" xfId="0" applyFont="1" applyBorder="1" applyAlignment="1">
      <alignment horizontal="center" vertical="center"/>
    </xf>
    <xf numFmtId="0" fontId="3" fillId="0" borderId="7" xfId="0" applyFont="1" applyBorder="1" applyAlignment="1">
      <alignment horizontal="center" vertical="center"/>
    </xf>
    <xf numFmtId="176" fontId="3" fillId="0" borderId="61" xfId="0" applyNumberFormat="1" applyFont="1" applyBorder="1" applyAlignment="1">
      <alignment horizontal="center" vertical="center"/>
    </xf>
    <xf numFmtId="0" fontId="3" fillId="0" borderId="61" xfId="0" applyFont="1" applyBorder="1" applyAlignment="1">
      <alignment horizontal="center" vertical="center" wrapText="1"/>
    </xf>
    <xf numFmtId="0" fontId="3" fillId="0" borderId="61" xfId="0" applyFont="1" applyBorder="1" applyAlignment="1">
      <alignment vertical="center" wrapText="1"/>
    </xf>
    <xf numFmtId="0" fontId="3" fillId="0" borderId="61" xfId="0" applyFont="1" applyBorder="1" applyAlignment="1">
      <alignment horizontal="center" vertical="center"/>
    </xf>
    <xf numFmtId="0" fontId="6" fillId="0" borderId="62" xfId="0" applyFont="1" applyBorder="1" applyAlignment="1">
      <alignment horizontal="center" vertical="center"/>
    </xf>
    <xf numFmtId="0" fontId="10" fillId="0" borderId="61" xfId="0" applyFont="1" applyBorder="1" applyAlignment="1">
      <alignment horizontal="center" vertical="center"/>
    </xf>
    <xf numFmtId="0" fontId="4" fillId="0" borderId="61" xfId="0" applyFont="1" applyBorder="1" applyAlignment="1">
      <alignment horizontal="left" vertical="center"/>
    </xf>
    <xf numFmtId="0" fontId="4" fillId="0" borderId="63" xfId="0" applyFont="1" applyBorder="1" applyAlignment="1">
      <alignment horizontal="left" vertical="center" wrapText="1"/>
    </xf>
    <xf numFmtId="0" fontId="3" fillId="0" borderId="64" xfId="0" applyFont="1" applyBorder="1" applyAlignment="1">
      <alignment horizontal="center" vertical="center"/>
    </xf>
    <xf numFmtId="0" fontId="3" fillId="0" borderId="56" xfId="0" applyFont="1" applyBorder="1">
      <alignment vertical="center"/>
    </xf>
    <xf numFmtId="0" fontId="3" fillId="0" borderId="65" xfId="0" applyFont="1" applyBorder="1">
      <alignment vertical="center"/>
    </xf>
    <xf numFmtId="0" fontId="3" fillId="0" borderId="56" xfId="0" applyFont="1" applyBorder="1" applyAlignment="1">
      <alignment horizontal="center" vertical="center"/>
    </xf>
    <xf numFmtId="0" fontId="3" fillId="0" borderId="66" xfId="0" applyFont="1" applyBorder="1">
      <alignment vertical="center"/>
    </xf>
    <xf numFmtId="177" fontId="3" fillId="0" borderId="0" xfId="0" applyNumberFormat="1" applyFont="1" applyFill="1" applyBorder="1" applyAlignment="1">
      <alignment vertical="center"/>
    </xf>
    <xf numFmtId="0" fontId="3" fillId="0" borderId="9" xfId="0" applyFont="1" applyFill="1" applyBorder="1" applyAlignment="1">
      <alignment horizontal="center" vertical="center"/>
    </xf>
    <xf numFmtId="0" fontId="3" fillId="0" borderId="47" xfId="0" applyFont="1" applyBorder="1" applyAlignment="1">
      <alignment horizontal="center" vertical="center"/>
    </xf>
    <xf numFmtId="0" fontId="3" fillId="0" borderId="17" xfId="0" applyFont="1" applyBorder="1" applyAlignment="1">
      <alignment horizontal="center" vertical="center"/>
    </xf>
    <xf numFmtId="0" fontId="3" fillId="0" borderId="49" xfId="0" applyFont="1" applyFill="1" applyBorder="1" applyAlignment="1">
      <alignment horizontal="center" vertical="center"/>
    </xf>
    <xf numFmtId="0" fontId="4" fillId="0" borderId="49" xfId="0" applyFont="1" applyBorder="1" applyAlignment="1">
      <alignment horizontal="left" vertical="center" wrapText="1"/>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9" xfId="0" applyFont="1" applyFill="1" applyBorder="1" applyAlignment="1">
      <alignment vertical="center" wrapText="1"/>
    </xf>
    <xf numFmtId="0" fontId="3" fillId="0" borderId="49" xfId="0" applyFont="1" applyFill="1" applyBorder="1" applyAlignment="1">
      <alignment vertical="center" wrapText="1"/>
    </xf>
    <xf numFmtId="0" fontId="3" fillId="0" borderId="0" xfId="0" applyFont="1" applyFill="1" applyBorder="1" applyAlignment="1">
      <alignment horizontal="center" vertical="center"/>
    </xf>
    <xf numFmtId="0" fontId="3" fillId="0" borderId="26" xfId="0" applyFont="1" applyFill="1" applyBorder="1" applyAlignment="1">
      <alignment horizontal="center" vertical="center"/>
    </xf>
    <xf numFmtId="41" fontId="3" fillId="0" borderId="6" xfId="0" applyNumberFormat="1" applyFont="1" applyFill="1" applyBorder="1" applyAlignment="1">
      <alignment horizontal="right" vertical="center"/>
    </xf>
    <xf numFmtId="178" fontId="3" fillId="0" borderId="1"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9"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15" fillId="0" borderId="44" xfId="0" applyNumberFormat="1" applyFont="1" applyBorder="1" applyAlignment="1">
      <alignment vertical="center"/>
    </xf>
    <xf numFmtId="41" fontId="20" fillId="0" borderId="20" xfId="0" applyNumberFormat="1" applyFont="1" applyBorder="1" applyAlignment="1">
      <alignment vertical="center"/>
    </xf>
    <xf numFmtId="41" fontId="15" fillId="3" borderId="44" xfId="0" applyNumberFormat="1" applyFont="1" applyFill="1" applyBorder="1" applyAlignment="1">
      <alignment horizontal="right" vertical="center"/>
    </xf>
    <xf numFmtId="41" fontId="20" fillId="3" borderId="20" xfId="0" applyNumberFormat="1" applyFont="1" applyFill="1" applyBorder="1" applyAlignment="1">
      <alignment horizontal="right" vertical="center"/>
    </xf>
    <xf numFmtId="41" fontId="15" fillId="0" borderId="19" xfId="0" applyNumberFormat="1" applyFont="1" applyBorder="1" applyAlignment="1">
      <alignment horizontal="right" vertical="center"/>
    </xf>
    <xf numFmtId="41" fontId="20" fillId="0" borderId="18" xfId="0" applyNumberFormat="1" applyFont="1" applyBorder="1" applyAlignment="1">
      <alignment horizontal="right" vertical="center"/>
    </xf>
    <xf numFmtId="49" fontId="27" fillId="0" borderId="8" xfId="0" applyNumberFormat="1" applyFont="1" applyBorder="1" applyAlignment="1">
      <alignment horizontal="left" vertical="center" wrapText="1"/>
    </xf>
    <xf numFmtId="49" fontId="27" fillId="0" borderId="10" xfId="0" applyNumberFormat="1" applyFont="1" applyBorder="1" applyAlignment="1">
      <alignment horizontal="left" vertical="center" wrapText="1"/>
    </xf>
    <xf numFmtId="176" fontId="21" fillId="0" borderId="8" xfId="0" applyNumberFormat="1" applyFont="1" applyBorder="1" applyAlignment="1">
      <alignment horizontal="center" vertical="center"/>
    </xf>
    <xf numFmtId="176" fontId="21" fillId="0" borderId="10" xfId="0" applyNumberFormat="1" applyFont="1" applyBorder="1" applyAlignment="1">
      <alignment horizontal="center" vertical="center"/>
    </xf>
    <xf numFmtId="0" fontId="21" fillId="0" borderId="8" xfId="0" applyFont="1" applyBorder="1" applyAlignment="1">
      <alignment vertical="center" wrapText="1"/>
    </xf>
    <xf numFmtId="0" fontId="21" fillId="0" borderId="10" xfId="0" applyFont="1" applyBorder="1" applyAlignment="1">
      <alignment vertical="center" wrapText="1"/>
    </xf>
    <xf numFmtId="41" fontId="15" fillId="0" borderId="44" xfId="0" applyNumberFormat="1" applyFont="1" applyBorder="1" applyAlignment="1">
      <alignment horizontal="right" vertical="center"/>
    </xf>
    <xf numFmtId="41" fontId="20" fillId="0" borderId="20" xfId="0" applyNumberFormat="1" applyFont="1" applyBorder="1" applyAlignment="1">
      <alignment horizontal="right" vertical="center"/>
    </xf>
    <xf numFmtId="41" fontId="15" fillId="4" borderId="31" xfId="0" applyNumberFormat="1" applyFont="1" applyFill="1" applyBorder="1" applyAlignment="1">
      <alignment horizontal="right" vertical="center"/>
    </xf>
    <xf numFmtId="41" fontId="20" fillId="4" borderId="15" xfId="0" applyNumberFormat="1" applyFont="1" applyFill="1" applyBorder="1" applyAlignment="1">
      <alignment horizontal="right" vertical="center"/>
    </xf>
    <xf numFmtId="41" fontId="21" fillId="4" borderId="31" xfId="0" applyNumberFormat="1" applyFont="1" applyFill="1" applyBorder="1" applyAlignment="1">
      <alignment horizontal="right" vertical="center"/>
    </xf>
    <xf numFmtId="41" fontId="23" fillId="4" borderId="15" xfId="0" applyNumberFormat="1" applyFont="1" applyFill="1" applyBorder="1" applyAlignment="1">
      <alignment horizontal="right" vertical="center"/>
    </xf>
    <xf numFmtId="41" fontId="21" fillId="4" borderId="31" xfId="0" applyNumberFormat="1" applyFont="1" applyFill="1" applyBorder="1" applyAlignment="1">
      <alignment horizontal="center" vertical="center"/>
    </xf>
    <xf numFmtId="41" fontId="21" fillId="4" borderId="15" xfId="0" applyNumberFormat="1" applyFont="1" applyFill="1" applyBorder="1" applyAlignment="1">
      <alignment horizontal="center" vertical="center"/>
    </xf>
    <xf numFmtId="41" fontId="15" fillId="0" borderId="31" xfId="0" applyNumberFormat="1" applyFont="1" applyFill="1" applyBorder="1" applyAlignment="1">
      <alignment horizontal="right" vertical="center"/>
    </xf>
    <xf numFmtId="41" fontId="20" fillId="0" borderId="15" xfId="0" applyNumberFormat="1" applyFont="1" applyFill="1" applyBorder="1" applyAlignment="1">
      <alignment horizontal="right" vertical="center"/>
    </xf>
    <xf numFmtId="41" fontId="15" fillId="3" borderId="20" xfId="0" applyNumberFormat="1" applyFont="1" applyFill="1" applyBorder="1" applyAlignment="1">
      <alignment horizontal="right" vertical="center"/>
    </xf>
    <xf numFmtId="0" fontId="21" fillId="0" borderId="10" xfId="0" applyFont="1" applyBorder="1" applyAlignment="1">
      <alignment vertical="center"/>
    </xf>
    <xf numFmtId="41" fontId="15" fillId="4" borderId="15" xfId="0" applyNumberFormat="1" applyFont="1" applyFill="1" applyBorder="1" applyAlignment="1">
      <alignment horizontal="right" vertical="center"/>
    </xf>
    <xf numFmtId="41" fontId="21" fillId="4" borderId="15" xfId="0" applyNumberFormat="1" applyFont="1" applyFill="1" applyBorder="1" applyAlignment="1">
      <alignment horizontal="right" vertical="center"/>
    </xf>
    <xf numFmtId="41" fontId="15" fillId="0" borderId="19" xfId="0" applyNumberFormat="1" applyFont="1" applyFill="1" applyBorder="1" applyAlignment="1">
      <alignment horizontal="center" vertical="center"/>
    </xf>
    <xf numFmtId="41" fontId="15" fillId="0" borderId="18" xfId="0" applyNumberFormat="1" applyFont="1" applyFill="1" applyBorder="1" applyAlignment="1">
      <alignment horizontal="center" vertical="center"/>
    </xf>
    <xf numFmtId="41" fontId="15" fillId="3" borderId="31" xfId="0" applyNumberFormat="1" applyFont="1" applyFill="1" applyBorder="1" applyAlignment="1">
      <alignment horizontal="right" vertical="center"/>
    </xf>
    <xf numFmtId="41" fontId="20" fillId="3" borderId="15" xfId="0" applyNumberFormat="1" applyFont="1" applyFill="1" applyBorder="1" applyAlignment="1">
      <alignment horizontal="right" vertical="center"/>
    </xf>
    <xf numFmtId="41" fontId="21" fillId="3" borderId="57" xfId="0" applyNumberFormat="1" applyFont="1" applyFill="1" applyBorder="1" applyAlignment="1">
      <alignment horizontal="center" vertical="center"/>
    </xf>
    <xf numFmtId="41" fontId="21" fillId="3" borderId="58" xfId="0" applyNumberFormat="1" applyFont="1" applyFill="1" applyBorder="1" applyAlignment="1">
      <alignment horizontal="center" vertical="center"/>
    </xf>
    <xf numFmtId="176" fontId="15" fillId="0" borderId="8"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41" fontId="15" fillId="3" borderId="19" xfId="0" applyNumberFormat="1" applyFont="1" applyFill="1" applyBorder="1" applyAlignment="1">
      <alignment horizontal="right" vertical="center"/>
    </xf>
    <xf numFmtId="41" fontId="20" fillId="3" borderId="18" xfId="0" applyNumberFormat="1" applyFont="1" applyFill="1" applyBorder="1" applyAlignment="1">
      <alignment horizontal="right" vertical="center"/>
    </xf>
    <xf numFmtId="41" fontId="15" fillId="3" borderId="1" xfId="0" applyNumberFormat="1" applyFont="1" applyFill="1" applyBorder="1" applyAlignment="1">
      <alignment horizontal="right" vertical="center"/>
    </xf>
    <xf numFmtId="41" fontId="20" fillId="3" borderId="45" xfId="0" applyNumberFormat="1" applyFont="1" applyFill="1" applyBorder="1" applyAlignment="1">
      <alignment horizontal="right" vertical="center"/>
    </xf>
    <xf numFmtId="49" fontId="27" fillId="0" borderId="8" xfId="0" applyNumberFormat="1" applyFont="1" applyBorder="1" applyAlignment="1">
      <alignment horizontal="left" vertical="center"/>
    </xf>
    <xf numFmtId="49" fontId="27" fillId="0" borderId="10" xfId="0" applyNumberFormat="1" applyFont="1" applyBorder="1" applyAlignment="1">
      <alignment horizontal="left" vertical="center"/>
    </xf>
    <xf numFmtId="41" fontId="21" fillId="0" borderId="1" xfId="0" applyNumberFormat="1" applyFont="1" applyBorder="1" applyAlignment="1">
      <alignment horizontal="center" vertical="center" wrapText="1"/>
    </xf>
    <xf numFmtId="41" fontId="21" fillId="0" borderId="2" xfId="0" applyNumberFormat="1" applyFont="1" applyBorder="1" applyAlignment="1">
      <alignment horizontal="center" vertical="center"/>
    </xf>
    <xf numFmtId="41" fontId="21" fillId="0" borderId="3" xfId="0" applyNumberFormat="1" applyFont="1" applyBorder="1" applyAlignment="1">
      <alignment horizontal="center" vertical="center"/>
    </xf>
    <xf numFmtId="41" fontId="21" fillId="0" borderId="6" xfId="0" applyNumberFormat="1" applyFont="1" applyBorder="1" applyAlignment="1">
      <alignment horizontal="center" vertical="center"/>
    </xf>
    <xf numFmtId="41" fontId="21" fillId="0" borderId="59" xfId="0" applyNumberFormat="1" applyFont="1" applyBorder="1" applyAlignment="1">
      <alignment horizontal="center" vertical="center"/>
    </xf>
    <xf numFmtId="41" fontId="21" fillId="0" borderId="22" xfId="0" applyNumberFormat="1" applyFont="1" applyBorder="1" applyAlignment="1">
      <alignment horizontal="center" vertical="center"/>
    </xf>
    <xf numFmtId="41" fontId="21" fillId="0" borderId="1" xfId="0" applyNumberFormat="1" applyFont="1" applyBorder="1" applyAlignment="1">
      <alignment horizontal="left" vertical="center" wrapText="1"/>
    </xf>
    <xf numFmtId="41" fontId="21" fillId="0" borderId="2" xfId="0" applyNumberFormat="1" applyFont="1" applyBorder="1" applyAlignment="1">
      <alignment horizontal="left" vertical="center"/>
    </xf>
    <xf numFmtId="41" fontId="21" fillId="0" borderId="3" xfId="0" applyNumberFormat="1" applyFont="1" applyBorder="1" applyAlignment="1">
      <alignment horizontal="left" vertical="center"/>
    </xf>
    <xf numFmtId="41" fontId="21" fillId="0" borderId="6" xfId="0" applyNumberFormat="1" applyFont="1" applyBorder="1" applyAlignment="1">
      <alignment horizontal="left" vertical="center"/>
    </xf>
    <xf numFmtId="41" fontId="21" fillId="0" borderId="59" xfId="0" applyNumberFormat="1" applyFont="1" applyBorder="1" applyAlignment="1">
      <alignment horizontal="left" vertical="center"/>
    </xf>
    <xf numFmtId="41" fontId="21" fillId="0" borderId="22" xfId="0" applyNumberFormat="1" applyFont="1" applyBorder="1" applyAlignment="1">
      <alignment horizontal="left" vertical="center"/>
    </xf>
    <xf numFmtId="178" fontId="21" fillId="0" borderId="1" xfId="0" applyNumberFormat="1" applyFont="1" applyBorder="1" applyAlignment="1">
      <alignment horizontal="left" vertical="center"/>
    </xf>
    <xf numFmtId="178" fontId="21" fillId="0" borderId="2" xfId="0" applyNumberFormat="1" applyFont="1" applyBorder="1" applyAlignment="1">
      <alignment horizontal="left" vertical="center"/>
    </xf>
    <xf numFmtId="178" fontId="21" fillId="0" borderId="3" xfId="0" applyNumberFormat="1" applyFont="1" applyBorder="1" applyAlignment="1">
      <alignment horizontal="left" vertical="center"/>
    </xf>
    <xf numFmtId="178" fontId="21" fillId="0" borderId="6" xfId="0" applyNumberFormat="1" applyFont="1" applyBorder="1" applyAlignment="1">
      <alignment horizontal="left" vertical="center"/>
    </xf>
    <xf numFmtId="178" fontId="21" fillId="0" borderId="59" xfId="0" applyNumberFormat="1" applyFont="1" applyBorder="1" applyAlignment="1">
      <alignment horizontal="left" vertical="center"/>
    </xf>
    <xf numFmtId="178" fontId="21" fillId="0" borderId="22" xfId="0" applyNumberFormat="1" applyFont="1" applyBorder="1" applyAlignment="1">
      <alignment horizontal="left" vertical="center"/>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5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0"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59" xfId="0" applyFont="1" applyFill="1" applyBorder="1" applyAlignment="1">
      <alignment horizontal="center" vertical="center"/>
    </xf>
    <xf numFmtId="0" fontId="33" fillId="5" borderId="22" xfId="0" applyFont="1" applyFill="1" applyBorder="1" applyAlignment="1">
      <alignment horizontal="center" vertical="center"/>
    </xf>
    <xf numFmtId="41" fontId="21" fillId="0" borderId="2" xfId="0" applyNumberFormat="1" applyFont="1" applyBorder="1" applyAlignment="1">
      <alignment horizontal="left" vertical="center" wrapText="1"/>
    </xf>
    <xf numFmtId="41" fontId="21" fillId="0" borderId="3" xfId="0" applyNumberFormat="1" applyFont="1" applyBorder="1" applyAlignment="1">
      <alignment horizontal="left" vertical="center" wrapText="1"/>
    </xf>
    <xf numFmtId="41" fontId="21" fillId="0" borderId="6" xfId="0" applyNumberFormat="1" applyFont="1" applyBorder="1" applyAlignment="1">
      <alignment horizontal="left" vertical="center" wrapText="1"/>
    </xf>
    <xf numFmtId="41" fontId="21" fillId="0" borderId="59" xfId="0" applyNumberFormat="1" applyFont="1" applyBorder="1" applyAlignment="1">
      <alignment horizontal="left" vertical="center" wrapText="1"/>
    </xf>
    <xf numFmtId="41" fontId="21" fillId="0" borderId="22" xfId="0" applyNumberFormat="1" applyFont="1" applyBorder="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59" xfId="0" applyFont="1" applyBorder="1" applyAlignment="1">
      <alignment horizontal="center" vertical="center"/>
    </xf>
    <xf numFmtId="0" fontId="23" fillId="0" borderId="22" xfId="0" applyFont="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59" xfId="0" applyFont="1" applyBorder="1" applyAlignment="1">
      <alignment horizontal="left" vertical="center"/>
    </xf>
    <xf numFmtId="0" fontId="23" fillId="0" borderId="22" xfId="0" applyFont="1" applyBorder="1" applyAlignment="1">
      <alignment horizontal="lef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11" fillId="5" borderId="5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1" xfId="0" applyFont="1" applyFill="1" applyBorder="1" applyAlignment="1">
      <alignment horizontal="center" vertical="center" wrapText="1"/>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41" fontId="3" fillId="3" borderId="20" xfId="0" applyNumberFormat="1" applyFont="1" applyFill="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49" fontId="4" fillId="0" borderId="8" xfId="0" applyNumberFormat="1" applyFont="1" applyBorder="1" applyAlignment="1">
      <alignment horizontal="left" vertical="center"/>
    </xf>
    <xf numFmtId="49" fontId="4" fillId="0" borderId="10" xfId="0" applyNumberFormat="1" applyFont="1" applyBorder="1" applyAlignment="1">
      <alignment horizontal="left" vertical="center"/>
    </xf>
    <xf numFmtId="41" fontId="3" fillId="3" borderId="57" xfId="0" applyNumberFormat="1" applyFont="1" applyFill="1" applyBorder="1" applyAlignment="1">
      <alignment horizontal="center" vertical="center"/>
    </xf>
    <xf numFmtId="41" fontId="3" fillId="3" borderId="58" xfId="0" applyNumberFormat="1" applyFont="1" applyFill="1" applyBorder="1" applyAlignment="1">
      <alignment horizontal="center" vertical="center"/>
    </xf>
    <xf numFmtId="49" fontId="4" fillId="0" borderId="8"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1" fontId="3" fillId="4" borderId="31" xfId="0" applyNumberFormat="1" applyFont="1" applyFill="1" applyBorder="1" applyAlignment="1">
      <alignment horizontal="center" vertical="center"/>
    </xf>
    <xf numFmtId="41" fontId="3" fillId="4" borderId="15" xfId="0" applyNumberFormat="1" applyFont="1" applyFill="1" applyBorder="1" applyAlignment="1">
      <alignment horizontal="center" vertical="center"/>
    </xf>
    <xf numFmtId="0" fontId="3" fillId="0" borderId="10" xfId="0" applyFont="1" applyBorder="1" applyAlignment="1">
      <alignment vertical="center" wrapText="1"/>
    </xf>
    <xf numFmtId="41" fontId="3" fillId="0" borderId="1" xfId="0" applyNumberFormat="1" applyFont="1" applyBorder="1" applyAlignment="1">
      <alignment horizontal="center" vertical="center" wrapText="1"/>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9" xfId="0" applyNumberFormat="1" applyFont="1" applyBorder="1" applyAlignment="1">
      <alignment horizontal="center" vertical="center"/>
    </xf>
    <xf numFmtId="41" fontId="3" fillId="0" borderId="22" xfId="0" applyNumberFormat="1" applyFont="1" applyBorder="1" applyAlignment="1">
      <alignment horizontal="center" vertical="center"/>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wrapText="1"/>
    </xf>
    <xf numFmtId="41" fontId="3" fillId="0" borderId="3" xfId="0" applyNumberFormat="1" applyFont="1" applyBorder="1" applyAlignment="1">
      <alignment horizontal="left" vertical="center" wrapText="1"/>
    </xf>
    <xf numFmtId="41" fontId="3" fillId="0" borderId="6" xfId="0" applyNumberFormat="1" applyFont="1" applyBorder="1" applyAlignment="1">
      <alignment horizontal="left" vertical="center" wrapText="1"/>
    </xf>
    <xf numFmtId="41" fontId="3" fillId="0" borderId="59" xfId="0" applyNumberFormat="1" applyFont="1" applyBorder="1" applyAlignment="1">
      <alignment horizontal="left" vertical="center" wrapText="1"/>
    </xf>
    <xf numFmtId="41" fontId="3" fillId="0" borderId="22" xfId="0" applyNumberFormat="1" applyFont="1"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59" xfId="0" applyBorder="1" applyAlignment="1">
      <alignment horizontal="left" vertical="center"/>
    </xf>
    <xf numFmtId="0" fontId="0" fillId="0" borderId="22" xfId="0" applyBorder="1" applyAlignment="1">
      <alignment horizontal="left"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59" xfId="0" applyBorder="1" applyAlignment="1">
      <alignment horizontal="center" vertical="center"/>
    </xf>
    <xf numFmtId="0" fontId="0" fillId="0" borderId="22" xfId="0"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59" xfId="0" applyFont="1" applyFill="1" applyBorder="1" applyAlignment="1">
      <alignment horizontal="center" vertical="center" wrapText="1"/>
    </xf>
    <xf numFmtId="0" fontId="35" fillId="2" borderId="22" xfId="0" applyFont="1" applyFill="1" applyBorder="1" applyAlignment="1">
      <alignment horizontal="center" vertical="center" wrapText="1"/>
    </xf>
    <xf numFmtId="0" fontId="36" fillId="5" borderId="2" xfId="0" applyFont="1" applyFill="1" applyBorder="1" applyAlignment="1">
      <alignment horizontal="center" vertical="center"/>
    </xf>
    <xf numFmtId="0" fontId="36" fillId="5" borderId="3" xfId="0" applyFont="1" applyFill="1" applyBorder="1" applyAlignment="1">
      <alignment horizontal="center" vertical="center"/>
    </xf>
    <xf numFmtId="0" fontId="36" fillId="5" borderId="0" xfId="0" applyFont="1" applyFill="1" applyBorder="1" applyAlignment="1">
      <alignment horizontal="center" vertical="center"/>
    </xf>
    <xf numFmtId="0" fontId="36" fillId="5" borderId="5" xfId="0" applyFont="1" applyFill="1" applyBorder="1" applyAlignment="1">
      <alignment horizontal="center" vertical="center"/>
    </xf>
    <xf numFmtId="0" fontId="36" fillId="5" borderId="59" xfId="0" applyFont="1" applyFill="1" applyBorder="1" applyAlignment="1">
      <alignment horizontal="center" vertical="center"/>
    </xf>
    <xf numFmtId="0" fontId="36" fillId="5" borderId="22" xfId="0" applyFont="1" applyFill="1" applyBorder="1" applyAlignment="1">
      <alignment horizontal="center" vertical="center"/>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9" xfId="0" applyNumberFormat="1" applyFont="1" applyBorder="1" applyAlignment="1">
      <alignment horizontal="left" vertical="center"/>
    </xf>
    <xf numFmtId="41" fontId="3" fillId="0" borderId="22" xfId="0" applyNumberFormat="1" applyFont="1" applyBorder="1" applyAlignment="1">
      <alignment horizontal="left" vertical="center"/>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9" xfId="0" applyNumberFormat="1" applyFont="1" applyBorder="1" applyAlignment="1">
      <alignment horizontal="left" vertical="center"/>
    </xf>
    <xf numFmtId="178" fontId="3" fillId="0" borderId="22" xfId="0" applyNumberFormat="1"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colors>
    <mruColors>
      <color rgb="FFFF99FF"/>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6" name="等号 5"/>
        <xdr:cNvSpPr/>
      </xdr:nvSpPr>
      <xdr:spPr>
        <a:xfrm>
          <a:off x="0" y="6981265"/>
          <a:ext cx="19452431" cy="59531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0"/>
  <sheetViews>
    <sheetView view="pageBreakPreview" zoomScale="85" zoomScaleNormal="100" zoomScaleSheetLayoutView="85" workbookViewId="0">
      <selection activeCell="A2" sqref="A2:X7"/>
    </sheetView>
  </sheetViews>
  <sheetFormatPr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128</v>
      </c>
    </row>
    <row r="2" spans="1:18" s="2" customFormat="1" ht="12.75" customHeight="1" x14ac:dyDescent="0.15">
      <c r="A2" s="187" t="s">
        <v>4</v>
      </c>
      <c r="B2" s="187" t="s">
        <v>48</v>
      </c>
      <c r="C2" s="190" t="s">
        <v>53</v>
      </c>
      <c r="D2" s="187" t="s">
        <v>98</v>
      </c>
      <c r="E2" s="187" t="s">
        <v>85</v>
      </c>
      <c r="F2" s="187" t="s">
        <v>0</v>
      </c>
      <c r="G2" s="187" t="s">
        <v>86</v>
      </c>
      <c r="H2" s="187" t="s">
        <v>61</v>
      </c>
      <c r="I2" s="187" t="s">
        <v>1</v>
      </c>
      <c r="J2" s="187" t="s">
        <v>84</v>
      </c>
      <c r="K2" s="181" t="s">
        <v>46</v>
      </c>
      <c r="L2" s="182"/>
      <c r="M2" s="182"/>
      <c r="N2" s="182"/>
      <c r="O2" s="182"/>
      <c r="P2" s="181" t="s">
        <v>47</v>
      </c>
      <c r="Q2" s="182"/>
      <c r="R2" s="183"/>
    </row>
    <row r="3" spans="1:18" s="2" customFormat="1" ht="24" x14ac:dyDescent="0.15">
      <c r="A3" s="188"/>
      <c r="B3" s="188"/>
      <c r="C3" s="191"/>
      <c r="D3" s="193"/>
      <c r="E3" s="188"/>
      <c r="F3" s="188"/>
      <c r="G3" s="188"/>
      <c r="H3" s="195"/>
      <c r="I3" s="195"/>
      <c r="J3" s="188"/>
      <c r="K3" s="60" t="s">
        <v>45</v>
      </c>
      <c r="L3" s="184" t="s">
        <v>97</v>
      </c>
      <c r="M3" s="185"/>
      <c r="N3" s="185"/>
      <c r="O3" s="41" t="s">
        <v>54</v>
      </c>
      <c r="P3" s="60" t="s">
        <v>43</v>
      </c>
      <c r="Q3" s="184" t="s">
        <v>97</v>
      </c>
      <c r="R3" s="186"/>
    </row>
    <row r="4" spans="1:18" s="2" customFormat="1" ht="24" customHeight="1" thickBot="1" x14ac:dyDescent="0.2">
      <c r="A4" s="189"/>
      <c r="B4" s="189"/>
      <c r="C4" s="192"/>
      <c r="D4" s="194"/>
      <c r="E4" s="189"/>
      <c r="F4" s="189"/>
      <c r="G4" s="189"/>
      <c r="H4" s="194"/>
      <c r="I4" s="194"/>
      <c r="J4" s="189"/>
      <c r="K4" s="61" t="s">
        <v>59</v>
      </c>
      <c r="L4" s="57" t="s">
        <v>25</v>
      </c>
      <c r="M4" s="57" t="s">
        <v>26</v>
      </c>
      <c r="N4" s="57" t="s">
        <v>27</v>
      </c>
      <c r="O4" s="58" t="s">
        <v>88</v>
      </c>
      <c r="P4" s="61" t="s">
        <v>60</v>
      </c>
      <c r="Q4" s="57" t="s">
        <v>44</v>
      </c>
      <c r="R4" s="59" t="s">
        <v>52</v>
      </c>
    </row>
    <row r="5" spans="1:18" s="2" customFormat="1" ht="132.75" customHeight="1" x14ac:dyDescent="0.15">
      <c r="A5" s="97">
        <v>1</v>
      </c>
      <c r="B5" s="98" t="s">
        <v>107</v>
      </c>
      <c r="C5" s="99" t="s">
        <v>55</v>
      </c>
      <c r="D5" s="68">
        <v>110</v>
      </c>
      <c r="E5" s="69" t="s">
        <v>108</v>
      </c>
      <c r="F5" s="67" t="s">
        <v>109</v>
      </c>
      <c r="G5" s="67" t="s">
        <v>110</v>
      </c>
      <c r="H5" s="103" t="s">
        <v>22</v>
      </c>
      <c r="I5" s="104" t="s">
        <v>23</v>
      </c>
      <c r="J5" s="105" t="s">
        <v>111</v>
      </c>
      <c r="K5" s="109" t="s">
        <v>129</v>
      </c>
      <c r="L5" s="70" t="s">
        <v>109</v>
      </c>
      <c r="M5" s="71" t="s">
        <v>110</v>
      </c>
      <c r="N5" s="72" t="s">
        <v>110</v>
      </c>
      <c r="O5" s="71" t="s">
        <v>110</v>
      </c>
      <c r="P5" s="109" t="s">
        <v>112</v>
      </c>
      <c r="Q5" s="73">
        <v>135</v>
      </c>
      <c r="R5" s="74" t="s">
        <v>110</v>
      </c>
    </row>
    <row r="6" spans="1:18" s="2" customFormat="1" ht="132.75" customHeight="1" x14ac:dyDescent="0.15">
      <c r="A6" s="100">
        <v>2</v>
      </c>
      <c r="B6" s="101" t="s">
        <v>113</v>
      </c>
      <c r="C6" s="102" t="s">
        <v>55</v>
      </c>
      <c r="D6" s="76">
        <v>71</v>
      </c>
      <c r="E6" s="77" t="s">
        <v>114</v>
      </c>
      <c r="F6" s="75" t="s">
        <v>109</v>
      </c>
      <c r="G6" s="75" t="s">
        <v>115</v>
      </c>
      <c r="H6" s="106" t="s">
        <v>22</v>
      </c>
      <c r="I6" s="107" t="s">
        <v>23</v>
      </c>
      <c r="J6" s="108" t="s">
        <v>116</v>
      </c>
      <c r="K6" s="110" t="s">
        <v>117</v>
      </c>
      <c r="L6" s="78" t="s">
        <v>110</v>
      </c>
      <c r="M6" s="79" t="s">
        <v>110</v>
      </c>
      <c r="N6" s="80" t="s">
        <v>110</v>
      </c>
      <c r="O6" s="79" t="s">
        <v>110</v>
      </c>
      <c r="P6" s="110" t="s">
        <v>118</v>
      </c>
      <c r="Q6" s="81">
        <v>49</v>
      </c>
      <c r="R6" s="82" t="s">
        <v>110</v>
      </c>
    </row>
    <row r="7" spans="1:18" s="2" customFormat="1" ht="132.75" customHeight="1" x14ac:dyDescent="0.15">
      <c r="A7" s="100">
        <v>3</v>
      </c>
      <c r="B7" s="101" t="s">
        <v>119</v>
      </c>
      <c r="C7" s="102" t="s">
        <v>120</v>
      </c>
      <c r="D7" s="76">
        <v>1</v>
      </c>
      <c r="E7" s="77" t="s">
        <v>121</v>
      </c>
      <c r="F7" s="75" t="s">
        <v>109</v>
      </c>
      <c r="G7" s="75" t="s">
        <v>122</v>
      </c>
      <c r="H7" s="106" t="s">
        <v>22</v>
      </c>
      <c r="I7" s="107" t="s">
        <v>23</v>
      </c>
      <c r="J7" s="108" t="s">
        <v>123</v>
      </c>
      <c r="K7" s="110" t="s">
        <v>117</v>
      </c>
      <c r="L7" s="78" t="s">
        <v>110</v>
      </c>
      <c r="M7" s="79" t="s">
        <v>110</v>
      </c>
      <c r="N7" s="80" t="s">
        <v>110</v>
      </c>
      <c r="O7" s="79" t="s">
        <v>110</v>
      </c>
      <c r="P7" s="110" t="s">
        <v>118</v>
      </c>
      <c r="Q7" s="81">
        <v>6</v>
      </c>
      <c r="R7" s="82" t="s">
        <v>110</v>
      </c>
    </row>
    <row r="8" spans="1:18" s="2" customFormat="1" ht="132.75" customHeight="1" x14ac:dyDescent="0.15">
      <c r="A8" s="100">
        <v>4</v>
      </c>
      <c r="B8" s="101" t="s">
        <v>124</v>
      </c>
      <c r="C8" s="102" t="s">
        <v>120</v>
      </c>
      <c r="D8" s="76">
        <v>20</v>
      </c>
      <c r="E8" s="77" t="s">
        <v>125</v>
      </c>
      <c r="F8" s="75" t="s">
        <v>109</v>
      </c>
      <c r="G8" s="75" t="s">
        <v>126</v>
      </c>
      <c r="H8" s="106" t="s">
        <v>22</v>
      </c>
      <c r="I8" s="107" t="s">
        <v>23</v>
      </c>
      <c r="J8" s="108" t="s">
        <v>127</v>
      </c>
      <c r="K8" s="110" t="s">
        <v>117</v>
      </c>
      <c r="L8" s="78" t="s">
        <v>110</v>
      </c>
      <c r="M8" s="79" t="s">
        <v>110</v>
      </c>
      <c r="N8" s="80" t="s">
        <v>110</v>
      </c>
      <c r="O8" s="79" t="s">
        <v>110</v>
      </c>
      <c r="P8" s="110" t="s">
        <v>118</v>
      </c>
      <c r="Q8" s="81">
        <v>19</v>
      </c>
      <c r="R8" s="82" t="s">
        <v>110</v>
      </c>
    </row>
    <row r="9" spans="1:18" s="2" customFormat="1" ht="38.25" customHeight="1" thickBot="1" x14ac:dyDescent="0.2">
      <c r="A9" s="83"/>
      <c r="B9" s="84" t="s">
        <v>28</v>
      </c>
      <c r="C9" s="84"/>
      <c r="D9" s="85">
        <f>SUM(D5:D8)</f>
        <v>202</v>
      </c>
      <c r="E9" s="86"/>
      <c r="F9" s="84"/>
      <c r="G9" s="84"/>
      <c r="H9" s="87"/>
      <c r="I9" s="88"/>
      <c r="J9" s="89"/>
      <c r="K9" s="90"/>
      <c r="L9" s="91"/>
      <c r="M9" s="92"/>
      <c r="N9" s="93"/>
      <c r="O9" s="94"/>
      <c r="P9" s="90"/>
      <c r="Q9" s="95">
        <f>SUM(Q5:Q8)</f>
        <v>209</v>
      </c>
      <c r="R9" s="96"/>
    </row>
    <row r="10" spans="1:18" x14ac:dyDescent="0.15">
      <c r="A10" s="33"/>
      <c r="B10" s="33"/>
      <c r="C10" s="33"/>
      <c r="D10" s="33"/>
      <c r="E10" s="33"/>
      <c r="F10" s="33"/>
      <c r="G10" s="33"/>
      <c r="H10" s="33"/>
      <c r="I10" s="33"/>
      <c r="J10" s="33"/>
      <c r="K10" s="33"/>
      <c r="L10" s="33"/>
      <c r="M10" s="33"/>
      <c r="N10" s="33"/>
      <c r="O10" s="33"/>
      <c r="P10" s="33"/>
      <c r="Q10" s="33"/>
      <c r="R10" s="33"/>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29"/>
  <sheetViews>
    <sheetView view="pageBreakPreview" zoomScale="85" zoomScaleNormal="100" zoomScaleSheetLayoutView="85" workbookViewId="0">
      <selection activeCell="A2" sqref="A2:X7"/>
    </sheetView>
  </sheetViews>
  <sheetFormatPr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3"/>
    <col min="26" max="16384" width="9" style="1"/>
  </cols>
  <sheetData>
    <row r="1" spans="1:25" ht="20.25" customHeight="1" thickBot="1" x14ac:dyDescent="0.2">
      <c r="A1" s="111" t="s">
        <v>137</v>
      </c>
      <c r="B1" s="33"/>
      <c r="C1" s="33"/>
      <c r="D1" s="33"/>
      <c r="E1" s="33"/>
      <c r="F1" s="33"/>
      <c r="G1" s="33"/>
      <c r="H1" s="33"/>
      <c r="I1" s="33"/>
      <c r="J1" s="33"/>
      <c r="K1" s="33"/>
      <c r="L1" s="33"/>
      <c r="M1" s="33"/>
      <c r="N1" s="33"/>
      <c r="O1" s="33"/>
      <c r="P1" s="33"/>
      <c r="Q1" s="33"/>
      <c r="R1" s="33"/>
      <c r="S1" s="33"/>
      <c r="T1" s="33"/>
      <c r="U1" s="33"/>
      <c r="V1" s="33"/>
      <c r="W1" s="33"/>
      <c r="X1" s="33"/>
    </row>
    <row r="2" spans="1:25" s="2" customFormat="1" ht="12.75" customHeight="1" x14ac:dyDescent="0.15">
      <c r="A2" s="187" t="s">
        <v>4</v>
      </c>
      <c r="B2" s="187" t="s">
        <v>48</v>
      </c>
      <c r="C2" s="181" t="s">
        <v>100</v>
      </c>
      <c r="D2" s="196"/>
      <c r="E2" s="181" t="s">
        <v>101</v>
      </c>
      <c r="F2" s="199"/>
      <c r="G2" s="199"/>
      <c r="H2" s="199"/>
      <c r="I2" s="199"/>
      <c r="J2" s="199"/>
      <c r="K2" s="199"/>
      <c r="L2" s="199"/>
      <c r="M2" s="202" t="s">
        <v>102</v>
      </c>
      <c r="N2" s="181" t="s">
        <v>103</v>
      </c>
      <c r="O2" s="196"/>
      <c r="P2" s="181" t="s">
        <v>104</v>
      </c>
      <c r="Q2" s="221"/>
      <c r="R2" s="221"/>
      <c r="S2" s="221"/>
      <c r="T2" s="221"/>
      <c r="U2" s="181" t="s">
        <v>105</v>
      </c>
      <c r="V2" s="221"/>
      <c r="W2" s="222"/>
      <c r="X2" s="40" t="s">
        <v>51</v>
      </c>
      <c r="Y2" s="34"/>
    </row>
    <row r="3" spans="1:25" s="2" customFormat="1" ht="12" customHeight="1" x14ac:dyDescent="0.15">
      <c r="A3" s="188"/>
      <c r="B3" s="188"/>
      <c r="C3" s="197"/>
      <c r="D3" s="198"/>
      <c r="E3" s="200"/>
      <c r="F3" s="201"/>
      <c r="G3" s="201"/>
      <c r="H3" s="201"/>
      <c r="I3" s="201"/>
      <c r="J3" s="201"/>
      <c r="K3" s="201"/>
      <c r="L3" s="201"/>
      <c r="M3" s="203"/>
      <c r="N3" s="197"/>
      <c r="O3" s="198"/>
      <c r="P3" s="18" t="s">
        <v>18</v>
      </c>
      <c r="Q3" s="223" t="s">
        <v>3</v>
      </c>
      <c r="R3" s="223" t="s">
        <v>16</v>
      </c>
      <c r="S3" s="226" t="s">
        <v>2</v>
      </c>
      <c r="T3" s="229" t="s">
        <v>20</v>
      </c>
      <c r="U3" s="232" t="s">
        <v>3</v>
      </c>
      <c r="V3" s="226" t="s">
        <v>16</v>
      </c>
      <c r="W3" s="235" t="s">
        <v>2</v>
      </c>
      <c r="X3" s="205" t="s">
        <v>83</v>
      </c>
      <c r="Y3" s="34"/>
    </row>
    <row r="4" spans="1:25" s="2" customFormat="1" ht="13.5" customHeight="1" x14ac:dyDescent="0.15">
      <c r="A4" s="188"/>
      <c r="B4" s="188"/>
      <c r="C4" s="24"/>
      <c r="D4" s="23"/>
      <c r="E4" s="8" t="s">
        <v>13</v>
      </c>
      <c r="F4" s="9"/>
      <c r="G4" s="9"/>
      <c r="H4" s="9"/>
      <c r="I4" s="9"/>
      <c r="J4" s="9"/>
      <c r="K4" s="9"/>
      <c r="L4" s="208" t="s">
        <v>14</v>
      </c>
      <c r="M4" s="203"/>
      <c r="N4" s="24"/>
      <c r="O4" s="23"/>
      <c r="P4" s="211" t="s">
        <v>17</v>
      </c>
      <c r="Q4" s="224"/>
      <c r="R4" s="224"/>
      <c r="S4" s="227"/>
      <c r="T4" s="230"/>
      <c r="U4" s="233"/>
      <c r="V4" s="227"/>
      <c r="W4" s="236"/>
      <c r="X4" s="206"/>
      <c r="Y4" s="34"/>
    </row>
    <row r="5" spans="1:25" s="2" customFormat="1" ht="12" customHeight="1" x14ac:dyDescent="0.15">
      <c r="A5" s="188"/>
      <c r="B5" s="188"/>
      <c r="C5" s="24"/>
      <c r="D5" s="213" t="s">
        <v>11</v>
      </c>
      <c r="E5" s="24"/>
      <c r="F5" s="6" t="s">
        <v>10</v>
      </c>
      <c r="G5" s="42"/>
      <c r="H5" s="42"/>
      <c r="I5" s="42"/>
      <c r="J5" s="42"/>
      <c r="K5" s="43"/>
      <c r="L5" s="209"/>
      <c r="M5" s="203"/>
      <c r="N5" s="24"/>
      <c r="O5" s="213" t="s">
        <v>11</v>
      </c>
      <c r="P5" s="212"/>
      <c r="Q5" s="225"/>
      <c r="R5" s="225"/>
      <c r="S5" s="228"/>
      <c r="T5" s="231"/>
      <c r="U5" s="234"/>
      <c r="V5" s="228"/>
      <c r="W5" s="237"/>
      <c r="X5" s="206"/>
      <c r="Y5" s="34"/>
    </row>
    <row r="6" spans="1:25" s="2" customFormat="1" ht="12" customHeight="1" x14ac:dyDescent="0.15">
      <c r="A6" s="188"/>
      <c r="B6" s="188"/>
      <c r="C6" s="24"/>
      <c r="D6" s="214"/>
      <c r="E6" s="24"/>
      <c r="F6" s="22" t="s">
        <v>12</v>
      </c>
      <c r="G6" s="216" t="s">
        <v>80</v>
      </c>
      <c r="H6" s="217"/>
      <c r="I6" s="217"/>
      <c r="J6" s="218"/>
      <c r="K6" s="219" t="s">
        <v>58</v>
      </c>
      <c r="L6" s="209"/>
      <c r="M6" s="203"/>
      <c r="N6" s="24"/>
      <c r="O6" s="214"/>
      <c r="P6" s="13" t="s">
        <v>19</v>
      </c>
      <c r="Q6" s="14" t="s">
        <v>19</v>
      </c>
      <c r="R6" s="14" t="s">
        <v>19</v>
      </c>
      <c r="S6" s="15" t="s">
        <v>19</v>
      </c>
      <c r="T6" s="16" t="s">
        <v>19</v>
      </c>
      <c r="U6" s="20" t="s">
        <v>19</v>
      </c>
      <c r="V6" s="15" t="s">
        <v>19</v>
      </c>
      <c r="W6" s="16" t="s">
        <v>19</v>
      </c>
      <c r="X6" s="206"/>
      <c r="Y6" s="35" t="s">
        <v>19</v>
      </c>
    </row>
    <row r="7" spans="1:25" s="2" customFormat="1" ht="12.75" customHeight="1" thickBot="1" x14ac:dyDescent="0.2">
      <c r="A7" s="189"/>
      <c r="B7" s="189"/>
      <c r="C7" s="5"/>
      <c r="D7" s="215"/>
      <c r="E7" s="5"/>
      <c r="F7" s="7"/>
      <c r="G7" s="46" t="s">
        <v>56</v>
      </c>
      <c r="H7" s="46" t="s">
        <v>57</v>
      </c>
      <c r="I7" s="46" t="s">
        <v>62</v>
      </c>
      <c r="J7" s="47" t="s">
        <v>82</v>
      </c>
      <c r="K7" s="220"/>
      <c r="L7" s="210"/>
      <c r="M7" s="204"/>
      <c r="N7" s="5"/>
      <c r="O7" s="215"/>
      <c r="P7" s="10" t="s">
        <v>15</v>
      </c>
      <c r="Q7" s="113" t="s">
        <v>15</v>
      </c>
      <c r="R7" s="113" t="s">
        <v>15</v>
      </c>
      <c r="S7" s="114" t="s">
        <v>15</v>
      </c>
      <c r="T7" s="115" t="s">
        <v>15</v>
      </c>
      <c r="U7" s="116" t="s">
        <v>15</v>
      </c>
      <c r="V7" s="114" t="s">
        <v>15</v>
      </c>
      <c r="W7" s="117" t="s">
        <v>15</v>
      </c>
      <c r="X7" s="207"/>
      <c r="Y7" s="36" t="s">
        <v>15</v>
      </c>
    </row>
    <row r="8" spans="1:25" s="2" customFormat="1" ht="33" customHeight="1" x14ac:dyDescent="0.15">
      <c r="A8" s="246">
        <v>1</v>
      </c>
      <c r="B8" s="248" t="s">
        <v>130</v>
      </c>
      <c r="C8" s="250">
        <v>10395.298999999997</v>
      </c>
      <c r="D8" s="242">
        <v>10228.761999999995</v>
      </c>
      <c r="E8" s="250">
        <v>6529.4140000000025</v>
      </c>
      <c r="F8" s="252">
        <v>6517.3990000000031</v>
      </c>
      <c r="G8" s="252">
        <v>6513.9950000000008</v>
      </c>
      <c r="H8" s="254">
        <v>0</v>
      </c>
      <c r="I8" s="254">
        <v>0</v>
      </c>
      <c r="J8" s="256" t="s">
        <v>87</v>
      </c>
      <c r="K8" s="252">
        <v>3.403999999999999</v>
      </c>
      <c r="L8" s="258">
        <v>5417.8460000000005</v>
      </c>
      <c r="M8" s="238">
        <v>0</v>
      </c>
      <c r="N8" s="240">
        <f>+(+C8+E8)-(L8+M8)</f>
        <v>11506.866999999998</v>
      </c>
      <c r="O8" s="242">
        <v>11341.794999999995</v>
      </c>
      <c r="P8" s="63">
        <v>135</v>
      </c>
      <c r="Q8" s="119">
        <v>0</v>
      </c>
      <c r="R8" s="119">
        <v>0</v>
      </c>
      <c r="S8" s="120">
        <v>0</v>
      </c>
      <c r="T8" s="119">
        <v>0</v>
      </c>
      <c r="U8" s="118">
        <v>0</v>
      </c>
      <c r="V8" s="120">
        <v>0</v>
      </c>
      <c r="W8" s="121">
        <v>0</v>
      </c>
      <c r="X8" s="244" t="s">
        <v>131</v>
      </c>
      <c r="Y8" s="37" t="s">
        <v>19</v>
      </c>
    </row>
    <row r="9" spans="1:25" s="2" customFormat="1" ht="33" customHeight="1" thickBot="1" x14ac:dyDescent="0.2">
      <c r="A9" s="247"/>
      <c r="B9" s="249"/>
      <c r="C9" s="251"/>
      <c r="D9" s="243"/>
      <c r="E9" s="251"/>
      <c r="F9" s="253"/>
      <c r="G9" s="253"/>
      <c r="H9" s="255"/>
      <c r="I9" s="255"/>
      <c r="J9" s="257"/>
      <c r="K9" s="253"/>
      <c r="L9" s="259"/>
      <c r="M9" s="239"/>
      <c r="N9" s="241"/>
      <c r="O9" s="243"/>
      <c r="P9" s="64">
        <v>6513.9950000000008</v>
      </c>
      <c r="Q9" s="123">
        <v>0</v>
      </c>
      <c r="R9" s="123">
        <v>0</v>
      </c>
      <c r="S9" s="124">
        <v>0</v>
      </c>
      <c r="T9" s="123">
        <v>0</v>
      </c>
      <c r="U9" s="122">
        <v>0</v>
      </c>
      <c r="V9" s="124">
        <v>0</v>
      </c>
      <c r="W9" s="125">
        <v>0</v>
      </c>
      <c r="X9" s="245"/>
      <c r="Y9" s="38" t="s">
        <v>15</v>
      </c>
    </row>
    <row r="10" spans="1:25" s="2" customFormat="1" ht="33" customHeight="1" x14ac:dyDescent="0.15">
      <c r="A10" s="246">
        <v>2</v>
      </c>
      <c r="B10" s="248" t="s">
        <v>132</v>
      </c>
      <c r="C10" s="250">
        <v>11626.244000000001</v>
      </c>
      <c r="D10" s="242">
        <v>11619.969000000001</v>
      </c>
      <c r="E10" s="250">
        <v>6979.3529999999982</v>
      </c>
      <c r="F10" s="252">
        <v>6979.3499999999985</v>
      </c>
      <c r="G10" s="252">
        <v>6972.1710000000012</v>
      </c>
      <c r="H10" s="254">
        <v>0</v>
      </c>
      <c r="I10" s="254">
        <v>0</v>
      </c>
      <c r="J10" s="256" t="s">
        <v>133</v>
      </c>
      <c r="K10" s="252">
        <v>7.1789999999999967</v>
      </c>
      <c r="L10" s="264">
        <v>4528.5679999999984</v>
      </c>
      <c r="M10" s="238">
        <v>0</v>
      </c>
      <c r="N10" s="240">
        <f>+(+C10+E10)-(L10+M10)</f>
        <v>14077.028999999999</v>
      </c>
      <c r="O10" s="242">
        <v>14073.602000000001</v>
      </c>
      <c r="P10" s="63">
        <v>49</v>
      </c>
      <c r="Q10" s="119">
        <v>0</v>
      </c>
      <c r="R10" s="119">
        <v>0</v>
      </c>
      <c r="S10" s="120">
        <v>0</v>
      </c>
      <c r="T10" s="119">
        <v>0</v>
      </c>
      <c r="U10" s="118">
        <v>0</v>
      </c>
      <c r="V10" s="120">
        <v>0</v>
      </c>
      <c r="W10" s="121">
        <v>0</v>
      </c>
      <c r="X10" s="244" t="s">
        <v>134</v>
      </c>
      <c r="Y10" s="37" t="s">
        <v>19</v>
      </c>
    </row>
    <row r="11" spans="1:25" s="2" customFormat="1" ht="33" customHeight="1" thickBot="1" x14ac:dyDescent="0.2">
      <c r="A11" s="247"/>
      <c r="B11" s="249"/>
      <c r="C11" s="251"/>
      <c r="D11" s="243"/>
      <c r="E11" s="251"/>
      <c r="F11" s="253"/>
      <c r="G11" s="262"/>
      <c r="H11" s="263"/>
      <c r="I11" s="263"/>
      <c r="J11" s="257"/>
      <c r="K11" s="262"/>
      <c r="L11" s="265"/>
      <c r="M11" s="239"/>
      <c r="N11" s="260"/>
      <c r="O11" s="243"/>
      <c r="P11" s="64">
        <v>6972.1710000000012</v>
      </c>
      <c r="Q11" s="123">
        <v>0</v>
      </c>
      <c r="R11" s="123">
        <v>0</v>
      </c>
      <c r="S11" s="124">
        <v>0</v>
      </c>
      <c r="T11" s="123">
        <v>0</v>
      </c>
      <c r="U11" s="122">
        <v>0</v>
      </c>
      <c r="V11" s="124">
        <v>0</v>
      </c>
      <c r="W11" s="125">
        <v>0</v>
      </c>
      <c r="X11" s="245"/>
      <c r="Y11" s="38" t="s">
        <v>15</v>
      </c>
    </row>
    <row r="12" spans="1:25" s="2" customFormat="1" ht="33" customHeight="1" x14ac:dyDescent="0.15">
      <c r="A12" s="246">
        <v>3</v>
      </c>
      <c r="B12" s="248" t="s">
        <v>135</v>
      </c>
      <c r="C12" s="250">
        <v>1001.789</v>
      </c>
      <c r="D12" s="242">
        <v>1001.789</v>
      </c>
      <c r="E12" s="250">
        <v>2517.357</v>
      </c>
      <c r="F12" s="252">
        <v>2517.357</v>
      </c>
      <c r="G12" s="252">
        <v>2517.21</v>
      </c>
      <c r="H12" s="254">
        <v>0</v>
      </c>
      <c r="I12" s="254">
        <v>0</v>
      </c>
      <c r="J12" s="256" t="s">
        <v>133</v>
      </c>
      <c r="K12" s="252">
        <v>0.14699999999999999</v>
      </c>
      <c r="L12" s="264">
        <v>285</v>
      </c>
      <c r="M12" s="238">
        <v>0</v>
      </c>
      <c r="N12" s="240">
        <f>+(+C12+E12)-(L12+M12)</f>
        <v>3234.1459999999997</v>
      </c>
      <c r="O12" s="242">
        <v>3234.1460000000002</v>
      </c>
      <c r="P12" s="63">
        <v>6</v>
      </c>
      <c r="Q12" s="119">
        <v>0</v>
      </c>
      <c r="R12" s="119">
        <v>0</v>
      </c>
      <c r="S12" s="120">
        <v>0</v>
      </c>
      <c r="T12" s="119">
        <v>0</v>
      </c>
      <c r="U12" s="118">
        <v>0</v>
      </c>
      <c r="V12" s="120">
        <v>0</v>
      </c>
      <c r="W12" s="121">
        <v>0</v>
      </c>
      <c r="X12" s="244" t="s">
        <v>134</v>
      </c>
      <c r="Y12" s="37" t="s">
        <v>19</v>
      </c>
    </row>
    <row r="13" spans="1:25" s="2" customFormat="1" ht="33" customHeight="1" thickBot="1" x14ac:dyDescent="0.2">
      <c r="A13" s="247"/>
      <c r="B13" s="261"/>
      <c r="C13" s="251"/>
      <c r="D13" s="243"/>
      <c r="E13" s="251"/>
      <c r="F13" s="253"/>
      <c r="G13" s="262"/>
      <c r="H13" s="263"/>
      <c r="I13" s="263"/>
      <c r="J13" s="257"/>
      <c r="K13" s="262"/>
      <c r="L13" s="265"/>
      <c r="M13" s="239"/>
      <c r="N13" s="241"/>
      <c r="O13" s="243"/>
      <c r="P13" s="64">
        <v>2517.21</v>
      </c>
      <c r="Q13" s="123">
        <v>0</v>
      </c>
      <c r="R13" s="123">
        <v>0</v>
      </c>
      <c r="S13" s="124">
        <v>0</v>
      </c>
      <c r="T13" s="123">
        <v>0</v>
      </c>
      <c r="U13" s="122">
        <v>0</v>
      </c>
      <c r="V13" s="124">
        <v>0</v>
      </c>
      <c r="W13" s="125">
        <v>0</v>
      </c>
      <c r="X13" s="245"/>
      <c r="Y13" s="38" t="s">
        <v>15</v>
      </c>
    </row>
    <row r="14" spans="1:25" s="2" customFormat="1" ht="33" customHeight="1" x14ac:dyDescent="0.15">
      <c r="A14" s="246">
        <v>4</v>
      </c>
      <c r="B14" s="248" t="s">
        <v>136</v>
      </c>
      <c r="C14" s="250">
        <v>641.24299999999994</v>
      </c>
      <c r="D14" s="242">
        <v>641.24299999999994</v>
      </c>
      <c r="E14" s="250">
        <v>847.98599999999999</v>
      </c>
      <c r="F14" s="252">
        <v>846.38599999999997</v>
      </c>
      <c r="G14" s="252">
        <v>846.05499999999995</v>
      </c>
      <c r="H14" s="254">
        <v>0</v>
      </c>
      <c r="I14" s="254">
        <v>0</v>
      </c>
      <c r="J14" s="256" t="s">
        <v>133</v>
      </c>
      <c r="K14" s="252">
        <v>0.33100000000000002</v>
      </c>
      <c r="L14" s="264">
        <v>334.84399999999999</v>
      </c>
      <c r="M14" s="238">
        <v>0</v>
      </c>
      <c r="N14" s="240">
        <f>+(+C14+E14)-(L14+M14)</f>
        <v>1154.3849999999998</v>
      </c>
      <c r="O14" s="242">
        <v>1152.9189999999999</v>
      </c>
      <c r="P14" s="63">
        <v>19</v>
      </c>
      <c r="Q14" s="119">
        <v>0</v>
      </c>
      <c r="R14" s="119">
        <v>0</v>
      </c>
      <c r="S14" s="120">
        <v>0</v>
      </c>
      <c r="T14" s="119">
        <v>0</v>
      </c>
      <c r="U14" s="118">
        <v>0</v>
      </c>
      <c r="V14" s="120">
        <v>0</v>
      </c>
      <c r="W14" s="121">
        <v>0</v>
      </c>
      <c r="X14" s="244" t="s">
        <v>134</v>
      </c>
      <c r="Y14" s="37" t="s">
        <v>19</v>
      </c>
    </row>
    <row r="15" spans="1:25" s="2" customFormat="1" ht="33" customHeight="1" thickBot="1" x14ac:dyDescent="0.2">
      <c r="A15" s="247"/>
      <c r="B15" s="261"/>
      <c r="C15" s="251"/>
      <c r="D15" s="243"/>
      <c r="E15" s="251"/>
      <c r="F15" s="253"/>
      <c r="G15" s="262"/>
      <c r="H15" s="263"/>
      <c r="I15" s="263"/>
      <c r="J15" s="257"/>
      <c r="K15" s="262"/>
      <c r="L15" s="265"/>
      <c r="M15" s="239"/>
      <c r="N15" s="241"/>
      <c r="O15" s="243"/>
      <c r="P15" s="64">
        <v>846.05499999999995</v>
      </c>
      <c r="Q15" s="123">
        <v>0</v>
      </c>
      <c r="R15" s="123">
        <v>0</v>
      </c>
      <c r="S15" s="124">
        <v>0</v>
      </c>
      <c r="T15" s="123">
        <v>0</v>
      </c>
      <c r="U15" s="122">
        <v>0</v>
      </c>
      <c r="V15" s="124">
        <v>0</v>
      </c>
      <c r="W15" s="125">
        <v>0</v>
      </c>
      <c r="X15" s="245"/>
      <c r="Y15" s="38" t="s">
        <v>15</v>
      </c>
    </row>
    <row r="16" spans="1:25" s="3" customFormat="1" ht="21.95" customHeight="1" x14ac:dyDescent="0.15">
      <c r="A16" s="270"/>
      <c r="B16" s="272" t="s">
        <v>28</v>
      </c>
      <c r="C16" s="240">
        <f>SUM(C8:C15)</f>
        <v>23664.574999999997</v>
      </c>
      <c r="D16" s="274">
        <f t="shared" ref="D16:I16" si="0">SUM(D8:D15)</f>
        <v>23491.762999999995</v>
      </c>
      <c r="E16" s="240">
        <f t="shared" si="0"/>
        <v>16874.11</v>
      </c>
      <c r="F16" s="266">
        <f t="shared" si="0"/>
        <v>16860.492000000002</v>
      </c>
      <c r="G16" s="266">
        <f t="shared" si="0"/>
        <v>16849.431</v>
      </c>
      <c r="H16" s="266">
        <f t="shared" si="0"/>
        <v>0</v>
      </c>
      <c r="I16" s="266">
        <f t="shared" si="0"/>
        <v>0</v>
      </c>
      <c r="J16" s="268"/>
      <c r="K16" s="266">
        <f>SUM(K8:K15)</f>
        <v>11.060999999999995</v>
      </c>
      <c r="L16" s="266">
        <f>SUM(L8:L15)</f>
        <v>10566.257999999998</v>
      </c>
      <c r="M16" s="276">
        <f>SUM(M8:M15)</f>
        <v>0</v>
      </c>
      <c r="N16" s="240">
        <f>SUM(N8:N15)</f>
        <v>29972.426999999996</v>
      </c>
      <c r="O16" s="274">
        <f>SUM(O8:O15)</f>
        <v>29802.462</v>
      </c>
      <c r="P16" s="65">
        <f t="shared" ref="P16:W16" si="1">SUMIF($Y$8:$Y$15,$Y$6,P8:P15)</f>
        <v>209</v>
      </c>
      <c r="Q16" s="127">
        <f t="shared" si="1"/>
        <v>0</v>
      </c>
      <c r="R16" s="127">
        <f t="shared" si="1"/>
        <v>0</v>
      </c>
      <c r="S16" s="128">
        <f t="shared" si="1"/>
        <v>0</v>
      </c>
      <c r="T16" s="127">
        <f t="shared" si="1"/>
        <v>0</v>
      </c>
      <c r="U16" s="126">
        <f t="shared" si="1"/>
        <v>0</v>
      </c>
      <c r="V16" s="128">
        <f t="shared" si="1"/>
        <v>0</v>
      </c>
      <c r="W16" s="129">
        <f t="shared" si="1"/>
        <v>0</v>
      </c>
      <c r="X16" s="278"/>
      <c r="Y16" s="37" t="s">
        <v>19</v>
      </c>
    </row>
    <row r="17" spans="1:25" s="3" customFormat="1" ht="21.95" customHeight="1" thickBot="1" x14ac:dyDescent="0.2">
      <c r="A17" s="271"/>
      <c r="B17" s="273"/>
      <c r="C17" s="241"/>
      <c r="D17" s="275"/>
      <c r="E17" s="241"/>
      <c r="F17" s="267"/>
      <c r="G17" s="267"/>
      <c r="H17" s="267"/>
      <c r="I17" s="267"/>
      <c r="J17" s="269"/>
      <c r="K17" s="267"/>
      <c r="L17" s="267"/>
      <c r="M17" s="277"/>
      <c r="N17" s="241"/>
      <c r="O17" s="275"/>
      <c r="P17" s="66">
        <f t="shared" ref="P17:W17" si="2">SUMIF($Y$8:$Y$15,$Y$7,P8:P15)</f>
        <v>16849.431</v>
      </c>
      <c r="Q17" s="131">
        <f t="shared" si="2"/>
        <v>0</v>
      </c>
      <c r="R17" s="131">
        <f t="shared" si="2"/>
        <v>0</v>
      </c>
      <c r="S17" s="132">
        <f t="shared" si="2"/>
        <v>0</v>
      </c>
      <c r="T17" s="131">
        <f t="shared" si="2"/>
        <v>0</v>
      </c>
      <c r="U17" s="130">
        <f t="shared" si="2"/>
        <v>0</v>
      </c>
      <c r="V17" s="132">
        <f t="shared" si="2"/>
        <v>0</v>
      </c>
      <c r="W17" s="133">
        <f t="shared" si="2"/>
        <v>0</v>
      </c>
      <c r="X17" s="279"/>
      <c r="Y17" s="38" t="s">
        <v>15</v>
      </c>
    </row>
    <row r="18" spans="1:25" x14ac:dyDescent="0.15">
      <c r="A18" s="1" t="s">
        <v>63</v>
      </c>
      <c r="H18" s="33"/>
      <c r="I18" s="33"/>
      <c r="J18" s="33"/>
      <c r="K18" s="33"/>
      <c r="L18" s="33"/>
      <c r="M18" s="33"/>
      <c r="N18" s="33"/>
      <c r="O18" s="33"/>
      <c r="P18" s="33"/>
      <c r="Q18" s="33"/>
      <c r="R18" s="33"/>
      <c r="S18" s="33"/>
      <c r="T18" s="33"/>
      <c r="U18" s="33"/>
      <c r="V18" s="33"/>
      <c r="W18" s="33"/>
      <c r="X18" s="33"/>
    </row>
    <row r="19" spans="1:25" x14ac:dyDescent="0.15">
      <c r="B19" s="1" t="s">
        <v>64</v>
      </c>
      <c r="E19" s="1" t="s">
        <v>89</v>
      </c>
      <c r="H19" s="33"/>
      <c r="I19" s="33"/>
      <c r="J19" s="33"/>
      <c r="K19" s="33"/>
      <c r="L19" s="33"/>
      <c r="M19" s="33"/>
      <c r="N19" s="134"/>
      <c r="O19" s="33"/>
      <c r="P19" s="33"/>
      <c r="Q19" s="33"/>
      <c r="R19" s="33"/>
      <c r="S19" s="33"/>
      <c r="T19" s="33"/>
      <c r="U19" s="33"/>
      <c r="V19" s="33"/>
      <c r="W19" s="33"/>
      <c r="X19" s="33"/>
    </row>
    <row r="20" spans="1:25" x14ac:dyDescent="0.15">
      <c r="B20" s="1" t="s">
        <v>65</v>
      </c>
      <c r="E20" s="1" t="s">
        <v>90</v>
      </c>
      <c r="H20" s="33"/>
      <c r="I20" s="33"/>
      <c r="J20" s="33"/>
      <c r="K20" s="33"/>
      <c r="L20" s="33"/>
      <c r="M20" s="33"/>
      <c r="N20" s="33"/>
      <c r="O20" s="33"/>
      <c r="P20" s="33"/>
      <c r="Q20" s="33"/>
      <c r="R20" s="33"/>
      <c r="S20" s="33"/>
      <c r="T20" s="33"/>
      <c r="U20" s="33"/>
      <c r="V20" s="33"/>
      <c r="W20" s="33"/>
      <c r="X20" s="33"/>
    </row>
    <row r="21" spans="1:25" x14ac:dyDescent="0.15">
      <c r="B21" s="1" t="s">
        <v>66</v>
      </c>
      <c r="E21" s="1" t="s">
        <v>91</v>
      </c>
      <c r="H21" s="33"/>
      <c r="I21" s="33"/>
      <c r="J21" s="33"/>
      <c r="K21" s="33"/>
      <c r="L21" s="33"/>
      <c r="M21" s="33"/>
      <c r="N21" s="33"/>
      <c r="O21" s="33"/>
      <c r="P21" s="33"/>
      <c r="Q21" s="33"/>
      <c r="R21" s="33"/>
      <c r="S21" s="33"/>
      <c r="T21" s="33"/>
      <c r="U21" s="33"/>
      <c r="V21" s="33"/>
      <c r="W21" s="33"/>
      <c r="X21" s="33"/>
    </row>
    <row r="22" spans="1:25" x14ac:dyDescent="0.15">
      <c r="B22" s="1" t="s">
        <v>67</v>
      </c>
      <c r="E22" s="1" t="s">
        <v>92</v>
      </c>
      <c r="H22" s="33"/>
      <c r="I22" s="33"/>
      <c r="J22" s="33"/>
      <c r="K22" s="33"/>
      <c r="L22" s="33"/>
      <c r="M22" s="33"/>
      <c r="N22" s="33"/>
      <c r="O22" s="33"/>
      <c r="P22" s="33"/>
      <c r="Q22" s="33"/>
      <c r="R22" s="33"/>
      <c r="S22" s="33"/>
      <c r="T22" s="33"/>
      <c r="U22" s="33"/>
      <c r="V22" s="33"/>
      <c r="W22" s="33"/>
      <c r="X22" s="33"/>
    </row>
    <row r="23" spans="1:25" x14ac:dyDescent="0.15">
      <c r="B23" s="1" t="s">
        <v>68</v>
      </c>
      <c r="E23" s="1" t="s">
        <v>93</v>
      </c>
      <c r="H23" s="33"/>
      <c r="I23" s="33"/>
      <c r="J23" s="33"/>
      <c r="K23" s="33"/>
      <c r="L23" s="33"/>
      <c r="M23" s="33"/>
      <c r="N23" s="33"/>
      <c r="O23" s="33"/>
      <c r="P23" s="33"/>
      <c r="Q23" s="33"/>
      <c r="R23" s="33"/>
      <c r="S23" s="33"/>
      <c r="T23" s="33"/>
      <c r="U23" s="33"/>
      <c r="V23" s="33"/>
      <c r="W23" s="33"/>
      <c r="X23" s="33"/>
    </row>
    <row r="24" spans="1:25" x14ac:dyDescent="0.15">
      <c r="B24" s="1" t="s">
        <v>69</v>
      </c>
      <c r="H24" s="33"/>
      <c r="I24" s="33"/>
      <c r="J24" s="33"/>
      <c r="K24" s="33"/>
      <c r="L24" s="33"/>
      <c r="M24" s="33"/>
      <c r="N24" s="33"/>
      <c r="O24" s="33"/>
      <c r="P24" s="33"/>
      <c r="Q24" s="33"/>
      <c r="R24" s="33"/>
      <c r="S24" s="33"/>
      <c r="T24" s="33"/>
      <c r="U24" s="33"/>
      <c r="V24" s="33"/>
      <c r="W24" s="33"/>
      <c r="X24" s="33"/>
    </row>
    <row r="25" spans="1:25" x14ac:dyDescent="0.15">
      <c r="B25" s="1" t="s">
        <v>70</v>
      </c>
      <c r="H25" s="33"/>
      <c r="I25" s="33"/>
      <c r="J25" s="33"/>
      <c r="K25" s="33"/>
      <c r="L25" s="33"/>
      <c r="M25" s="33"/>
      <c r="N25" s="33"/>
      <c r="O25" s="33"/>
      <c r="P25" s="33"/>
      <c r="Q25" s="33"/>
      <c r="R25" s="33"/>
      <c r="S25" s="33"/>
      <c r="T25" s="33"/>
      <c r="U25" s="33"/>
      <c r="V25" s="33"/>
      <c r="W25" s="33"/>
      <c r="X25" s="33"/>
    </row>
    <row r="26" spans="1:25" x14ac:dyDescent="0.15">
      <c r="B26" s="1" t="s">
        <v>71</v>
      </c>
      <c r="H26" s="33"/>
      <c r="I26" s="33"/>
      <c r="J26" s="33"/>
      <c r="K26" s="33"/>
      <c r="L26" s="33"/>
      <c r="M26" s="33"/>
      <c r="N26" s="33"/>
      <c r="O26" s="33"/>
      <c r="P26" s="33"/>
      <c r="Q26" s="33"/>
      <c r="R26" s="33"/>
      <c r="S26" s="33"/>
      <c r="T26" s="33"/>
      <c r="U26" s="33"/>
      <c r="V26" s="33"/>
      <c r="W26" s="33"/>
      <c r="X26" s="33"/>
    </row>
    <row r="27" spans="1:25" x14ac:dyDescent="0.15">
      <c r="B27" s="1" t="s">
        <v>72</v>
      </c>
      <c r="H27" s="33"/>
      <c r="I27" s="33"/>
      <c r="J27" s="33"/>
      <c r="K27" s="33"/>
      <c r="L27" s="33"/>
      <c r="M27" s="33"/>
      <c r="N27" s="33"/>
      <c r="O27" s="33"/>
      <c r="P27" s="33"/>
      <c r="Q27" s="33"/>
      <c r="R27" s="33"/>
      <c r="S27" s="33"/>
      <c r="T27" s="33"/>
      <c r="U27" s="33"/>
      <c r="V27" s="33"/>
      <c r="W27" s="33"/>
      <c r="X27" s="33"/>
    </row>
    <row r="28" spans="1:25" ht="14.25" thickBot="1" x14ac:dyDescent="0.2">
      <c r="B28" s="1" t="s">
        <v>73</v>
      </c>
      <c r="H28" s="33"/>
      <c r="I28" s="33"/>
      <c r="J28" s="33"/>
      <c r="K28" s="33"/>
      <c r="L28" s="33"/>
      <c r="M28" s="33"/>
      <c r="N28" s="33"/>
      <c r="O28" s="33"/>
      <c r="P28" s="33"/>
      <c r="Q28" s="33"/>
      <c r="R28" s="33"/>
      <c r="S28" s="33"/>
      <c r="T28" s="33"/>
      <c r="U28" s="33"/>
      <c r="V28" s="33"/>
      <c r="W28" s="33"/>
      <c r="X28" s="33"/>
    </row>
    <row r="29" spans="1:25" x14ac:dyDescent="0.15">
      <c r="N29" s="44">
        <f>+(+$C$16+$E$16)-($L$16+$M$16)</f>
        <v>29972.427</v>
      </c>
    </row>
  </sheetData>
  <mergeCells count="102">
    <mergeCell ref="K16:K17"/>
    <mergeCell ref="L16:L17"/>
    <mergeCell ref="M14:M15"/>
    <mergeCell ref="N14:N15"/>
    <mergeCell ref="O14:O15"/>
    <mergeCell ref="X14:X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X16:X17"/>
    <mergeCell ref="G16:G17"/>
    <mergeCell ref="H16:H17"/>
    <mergeCell ref="I16:I17"/>
    <mergeCell ref="J16:J17"/>
    <mergeCell ref="A14:A15"/>
    <mergeCell ref="B14:B15"/>
    <mergeCell ref="C14:C15"/>
    <mergeCell ref="D14:D15"/>
    <mergeCell ref="E14:E15"/>
    <mergeCell ref="F14:F15"/>
    <mergeCell ref="G12:G13"/>
    <mergeCell ref="H12:H13"/>
    <mergeCell ref="I12:I13"/>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X12:X13"/>
    <mergeCell ref="J12:J13"/>
    <mergeCell ref="K12:K13"/>
    <mergeCell ref="L12:L13"/>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4"/>
  <sheetViews>
    <sheetView view="pageBreakPreview" zoomScale="85" zoomScaleNormal="100" zoomScaleSheetLayoutView="85" workbookViewId="0">
      <selection activeCell="G5" sqref="G5:S6"/>
    </sheetView>
  </sheetViews>
  <sheetFormatPr defaultRowHeight="13.5" x14ac:dyDescent="0.15"/>
  <cols>
    <col min="1" max="1" width="4.125" style="33" customWidth="1"/>
    <col min="2" max="2" width="22.625" style="33" customWidth="1"/>
    <col min="3" max="15" width="9" style="33" customWidth="1"/>
    <col min="16" max="23" width="8" style="33" customWidth="1"/>
    <col min="24" max="24" width="37.625" style="33" customWidth="1"/>
    <col min="25" max="16384" width="9" style="33"/>
  </cols>
  <sheetData>
    <row r="1" spans="1:25" ht="20.25" customHeight="1" thickBot="1" x14ac:dyDescent="0.2">
      <c r="A1" s="111" t="s">
        <v>140</v>
      </c>
    </row>
    <row r="2" spans="1:25" s="34" customFormat="1" ht="12.75" customHeight="1" x14ac:dyDescent="0.15">
      <c r="A2" s="298" t="s">
        <v>4</v>
      </c>
      <c r="B2" s="298" t="s">
        <v>48</v>
      </c>
      <c r="C2" s="300" t="s">
        <v>94</v>
      </c>
      <c r="D2" s="301"/>
      <c r="E2" s="301"/>
      <c r="F2" s="302"/>
      <c r="G2" s="309" t="s">
        <v>95</v>
      </c>
      <c r="H2" s="310"/>
      <c r="I2" s="310"/>
      <c r="J2" s="310"/>
      <c r="K2" s="310"/>
      <c r="L2" s="310"/>
      <c r="M2" s="310"/>
      <c r="N2" s="310"/>
      <c r="O2" s="310"/>
      <c r="P2" s="310"/>
      <c r="Q2" s="310"/>
      <c r="R2" s="310"/>
      <c r="S2" s="311"/>
      <c r="T2" s="318" t="s">
        <v>96</v>
      </c>
      <c r="U2" s="318"/>
      <c r="V2" s="318"/>
      <c r="W2" s="318"/>
      <c r="X2" s="319"/>
    </row>
    <row r="3" spans="1:25" s="34" customFormat="1" ht="12" customHeight="1" x14ac:dyDescent="0.15">
      <c r="A3" s="299"/>
      <c r="B3" s="299"/>
      <c r="C3" s="303"/>
      <c r="D3" s="304"/>
      <c r="E3" s="304"/>
      <c r="F3" s="305"/>
      <c r="G3" s="312"/>
      <c r="H3" s="313"/>
      <c r="I3" s="313"/>
      <c r="J3" s="313"/>
      <c r="K3" s="313"/>
      <c r="L3" s="313"/>
      <c r="M3" s="313"/>
      <c r="N3" s="313"/>
      <c r="O3" s="313"/>
      <c r="P3" s="313"/>
      <c r="Q3" s="313"/>
      <c r="R3" s="313"/>
      <c r="S3" s="314"/>
      <c r="T3" s="320"/>
      <c r="U3" s="320"/>
      <c r="V3" s="320"/>
      <c r="W3" s="320"/>
      <c r="X3" s="321"/>
    </row>
    <row r="4" spans="1:25" s="34" customFormat="1" ht="13.5" customHeight="1" thickBot="1" x14ac:dyDescent="0.2">
      <c r="A4" s="299"/>
      <c r="B4" s="299"/>
      <c r="C4" s="306"/>
      <c r="D4" s="307"/>
      <c r="E4" s="307"/>
      <c r="F4" s="308"/>
      <c r="G4" s="315"/>
      <c r="H4" s="316"/>
      <c r="I4" s="316"/>
      <c r="J4" s="316"/>
      <c r="K4" s="316"/>
      <c r="L4" s="316"/>
      <c r="M4" s="316"/>
      <c r="N4" s="316"/>
      <c r="O4" s="316"/>
      <c r="P4" s="316"/>
      <c r="Q4" s="316"/>
      <c r="R4" s="316"/>
      <c r="S4" s="317"/>
      <c r="T4" s="322"/>
      <c r="U4" s="322"/>
      <c r="V4" s="322"/>
      <c r="W4" s="322"/>
      <c r="X4" s="323"/>
    </row>
    <row r="5" spans="1:25" s="34" customFormat="1" ht="34.5" customHeight="1" x14ac:dyDescent="0.15">
      <c r="A5" s="246">
        <v>1</v>
      </c>
      <c r="B5" s="248" t="s">
        <v>130</v>
      </c>
      <c r="C5" s="280" t="s">
        <v>138</v>
      </c>
      <c r="D5" s="281"/>
      <c r="E5" s="281"/>
      <c r="F5" s="282"/>
      <c r="G5" s="286" t="s">
        <v>139</v>
      </c>
      <c r="H5" s="287"/>
      <c r="I5" s="287"/>
      <c r="J5" s="287"/>
      <c r="K5" s="287"/>
      <c r="L5" s="287"/>
      <c r="M5" s="287"/>
      <c r="N5" s="287"/>
      <c r="O5" s="287"/>
      <c r="P5" s="287"/>
      <c r="Q5" s="287"/>
      <c r="R5" s="287"/>
      <c r="S5" s="288"/>
      <c r="T5" s="292"/>
      <c r="U5" s="293"/>
      <c r="V5" s="293"/>
      <c r="W5" s="293"/>
      <c r="X5" s="294"/>
      <c r="Y5" s="37"/>
    </row>
    <row r="6" spans="1:25" s="34" customFormat="1" ht="34.5" customHeight="1" thickBot="1" x14ac:dyDescent="0.2">
      <c r="A6" s="247"/>
      <c r="B6" s="261"/>
      <c r="C6" s="283"/>
      <c r="D6" s="284"/>
      <c r="E6" s="284"/>
      <c r="F6" s="285"/>
      <c r="G6" s="289"/>
      <c r="H6" s="290"/>
      <c r="I6" s="290"/>
      <c r="J6" s="290"/>
      <c r="K6" s="290"/>
      <c r="L6" s="290"/>
      <c r="M6" s="290"/>
      <c r="N6" s="290"/>
      <c r="O6" s="290"/>
      <c r="P6" s="290"/>
      <c r="Q6" s="290"/>
      <c r="R6" s="290"/>
      <c r="S6" s="291"/>
      <c r="T6" s="295"/>
      <c r="U6" s="296"/>
      <c r="V6" s="296"/>
      <c r="W6" s="296"/>
      <c r="X6" s="297"/>
      <c r="Y6" s="38"/>
    </row>
    <row r="7" spans="1:25" s="34" customFormat="1" ht="34.5" customHeight="1" x14ac:dyDescent="0.15">
      <c r="A7" s="246">
        <v>2</v>
      </c>
      <c r="B7" s="248" t="s">
        <v>132</v>
      </c>
      <c r="C7" s="280" t="s">
        <v>138</v>
      </c>
      <c r="D7" s="281"/>
      <c r="E7" s="281"/>
      <c r="F7" s="282"/>
      <c r="G7" s="286" t="s">
        <v>139</v>
      </c>
      <c r="H7" s="324"/>
      <c r="I7" s="324"/>
      <c r="J7" s="324"/>
      <c r="K7" s="324"/>
      <c r="L7" s="324"/>
      <c r="M7" s="324"/>
      <c r="N7" s="324"/>
      <c r="O7" s="324"/>
      <c r="P7" s="324"/>
      <c r="Q7" s="324"/>
      <c r="R7" s="324"/>
      <c r="S7" s="325"/>
      <c r="T7" s="329"/>
      <c r="U7" s="330"/>
      <c r="V7" s="330"/>
      <c r="W7" s="330"/>
      <c r="X7" s="331"/>
      <c r="Y7" s="37"/>
    </row>
    <row r="8" spans="1:25" s="34" customFormat="1" ht="34.5" customHeight="1" thickBot="1" x14ac:dyDescent="0.2">
      <c r="A8" s="247"/>
      <c r="B8" s="261"/>
      <c r="C8" s="283"/>
      <c r="D8" s="284"/>
      <c r="E8" s="284"/>
      <c r="F8" s="285"/>
      <c r="G8" s="326"/>
      <c r="H8" s="327"/>
      <c r="I8" s="327"/>
      <c r="J8" s="327"/>
      <c r="K8" s="327"/>
      <c r="L8" s="327"/>
      <c r="M8" s="327"/>
      <c r="N8" s="327"/>
      <c r="O8" s="327"/>
      <c r="P8" s="327"/>
      <c r="Q8" s="327"/>
      <c r="R8" s="327"/>
      <c r="S8" s="328"/>
      <c r="T8" s="332"/>
      <c r="U8" s="333"/>
      <c r="V8" s="333"/>
      <c r="W8" s="333"/>
      <c r="X8" s="334"/>
      <c r="Y8" s="38"/>
    </row>
    <row r="9" spans="1:25" s="34" customFormat="1" ht="34.5" customHeight="1" x14ac:dyDescent="0.15">
      <c r="A9" s="246">
        <v>3</v>
      </c>
      <c r="B9" s="248" t="s">
        <v>135</v>
      </c>
      <c r="C9" s="280" t="s">
        <v>138</v>
      </c>
      <c r="D9" s="281"/>
      <c r="E9" s="281"/>
      <c r="F9" s="282"/>
      <c r="G9" s="286" t="s">
        <v>139</v>
      </c>
      <c r="H9" s="324"/>
      <c r="I9" s="324"/>
      <c r="J9" s="324"/>
      <c r="K9" s="324"/>
      <c r="L9" s="324"/>
      <c r="M9" s="324"/>
      <c r="N9" s="324"/>
      <c r="O9" s="324"/>
      <c r="P9" s="324"/>
      <c r="Q9" s="324"/>
      <c r="R9" s="324"/>
      <c r="S9" s="325"/>
      <c r="T9" s="329"/>
      <c r="U9" s="330"/>
      <c r="V9" s="330"/>
      <c r="W9" s="330"/>
      <c r="X9" s="331"/>
      <c r="Y9" s="37"/>
    </row>
    <row r="10" spans="1:25" s="34" customFormat="1" ht="34.5" customHeight="1" thickBot="1" x14ac:dyDescent="0.2">
      <c r="A10" s="247"/>
      <c r="B10" s="261"/>
      <c r="C10" s="283"/>
      <c r="D10" s="284"/>
      <c r="E10" s="284"/>
      <c r="F10" s="285"/>
      <c r="G10" s="326"/>
      <c r="H10" s="327"/>
      <c r="I10" s="327"/>
      <c r="J10" s="327"/>
      <c r="K10" s="327"/>
      <c r="L10" s="327"/>
      <c r="M10" s="327"/>
      <c r="N10" s="327"/>
      <c r="O10" s="327"/>
      <c r="P10" s="327"/>
      <c r="Q10" s="327"/>
      <c r="R10" s="327"/>
      <c r="S10" s="328"/>
      <c r="T10" s="332"/>
      <c r="U10" s="333"/>
      <c r="V10" s="333"/>
      <c r="W10" s="333"/>
      <c r="X10" s="334"/>
      <c r="Y10" s="38"/>
    </row>
    <row r="11" spans="1:25" s="34" customFormat="1" ht="34.5" customHeight="1" x14ac:dyDescent="0.15">
      <c r="A11" s="246">
        <v>4</v>
      </c>
      <c r="B11" s="248" t="s">
        <v>136</v>
      </c>
      <c r="C11" s="280" t="s">
        <v>138</v>
      </c>
      <c r="D11" s="281"/>
      <c r="E11" s="281"/>
      <c r="F11" s="282"/>
      <c r="G11" s="286" t="s">
        <v>139</v>
      </c>
      <c r="H11" s="324"/>
      <c r="I11" s="324"/>
      <c r="J11" s="324"/>
      <c r="K11" s="324"/>
      <c r="L11" s="324"/>
      <c r="M11" s="324"/>
      <c r="N11" s="324"/>
      <c r="O11" s="324"/>
      <c r="P11" s="324"/>
      <c r="Q11" s="324"/>
      <c r="R11" s="324"/>
      <c r="S11" s="325"/>
      <c r="T11" s="335"/>
      <c r="U11" s="336"/>
      <c r="V11" s="336"/>
      <c r="W11" s="336"/>
      <c r="X11" s="337"/>
      <c r="Y11" s="37"/>
    </row>
    <row r="12" spans="1:25" s="34" customFormat="1" ht="34.5" customHeight="1" thickBot="1" x14ac:dyDescent="0.2">
      <c r="A12" s="247"/>
      <c r="B12" s="261"/>
      <c r="C12" s="283"/>
      <c r="D12" s="284"/>
      <c r="E12" s="284"/>
      <c r="F12" s="285"/>
      <c r="G12" s="326"/>
      <c r="H12" s="327"/>
      <c r="I12" s="327"/>
      <c r="J12" s="327"/>
      <c r="K12" s="327"/>
      <c r="L12" s="327"/>
      <c r="M12" s="327"/>
      <c r="N12" s="327"/>
      <c r="O12" s="327"/>
      <c r="P12" s="327"/>
      <c r="Q12" s="327"/>
      <c r="R12" s="327"/>
      <c r="S12" s="328"/>
      <c r="T12" s="338"/>
      <c r="U12" s="339"/>
      <c r="V12" s="339"/>
      <c r="W12" s="339"/>
      <c r="X12" s="340"/>
      <c r="Y12" s="38"/>
    </row>
    <row r="13" spans="1:25" x14ac:dyDescent="0.15">
      <c r="A13" s="112" t="s">
        <v>63</v>
      </c>
    </row>
    <row r="14" spans="1:25" x14ac:dyDescent="0.15">
      <c r="N14" s="134"/>
    </row>
    <row r="24" spans="14:14" x14ac:dyDescent="0.15">
      <c r="N24" s="135"/>
    </row>
  </sheetData>
  <mergeCells count="25">
    <mergeCell ref="A11:A12"/>
    <mergeCell ref="B11:B12"/>
    <mergeCell ref="C11:F12"/>
    <mergeCell ref="G11:S12"/>
    <mergeCell ref="T11:X12"/>
    <mergeCell ref="A7:A8"/>
    <mergeCell ref="B7:B8"/>
    <mergeCell ref="C7:F8"/>
    <mergeCell ref="G7:S8"/>
    <mergeCell ref="T7:X8"/>
    <mergeCell ref="A9:A10"/>
    <mergeCell ref="B9:B10"/>
    <mergeCell ref="C9:F10"/>
    <mergeCell ref="G9:S10"/>
    <mergeCell ref="T9:X10"/>
    <mergeCell ref="A2:A4"/>
    <mergeCell ref="B2:B4"/>
    <mergeCell ref="C2:F4"/>
    <mergeCell ref="G2:S4"/>
    <mergeCell ref="T2:X4"/>
    <mergeCell ref="A5:A6"/>
    <mergeCell ref="B5:B6"/>
    <mergeCell ref="C5:F6"/>
    <mergeCell ref="G5:S6"/>
    <mergeCell ref="T5:X6"/>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63"/>
  <sheetViews>
    <sheetView view="pageBreakPreview" zoomScale="85" zoomScaleNormal="100" zoomScaleSheetLayoutView="85" workbookViewId="0">
      <selection activeCell="D28" sqref="D28:D29"/>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3"/>
    <col min="26" max="16384" width="9" style="1"/>
  </cols>
  <sheetData>
    <row r="1" spans="1:25" ht="20.25" customHeight="1" thickBot="1" x14ac:dyDescent="0.2">
      <c r="A1" s="39" t="s">
        <v>106</v>
      </c>
      <c r="B1" s="39"/>
    </row>
    <row r="2" spans="1:25" s="2" customFormat="1" ht="12.75" customHeight="1" x14ac:dyDescent="0.15">
      <c r="A2" s="187" t="s">
        <v>4</v>
      </c>
      <c r="B2" s="187" t="s">
        <v>81</v>
      </c>
      <c r="C2" s="187" t="s">
        <v>49</v>
      </c>
      <c r="D2" s="187" t="s">
        <v>84</v>
      </c>
      <c r="E2" s="181" t="s">
        <v>99</v>
      </c>
      <c r="F2" s="196"/>
      <c r="G2" s="181" t="s">
        <v>101</v>
      </c>
      <c r="H2" s="199"/>
      <c r="I2" s="199"/>
      <c r="J2" s="199"/>
      <c r="K2" s="199"/>
      <c r="L2" s="199"/>
      <c r="M2" s="199"/>
      <c r="N2" s="202" t="s">
        <v>102</v>
      </c>
      <c r="O2" s="181" t="s">
        <v>103</v>
      </c>
      <c r="P2" s="196"/>
      <c r="Q2" s="181" t="s">
        <v>104</v>
      </c>
      <c r="R2" s="221"/>
      <c r="S2" s="221"/>
      <c r="T2" s="221"/>
      <c r="U2" s="221"/>
      <c r="V2" s="181" t="s">
        <v>105</v>
      </c>
      <c r="W2" s="221"/>
      <c r="X2" s="222"/>
      <c r="Y2" s="34"/>
    </row>
    <row r="3" spans="1:25" s="2" customFormat="1" ht="12" customHeight="1" x14ac:dyDescent="0.15">
      <c r="A3" s="188"/>
      <c r="B3" s="376"/>
      <c r="C3" s="188"/>
      <c r="D3" s="188"/>
      <c r="E3" s="197"/>
      <c r="F3" s="198"/>
      <c r="G3" s="200"/>
      <c r="H3" s="201"/>
      <c r="I3" s="201"/>
      <c r="J3" s="201"/>
      <c r="K3" s="201"/>
      <c r="L3" s="201"/>
      <c r="M3" s="201"/>
      <c r="N3" s="203"/>
      <c r="O3" s="197"/>
      <c r="P3" s="198"/>
      <c r="Q3" s="18" t="s">
        <v>18</v>
      </c>
      <c r="R3" s="223" t="s">
        <v>3</v>
      </c>
      <c r="S3" s="223" t="s">
        <v>16</v>
      </c>
      <c r="T3" s="226" t="s">
        <v>2</v>
      </c>
      <c r="U3" s="229" t="s">
        <v>20</v>
      </c>
      <c r="V3" s="232" t="s">
        <v>3</v>
      </c>
      <c r="W3" s="226" t="s">
        <v>16</v>
      </c>
      <c r="X3" s="235" t="s">
        <v>2</v>
      </c>
      <c r="Y3" s="34"/>
    </row>
    <row r="4" spans="1:25" s="2" customFormat="1" ht="13.5" customHeight="1" x14ac:dyDescent="0.15">
      <c r="A4" s="188"/>
      <c r="B4" s="376"/>
      <c r="C4" s="188"/>
      <c r="D4" s="188"/>
      <c r="E4" s="24"/>
      <c r="F4" s="23"/>
      <c r="G4" s="8" t="s">
        <v>13</v>
      </c>
      <c r="H4" s="9"/>
      <c r="I4" s="9"/>
      <c r="J4" s="9"/>
      <c r="K4" s="9"/>
      <c r="L4" s="9"/>
      <c r="M4" s="208" t="s">
        <v>14</v>
      </c>
      <c r="N4" s="203"/>
      <c r="O4" s="24"/>
      <c r="P4" s="23"/>
      <c r="Q4" s="211" t="s">
        <v>17</v>
      </c>
      <c r="R4" s="224"/>
      <c r="S4" s="224"/>
      <c r="T4" s="227"/>
      <c r="U4" s="230"/>
      <c r="V4" s="233"/>
      <c r="W4" s="227"/>
      <c r="X4" s="236"/>
      <c r="Y4" s="34"/>
    </row>
    <row r="5" spans="1:25" s="2" customFormat="1" ht="12" customHeight="1" x14ac:dyDescent="0.15">
      <c r="A5" s="188"/>
      <c r="B5" s="376"/>
      <c r="C5" s="188"/>
      <c r="D5" s="188"/>
      <c r="E5" s="24"/>
      <c r="F5" s="213" t="s">
        <v>11</v>
      </c>
      <c r="G5" s="24"/>
      <c r="H5" s="6" t="s">
        <v>10</v>
      </c>
      <c r="I5" s="42"/>
      <c r="J5" s="42"/>
      <c r="K5" s="42"/>
      <c r="L5" s="43"/>
      <c r="M5" s="209"/>
      <c r="N5" s="203"/>
      <c r="O5" s="24"/>
      <c r="P5" s="213" t="s">
        <v>11</v>
      </c>
      <c r="Q5" s="212"/>
      <c r="R5" s="225"/>
      <c r="S5" s="225"/>
      <c r="T5" s="228"/>
      <c r="U5" s="231"/>
      <c r="V5" s="234"/>
      <c r="W5" s="228"/>
      <c r="X5" s="237"/>
      <c r="Y5" s="34"/>
    </row>
    <row r="6" spans="1:25" s="2" customFormat="1" ht="12" customHeight="1" x14ac:dyDescent="0.15">
      <c r="A6" s="188"/>
      <c r="B6" s="376"/>
      <c r="C6" s="188"/>
      <c r="D6" s="188"/>
      <c r="E6" s="24"/>
      <c r="F6" s="214"/>
      <c r="G6" s="24"/>
      <c r="H6" s="62" t="s">
        <v>12</v>
      </c>
      <c r="I6" s="353" t="s">
        <v>80</v>
      </c>
      <c r="J6" s="354"/>
      <c r="K6" s="355"/>
      <c r="L6" s="219" t="s">
        <v>58</v>
      </c>
      <c r="M6" s="209"/>
      <c r="N6" s="203"/>
      <c r="O6" s="24"/>
      <c r="P6" s="214"/>
      <c r="Q6" s="13" t="s">
        <v>19</v>
      </c>
      <c r="R6" s="14" t="s">
        <v>19</v>
      </c>
      <c r="S6" s="14" t="s">
        <v>19</v>
      </c>
      <c r="T6" s="15" t="s">
        <v>19</v>
      </c>
      <c r="U6" s="16" t="s">
        <v>19</v>
      </c>
      <c r="V6" s="20" t="s">
        <v>19</v>
      </c>
      <c r="W6" s="15" t="s">
        <v>19</v>
      </c>
      <c r="X6" s="16" t="s">
        <v>19</v>
      </c>
      <c r="Y6" s="35" t="s">
        <v>19</v>
      </c>
    </row>
    <row r="7" spans="1:25" s="2" customFormat="1" ht="12.75" customHeight="1" thickBot="1" x14ac:dyDescent="0.2">
      <c r="A7" s="189"/>
      <c r="B7" s="377"/>
      <c r="C7" s="189"/>
      <c r="D7" s="189"/>
      <c r="E7" s="5"/>
      <c r="F7" s="215"/>
      <c r="G7" s="5"/>
      <c r="H7" s="7"/>
      <c r="I7" s="48" t="s">
        <v>56</v>
      </c>
      <c r="J7" s="48" t="s">
        <v>57</v>
      </c>
      <c r="K7" s="48" t="s">
        <v>62</v>
      </c>
      <c r="L7" s="220"/>
      <c r="M7" s="210"/>
      <c r="N7" s="204"/>
      <c r="O7" s="5"/>
      <c r="P7" s="215"/>
      <c r="Q7" s="10" t="s">
        <v>15</v>
      </c>
      <c r="R7" s="11" t="s">
        <v>15</v>
      </c>
      <c r="S7" s="11" t="s">
        <v>15</v>
      </c>
      <c r="T7" s="12" t="s">
        <v>15</v>
      </c>
      <c r="U7" s="17" t="s">
        <v>15</v>
      </c>
      <c r="V7" s="19" t="s">
        <v>15</v>
      </c>
      <c r="W7" s="12" t="s">
        <v>15</v>
      </c>
      <c r="X7" s="21" t="s">
        <v>15</v>
      </c>
      <c r="Y7" s="36" t="s">
        <v>15</v>
      </c>
    </row>
    <row r="8" spans="1:25" s="2" customFormat="1" ht="18" customHeight="1" x14ac:dyDescent="0.15">
      <c r="A8" s="341">
        <v>1</v>
      </c>
      <c r="B8" s="366" t="s">
        <v>5</v>
      </c>
      <c r="C8" s="343" t="s">
        <v>21</v>
      </c>
      <c r="D8" s="351"/>
      <c r="E8" s="345">
        <v>10000</v>
      </c>
      <c r="F8" s="347">
        <v>8000</v>
      </c>
      <c r="G8" s="345">
        <v>1000</v>
      </c>
      <c r="H8" s="349">
        <v>800</v>
      </c>
      <c r="I8" s="349">
        <v>500</v>
      </c>
      <c r="J8" s="349">
        <v>200</v>
      </c>
      <c r="K8" s="349">
        <v>50</v>
      </c>
      <c r="L8" s="349">
        <v>50</v>
      </c>
      <c r="M8" s="356">
        <v>3010</v>
      </c>
      <c r="N8" s="358">
        <v>4000</v>
      </c>
      <c r="O8" s="360">
        <f>+(+E8+G8)-(M8+N8)</f>
        <v>3990</v>
      </c>
      <c r="P8" s="347">
        <v>3200</v>
      </c>
      <c r="Q8" s="25">
        <v>0</v>
      </c>
      <c r="R8" s="26">
        <v>0</v>
      </c>
      <c r="S8" s="26">
        <v>0</v>
      </c>
      <c r="T8" s="27">
        <v>0</v>
      </c>
      <c r="U8" s="26">
        <v>0</v>
      </c>
      <c r="V8" s="25">
        <v>0</v>
      </c>
      <c r="W8" s="27">
        <v>0</v>
      </c>
      <c r="X8" s="28">
        <v>0</v>
      </c>
      <c r="Y8" s="37" t="s">
        <v>19</v>
      </c>
    </row>
    <row r="9" spans="1:25" s="2" customFormat="1" ht="18" customHeight="1" thickBot="1" x14ac:dyDescent="0.2">
      <c r="A9" s="342"/>
      <c r="B9" s="367"/>
      <c r="C9" s="344"/>
      <c r="D9" s="352"/>
      <c r="E9" s="346"/>
      <c r="F9" s="348"/>
      <c r="G9" s="346"/>
      <c r="H9" s="350"/>
      <c r="I9" s="350"/>
      <c r="J9" s="350"/>
      <c r="K9" s="350"/>
      <c r="L9" s="350"/>
      <c r="M9" s="357"/>
      <c r="N9" s="359"/>
      <c r="O9" s="361"/>
      <c r="P9" s="348"/>
      <c r="Q9" s="49">
        <v>0</v>
      </c>
      <c r="R9" s="50">
        <v>0</v>
      </c>
      <c r="S9" s="50">
        <v>0</v>
      </c>
      <c r="T9" s="51">
        <v>0</v>
      </c>
      <c r="U9" s="50">
        <v>0</v>
      </c>
      <c r="V9" s="49">
        <v>0</v>
      </c>
      <c r="W9" s="51">
        <v>0</v>
      </c>
      <c r="X9" s="52">
        <v>0</v>
      </c>
      <c r="Y9" s="38" t="s">
        <v>15</v>
      </c>
    </row>
    <row r="10" spans="1:25" s="2" customFormat="1" ht="18" customHeight="1" x14ac:dyDescent="0.15">
      <c r="A10" s="341">
        <v>2</v>
      </c>
      <c r="B10" s="366" t="s">
        <v>6</v>
      </c>
      <c r="C10" s="343" t="s">
        <v>21</v>
      </c>
      <c r="D10" s="351"/>
      <c r="E10" s="345"/>
      <c r="F10" s="347"/>
      <c r="G10" s="345"/>
      <c r="H10" s="349"/>
      <c r="I10" s="349"/>
      <c r="J10" s="349"/>
      <c r="K10" s="349"/>
      <c r="L10" s="349"/>
      <c r="M10" s="363"/>
      <c r="N10" s="358"/>
      <c r="O10" s="360">
        <f>+(+E10+G10)-(M10+N10)</f>
        <v>0</v>
      </c>
      <c r="P10" s="347"/>
      <c r="Q10" s="25">
        <v>0</v>
      </c>
      <c r="R10" s="26">
        <v>0</v>
      </c>
      <c r="S10" s="26">
        <v>0</v>
      </c>
      <c r="T10" s="27">
        <v>0</v>
      </c>
      <c r="U10" s="26">
        <v>0</v>
      </c>
      <c r="V10" s="25">
        <v>0</v>
      </c>
      <c r="W10" s="27">
        <v>0</v>
      </c>
      <c r="X10" s="28">
        <v>0</v>
      </c>
      <c r="Y10" s="37" t="s">
        <v>19</v>
      </c>
    </row>
    <row r="11" spans="1:25" s="2" customFormat="1" ht="18" customHeight="1" thickBot="1" x14ac:dyDescent="0.2">
      <c r="A11" s="342"/>
      <c r="B11" s="367"/>
      <c r="C11" s="344"/>
      <c r="D11" s="352"/>
      <c r="E11" s="346"/>
      <c r="F11" s="348"/>
      <c r="G11" s="346"/>
      <c r="H11" s="350"/>
      <c r="I11" s="362"/>
      <c r="J11" s="362"/>
      <c r="K11" s="362"/>
      <c r="L11" s="362"/>
      <c r="M11" s="364"/>
      <c r="N11" s="359"/>
      <c r="O11" s="365"/>
      <c r="P11" s="348"/>
      <c r="Q11" s="49">
        <v>0</v>
      </c>
      <c r="R11" s="50">
        <v>0</v>
      </c>
      <c r="S11" s="50">
        <v>0</v>
      </c>
      <c r="T11" s="51">
        <v>0</v>
      </c>
      <c r="U11" s="50">
        <v>0</v>
      </c>
      <c r="V11" s="49">
        <v>0</v>
      </c>
      <c r="W11" s="51">
        <v>0</v>
      </c>
      <c r="X11" s="52">
        <v>0</v>
      </c>
      <c r="Y11" s="38" t="s">
        <v>15</v>
      </c>
    </row>
    <row r="12" spans="1:25" s="2" customFormat="1" ht="18" customHeight="1" x14ac:dyDescent="0.15">
      <c r="A12" s="341">
        <v>3</v>
      </c>
      <c r="B12" s="366" t="s">
        <v>7</v>
      </c>
      <c r="C12" s="343" t="s">
        <v>21</v>
      </c>
      <c r="D12" s="351"/>
      <c r="E12" s="345"/>
      <c r="F12" s="347"/>
      <c r="G12" s="345"/>
      <c r="H12" s="349"/>
      <c r="I12" s="349"/>
      <c r="J12" s="349"/>
      <c r="K12" s="349"/>
      <c r="L12" s="349"/>
      <c r="M12" s="363"/>
      <c r="N12" s="358"/>
      <c r="O12" s="360">
        <f>+(+E12+G12)-(M12+N12)</f>
        <v>0</v>
      </c>
      <c r="P12" s="347"/>
      <c r="Q12" s="25">
        <v>0</v>
      </c>
      <c r="R12" s="26">
        <v>0</v>
      </c>
      <c r="S12" s="26">
        <v>0</v>
      </c>
      <c r="T12" s="27">
        <v>0</v>
      </c>
      <c r="U12" s="26">
        <v>0</v>
      </c>
      <c r="V12" s="25">
        <v>0</v>
      </c>
      <c r="W12" s="27">
        <v>0</v>
      </c>
      <c r="X12" s="28">
        <v>0</v>
      </c>
      <c r="Y12" s="37" t="s">
        <v>19</v>
      </c>
    </row>
    <row r="13" spans="1:25" s="2" customFormat="1" ht="18" customHeight="1" thickBot="1" x14ac:dyDescent="0.2">
      <c r="A13" s="342"/>
      <c r="B13" s="367"/>
      <c r="C13" s="344"/>
      <c r="D13" s="352"/>
      <c r="E13" s="346"/>
      <c r="F13" s="348"/>
      <c r="G13" s="346"/>
      <c r="H13" s="350"/>
      <c r="I13" s="362"/>
      <c r="J13" s="362"/>
      <c r="K13" s="362"/>
      <c r="L13" s="362"/>
      <c r="M13" s="364"/>
      <c r="N13" s="359"/>
      <c r="O13" s="361"/>
      <c r="P13" s="348"/>
      <c r="Q13" s="49">
        <v>0</v>
      </c>
      <c r="R13" s="50">
        <v>0</v>
      </c>
      <c r="S13" s="50">
        <v>0</v>
      </c>
      <c r="T13" s="51">
        <v>0</v>
      </c>
      <c r="U13" s="50">
        <v>0</v>
      </c>
      <c r="V13" s="49">
        <v>0</v>
      </c>
      <c r="W13" s="51">
        <v>0</v>
      </c>
      <c r="X13" s="52">
        <v>0</v>
      </c>
      <c r="Y13" s="38" t="s">
        <v>15</v>
      </c>
    </row>
    <row r="14" spans="1:25" s="2" customFormat="1" ht="18" customHeight="1" x14ac:dyDescent="0.15">
      <c r="A14" s="341">
        <v>4</v>
      </c>
      <c r="B14" s="366" t="s">
        <v>8</v>
      </c>
      <c r="C14" s="343" t="s">
        <v>21</v>
      </c>
      <c r="D14" s="351"/>
      <c r="E14" s="345"/>
      <c r="F14" s="347"/>
      <c r="G14" s="345"/>
      <c r="H14" s="349"/>
      <c r="I14" s="349"/>
      <c r="J14" s="349"/>
      <c r="K14" s="349"/>
      <c r="L14" s="349"/>
      <c r="M14" s="363"/>
      <c r="N14" s="358"/>
      <c r="O14" s="360">
        <f>+(+E14+G14)-(M14+N14)</f>
        <v>0</v>
      </c>
      <c r="P14" s="347"/>
      <c r="Q14" s="25">
        <v>0</v>
      </c>
      <c r="R14" s="26">
        <v>0</v>
      </c>
      <c r="S14" s="26">
        <v>0</v>
      </c>
      <c r="T14" s="27">
        <v>0</v>
      </c>
      <c r="U14" s="26">
        <v>0</v>
      </c>
      <c r="V14" s="25">
        <v>0</v>
      </c>
      <c r="W14" s="27">
        <v>0</v>
      </c>
      <c r="X14" s="28">
        <v>0</v>
      </c>
      <c r="Y14" s="37" t="s">
        <v>19</v>
      </c>
    </row>
    <row r="15" spans="1:25" s="2" customFormat="1" ht="18" customHeight="1" thickBot="1" x14ac:dyDescent="0.2">
      <c r="A15" s="342"/>
      <c r="B15" s="367"/>
      <c r="C15" s="344"/>
      <c r="D15" s="352"/>
      <c r="E15" s="346"/>
      <c r="F15" s="348"/>
      <c r="G15" s="346"/>
      <c r="H15" s="350"/>
      <c r="I15" s="362"/>
      <c r="J15" s="362"/>
      <c r="K15" s="362"/>
      <c r="L15" s="362"/>
      <c r="M15" s="364"/>
      <c r="N15" s="359"/>
      <c r="O15" s="361"/>
      <c r="P15" s="348"/>
      <c r="Q15" s="49">
        <v>0</v>
      </c>
      <c r="R15" s="50">
        <v>0</v>
      </c>
      <c r="S15" s="50">
        <v>0</v>
      </c>
      <c r="T15" s="51">
        <v>0</v>
      </c>
      <c r="U15" s="50">
        <v>0</v>
      </c>
      <c r="V15" s="49">
        <v>0</v>
      </c>
      <c r="W15" s="51">
        <v>0</v>
      </c>
      <c r="X15" s="52">
        <v>0</v>
      </c>
      <c r="Y15" s="38" t="s">
        <v>15</v>
      </c>
    </row>
    <row r="16" spans="1:25" s="2" customFormat="1" ht="18" customHeight="1" x14ac:dyDescent="0.15">
      <c r="A16" s="341">
        <v>5</v>
      </c>
      <c r="B16" s="366" t="s">
        <v>9</v>
      </c>
      <c r="C16" s="343" t="s">
        <v>21</v>
      </c>
      <c r="D16" s="351"/>
      <c r="E16" s="345"/>
      <c r="F16" s="347"/>
      <c r="G16" s="345"/>
      <c r="H16" s="349"/>
      <c r="I16" s="349"/>
      <c r="J16" s="349"/>
      <c r="K16" s="349"/>
      <c r="L16" s="349"/>
      <c r="M16" s="363"/>
      <c r="N16" s="358"/>
      <c r="O16" s="360">
        <f>+(+E16+G16)-(M16+N16)</f>
        <v>0</v>
      </c>
      <c r="P16" s="347"/>
      <c r="Q16" s="25">
        <v>0</v>
      </c>
      <c r="R16" s="26">
        <v>0</v>
      </c>
      <c r="S16" s="26">
        <v>0</v>
      </c>
      <c r="T16" s="27">
        <v>0</v>
      </c>
      <c r="U16" s="26">
        <v>0</v>
      </c>
      <c r="V16" s="25">
        <v>0</v>
      </c>
      <c r="W16" s="27">
        <v>0</v>
      </c>
      <c r="X16" s="28">
        <v>0</v>
      </c>
      <c r="Y16" s="37" t="s">
        <v>19</v>
      </c>
    </row>
    <row r="17" spans="1:25" s="2" customFormat="1" ht="18" customHeight="1" thickBot="1" x14ac:dyDescent="0.2">
      <c r="A17" s="342"/>
      <c r="B17" s="367"/>
      <c r="C17" s="344"/>
      <c r="D17" s="352"/>
      <c r="E17" s="346"/>
      <c r="F17" s="348"/>
      <c r="G17" s="346"/>
      <c r="H17" s="350"/>
      <c r="I17" s="362"/>
      <c r="J17" s="362"/>
      <c r="K17" s="362"/>
      <c r="L17" s="362"/>
      <c r="M17" s="364"/>
      <c r="N17" s="359"/>
      <c r="O17" s="361"/>
      <c r="P17" s="348"/>
      <c r="Q17" s="49">
        <v>0</v>
      </c>
      <c r="R17" s="50">
        <v>0</v>
      </c>
      <c r="S17" s="50">
        <v>0</v>
      </c>
      <c r="T17" s="51">
        <v>0</v>
      </c>
      <c r="U17" s="50">
        <v>0</v>
      </c>
      <c r="V17" s="49">
        <v>0</v>
      </c>
      <c r="W17" s="51">
        <v>0</v>
      </c>
      <c r="X17" s="52">
        <v>0</v>
      </c>
      <c r="Y17" s="38" t="s">
        <v>15</v>
      </c>
    </row>
    <row r="18" spans="1:25" s="2" customFormat="1" ht="18" customHeight="1" x14ac:dyDescent="0.15">
      <c r="A18" s="341">
        <v>6</v>
      </c>
      <c r="B18" s="366" t="s">
        <v>29</v>
      </c>
      <c r="C18" s="343" t="s">
        <v>21</v>
      </c>
      <c r="D18" s="351"/>
      <c r="E18" s="345"/>
      <c r="F18" s="347"/>
      <c r="G18" s="345"/>
      <c r="H18" s="349"/>
      <c r="I18" s="349"/>
      <c r="J18" s="349"/>
      <c r="K18" s="349"/>
      <c r="L18" s="349"/>
      <c r="M18" s="363"/>
      <c r="N18" s="358"/>
      <c r="O18" s="360">
        <f>+(+E18+G18)-(M18+N18)</f>
        <v>0</v>
      </c>
      <c r="P18" s="347"/>
      <c r="Q18" s="25">
        <v>0</v>
      </c>
      <c r="R18" s="26">
        <v>0</v>
      </c>
      <c r="S18" s="26">
        <v>0</v>
      </c>
      <c r="T18" s="27">
        <v>0</v>
      </c>
      <c r="U18" s="26">
        <v>0</v>
      </c>
      <c r="V18" s="25">
        <v>0</v>
      </c>
      <c r="W18" s="27">
        <v>0</v>
      </c>
      <c r="X18" s="28">
        <v>0</v>
      </c>
      <c r="Y18" s="37" t="s">
        <v>19</v>
      </c>
    </row>
    <row r="19" spans="1:25" s="2" customFormat="1" ht="18" customHeight="1" thickBot="1" x14ac:dyDescent="0.2">
      <c r="A19" s="342"/>
      <c r="B19" s="367"/>
      <c r="C19" s="344"/>
      <c r="D19" s="352"/>
      <c r="E19" s="346"/>
      <c r="F19" s="348"/>
      <c r="G19" s="346"/>
      <c r="H19" s="350"/>
      <c r="I19" s="362"/>
      <c r="J19" s="362"/>
      <c r="K19" s="362"/>
      <c r="L19" s="362"/>
      <c r="M19" s="364"/>
      <c r="N19" s="359"/>
      <c r="O19" s="361"/>
      <c r="P19" s="348"/>
      <c r="Q19" s="49">
        <v>0</v>
      </c>
      <c r="R19" s="50">
        <v>0</v>
      </c>
      <c r="S19" s="50">
        <v>0</v>
      </c>
      <c r="T19" s="51">
        <v>0</v>
      </c>
      <c r="U19" s="50">
        <v>0</v>
      </c>
      <c r="V19" s="49">
        <v>0</v>
      </c>
      <c r="W19" s="51">
        <v>0</v>
      </c>
      <c r="X19" s="52">
        <v>0</v>
      </c>
      <c r="Y19" s="38" t="s">
        <v>15</v>
      </c>
    </row>
    <row r="20" spans="1:25" s="2" customFormat="1" ht="18" customHeight="1" x14ac:dyDescent="0.15">
      <c r="A20" s="341">
        <v>7</v>
      </c>
      <c r="B20" s="366" t="s">
        <v>30</v>
      </c>
      <c r="C20" s="343" t="s">
        <v>21</v>
      </c>
      <c r="D20" s="351"/>
      <c r="E20" s="345"/>
      <c r="F20" s="347"/>
      <c r="G20" s="345"/>
      <c r="H20" s="349"/>
      <c r="I20" s="349"/>
      <c r="J20" s="349"/>
      <c r="K20" s="349"/>
      <c r="L20" s="349"/>
      <c r="M20" s="363"/>
      <c r="N20" s="358"/>
      <c r="O20" s="360">
        <f>+(+E20+G20)-(M20+N20)</f>
        <v>0</v>
      </c>
      <c r="P20" s="347"/>
      <c r="Q20" s="25">
        <v>0</v>
      </c>
      <c r="R20" s="26">
        <v>0</v>
      </c>
      <c r="S20" s="26">
        <v>0</v>
      </c>
      <c r="T20" s="27">
        <v>0</v>
      </c>
      <c r="U20" s="26">
        <v>0</v>
      </c>
      <c r="V20" s="25">
        <v>0</v>
      </c>
      <c r="W20" s="27">
        <v>0</v>
      </c>
      <c r="X20" s="28">
        <v>0</v>
      </c>
      <c r="Y20" s="37" t="s">
        <v>19</v>
      </c>
    </row>
    <row r="21" spans="1:25" s="2" customFormat="1" ht="18" customHeight="1" thickBot="1" x14ac:dyDescent="0.2">
      <c r="A21" s="342"/>
      <c r="B21" s="367"/>
      <c r="C21" s="344"/>
      <c r="D21" s="352"/>
      <c r="E21" s="346"/>
      <c r="F21" s="348"/>
      <c r="G21" s="346"/>
      <c r="H21" s="350"/>
      <c r="I21" s="362"/>
      <c r="J21" s="362"/>
      <c r="K21" s="362"/>
      <c r="L21" s="362"/>
      <c r="M21" s="364"/>
      <c r="N21" s="359"/>
      <c r="O21" s="361"/>
      <c r="P21" s="348"/>
      <c r="Q21" s="49">
        <v>0</v>
      </c>
      <c r="R21" s="50">
        <v>0</v>
      </c>
      <c r="S21" s="50">
        <v>0</v>
      </c>
      <c r="T21" s="51">
        <v>0</v>
      </c>
      <c r="U21" s="50">
        <v>0</v>
      </c>
      <c r="V21" s="49">
        <v>0</v>
      </c>
      <c r="W21" s="51">
        <v>0</v>
      </c>
      <c r="X21" s="52">
        <v>0</v>
      </c>
      <c r="Y21" s="38" t="s">
        <v>15</v>
      </c>
    </row>
    <row r="22" spans="1:25" s="2" customFormat="1" ht="18" customHeight="1" x14ac:dyDescent="0.15">
      <c r="A22" s="341">
        <v>8</v>
      </c>
      <c r="B22" s="366" t="s">
        <v>31</v>
      </c>
      <c r="C22" s="343" t="s">
        <v>21</v>
      </c>
      <c r="D22" s="351"/>
      <c r="E22" s="345"/>
      <c r="F22" s="347"/>
      <c r="G22" s="345"/>
      <c r="H22" s="349"/>
      <c r="I22" s="349"/>
      <c r="J22" s="349"/>
      <c r="K22" s="349"/>
      <c r="L22" s="349"/>
      <c r="M22" s="363"/>
      <c r="N22" s="358"/>
      <c r="O22" s="360">
        <f>+(+E22+G22)-(M22+N22)</f>
        <v>0</v>
      </c>
      <c r="P22" s="347"/>
      <c r="Q22" s="25">
        <v>0</v>
      </c>
      <c r="R22" s="26">
        <v>0</v>
      </c>
      <c r="S22" s="26">
        <v>0</v>
      </c>
      <c r="T22" s="27">
        <v>0</v>
      </c>
      <c r="U22" s="26">
        <v>0</v>
      </c>
      <c r="V22" s="25">
        <v>0</v>
      </c>
      <c r="W22" s="27">
        <v>0</v>
      </c>
      <c r="X22" s="28">
        <v>0</v>
      </c>
      <c r="Y22" s="37" t="s">
        <v>19</v>
      </c>
    </row>
    <row r="23" spans="1:25" s="2" customFormat="1" ht="18" customHeight="1" thickBot="1" x14ac:dyDescent="0.2">
      <c r="A23" s="342"/>
      <c r="B23" s="367"/>
      <c r="C23" s="344"/>
      <c r="D23" s="352"/>
      <c r="E23" s="346"/>
      <c r="F23" s="348"/>
      <c r="G23" s="346"/>
      <c r="H23" s="350"/>
      <c r="I23" s="362"/>
      <c r="J23" s="362"/>
      <c r="K23" s="362"/>
      <c r="L23" s="362"/>
      <c r="M23" s="364"/>
      <c r="N23" s="359"/>
      <c r="O23" s="361"/>
      <c r="P23" s="348"/>
      <c r="Q23" s="49">
        <v>0</v>
      </c>
      <c r="R23" s="50">
        <v>0</v>
      </c>
      <c r="S23" s="50">
        <v>0</v>
      </c>
      <c r="T23" s="51">
        <v>0</v>
      </c>
      <c r="U23" s="50">
        <v>0</v>
      </c>
      <c r="V23" s="49">
        <v>0</v>
      </c>
      <c r="W23" s="51">
        <v>0</v>
      </c>
      <c r="X23" s="52">
        <v>0</v>
      </c>
      <c r="Y23" s="38" t="s">
        <v>15</v>
      </c>
    </row>
    <row r="24" spans="1:25" s="2" customFormat="1" ht="18" customHeight="1" x14ac:dyDescent="0.15">
      <c r="A24" s="341">
        <v>9</v>
      </c>
      <c r="B24" s="366" t="s">
        <v>32</v>
      </c>
      <c r="C24" s="343" t="s">
        <v>21</v>
      </c>
      <c r="D24" s="351"/>
      <c r="E24" s="345"/>
      <c r="F24" s="347"/>
      <c r="G24" s="345"/>
      <c r="H24" s="349"/>
      <c r="I24" s="349"/>
      <c r="J24" s="349"/>
      <c r="K24" s="349"/>
      <c r="L24" s="349"/>
      <c r="M24" s="363"/>
      <c r="N24" s="358"/>
      <c r="O24" s="360">
        <f>+(+E24+G24)-(M24+N24)</f>
        <v>0</v>
      </c>
      <c r="P24" s="347"/>
      <c r="Q24" s="25">
        <v>0</v>
      </c>
      <c r="R24" s="26">
        <v>0</v>
      </c>
      <c r="S24" s="26">
        <v>0</v>
      </c>
      <c r="T24" s="27">
        <v>0</v>
      </c>
      <c r="U24" s="26">
        <v>0</v>
      </c>
      <c r="V24" s="25">
        <v>0</v>
      </c>
      <c r="W24" s="27">
        <v>0</v>
      </c>
      <c r="X24" s="28">
        <v>0</v>
      </c>
      <c r="Y24" s="37" t="s">
        <v>19</v>
      </c>
    </row>
    <row r="25" spans="1:25" s="2" customFormat="1" ht="18" customHeight="1" thickBot="1" x14ac:dyDescent="0.2">
      <c r="A25" s="342"/>
      <c r="B25" s="367"/>
      <c r="C25" s="344"/>
      <c r="D25" s="352"/>
      <c r="E25" s="346"/>
      <c r="F25" s="348"/>
      <c r="G25" s="346"/>
      <c r="H25" s="350"/>
      <c r="I25" s="362"/>
      <c r="J25" s="362"/>
      <c r="K25" s="362"/>
      <c r="L25" s="362"/>
      <c r="M25" s="364"/>
      <c r="N25" s="359"/>
      <c r="O25" s="361"/>
      <c r="P25" s="348"/>
      <c r="Q25" s="49">
        <v>0</v>
      </c>
      <c r="R25" s="50">
        <v>0</v>
      </c>
      <c r="S25" s="50">
        <v>0</v>
      </c>
      <c r="T25" s="51">
        <v>0</v>
      </c>
      <c r="U25" s="50">
        <v>0</v>
      </c>
      <c r="V25" s="49">
        <v>0</v>
      </c>
      <c r="W25" s="51">
        <v>0</v>
      </c>
      <c r="X25" s="52">
        <v>0</v>
      </c>
      <c r="Y25" s="38" t="s">
        <v>15</v>
      </c>
    </row>
    <row r="26" spans="1:25" s="2" customFormat="1" ht="18" customHeight="1" x14ac:dyDescent="0.15">
      <c r="A26" s="341">
        <v>10</v>
      </c>
      <c r="B26" s="366" t="s">
        <v>33</v>
      </c>
      <c r="C26" s="343" t="s">
        <v>21</v>
      </c>
      <c r="D26" s="351"/>
      <c r="E26" s="345"/>
      <c r="F26" s="347"/>
      <c r="G26" s="345"/>
      <c r="H26" s="349"/>
      <c r="I26" s="349"/>
      <c r="J26" s="349"/>
      <c r="K26" s="349"/>
      <c r="L26" s="349"/>
      <c r="M26" s="363"/>
      <c r="N26" s="358"/>
      <c r="O26" s="360">
        <f>+(+E26+G26)-(M26+N26)</f>
        <v>0</v>
      </c>
      <c r="P26" s="347"/>
      <c r="Q26" s="25">
        <v>0</v>
      </c>
      <c r="R26" s="26">
        <v>0</v>
      </c>
      <c r="S26" s="26">
        <v>0</v>
      </c>
      <c r="T26" s="27">
        <v>0</v>
      </c>
      <c r="U26" s="26">
        <v>0</v>
      </c>
      <c r="V26" s="25">
        <v>0</v>
      </c>
      <c r="W26" s="27">
        <v>0</v>
      </c>
      <c r="X26" s="28">
        <v>0</v>
      </c>
      <c r="Y26" s="37" t="s">
        <v>19</v>
      </c>
    </row>
    <row r="27" spans="1:25" s="2" customFormat="1" ht="18" customHeight="1" thickBot="1" x14ac:dyDescent="0.2">
      <c r="A27" s="342"/>
      <c r="B27" s="367"/>
      <c r="C27" s="344"/>
      <c r="D27" s="352"/>
      <c r="E27" s="346"/>
      <c r="F27" s="348"/>
      <c r="G27" s="346"/>
      <c r="H27" s="350"/>
      <c r="I27" s="362"/>
      <c r="J27" s="362"/>
      <c r="K27" s="362"/>
      <c r="L27" s="362"/>
      <c r="M27" s="364"/>
      <c r="N27" s="359"/>
      <c r="O27" s="361"/>
      <c r="P27" s="348"/>
      <c r="Q27" s="49">
        <v>0</v>
      </c>
      <c r="R27" s="50">
        <v>0</v>
      </c>
      <c r="S27" s="50">
        <v>0</v>
      </c>
      <c r="T27" s="51">
        <v>0</v>
      </c>
      <c r="U27" s="50">
        <v>0</v>
      </c>
      <c r="V27" s="49">
        <v>0</v>
      </c>
      <c r="W27" s="51">
        <v>0</v>
      </c>
      <c r="X27" s="52">
        <v>0</v>
      </c>
      <c r="Y27" s="38" t="s">
        <v>15</v>
      </c>
    </row>
    <row r="28" spans="1:25" s="2" customFormat="1" ht="18" customHeight="1" x14ac:dyDescent="0.15">
      <c r="A28" s="341">
        <v>11</v>
      </c>
      <c r="B28" s="366" t="s">
        <v>34</v>
      </c>
      <c r="C28" s="343" t="s">
        <v>21</v>
      </c>
      <c r="D28" s="351"/>
      <c r="E28" s="345"/>
      <c r="F28" s="347"/>
      <c r="G28" s="345"/>
      <c r="H28" s="349"/>
      <c r="I28" s="349"/>
      <c r="J28" s="349"/>
      <c r="K28" s="349"/>
      <c r="L28" s="349"/>
      <c r="M28" s="363"/>
      <c r="N28" s="358"/>
      <c r="O28" s="360">
        <f>+(+E28+G28)-(M28+N28)</f>
        <v>0</v>
      </c>
      <c r="P28" s="347"/>
      <c r="Q28" s="25">
        <v>0</v>
      </c>
      <c r="R28" s="26">
        <v>0</v>
      </c>
      <c r="S28" s="26">
        <v>0</v>
      </c>
      <c r="T28" s="27">
        <v>0</v>
      </c>
      <c r="U28" s="26">
        <v>0</v>
      </c>
      <c r="V28" s="25">
        <v>0</v>
      </c>
      <c r="W28" s="27">
        <v>0</v>
      </c>
      <c r="X28" s="28">
        <v>0</v>
      </c>
      <c r="Y28" s="37" t="s">
        <v>19</v>
      </c>
    </row>
    <row r="29" spans="1:25" s="2" customFormat="1" ht="18" customHeight="1" thickBot="1" x14ac:dyDescent="0.2">
      <c r="A29" s="342"/>
      <c r="B29" s="367"/>
      <c r="C29" s="344"/>
      <c r="D29" s="352"/>
      <c r="E29" s="346"/>
      <c r="F29" s="348"/>
      <c r="G29" s="346"/>
      <c r="H29" s="350"/>
      <c r="I29" s="362"/>
      <c r="J29" s="362"/>
      <c r="K29" s="362"/>
      <c r="L29" s="362"/>
      <c r="M29" s="364"/>
      <c r="N29" s="359"/>
      <c r="O29" s="361"/>
      <c r="P29" s="348"/>
      <c r="Q29" s="49">
        <v>0</v>
      </c>
      <c r="R29" s="50">
        <v>0</v>
      </c>
      <c r="S29" s="50">
        <v>0</v>
      </c>
      <c r="T29" s="51">
        <v>0</v>
      </c>
      <c r="U29" s="50">
        <v>0</v>
      </c>
      <c r="V29" s="49">
        <v>0</v>
      </c>
      <c r="W29" s="51">
        <v>0</v>
      </c>
      <c r="X29" s="52">
        <v>0</v>
      </c>
      <c r="Y29" s="38" t="s">
        <v>15</v>
      </c>
    </row>
    <row r="30" spans="1:25" s="2" customFormat="1" ht="18" customHeight="1" x14ac:dyDescent="0.15">
      <c r="A30" s="341">
        <v>12</v>
      </c>
      <c r="B30" s="366" t="s">
        <v>35</v>
      </c>
      <c r="C30" s="343" t="s">
        <v>21</v>
      </c>
      <c r="D30" s="351"/>
      <c r="E30" s="345"/>
      <c r="F30" s="347"/>
      <c r="G30" s="345"/>
      <c r="H30" s="349"/>
      <c r="I30" s="349"/>
      <c r="J30" s="349"/>
      <c r="K30" s="349"/>
      <c r="L30" s="349"/>
      <c r="M30" s="363"/>
      <c r="N30" s="358"/>
      <c r="O30" s="360">
        <f>+(+E30+G30)-(M30+N30)</f>
        <v>0</v>
      </c>
      <c r="P30" s="347"/>
      <c r="Q30" s="25">
        <v>0</v>
      </c>
      <c r="R30" s="26">
        <v>0</v>
      </c>
      <c r="S30" s="26">
        <v>0</v>
      </c>
      <c r="T30" s="27">
        <v>0</v>
      </c>
      <c r="U30" s="26">
        <v>0</v>
      </c>
      <c r="V30" s="25">
        <v>0</v>
      </c>
      <c r="W30" s="27">
        <v>0</v>
      </c>
      <c r="X30" s="28">
        <v>0</v>
      </c>
      <c r="Y30" s="37" t="s">
        <v>19</v>
      </c>
    </row>
    <row r="31" spans="1:25" s="2" customFormat="1" ht="18" customHeight="1" thickBot="1" x14ac:dyDescent="0.2">
      <c r="A31" s="342"/>
      <c r="B31" s="367"/>
      <c r="C31" s="344"/>
      <c r="D31" s="352"/>
      <c r="E31" s="346"/>
      <c r="F31" s="348"/>
      <c r="G31" s="346"/>
      <c r="H31" s="350"/>
      <c r="I31" s="362"/>
      <c r="J31" s="362"/>
      <c r="K31" s="362"/>
      <c r="L31" s="362"/>
      <c r="M31" s="364"/>
      <c r="N31" s="359"/>
      <c r="O31" s="361"/>
      <c r="P31" s="348"/>
      <c r="Q31" s="49">
        <v>0</v>
      </c>
      <c r="R31" s="50">
        <v>0</v>
      </c>
      <c r="S31" s="50">
        <v>0</v>
      </c>
      <c r="T31" s="51">
        <v>0</v>
      </c>
      <c r="U31" s="50">
        <v>0</v>
      </c>
      <c r="V31" s="49">
        <v>0</v>
      </c>
      <c r="W31" s="51">
        <v>0</v>
      </c>
      <c r="X31" s="52">
        <v>0</v>
      </c>
      <c r="Y31" s="38" t="s">
        <v>15</v>
      </c>
    </row>
    <row r="32" spans="1:25" s="2" customFormat="1" ht="18" customHeight="1" x14ac:dyDescent="0.15">
      <c r="A32" s="341">
        <v>13</v>
      </c>
      <c r="B32" s="366" t="s">
        <v>36</v>
      </c>
      <c r="C32" s="343" t="s">
        <v>21</v>
      </c>
      <c r="D32" s="351"/>
      <c r="E32" s="345"/>
      <c r="F32" s="347"/>
      <c r="G32" s="345"/>
      <c r="H32" s="349"/>
      <c r="I32" s="349"/>
      <c r="J32" s="349"/>
      <c r="K32" s="349"/>
      <c r="L32" s="349"/>
      <c r="M32" s="363"/>
      <c r="N32" s="358"/>
      <c r="O32" s="360">
        <f>+(+E32+G32)-(M32+N32)</f>
        <v>0</v>
      </c>
      <c r="P32" s="347"/>
      <c r="Q32" s="25">
        <v>0</v>
      </c>
      <c r="R32" s="26">
        <v>0</v>
      </c>
      <c r="S32" s="26">
        <v>0</v>
      </c>
      <c r="T32" s="27">
        <v>0</v>
      </c>
      <c r="U32" s="26">
        <v>0</v>
      </c>
      <c r="V32" s="25">
        <v>0</v>
      </c>
      <c r="W32" s="27">
        <v>0</v>
      </c>
      <c r="X32" s="28">
        <v>0</v>
      </c>
      <c r="Y32" s="37" t="s">
        <v>19</v>
      </c>
    </row>
    <row r="33" spans="1:25" s="2" customFormat="1" ht="18" customHeight="1" thickBot="1" x14ac:dyDescent="0.2">
      <c r="A33" s="342"/>
      <c r="B33" s="367"/>
      <c r="C33" s="344"/>
      <c r="D33" s="352"/>
      <c r="E33" s="346"/>
      <c r="F33" s="348"/>
      <c r="G33" s="346"/>
      <c r="H33" s="350"/>
      <c r="I33" s="362"/>
      <c r="J33" s="362"/>
      <c r="K33" s="362"/>
      <c r="L33" s="362"/>
      <c r="M33" s="364"/>
      <c r="N33" s="359"/>
      <c r="O33" s="361"/>
      <c r="P33" s="348"/>
      <c r="Q33" s="49">
        <v>0</v>
      </c>
      <c r="R33" s="50">
        <v>0</v>
      </c>
      <c r="S33" s="50">
        <v>0</v>
      </c>
      <c r="T33" s="51">
        <v>0</v>
      </c>
      <c r="U33" s="50">
        <v>0</v>
      </c>
      <c r="V33" s="49">
        <v>0</v>
      </c>
      <c r="W33" s="51">
        <v>0</v>
      </c>
      <c r="X33" s="52">
        <v>0</v>
      </c>
      <c r="Y33" s="38" t="s">
        <v>15</v>
      </c>
    </row>
    <row r="34" spans="1:25" s="2" customFormat="1" ht="20.100000000000001" customHeight="1" x14ac:dyDescent="0.15">
      <c r="A34" s="341"/>
      <c r="B34" s="341"/>
      <c r="C34" s="343"/>
      <c r="D34" s="351"/>
      <c r="E34" s="345"/>
      <c r="F34" s="347"/>
      <c r="G34" s="345"/>
      <c r="H34" s="349"/>
      <c r="I34" s="349"/>
      <c r="J34" s="349"/>
      <c r="K34" s="349"/>
      <c r="L34" s="349"/>
      <c r="M34" s="363"/>
      <c r="N34" s="358"/>
      <c r="O34" s="360">
        <f>+(+E34+G34)-(M34+N34)</f>
        <v>0</v>
      </c>
      <c r="P34" s="347"/>
      <c r="Q34" s="25">
        <v>0</v>
      </c>
      <c r="R34" s="26">
        <v>0</v>
      </c>
      <c r="S34" s="26">
        <v>0</v>
      </c>
      <c r="T34" s="27">
        <v>0</v>
      </c>
      <c r="U34" s="26">
        <v>0</v>
      </c>
      <c r="V34" s="25">
        <v>0</v>
      </c>
      <c r="W34" s="27">
        <v>0</v>
      </c>
      <c r="X34" s="28">
        <v>0</v>
      </c>
      <c r="Y34" s="37" t="s">
        <v>19</v>
      </c>
    </row>
    <row r="35" spans="1:25" s="2" customFormat="1" ht="20.100000000000001" customHeight="1" thickBot="1" x14ac:dyDescent="0.2">
      <c r="A35" s="342"/>
      <c r="B35" s="342"/>
      <c r="C35" s="344"/>
      <c r="D35" s="352"/>
      <c r="E35" s="346"/>
      <c r="F35" s="348"/>
      <c r="G35" s="346"/>
      <c r="H35" s="350"/>
      <c r="I35" s="362"/>
      <c r="J35" s="362"/>
      <c r="K35" s="362"/>
      <c r="L35" s="362"/>
      <c r="M35" s="364"/>
      <c r="N35" s="359"/>
      <c r="O35" s="361"/>
      <c r="P35" s="348"/>
      <c r="Q35" s="49">
        <v>0</v>
      </c>
      <c r="R35" s="50">
        <v>0</v>
      </c>
      <c r="S35" s="50">
        <v>0</v>
      </c>
      <c r="T35" s="51">
        <v>0</v>
      </c>
      <c r="U35" s="50">
        <v>0</v>
      </c>
      <c r="V35" s="49">
        <v>0</v>
      </c>
      <c r="W35" s="51">
        <v>0</v>
      </c>
      <c r="X35" s="52">
        <v>0</v>
      </c>
      <c r="Y35" s="38" t="s">
        <v>15</v>
      </c>
    </row>
    <row r="36" spans="1:25" s="2" customFormat="1" ht="18" customHeight="1" x14ac:dyDescent="0.15">
      <c r="A36" s="341">
        <v>45</v>
      </c>
      <c r="B36" s="366" t="s">
        <v>37</v>
      </c>
      <c r="C36" s="343" t="s">
        <v>21</v>
      </c>
      <c r="D36" s="351"/>
      <c r="E36" s="345"/>
      <c r="F36" s="347"/>
      <c r="G36" s="345"/>
      <c r="H36" s="349"/>
      <c r="I36" s="349"/>
      <c r="J36" s="349"/>
      <c r="K36" s="349"/>
      <c r="L36" s="349"/>
      <c r="M36" s="363"/>
      <c r="N36" s="358"/>
      <c r="O36" s="360">
        <f>+(+E36+G36)-(M36+N36)</f>
        <v>0</v>
      </c>
      <c r="P36" s="347"/>
      <c r="Q36" s="25">
        <v>0</v>
      </c>
      <c r="R36" s="26">
        <v>0</v>
      </c>
      <c r="S36" s="26">
        <v>0</v>
      </c>
      <c r="T36" s="27">
        <v>0</v>
      </c>
      <c r="U36" s="26">
        <v>0</v>
      </c>
      <c r="V36" s="25">
        <v>0</v>
      </c>
      <c r="W36" s="27">
        <v>0</v>
      </c>
      <c r="X36" s="28">
        <v>0</v>
      </c>
      <c r="Y36" s="37" t="s">
        <v>19</v>
      </c>
    </row>
    <row r="37" spans="1:25" s="2" customFormat="1" ht="18" customHeight="1" thickBot="1" x14ac:dyDescent="0.2">
      <c r="A37" s="342"/>
      <c r="B37" s="367"/>
      <c r="C37" s="344"/>
      <c r="D37" s="352"/>
      <c r="E37" s="346"/>
      <c r="F37" s="348"/>
      <c r="G37" s="346"/>
      <c r="H37" s="350"/>
      <c r="I37" s="362"/>
      <c r="J37" s="362"/>
      <c r="K37" s="362"/>
      <c r="L37" s="362"/>
      <c r="M37" s="364"/>
      <c r="N37" s="359"/>
      <c r="O37" s="361"/>
      <c r="P37" s="348"/>
      <c r="Q37" s="49">
        <v>0</v>
      </c>
      <c r="R37" s="50">
        <v>0</v>
      </c>
      <c r="S37" s="50">
        <v>0</v>
      </c>
      <c r="T37" s="51">
        <v>0</v>
      </c>
      <c r="U37" s="50">
        <v>0</v>
      </c>
      <c r="V37" s="49">
        <v>0</v>
      </c>
      <c r="W37" s="51">
        <v>0</v>
      </c>
      <c r="X37" s="52">
        <v>0</v>
      </c>
      <c r="Y37" s="38" t="s">
        <v>15</v>
      </c>
    </row>
    <row r="38" spans="1:25" s="2" customFormat="1" ht="18" customHeight="1" x14ac:dyDescent="0.15">
      <c r="A38" s="341">
        <v>46</v>
      </c>
      <c r="B38" s="366" t="s">
        <v>38</v>
      </c>
      <c r="C38" s="343" t="s">
        <v>21</v>
      </c>
      <c r="D38" s="351"/>
      <c r="E38" s="345"/>
      <c r="F38" s="347"/>
      <c r="G38" s="345"/>
      <c r="H38" s="349"/>
      <c r="I38" s="349"/>
      <c r="J38" s="349"/>
      <c r="K38" s="349"/>
      <c r="L38" s="349"/>
      <c r="M38" s="363"/>
      <c r="N38" s="358"/>
      <c r="O38" s="360">
        <f>+(+E38+G38)-(M38+N38)</f>
        <v>0</v>
      </c>
      <c r="P38" s="347"/>
      <c r="Q38" s="25">
        <v>0</v>
      </c>
      <c r="R38" s="26">
        <v>0</v>
      </c>
      <c r="S38" s="26">
        <v>0</v>
      </c>
      <c r="T38" s="27">
        <v>0</v>
      </c>
      <c r="U38" s="26">
        <v>0</v>
      </c>
      <c r="V38" s="25">
        <v>0</v>
      </c>
      <c r="W38" s="27">
        <v>0</v>
      </c>
      <c r="X38" s="28">
        <v>0</v>
      </c>
      <c r="Y38" s="37" t="s">
        <v>19</v>
      </c>
    </row>
    <row r="39" spans="1:25" s="2" customFormat="1" ht="18" customHeight="1" thickBot="1" x14ac:dyDescent="0.2">
      <c r="A39" s="342"/>
      <c r="B39" s="367"/>
      <c r="C39" s="344"/>
      <c r="D39" s="352"/>
      <c r="E39" s="346"/>
      <c r="F39" s="348"/>
      <c r="G39" s="346"/>
      <c r="H39" s="350"/>
      <c r="I39" s="362"/>
      <c r="J39" s="362"/>
      <c r="K39" s="362"/>
      <c r="L39" s="362"/>
      <c r="M39" s="364"/>
      <c r="N39" s="359"/>
      <c r="O39" s="361"/>
      <c r="P39" s="348"/>
      <c r="Q39" s="49">
        <v>0</v>
      </c>
      <c r="R39" s="50">
        <v>0</v>
      </c>
      <c r="S39" s="50">
        <v>0</v>
      </c>
      <c r="T39" s="51">
        <v>0</v>
      </c>
      <c r="U39" s="50">
        <v>0</v>
      </c>
      <c r="V39" s="49">
        <v>0</v>
      </c>
      <c r="W39" s="51">
        <v>0</v>
      </c>
      <c r="X39" s="52">
        <v>0</v>
      </c>
      <c r="Y39" s="38" t="s">
        <v>15</v>
      </c>
    </row>
    <row r="40" spans="1:25" s="2" customFormat="1" ht="18" customHeight="1" x14ac:dyDescent="0.15">
      <c r="A40" s="341">
        <v>47</v>
      </c>
      <c r="B40" s="366" t="s">
        <v>39</v>
      </c>
      <c r="C40" s="343" t="s">
        <v>21</v>
      </c>
      <c r="D40" s="351"/>
      <c r="E40" s="345"/>
      <c r="F40" s="347"/>
      <c r="G40" s="345"/>
      <c r="H40" s="349"/>
      <c r="I40" s="349"/>
      <c r="J40" s="349"/>
      <c r="K40" s="349"/>
      <c r="L40" s="349"/>
      <c r="M40" s="363"/>
      <c r="N40" s="358"/>
      <c r="O40" s="360">
        <f>+(+E40+G40)-(M40+N40)</f>
        <v>0</v>
      </c>
      <c r="P40" s="347"/>
      <c r="Q40" s="25">
        <v>0</v>
      </c>
      <c r="R40" s="26">
        <v>0</v>
      </c>
      <c r="S40" s="26">
        <v>0</v>
      </c>
      <c r="T40" s="27">
        <v>0</v>
      </c>
      <c r="U40" s="26">
        <v>0</v>
      </c>
      <c r="V40" s="25">
        <v>0</v>
      </c>
      <c r="W40" s="27">
        <v>0</v>
      </c>
      <c r="X40" s="28">
        <v>0</v>
      </c>
      <c r="Y40" s="37" t="s">
        <v>19</v>
      </c>
    </row>
    <row r="41" spans="1:25" s="2" customFormat="1" ht="18" customHeight="1" thickBot="1" x14ac:dyDescent="0.2">
      <c r="A41" s="342"/>
      <c r="B41" s="367"/>
      <c r="C41" s="344"/>
      <c r="D41" s="352"/>
      <c r="E41" s="346"/>
      <c r="F41" s="348"/>
      <c r="G41" s="346"/>
      <c r="H41" s="350"/>
      <c r="I41" s="362"/>
      <c r="J41" s="362"/>
      <c r="K41" s="362"/>
      <c r="L41" s="362"/>
      <c r="M41" s="364"/>
      <c r="N41" s="359"/>
      <c r="O41" s="361"/>
      <c r="P41" s="348"/>
      <c r="Q41" s="49">
        <v>0</v>
      </c>
      <c r="R41" s="50">
        <v>0</v>
      </c>
      <c r="S41" s="50">
        <v>0</v>
      </c>
      <c r="T41" s="51">
        <v>0</v>
      </c>
      <c r="U41" s="50">
        <v>0</v>
      </c>
      <c r="V41" s="49">
        <v>0</v>
      </c>
      <c r="W41" s="51">
        <v>0</v>
      </c>
      <c r="X41" s="52">
        <v>0</v>
      </c>
      <c r="Y41" s="38" t="s">
        <v>15</v>
      </c>
    </row>
    <row r="42" spans="1:25" s="2" customFormat="1" ht="18" customHeight="1" x14ac:dyDescent="0.15">
      <c r="A42" s="341">
        <v>48</v>
      </c>
      <c r="B42" s="366" t="s">
        <v>40</v>
      </c>
      <c r="C42" s="343" t="s">
        <v>21</v>
      </c>
      <c r="D42" s="351"/>
      <c r="E42" s="345"/>
      <c r="F42" s="347"/>
      <c r="G42" s="345"/>
      <c r="H42" s="349"/>
      <c r="I42" s="349"/>
      <c r="J42" s="349"/>
      <c r="K42" s="349"/>
      <c r="L42" s="349"/>
      <c r="M42" s="363"/>
      <c r="N42" s="358"/>
      <c r="O42" s="360">
        <f>+(+E42+G42)-(M42+N42)</f>
        <v>0</v>
      </c>
      <c r="P42" s="347"/>
      <c r="Q42" s="25">
        <v>0</v>
      </c>
      <c r="R42" s="26">
        <v>0</v>
      </c>
      <c r="S42" s="26">
        <v>0</v>
      </c>
      <c r="T42" s="27">
        <v>0</v>
      </c>
      <c r="U42" s="26">
        <v>0</v>
      </c>
      <c r="V42" s="25">
        <v>0</v>
      </c>
      <c r="W42" s="27">
        <v>0</v>
      </c>
      <c r="X42" s="28">
        <v>0</v>
      </c>
      <c r="Y42" s="37" t="s">
        <v>19</v>
      </c>
    </row>
    <row r="43" spans="1:25" s="2" customFormat="1" ht="18" customHeight="1" thickBot="1" x14ac:dyDescent="0.2">
      <c r="A43" s="342"/>
      <c r="B43" s="367"/>
      <c r="C43" s="344"/>
      <c r="D43" s="352"/>
      <c r="E43" s="346"/>
      <c r="F43" s="348"/>
      <c r="G43" s="346"/>
      <c r="H43" s="350"/>
      <c r="I43" s="362"/>
      <c r="J43" s="362"/>
      <c r="K43" s="362"/>
      <c r="L43" s="362"/>
      <c r="M43" s="364"/>
      <c r="N43" s="359"/>
      <c r="O43" s="361"/>
      <c r="P43" s="348"/>
      <c r="Q43" s="49">
        <v>0</v>
      </c>
      <c r="R43" s="50">
        <v>0</v>
      </c>
      <c r="S43" s="50">
        <v>0</v>
      </c>
      <c r="T43" s="51">
        <v>0</v>
      </c>
      <c r="U43" s="50">
        <v>0</v>
      </c>
      <c r="V43" s="49">
        <v>0</v>
      </c>
      <c r="W43" s="51">
        <v>0</v>
      </c>
      <c r="X43" s="52">
        <v>0</v>
      </c>
      <c r="Y43" s="38" t="s">
        <v>15</v>
      </c>
    </row>
    <row r="44" spans="1:25" s="2" customFormat="1" ht="18" customHeight="1" x14ac:dyDescent="0.15">
      <c r="A44" s="341">
        <v>49</v>
      </c>
      <c r="B44" s="366" t="s">
        <v>41</v>
      </c>
      <c r="C44" s="343" t="s">
        <v>21</v>
      </c>
      <c r="D44" s="351"/>
      <c r="E44" s="345"/>
      <c r="F44" s="347"/>
      <c r="G44" s="345"/>
      <c r="H44" s="349"/>
      <c r="I44" s="349"/>
      <c r="J44" s="349"/>
      <c r="K44" s="349"/>
      <c r="L44" s="349"/>
      <c r="M44" s="363"/>
      <c r="N44" s="358"/>
      <c r="O44" s="360">
        <f>+(+E44+G44)-(M44+N44)</f>
        <v>0</v>
      </c>
      <c r="P44" s="347"/>
      <c r="Q44" s="25">
        <v>0</v>
      </c>
      <c r="R44" s="26">
        <v>0</v>
      </c>
      <c r="S44" s="26">
        <v>0</v>
      </c>
      <c r="T44" s="27">
        <v>0</v>
      </c>
      <c r="U44" s="26">
        <v>0</v>
      </c>
      <c r="V44" s="25">
        <v>0</v>
      </c>
      <c r="W44" s="27">
        <v>0</v>
      </c>
      <c r="X44" s="28">
        <v>0</v>
      </c>
      <c r="Y44" s="37" t="s">
        <v>19</v>
      </c>
    </row>
    <row r="45" spans="1:25" s="2" customFormat="1" ht="18" customHeight="1" thickBot="1" x14ac:dyDescent="0.2">
      <c r="A45" s="342"/>
      <c r="B45" s="367"/>
      <c r="C45" s="344"/>
      <c r="D45" s="352"/>
      <c r="E45" s="346"/>
      <c r="F45" s="348"/>
      <c r="G45" s="346"/>
      <c r="H45" s="350"/>
      <c r="I45" s="362"/>
      <c r="J45" s="362"/>
      <c r="K45" s="362"/>
      <c r="L45" s="362"/>
      <c r="M45" s="364"/>
      <c r="N45" s="359"/>
      <c r="O45" s="361"/>
      <c r="P45" s="348"/>
      <c r="Q45" s="49">
        <v>0</v>
      </c>
      <c r="R45" s="50">
        <v>0</v>
      </c>
      <c r="S45" s="50">
        <v>0</v>
      </c>
      <c r="T45" s="51">
        <v>0</v>
      </c>
      <c r="U45" s="50">
        <v>0</v>
      </c>
      <c r="V45" s="49">
        <v>0</v>
      </c>
      <c r="W45" s="51">
        <v>0</v>
      </c>
      <c r="X45" s="52">
        <v>0</v>
      </c>
      <c r="Y45" s="38" t="s">
        <v>15</v>
      </c>
    </row>
    <row r="46" spans="1:25" s="2" customFormat="1" ht="18" customHeight="1" x14ac:dyDescent="0.15">
      <c r="A46" s="341">
        <v>50</v>
      </c>
      <c r="B46" s="366" t="s">
        <v>42</v>
      </c>
      <c r="C46" s="343" t="s">
        <v>21</v>
      </c>
      <c r="D46" s="351"/>
      <c r="E46" s="345"/>
      <c r="F46" s="347"/>
      <c r="G46" s="345"/>
      <c r="H46" s="349"/>
      <c r="I46" s="349"/>
      <c r="J46" s="349"/>
      <c r="K46" s="349"/>
      <c r="L46" s="349"/>
      <c r="M46" s="363"/>
      <c r="N46" s="358"/>
      <c r="O46" s="360">
        <f>+(+E46+G46)-(M46+N46)</f>
        <v>0</v>
      </c>
      <c r="P46" s="347"/>
      <c r="Q46" s="25">
        <v>0</v>
      </c>
      <c r="R46" s="26">
        <v>0</v>
      </c>
      <c r="S46" s="26">
        <v>0</v>
      </c>
      <c r="T46" s="27">
        <v>0</v>
      </c>
      <c r="U46" s="26">
        <v>0</v>
      </c>
      <c r="V46" s="25">
        <v>0</v>
      </c>
      <c r="W46" s="27">
        <v>0</v>
      </c>
      <c r="X46" s="28">
        <v>0</v>
      </c>
      <c r="Y46" s="37" t="s">
        <v>19</v>
      </c>
    </row>
    <row r="47" spans="1:25" s="2" customFormat="1" ht="18" customHeight="1" thickBot="1" x14ac:dyDescent="0.2">
      <c r="A47" s="342"/>
      <c r="B47" s="367"/>
      <c r="C47" s="344"/>
      <c r="D47" s="352"/>
      <c r="E47" s="346"/>
      <c r="F47" s="348"/>
      <c r="G47" s="346"/>
      <c r="H47" s="350"/>
      <c r="I47" s="362"/>
      <c r="J47" s="362"/>
      <c r="K47" s="362"/>
      <c r="L47" s="362"/>
      <c r="M47" s="364"/>
      <c r="N47" s="359"/>
      <c r="O47" s="361"/>
      <c r="P47" s="348"/>
      <c r="Q47" s="49">
        <v>0</v>
      </c>
      <c r="R47" s="50">
        <v>0</v>
      </c>
      <c r="S47" s="50">
        <v>0</v>
      </c>
      <c r="T47" s="51">
        <v>0</v>
      </c>
      <c r="U47" s="50">
        <v>0</v>
      </c>
      <c r="V47" s="49">
        <v>0</v>
      </c>
      <c r="W47" s="51">
        <v>0</v>
      </c>
      <c r="X47" s="52">
        <v>0</v>
      </c>
      <c r="Y47" s="38" t="s">
        <v>15</v>
      </c>
    </row>
    <row r="48" spans="1:25" s="2" customFormat="1" ht="21.95" customHeight="1" x14ac:dyDescent="0.15">
      <c r="A48" s="341"/>
      <c r="B48" s="372" t="s">
        <v>50</v>
      </c>
      <c r="C48" s="373"/>
      <c r="D48" s="351"/>
      <c r="E48" s="345"/>
      <c r="F48" s="347"/>
      <c r="G48" s="345"/>
      <c r="H48" s="349"/>
      <c r="I48" s="349"/>
      <c r="J48" s="349"/>
      <c r="K48" s="349"/>
      <c r="L48" s="349"/>
      <c r="M48" s="363"/>
      <c r="N48" s="358"/>
      <c r="O48" s="360">
        <f>+(+E48+G48)-(M48+N48)</f>
        <v>0</v>
      </c>
      <c r="P48" s="347"/>
      <c r="Q48" s="25">
        <v>0</v>
      </c>
      <c r="R48" s="26">
        <v>0</v>
      </c>
      <c r="S48" s="26">
        <v>0</v>
      </c>
      <c r="T48" s="27">
        <v>0</v>
      </c>
      <c r="U48" s="26">
        <v>0</v>
      </c>
      <c r="V48" s="25">
        <v>0</v>
      </c>
      <c r="W48" s="27">
        <v>0</v>
      </c>
      <c r="X48" s="28">
        <v>0</v>
      </c>
      <c r="Y48" s="37" t="s">
        <v>19</v>
      </c>
    </row>
    <row r="49" spans="1:25" s="2" customFormat="1" ht="21.95" customHeight="1" thickBot="1" x14ac:dyDescent="0.2">
      <c r="A49" s="342"/>
      <c r="B49" s="374"/>
      <c r="C49" s="375"/>
      <c r="D49" s="352"/>
      <c r="E49" s="346"/>
      <c r="F49" s="348"/>
      <c r="G49" s="346"/>
      <c r="H49" s="350"/>
      <c r="I49" s="362"/>
      <c r="J49" s="362"/>
      <c r="K49" s="362"/>
      <c r="L49" s="362"/>
      <c r="M49" s="364"/>
      <c r="N49" s="359"/>
      <c r="O49" s="361"/>
      <c r="P49" s="348"/>
      <c r="Q49" s="49">
        <v>0</v>
      </c>
      <c r="R49" s="50">
        <v>0</v>
      </c>
      <c r="S49" s="50">
        <v>0</v>
      </c>
      <c r="T49" s="51">
        <v>0</v>
      </c>
      <c r="U49" s="50">
        <v>0</v>
      </c>
      <c r="V49" s="49">
        <v>0</v>
      </c>
      <c r="W49" s="51">
        <v>0</v>
      </c>
      <c r="X49" s="52">
        <v>0</v>
      </c>
      <c r="Y49" s="38" t="s">
        <v>15</v>
      </c>
    </row>
    <row r="50" spans="1:25" s="3" customFormat="1" ht="20.100000000000001" customHeight="1" x14ac:dyDescent="0.15">
      <c r="A50" s="341" t="s">
        <v>24</v>
      </c>
      <c r="B50" s="341">
        <v>100</v>
      </c>
      <c r="C50" s="366"/>
      <c r="D50" s="351"/>
      <c r="E50" s="360">
        <f t="shared" ref="E50:P50" si="0">SUM(E8:E49)</f>
        <v>10000</v>
      </c>
      <c r="F50" s="368">
        <f t="shared" si="0"/>
        <v>8000</v>
      </c>
      <c r="G50" s="360">
        <f t="shared" si="0"/>
        <v>1000</v>
      </c>
      <c r="H50" s="370">
        <f t="shared" si="0"/>
        <v>800</v>
      </c>
      <c r="I50" s="370">
        <f t="shared" si="0"/>
        <v>500</v>
      </c>
      <c r="J50" s="370">
        <f t="shared" si="0"/>
        <v>200</v>
      </c>
      <c r="K50" s="370">
        <f t="shared" si="0"/>
        <v>50</v>
      </c>
      <c r="L50" s="370">
        <f t="shared" si="0"/>
        <v>50</v>
      </c>
      <c r="M50" s="370">
        <f t="shared" si="0"/>
        <v>3010</v>
      </c>
      <c r="N50" s="378">
        <f t="shared" si="0"/>
        <v>4000</v>
      </c>
      <c r="O50" s="360">
        <f t="shared" si="0"/>
        <v>3990</v>
      </c>
      <c r="P50" s="368">
        <f t="shared" si="0"/>
        <v>3200</v>
      </c>
      <c r="Q50" s="29">
        <f t="shared" ref="Q50:X50" si="1">SUMIF($Y$8:$Y$49,$Y$6,Q8:Q49)</f>
        <v>0</v>
      </c>
      <c r="R50" s="30">
        <f t="shared" si="1"/>
        <v>0</v>
      </c>
      <c r="S50" s="30">
        <f t="shared" si="1"/>
        <v>0</v>
      </c>
      <c r="T50" s="31">
        <f t="shared" si="1"/>
        <v>0</v>
      </c>
      <c r="U50" s="30">
        <f t="shared" si="1"/>
        <v>0</v>
      </c>
      <c r="V50" s="29">
        <f t="shared" si="1"/>
        <v>0</v>
      </c>
      <c r="W50" s="31">
        <f t="shared" si="1"/>
        <v>0</v>
      </c>
      <c r="X50" s="32">
        <f t="shared" si="1"/>
        <v>0</v>
      </c>
      <c r="Y50" s="37" t="s">
        <v>19</v>
      </c>
    </row>
    <row r="51" spans="1:25" s="3" customFormat="1" ht="20.100000000000001" customHeight="1" thickBot="1" x14ac:dyDescent="0.2">
      <c r="A51" s="342"/>
      <c r="B51" s="342"/>
      <c r="C51" s="367"/>
      <c r="D51" s="352"/>
      <c r="E51" s="361"/>
      <c r="F51" s="369"/>
      <c r="G51" s="361"/>
      <c r="H51" s="371"/>
      <c r="I51" s="371"/>
      <c r="J51" s="371"/>
      <c r="K51" s="371"/>
      <c r="L51" s="371"/>
      <c r="M51" s="371"/>
      <c r="N51" s="379"/>
      <c r="O51" s="361"/>
      <c r="P51" s="369"/>
      <c r="Q51" s="53">
        <f t="shared" ref="Q51:X51" si="2">SUMIF($Y$8:$Y$49,$Y$7,Q8:Q49)</f>
        <v>0</v>
      </c>
      <c r="R51" s="54">
        <f t="shared" si="2"/>
        <v>0</v>
      </c>
      <c r="S51" s="54">
        <f t="shared" si="2"/>
        <v>0</v>
      </c>
      <c r="T51" s="55">
        <f t="shared" si="2"/>
        <v>0</v>
      </c>
      <c r="U51" s="54">
        <f t="shared" si="2"/>
        <v>0</v>
      </c>
      <c r="V51" s="53">
        <f t="shared" si="2"/>
        <v>0</v>
      </c>
      <c r="W51" s="55">
        <f t="shared" si="2"/>
        <v>0</v>
      </c>
      <c r="X51" s="56">
        <f t="shared" si="2"/>
        <v>0</v>
      </c>
      <c r="Y51" s="38" t="s">
        <v>15</v>
      </c>
    </row>
    <row r="52" spans="1:25" ht="14.25" hidden="1" outlineLevel="1" thickBot="1" x14ac:dyDescent="0.2">
      <c r="A52" s="1" t="s">
        <v>63</v>
      </c>
    </row>
    <row r="53" spans="1:25" ht="14.25" hidden="1" outlineLevel="1" thickBot="1" x14ac:dyDescent="0.2">
      <c r="C53" s="1" t="s">
        <v>64</v>
      </c>
      <c r="F53" s="1" t="s">
        <v>74</v>
      </c>
      <c r="O53" s="45"/>
    </row>
    <row r="54" spans="1:25" ht="14.25" hidden="1" outlineLevel="1" thickBot="1" x14ac:dyDescent="0.2">
      <c r="C54" s="1" t="s">
        <v>65</v>
      </c>
      <c r="F54" s="1" t="s">
        <v>75</v>
      </c>
    </row>
    <row r="55" spans="1:25" ht="14.25" hidden="1" outlineLevel="1" thickBot="1" x14ac:dyDescent="0.2">
      <c r="C55" s="1" t="s">
        <v>66</v>
      </c>
      <c r="F55" s="1" t="s">
        <v>76</v>
      </c>
    </row>
    <row r="56" spans="1:25" ht="14.25" hidden="1" outlineLevel="1" thickBot="1" x14ac:dyDescent="0.2">
      <c r="C56" s="1" t="s">
        <v>67</v>
      </c>
      <c r="F56" s="1" t="s">
        <v>77</v>
      </c>
    </row>
    <row r="57" spans="1:25" ht="14.25" hidden="1" outlineLevel="1" thickBot="1" x14ac:dyDescent="0.2">
      <c r="C57" s="1" t="s">
        <v>68</v>
      </c>
      <c r="F57" s="1" t="s">
        <v>78</v>
      </c>
    </row>
    <row r="58" spans="1:25" ht="14.25" hidden="1" outlineLevel="1" thickBot="1" x14ac:dyDescent="0.2">
      <c r="C58" s="1" t="s">
        <v>69</v>
      </c>
      <c r="F58" s="1" t="s">
        <v>79</v>
      </c>
    </row>
    <row r="59" spans="1:25" ht="14.25" hidden="1" outlineLevel="1" thickBot="1" x14ac:dyDescent="0.2">
      <c r="C59" s="1" t="s">
        <v>70</v>
      </c>
    </row>
    <row r="60" spans="1:25" ht="14.25" hidden="1" outlineLevel="1" thickBot="1" x14ac:dyDescent="0.2">
      <c r="C60" s="1" t="s">
        <v>71</v>
      </c>
    </row>
    <row r="61" spans="1:25" ht="14.25" hidden="1" outlineLevel="1" thickBot="1" x14ac:dyDescent="0.2">
      <c r="C61" s="1" t="s">
        <v>72</v>
      </c>
    </row>
    <row r="62" spans="1:25" ht="14.25" hidden="1" outlineLevel="1" thickBot="1" x14ac:dyDescent="0.2">
      <c r="C62" s="1" t="s">
        <v>73</v>
      </c>
    </row>
    <row r="63" spans="1:25" collapsed="1" x14ac:dyDescent="0.15">
      <c r="O63" s="44">
        <f>+(+$E$50+$G$50)-($M$50+$N$50)</f>
        <v>3990</v>
      </c>
    </row>
  </sheetData>
  <mergeCells count="374">
    <mergeCell ref="P42:P43"/>
    <mergeCell ref="P46:P47"/>
    <mergeCell ref="H46:H47"/>
    <mergeCell ref="I46:I47"/>
    <mergeCell ref="J46:J47"/>
    <mergeCell ref="K46:K47"/>
    <mergeCell ref="L46:L47"/>
    <mergeCell ref="M46:M47"/>
    <mergeCell ref="H44:H45"/>
    <mergeCell ref="I44:I45"/>
    <mergeCell ref="J44:J45"/>
    <mergeCell ref="P44:P45"/>
    <mergeCell ref="D28:D29"/>
    <mergeCell ref="D30:D31"/>
    <mergeCell ref="D32:D33"/>
    <mergeCell ref="N46:N47"/>
    <mergeCell ref="O46:O47"/>
    <mergeCell ref="J42:J43"/>
    <mergeCell ref="K42:K43"/>
    <mergeCell ref="L42:L43"/>
    <mergeCell ref="N44:N45"/>
    <mergeCell ref="O44:O45"/>
    <mergeCell ref="N40:N41"/>
    <mergeCell ref="M42:M43"/>
    <mergeCell ref="N42:N43"/>
    <mergeCell ref="O42:O43"/>
    <mergeCell ref="O40:O41"/>
    <mergeCell ref="N38:N39"/>
    <mergeCell ref="O38:O39"/>
    <mergeCell ref="K36:K37"/>
    <mergeCell ref="L36:L37"/>
    <mergeCell ref="M36:M37"/>
    <mergeCell ref="N36:N37"/>
    <mergeCell ref="O36:O37"/>
    <mergeCell ref="O32:O33"/>
    <mergeCell ref="L30:L31"/>
    <mergeCell ref="A46:A47"/>
    <mergeCell ref="C46:C47"/>
    <mergeCell ref="E46:E47"/>
    <mergeCell ref="F46:F47"/>
    <mergeCell ref="G46:G47"/>
    <mergeCell ref="D34:D35"/>
    <mergeCell ref="D36:D37"/>
    <mergeCell ref="D38:D39"/>
    <mergeCell ref="D40:D41"/>
    <mergeCell ref="A44:A45"/>
    <mergeCell ref="C44:C45"/>
    <mergeCell ref="E44:E45"/>
    <mergeCell ref="F44:F45"/>
    <mergeCell ref="G44:G45"/>
    <mergeCell ref="B34:B35"/>
    <mergeCell ref="D42:D43"/>
    <mergeCell ref="D44:D45"/>
    <mergeCell ref="D46:D47"/>
    <mergeCell ref="B36:B37"/>
    <mergeCell ref="B38:B39"/>
    <mergeCell ref="B40:B41"/>
    <mergeCell ref="B42:B43"/>
    <mergeCell ref="B44:B45"/>
    <mergeCell ref="B46:B47"/>
    <mergeCell ref="O50:O51"/>
    <mergeCell ref="P50:P51"/>
    <mergeCell ref="B2:B7"/>
    <mergeCell ref="B8:B9"/>
    <mergeCell ref="B10:B11"/>
    <mergeCell ref="B12:B13"/>
    <mergeCell ref="B14:B15"/>
    <mergeCell ref="B16:B17"/>
    <mergeCell ref="B18:B19"/>
    <mergeCell ref="I50:I51"/>
    <mergeCell ref="J50:J51"/>
    <mergeCell ref="K50:K51"/>
    <mergeCell ref="L50:L51"/>
    <mergeCell ref="M50:M51"/>
    <mergeCell ref="N50:N51"/>
    <mergeCell ref="O48:O49"/>
    <mergeCell ref="P48:P49"/>
    <mergeCell ref="K44:K45"/>
    <mergeCell ref="L44:L45"/>
    <mergeCell ref="M44:M45"/>
    <mergeCell ref="P40:P41"/>
    <mergeCell ref="K40:K41"/>
    <mergeCell ref="L40:L41"/>
    <mergeCell ref="M40:M41"/>
    <mergeCell ref="A50:A51"/>
    <mergeCell ref="C50:C51"/>
    <mergeCell ref="E50:E51"/>
    <mergeCell ref="F50:F51"/>
    <mergeCell ref="G50:G51"/>
    <mergeCell ref="H50:H51"/>
    <mergeCell ref="L48:L49"/>
    <mergeCell ref="M48:M49"/>
    <mergeCell ref="N48:N49"/>
    <mergeCell ref="A48:A49"/>
    <mergeCell ref="E48:E49"/>
    <mergeCell ref="F48:F49"/>
    <mergeCell ref="G48:G49"/>
    <mergeCell ref="H48:H49"/>
    <mergeCell ref="I48:I49"/>
    <mergeCell ref="J48:J49"/>
    <mergeCell ref="K48:K49"/>
    <mergeCell ref="B48:C49"/>
    <mergeCell ref="B50:B51"/>
    <mergeCell ref="D48:D49"/>
    <mergeCell ref="D50:D51"/>
    <mergeCell ref="A42:A43"/>
    <mergeCell ref="C42:C43"/>
    <mergeCell ref="E42:E43"/>
    <mergeCell ref="F42:F43"/>
    <mergeCell ref="G42:G43"/>
    <mergeCell ref="H42:H43"/>
    <mergeCell ref="I42:I43"/>
    <mergeCell ref="I40:I41"/>
    <mergeCell ref="J40:J41"/>
    <mergeCell ref="A40:A41"/>
    <mergeCell ref="C40:C41"/>
    <mergeCell ref="E40:E41"/>
    <mergeCell ref="F40:F41"/>
    <mergeCell ref="G40:G41"/>
    <mergeCell ref="H40:H41"/>
    <mergeCell ref="P38:P39"/>
    <mergeCell ref="A38:A39"/>
    <mergeCell ref="C38:C39"/>
    <mergeCell ref="E38:E39"/>
    <mergeCell ref="F38:F39"/>
    <mergeCell ref="G38:G39"/>
    <mergeCell ref="H38:H39"/>
    <mergeCell ref="I38:I39"/>
    <mergeCell ref="J38:J39"/>
    <mergeCell ref="K38:K39"/>
    <mergeCell ref="L38:L39"/>
    <mergeCell ref="M38:M39"/>
    <mergeCell ref="P36:P37"/>
    <mergeCell ref="P34:P35"/>
    <mergeCell ref="A36:A37"/>
    <mergeCell ref="C36:C37"/>
    <mergeCell ref="E36:E37"/>
    <mergeCell ref="F36:F37"/>
    <mergeCell ref="G36:G37"/>
    <mergeCell ref="H36:H37"/>
    <mergeCell ref="I36:I37"/>
    <mergeCell ref="J36:J37"/>
    <mergeCell ref="J34:J35"/>
    <mergeCell ref="K34:K35"/>
    <mergeCell ref="L34:L35"/>
    <mergeCell ref="M34:M35"/>
    <mergeCell ref="N34:N35"/>
    <mergeCell ref="O34:O35"/>
    <mergeCell ref="P32:P33"/>
    <mergeCell ref="A34:A35"/>
    <mergeCell ref="C34:C35"/>
    <mergeCell ref="E34:E35"/>
    <mergeCell ref="F34:F35"/>
    <mergeCell ref="G34:G35"/>
    <mergeCell ref="H34:H35"/>
    <mergeCell ref="I34:I35"/>
    <mergeCell ref="I32:I33"/>
    <mergeCell ref="J32:J33"/>
    <mergeCell ref="K32:K33"/>
    <mergeCell ref="L32:L33"/>
    <mergeCell ref="M32:M33"/>
    <mergeCell ref="N32:N33"/>
    <mergeCell ref="A32:A33"/>
    <mergeCell ref="C32:C33"/>
    <mergeCell ref="E32:E33"/>
    <mergeCell ref="F32:F33"/>
    <mergeCell ref="G32:G33"/>
    <mergeCell ref="H32:H33"/>
    <mergeCell ref="B32:B33"/>
    <mergeCell ref="M30:M31"/>
    <mergeCell ref="N30:N31"/>
    <mergeCell ref="O30:O31"/>
    <mergeCell ref="P30:P31"/>
    <mergeCell ref="A30:A31"/>
    <mergeCell ref="C30:C31"/>
    <mergeCell ref="E30:E31"/>
    <mergeCell ref="F30:F31"/>
    <mergeCell ref="G30:G31"/>
    <mergeCell ref="H30:H31"/>
    <mergeCell ref="I30:I31"/>
    <mergeCell ref="J30:J31"/>
    <mergeCell ref="K30:K31"/>
    <mergeCell ref="B30:B31"/>
    <mergeCell ref="K28:K29"/>
    <mergeCell ref="L28:L29"/>
    <mergeCell ref="M28:M29"/>
    <mergeCell ref="N28:N29"/>
    <mergeCell ref="O28:O29"/>
    <mergeCell ref="P28:P29"/>
    <mergeCell ref="P26:P27"/>
    <mergeCell ref="A28:A29"/>
    <mergeCell ref="C28:C29"/>
    <mergeCell ref="E28:E29"/>
    <mergeCell ref="F28:F29"/>
    <mergeCell ref="G28:G29"/>
    <mergeCell ref="H28:H29"/>
    <mergeCell ref="I28:I29"/>
    <mergeCell ref="J28:J29"/>
    <mergeCell ref="J26:J27"/>
    <mergeCell ref="K26:K27"/>
    <mergeCell ref="L26:L27"/>
    <mergeCell ref="M26:M27"/>
    <mergeCell ref="N26:N27"/>
    <mergeCell ref="O26:O27"/>
    <mergeCell ref="B26:B27"/>
    <mergeCell ref="B28:B29"/>
    <mergeCell ref="D26:D27"/>
    <mergeCell ref="O24:O25"/>
    <mergeCell ref="P24:P25"/>
    <mergeCell ref="A26:A27"/>
    <mergeCell ref="C26:C27"/>
    <mergeCell ref="E26:E27"/>
    <mergeCell ref="F26:F27"/>
    <mergeCell ref="G26:G27"/>
    <mergeCell ref="H26:H27"/>
    <mergeCell ref="I26:I27"/>
    <mergeCell ref="I24:I25"/>
    <mergeCell ref="J24:J25"/>
    <mergeCell ref="K24:K25"/>
    <mergeCell ref="L24:L25"/>
    <mergeCell ref="M24:M25"/>
    <mergeCell ref="N24:N25"/>
    <mergeCell ref="A24:A25"/>
    <mergeCell ref="C24:C25"/>
    <mergeCell ref="E24:E25"/>
    <mergeCell ref="F24:F25"/>
    <mergeCell ref="G24:G25"/>
    <mergeCell ref="H24:H25"/>
    <mergeCell ref="B24:B25"/>
    <mergeCell ref="D24:D25"/>
    <mergeCell ref="L22:L23"/>
    <mergeCell ref="M22:M23"/>
    <mergeCell ref="N22:N23"/>
    <mergeCell ref="O22:O23"/>
    <mergeCell ref="P22:P23"/>
    <mergeCell ref="A22:A23"/>
    <mergeCell ref="C22:C23"/>
    <mergeCell ref="E22:E23"/>
    <mergeCell ref="F22:F23"/>
    <mergeCell ref="G22:G23"/>
    <mergeCell ref="H22:H23"/>
    <mergeCell ref="I22:I23"/>
    <mergeCell ref="J22:J23"/>
    <mergeCell ref="K22:K23"/>
    <mergeCell ref="B22:B23"/>
    <mergeCell ref="D22:D23"/>
    <mergeCell ref="K20:K21"/>
    <mergeCell ref="L20:L21"/>
    <mergeCell ref="M20:M21"/>
    <mergeCell ref="N20:N21"/>
    <mergeCell ref="O20:O21"/>
    <mergeCell ref="P20:P21"/>
    <mergeCell ref="P18:P19"/>
    <mergeCell ref="A20:A21"/>
    <mergeCell ref="C20:C21"/>
    <mergeCell ref="E20:E21"/>
    <mergeCell ref="F20:F21"/>
    <mergeCell ref="G20:G21"/>
    <mergeCell ref="H20:H21"/>
    <mergeCell ref="I20:I21"/>
    <mergeCell ref="J20:J21"/>
    <mergeCell ref="J18:J19"/>
    <mergeCell ref="K18:K19"/>
    <mergeCell ref="L18:L19"/>
    <mergeCell ref="M18:M19"/>
    <mergeCell ref="N18:N19"/>
    <mergeCell ref="O18:O19"/>
    <mergeCell ref="D18:D19"/>
    <mergeCell ref="D20:D21"/>
    <mergeCell ref="B20:B21"/>
    <mergeCell ref="O16:O17"/>
    <mergeCell ref="P16:P17"/>
    <mergeCell ref="A18:A19"/>
    <mergeCell ref="C18:C19"/>
    <mergeCell ref="E18:E19"/>
    <mergeCell ref="F18:F19"/>
    <mergeCell ref="G18:G19"/>
    <mergeCell ref="H18:H19"/>
    <mergeCell ref="I18:I19"/>
    <mergeCell ref="I16:I17"/>
    <mergeCell ref="J16:J17"/>
    <mergeCell ref="K16:K17"/>
    <mergeCell ref="L16:L17"/>
    <mergeCell ref="M16:M17"/>
    <mergeCell ref="N16:N17"/>
    <mergeCell ref="A16:A17"/>
    <mergeCell ref="C16:C17"/>
    <mergeCell ref="E16:E17"/>
    <mergeCell ref="F16:F17"/>
    <mergeCell ref="G16:G17"/>
    <mergeCell ref="H16:H17"/>
    <mergeCell ref="D16:D17"/>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M12:M13"/>
    <mergeCell ref="N12:N13"/>
    <mergeCell ref="O12:O13"/>
    <mergeCell ref="P12:P13"/>
    <mergeCell ref="P10:P11"/>
    <mergeCell ref="A12:A13"/>
    <mergeCell ref="C12:C13"/>
    <mergeCell ref="E12:E13"/>
    <mergeCell ref="F12:F13"/>
    <mergeCell ref="G12:G13"/>
    <mergeCell ref="H12:H13"/>
    <mergeCell ref="I12:I13"/>
    <mergeCell ref="J12:J13"/>
    <mergeCell ref="J10:J11"/>
    <mergeCell ref="K10:K11"/>
    <mergeCell ref="L10:L11"/>
    <mergeCell ref="M10:M11"/>
    <mergeCell ref="N10:N11"/>
    <mergeCell ref="O10:O11"/>
    <mergeCell ref="D10:D11"/>
    <mergeCell ref="D12:D13"/>
    <mergeCell ref="A10:A11"/>
    <mergeCell ref="K12:K13"/>
    <mergeCell ref="L12:L13"/>
    <mergeCell ref="C10:C11"/>
    <mergeCell ref="E10:E11"/>
    <mergeCell ref="F10:F11"/>
    <mergeCell ref="G10:G11"/>
    <mergeCell ref="H10:H11"/>
    <mergeCell ref="I10:I11"/>
    <mergeCell ref="I8:I9"/>
    <mergeCell ref="J8:J9"/>
    <mergeCell ref="K8:K9"/>
    <mergeCell ref="V2:X2"/>
    <mergeCell ref="R3:R5"/>
    <mergeCell ref="S3:S5"/>
    <mergeCell ref="T3:T5"/>
    <mergeCell ref="U3:U5"/>
    <mergeCell ref="V3:V5"/>
    <mergeCell ref="W3:W5"/>
    <mergeCell ref="X3:X5"/>
    <mergeCell ref="O8:O9"/>
    <mergeCell ref="P8:P9"/>
    <mergeCell ref="Q4:Q5"/>
    <mergeCell ref="Q2:U2"/>
    <mergeCell ref="N2:N7"/>
    <mergeCell ref="O2:P3"/>
    <mergeCell ref="M4:M7"/>
    <mergeCell ref="F5:F7"/>
    <mergeCell ref="P5:P7"/>
    <mergeCell ref="I6:K6"/>
    <mergeCell ref="L6:L7"/>
    <mergeCell ref="L8:L9"/>
    <mergeCell ref="M8:M9"/>
    <mergeCell ref="N8:N9"/>
    <mergeCell ref="A8:A9"/>
    <mergeCell ref="C8:C9"/>
    <mergeCell ref="E8:E9"/>
    <mergeCell ref="F8:F9"/>
    <mergeCell ref="G8:G9"/>
    <mergeCell ref="H8:H9"/>
    <mergeCell ref="D8:D9"/>
    <mergeCell ref="A2:A7"/>
    <mergeCell ref="C2:C7"/>
    <mergeCell ref="E2:F3"/>
    <mergeCell ref="G2:M3"/>
    <mergeCell ref="D2:D7"/>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9"/>
  <sheetViews>
    <sheetView tabSelected="1" view="pageBreakPreview" zoomScale="90" zoomScaleNormal="100" zoomScaleSheetLayoutView="90" workbookViewId="0">
      <selection activeCell="P26" sqref="P26"/>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153</v>
      </c>
    </row>
    <row r="2" spans="1:18" s="2" customFormat="1" ht="12.75" customHeight="1" x14ac:dyDescent="0.15">
      <c r="A2" s="187" t="s">
        <v>4</v>
      </c>
      <c r="B2" s="187" t="s">
        <v>48</v>
      </c>
      <c r="C2" s="190" t="s">
        <v>53</v>
      </c>
      <c r="D2" s="187" t="s">
        <v>142</v>
      </c>
      <c r="E2" s="187" t="s">
        <v>85</v>
      </c>
      <c r="F2" s="187" t="s">
        <v>0</v>
      </c>
      <c r="G2" s="187" t="s">
        <v>86</v>
      </c>
      <c r="H2" s="187" t="s">
        <v>61</v>
      </c>
      <c r="I2" s="187" t="s">
        <v>1</v>
      </c>
      <c r="J2" s="187" t="s">
        <v>84</v>
      </c>
      <c r="K2" s="181" t="s">
        <v>46</v>
      </c>
      <c r="L2" s="182"/>
      <c r="M2" s="182"/>
      <c r="N2" s="182"/>
      <c r="O2" s="182"/>
      <c r="P2" s="181" t="s">
        <v>47</v>
      </c>
      <c r="Q2" s="182"/>
      <c r="R2" s="183"/>
    </row>
    <row r="3" spans="1:18" s="2" customFormat="1" ht="24" x14ac:dyDescent="0.15">
      <c r="A3" s="188"/>
      <c r="B3" s="188"/>
      <c r="C3" s="191"/>
      <c r="D3" s="193"/>
      <c r="E3" s="188"/>
      <c r="F3" s="188"/>
      <c r="G3" s="188"/>
      <c r="H3" s="195"/>
      <c r="I3" s="195"/>
      <c r="J3" s="188"/>
      <c r="K3" s="60" t="s">
        <v>45</v>
      </c>
      <c r="L3" s="184" t="s">
        <v>143</v>
      </c>
      <c r="M3" s="185"/>
      <c r="N3" s="185"/>
      <c r="O3" s="41" t="s">
        <v>54</v>
      </c>
      <c r="P3" s="60" t="s">
        <v>43</v>
      </c>
      <c r="Q3" s="184" t="s">
        <v>143</v>
      </c>
      <c r="R3" s="186"/>
    </row>
    <row r="4" spans="1:18" s="2" customFormat="1" ht="24" customHeight="1" thickBot="1" x14ac:dyDescent="0.2">
      <c r="A4" s="189"/>
      <c r="B4" s="189"/>
      <c r="C4" s="192"/>
      <c r="D4" s="194"/>
      <c r="E4" s="189"/>
      <c r="F4" s="189"/>
      <c r="G4" s="189"/>
      <c r="H4" s="194"/>
      <c r="I4" s="194"/>
      <c r="J4" s="189"/>
      <c r="K4" s="61" t="s">
        <v>59</v>
      </c>
      <c r="L4" s="57" t="s">
        <v>25</v>
      </c>
      <c r="M4" s="57" t="s">
        <v>26</v>
      </c>
      <c r="N4" s="57" t="s">
        <v>27</v>
      </c>
      <c r="O4" s="58" t="s">
        <v>88</v>
      </c>
      <c r="P4" s="61" t="s">
        <v>60</v>
      </c>
      <c r="Q4" s="57" t="s">
        <v>44</v>
      </c>
      <c r="R4" s="59" t="s">
        <v>52</v>
      </c>
    </row>
    <row r="5" spans="1:18" s="2" customFormat="1" ht="132.75" customHeight="1" x14ac:dyDescent="0.15">
      <c r="A5" s="137">
        <v>1</v>
      </c>
      <c r="B5" s="140" t="s">
        <v>107</v>
      </c>
      <c r="C5" s="141" t="s">
        <v>55</v>
      </c>
      <c r="D5" s="175">
        <v>116</v>
      </c>
      <c r="E5" s="168" t="s">
        <v>108</v>
      </c>
      <c r="F5" s="141" t="s">
        <v>109</v>
      </c>
      <c r="G5" s="141" t="s">
        <v>110</v>
      </c>
      <c r="H5" s="136" t="s">
        <v>22</v>
      </c>
      <c r="I5" s="142" t="s">
        <v>23</v>
      </c>
      <c r="J5" s="138" t="s">
        <v>111</v>
      </c>
      <c r="K5" s="143" t="s">
        <v>141</v>
      </c>
      <c r="L5" s="144" t="s">
        <v>109</v>
      </c>
      <c r="M5" s="145" t="s">
        <v>110</v>
      </c>
      <c r="N5" s="169" t="s">
        <v>110</v>
      </c>
      <c r="O5" s="145" t="s">
        <v>110</v>
      </c>
      <c r="P5" s="143" t="s">
        <v>112</v>
      </c>
      <c r="Q5" s="177">
        <v>149</v>
      </c>
      <c r="R5" s="170" t="s">
        <v>110</v>
      </c>
    </row>
    <row r="6" spans="1:18" s="2" customFormat="1" ht="132" customHeight="1" x14ac:dyDescent="0.15">
      <c r="A6" s="146">
        <v>2</v>
      </c>
      <c r="B6" s="147" t="s">
        <v>113</v>
      </c>
      <c r="C6" s="148" t="s">
        <v>55</v>
      </c>
      <c r="D6" s="176">
        <v>68</v>
      </c>
      <c r="E6" s="171" t="s">
        <v>114</v>
      </c>
      <c r="F6" s="148" t="s">
        <v>109</v>
      </c>
      <c r="G6" s="148" t="s">
        <v>115</v>
      </c>
      <c r="H6" s="149" t="s">
        <v>22</v>
      </c>
      <c r="I6" s="150" t="s">
        <v>23</v>
      </c>
      <c r="J6" s="172" t="s">
        <v>116</v>
      </c>
      <c r="K6" s="151" t="s">
        <v>117</v>
      </c>
      <c r="L6" s="152" t="s">
        <v>110</v>
      </c>
      <c r="M6" s="153" t="s">
        <v>110</v>
      </c>
      <c r="N6" s="173" t="s">
        <v>110</v>
      </c>
      <c r="O6" s="153" t="s">
        <v>110</v>
      </c>
      <c r="P6" s="151" t="s">
        <v>118</v>
      </c>
      <c r="Q6" s="178">
        <v>35</v>
      </c>
      <c r="R6" s="174" t="s">
        <v>110</v>
      </c>
    </row>
    <row r="7" spans="1:18" s="2" customFormat="1" ht="132.75" customHeight="1" x14ac:dyDescent="0.15">
      <c r="A7" s="146">
        <v>3</v>
      </c>
      <c r="B7" s="147" t="s">
        <v>119</v>
      </c>
      <c r="C7" s="148" t="s">
        <v>120</v>
      </c>
      <c r="D7" s="176">
        <v>1</v>
      </c>
      <c r="E7" s="171" t="s">
        <v>121</v>
      </c>
      <c r="F7" s="148" t="s">
        <v>109</v>
      </c>
      <c r="G7" s="148" t="s">
        <v>122</v>
      </c>
      <c r="H7" s="149" t="s">
        <v>22</v>
      </c>
      <c r="I7" s="150" t="s">
        <v>23</v>
      </c>
      <c r="J7" s="172" t="s">
        <v>123</v>
      </c>
      <c r="K7" s="151" t="s">
        <v>117</v>
      </c>
      <c r="L7" s="152" t="s">
        <v>110</v>
      </c>
      <c r="M7" s="153" t="s">
        <v>110</v>
      </c>
      <c r="N7" s="173" t="s">
        <v>110</v>
      </c>
      <c r="O7" s="153" t="s">
        <v>110</v>
      </c>
      <c r="P7" s="151" t="s">
        <v>118</v>
      </c>
      <c r="Q7" s="178">
        <v>8</v>
      </c>
      <c r="R7" s="174" t="s">
        <v>110</v>
      </c>
    </row>
    <row r="8" spans="1:18" s="2" customFormat="1" ht="132.75" customHeight="1" x14ac:dyDescent="0.15">
      <c r="A8" s="146">
        <v>4</v>
      </c>
      <c r="B8" s="147" t="s">
        <v>124</v>
      </c>
      <c r="C8" s="148" t="s">
        <v>120</v>
      </c>
      <c r="D8" s="176">
        <v>30</v>
      </c>
      <c r="E8" s="171" t="s">
        <v>125</v>
      </c>
      <c r="F8" s="148" t="s">
        <v>109</v>
      </c>
      <c r="G8" s="148" t="s">
        <v>126</v>
      </c>
      <c r="H8" s="149" t="s">
        <v>22</v>
      </c>
      <c r="I8" s="150" t="s">
        <v>23</v>
      </c>
      <c r="J8" s="172" t="s">
        <v>127</v>
      </c>
      <c r="K8" s="151" t="s">
        <v>117</v>
      </c>
      <c r="L8" s="152" t="s">
        <v>110</v>
      </c>
      <c r="M8" s="153" t="s">
        <v>110</v>
      </c>
      <c r="N8" s="173" t="s">
        <v>110</v>
      </c>
      <c r="O8" s="153" t="s">
        <v>110</v>
      </c>
      <c r="P8" s="151" t="s">
        <v>118</v>
      </c>
      <c r="Q8" s="178">
        <v>20</v>
      </c>
      <c r="R8" s="174" t="s">
        <v>110</v>
      </c>
    </row>
    <row r="9" spans="1:18" s="2" customFormat="1" ht="38.25" customHeight="1" thickBot="1" x14ac:dyDescent="0.2">
      <c r="A9" s="154"/>
      <c r="B9" s="155" t="s">
        <v>28</v>
      </c>
      <c r="C9" s="155"/>
      <c r="D9" s="156">
        <f>SUM(D5:D8)</f>
        <v>215</v>
      </c>
      <c r="E9" s="157"/>
      <c r="F9" s="155"/>
      <c r="G9" s="155"/>
      <c r="H9" s="158"/>
      <c r="I9" s="159"/>
      <c r="J9" s="160"/>
      <c r="K9" s="161"/>
      <c r="L9" s="162"/>
      <c r="M9" s="163"/>
      <c r="N9" s="164"/>
      <c r="O9" s="165"/>
      <c r="P9" s="161"/>
      <c r="Q9" s="162">
        <f>SUM(Q5:Q8)</f>
        <v>212</v>
      </c>
      <c r="R9" s="166"/>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8"/>
  <sheetViews>
    <sheetView view="pageBreakPreview" zoomScale="110" zoomScaleNormal="100" zoomScaleSheetLayoutView="110" workbookViewId="0">
      <selection activeCell="M22" sqref="M22"/>
    </sheetView>
  </sheetViews>
  <sheetFormatPr defaultColWidth="9" defaultRowHeight="13.5" x14ac:dyDescent="0.15"/>
  <cols>
    <col min="1" max="1" width="4.125" style="1" customWidth="1"/>
    <col min="2" max="2" width="22.625" style="1" customWidth="1"/>
    <col min="3" max="4" width="9.5" style="1" customWidth="1"/>
    <col min="5" max="12" width="9" style="1" customWidth="1"/>
    <col min="13" max="13" width="10" style="1" customWidth="1"/>
    <col min="14" max="15" width="9.625" style="1" customWidth="1"/>
    <col min="16" max="16" width="9.875" style="1" customWidth="1"/>
    <col min="17" max="23" width="8" style="1" customWidth="1"/>
    <col min="24" max="24" width="37.625" style="1" customWidth="1"/>
    <col min="25" max="25" width="9" style="33"/>
    <col min="26" max="16384" width="9" style="1"/>
  </cols>
  <sheetData>
    <row r="1" spans="1:25" ht="20.25" customHeight="1" thickBot="1" x14ac:dyDescent="0.2">
      <c r="A1" s="4" t="s">
        <v>152</v>
      </c>
    </row>
    <row r="2" spans="1:25" s="2" customFormat="1" ht="12.75" customHeight="1" x14ac:dyDescent="0.15">
      <c r="A2" s="187" t="s">
        <v>4</v>
      </c>
      <c r="B2" s="187" t="s">
        <v>48</v>
      </c>
      <c r="C2" s="181" t="s">
        <v>144</v>
      </c>
      <c r="D2" s="196"/>
      <c r="E2" s="181" t="s">
        <v>145</v>
      </c>
      <c r="F2" s="199"/>
      <c r="G2" s="199"/>
      <c r="H2" s="199"/>
      <c r="I2" s="199"/>
      <c r="J2" s="199"/>
      <c r="K2" s="199"/>
      <c r="L2" s="199"/>
      <c r="M2" s="202" t="s">
        <v>146</v>
      </c>
      <c r="N2" s="181" t="s">
        <v>147</v>
      </c>
      <c r="O2" s="196"/>
      <c r="P2" s="181" t="s">
        <v>148</v>
      </c>
      <c r="Q2" s="221"/>
      <c r="R2" s="221"/>
      <c r="S2" s="221"/>
      <c r="T2" s="221"/>
      <c r="U2" s="181" t="s">
        <v>149</v>
      </c>
      <c r="V2" s="221"/>
      <c r="W2" s="222"/>
      <c r="X2" s="40" t="s">
        <v>51</v>
      </c>
      <c r="Y2" s="34"/>
    </row>
    <row r="3" spans="1:25" s="2" customFormat="1" ht="12" customHeight="1" x14ac:dyDescent="0.15">
      <c r="A3" s="188"/>
      <c r="B3" s="188"/>
      <c r="C3" s="197"/>
      <c r="D3" s="198"/>
      <c r="E3" s="200"/>
      <c r="F3" s="201"/>
      <c r="G3" s="201"/>
      <c r="H3" s="201"/>
      <c r="I3" s="201"/>
      <c r="J3" s="201"/>
      <c r="K3" s="201"/>
      <c r="L3" s="201"/>
      <c r="M3" s="203"/>
      <c r="N3" s="197"/>
      <c r="O3" s="198"/>
      <c r="P3" s="18" t="s">
        <v>18</v>
      </c>
      <c r="Q3" s="223" t="s">
        <v>3</v>
      </c>
      <c r="R3" s="223" t="s">
        <v>16</v>
      </c>
      <c r="S3" s="226" t="s">
        <v>2</v>
      </c>
      <c r="T3" s="229" t="s">
        <v>20</v>
      </c>
      <c r="U3" s="232" t="s">
        <v>3</v>
      </c>
      <c r="V3" s="226" t="s">
        <v>16</v>
      </c>
      <c r="W3" s="235" t="s">
        <v>2</v>
      </c>
      <c r="X3" s="205" t="s">
        <v>83</v>
      </c>
      <c r="Y3" s="34"/>
    </row>
    <row r="4" spans="1:25" s="2" customFormat="1" ht="13.5" customHeight="1" x14ac:dyDescent="0.15">
      <c r="A4" s="188"/>
      <c r="B4" s="188"/>
      <c r="C4" s="24"/>
      <c r="D4" s="23"/>
      <c r="E4" s="8" t="s">
        <v>13</v>
      </c>
      <c r="F4" s="9"/>
      <c r="G4" s="9"/>
      <c r="H4" s="9"/>
      <c r="I4" s="9"/>
      <c r="J4" s="9"/>
      <c r="K4" s="9"/>
      <c r="L4" s="208" t="s">
        <v>14</v>
      </c>
      <c r="M4" s="203"/>
      <c r="N4" s="24"/>
      <c r="O4" s="23"/>
      <c r="P4" s="211" t="s">
        <v>17</v>
      </c>
      <c r="Q4" s="224"/>
      <c r="R4" s="224"/>
      <c r="S4" s="227"/>
      <c r="T4" s="230"/>
      <c r="U4" s="233"/>
      <c r="V4" s="227"/>
      <c r="W4" s="236"/>
      <c r="X4" s="206"/>
      <c r="Y4" s="34"/>
    </row>
    <row r="5" spans="1:25" s="2" customFormat="1" ht="12" customHeight="1" x14ac:dyDescent="0.15">
      <c r="A5" s="188"/>
      <c r="B5" s="188"/>
      <c r="C5" s="24"/>
      <c r="D5" s="213" t="s">
        <v>11</v>
      </c>
      <c r="E5" s="24"/>
      <c r="F5" s="6" t="s">
        <v>10</v>
      </c>
      <c r="G5" s="42"/>
      <c r="H5" s="42"/>
      <c r="I5" s="42"/>
      <c r="J5" s="42"/>
      <c r="K5" s="43"/>
      <c r="L5" s="209"/>
      <c r="M5" s="203"/>
      <c r="N5" s="24"/>
      <c r="O5" s="213" t="s">
        <v>11</v>
      </c>
      <c r="P5" s="212"/>
      <c r="Q5" s="225"/>
      <c r="R5" s="225"/>
      <c r="S5" s="228"/>
      <c r="T5" s="231"/>
      <c r="U5" s="234"/>
      <c r="V5" s="228"/>
      <c r="W5" s="237"/>
      <c r="X5" s="206"/>
      <c r="Y5" s="34"/>
    </row>
    <row r="6" spans="1:25" s="2" customFormat="1" ht="12" customHeight="1" x14ac:dyDescent="0.15">
      <c r="A6" s="188"/>
      <c r="B6" s="188"/>
      <c r="C6" s="24"/>
      <c r="D6" s="214"/>
      <c r="E6" s="24"/>
      <c r="F6" s="22" t="s">
        <v>12</v>
      </c>
      <c r="G6" s="216" t="s">
        <v>80</v>
      </c>
      <c r="H6" s="217"/>
      <c r="I6" s="217"/>
      <c r="J6" s="218"/>
      <c r="K6" s="219" t="s">
        <v>58</v>
      </c>
      <c r="L6" s="209"/>
      <c r="M6" s="203"/>
      <c r="N6" s="24"/>
      <c r="O6" s="214"/>
      <c r="P6" s="13" t="s">
        <v>19</v>
      </c>
      <c r="Q6" s="14" t="s">
        <v>19</v>
      </c>
      <c r="R6" s="14" t="s">
        <v>19</v>
      </c>
      <c r="S6" s="15" t="s">
        <v>19</v>
      </c>
      <c r="T6" s="16" t="s">
        <v>19</v>
      </c>
      <c r="U6" s="20" t="s">
        <v>19</v>
      </c>
      <c r="V6" s="15" t="s">
        <v>19</v>
      </c>
      <c r="W6" s="16" t="s">
        <v>19</v>
      </c>
      <c r="X6" s="206"/>
      <c r="Y6" s="35" t="s">
        <v>19</v>
      </c>
    </row>
    <row r="7" spans="1:25" s="2" customFormat="1" ht="12.75" customHeight="1" thickBot="1" x14ac:dyDescent="0.2">
      <c r="A7" s="189"/>
      <c r="B7" s="189"/>
      <c r="C7" s="5"/>
      <c r="D7" s="215"/>
      <c r="E7" s="5"/>
      <c r="F7" s="7"/>
      <c r="G7" s="46" t="s">
        <v>56</v>
      </c>
      <c r="H7" s="46" t="s">
        <v>57</v>
      </c>
      <c r="I7" s="46" t="s">
        <v>62</v>
      </c>
      <c r="J7" s="47" t="s">
        <v>82</v>
      </c>
      <c r="K7" s="220"/>
      <c r="L7" s="210"/>
      <c r="M7" s="204"/>
      <c r="N7" s="5"/>
      <c r="O7" s="215"/>
      <c r="P7" s="10" t="s">
        <v>15</v>
      </c>
      <c r="Q7" s="11" t="s">
        <v>15</v>
      </c>
      <c r="R7" s="11" t="s">
        <v>15</v>
      </c>
      <c r="S7" s="12" t="s">
        <v>15</v>
      </c>
      <c r="T7" s="17" t="s">
        <v>15</v>
      </c>
      <c r="U7" s="19" t="s">
        <v>15</v>
      </c>
      <c r="V7" s="12" t="s">
        <v>15</v>
      </c>
      <c r="W7" s="21" t="s">
        <v>15</v>
      </c>
      <c r="X7" s="207"/>
      <c r="Y7" s="36" t="s">
        <v>15</v>
      </c>
    </row>
    <row r="8" spans="1:25" s="2" customFormat="1" ht="33" customHeight="1" x14ac:dyDescent="0.15">
      <c r="A8" s="341">
        <v>1</v>
      </c>
      <c r="B8" s="343" t="s">
        <v>130</v>
      </c>
      <c r="C8" s="345">
        <v>11421.609000000002</v>
      </c>
      <c r="D8" s="347">
        <v>11248.795000000002</v>
      </c>
      <c r="E8" s="345">
        <v>8521.7340000000022</v>
      </c>
      <c r="F8" s="349">
        <v>8505.8180000000029</v>
      </c>
      <c r="G8" s="349">
        <v>8502.4079999999994</v>
      </c>
      <c r="H8" s="349">
        <v>0</v>
      </c>
      <c r="I8" s="349">
        <v>0</v>
      </c>
      <c r="J8" s="386" t="s">
        <v>154</v>
      </c>
      <c r="K8" s="349">
        <v>3.4099999999999957</v>
      </c>
      <c r="L8" s="356">
        <v>5465.793999999999</v>
      </c>
      <c r="M8" s="358">
        <v>0</v>
      </c>
      <c r="N8" s="360">
        <f>+(+C8+E8)-(L8+M8)</f>
        <v>14477.549000000006</v>
      </c>
      <c r="O8" s="347">
        <v>14307.277000000004</v>
      </c>
      <c r="P8" s="25">
        <v>149</v>
      </c>
      <c r="Q8" s="26">
        <v>0</v>
      </c>
      <c r="R8" s="26">
        <v>0</v>
      </c>
      <c r="S8" s="27">
        <v>0</v>
      </c>
      <c r="T8" s="26">
        <v>0</v>
      </c>
      <c r="U8" s="25">
        <v>0</v>
      </c>
      <c r="V8" s="27">
        <v>0</v>
      </c>
      <c r="W8" s="28">
        <v>0</v>
      </c>
      <c r="X8" s="384" t="s">
        <v>131</v>
      </c>
      <c r="Y8" s="37" t="s">
        <v>19</v>
      </c>
    </row>
    <row r="9" spans="1:25" s="2" customFormat="1" ht="33" customHeight="1" thickBot="1" x14ac:dyDescent="0.2">
      <c r="A9" s="342"/>
      <c r="B9" s="388"/>
      <c r="C9" s="346"/>
      <c r="D9" s="348"/>
      <c r="E9" s="346"/>
      <c r="F9" s="350"/>
      <c r="G9" s="350"/>
      <c r="H9" s="350"/>
      <c r="I9" s="350"/>
      <c r="J9" s="387"/>
      <c r="K9" s="350"/>
      <c r="L9" s="357"/>
      <c r="M9" s="359"/>
      <c r="N9" s="361"/>
      <c r="O9" s="348"/>
      <c r="P9" s="179">
        <v>8502.4079999999994</v>
      </c>
      <c r="Q9" s="50">
        <v>0</v>
      </c>
      <c r="R9" s="50">
        <v>0</v>
      </c>
      <c r="S9" s="51">
        <v>0</v>
      </c>
      <c r="T9" s="50">
        <v>0</v>
      </c>
      <c r="U9" s="49">
        <v>0</v>
      </c>
      <c r="V9" s="51">
        <v>0</v>
      </c>
      <c r="W9" s="52">
        <v>0</v>
      </c>
      <c r="X9" s="385"/>
      <c r="Y9" s="38" t="s">
        <v>15</v>
      </c>
    </row>
    <row r="10" spans="1:25" s="2" customFormat="1" ht="33" customHeight="1" x14ac:dyDescent="0.15">
      <c r="A10" s="341">
        <v>2</v>
      </c>
      <c r="B10" s="343" t="s">
        <v>132</v>
      </c>
      <c r="C10" s="345">
        <v>14585.34199999999</v>
      </c>
      <c r="D10" s="347">
        <v>14583.336999999992</v>
      </c>
      <c r="E10" s="345">
        <v>4426.1760000000031</v>
      </c>
      <c r="F10" s="349">
        <v>4399.1730000000025</v>
      </c>
      <c r="G10" s="349">
        <v>4392.5340000000006</v>
      </c>
      <c r="H10" s="349">
        <v>0</v>
      </c>
      <c r="I10" s="349">
        <v>0</v>
      </c>
      <c r="J10" s="386" t="s">
        <v>133</v>
      </c>
      <c r="K10" s="349">
        <v>6.6389999999999976</v>
      </c>
      <c r="L10" s="363">
        <v>4067.1460000000015</v>
      </c>
      <c r="M10" s="358">
        <v>0</v>
      </c>
      <c r="N10" s="360">
        <f t="shared" ref="N10" si="0">+(+C10+E10)-(L10+M10)</f>
        <v>14944.371999999992</v>
      </c>
      <c r="O10" s="347">
        <v>14915.820000000003</v>
      </c>
      <c r="P10" s="180">
        <v>35</v>
      </c>
      <c r="Q10" s="26">
        <v>0</v>
      </c>
      <c r="R10" s="26">
        <v>0</v>
      </c>
      <c r="S10" s="27">
        <v>0</v>
      </c>
      <c r="T10" s="26">
        <v>0</v>
      </c>
      <c r="U10" s="25">
        <v>0</v>
      </c>
      <c r="V10" s="27">
        <v>0</v>
      </c>
      <c r="W10" s="28">
        <v>0</v>
      </c>
      <c r="X10" s="384" t="s">
        <v>134</v>
      </c>
      <c r="Y10" s="37" t="s">
        <v>19</v>
      </c>
    </row>
    <row r="11" spans="1:25" s="2" customFormat="1" ht="33" customHeight="1" thickBot="1" x14ac:dyDescent="0.2">
      <c r="A11" s="342"/>
      <c r="B11" s="388"/>
      <c r="C11" s="346"/>
      <c r="D11" s="348"/>
      <c r="E11" s="346"/>
      <c r="F11" s="350"/>
      <c r="G11" s="362"/>
      <c r="H11" s="362"/>
      <c r="I11" s="362"/>
      <c r="J11" s="387"/>
      <c r="K11" s="362"/>
      <c r="L11" s="364"/>
      <c r="M11" s="359"/>
      <c r="N11" s="365"/>
      <c r="O11" s="348"/>
      <c r="P11" s="179">
        <v>4392.5339999999997</v>
      </c>
      <c r="Q11" s="50">
        <v>0</v>
      </c>
      <c r="R11" s="50">
        <v>0</v>
      </c>
      <c r="S11" s="51">
        <v>0</v>
      </c>
      <c r="T11" s="50">
        <v>0</v>
      </c>
      <c r="U11" s="49">
        <v>0</v>
      </c>
      <c r="V11" s="51">
        <v>0</v>
      </c>
      <c r="W11" s="52">
        <v>0</v>
      </c>
      <c r="X11" s="385"/>
      <c r="Y11" s="38" t="s">
        <v>15</v>
      </c>
    </row>
    <row r="12" spans="1:25" s="2" customFormat="1" ht="33" customHeight="1" x14ac:dyDescent="0.15">
      <c r="A12" s="341">
        <v>3</v>
      </c>
      <c r="B12" s="343" t="s">
        <v>135</v>
      </c>
      <c r="C12" s="345">
        <v>4276.9260000000004</v>
      </c>
      <c r="D12" s="347">
        <v>4276.9260000000004</v>
      </c>
      <c r="E12" s="345">
        <v>2590.4430000000002</v>
      </c>
      <c r="F12" s="349">
        <v>2590.4430000000002</v>
      </c>
      <c r="G12" s="349">
        <v>2588.3049999999998</v>
      </c>
      <c r="H12" s="349">
        <v>0</v>
      </c>
      <c r="I12" s="349">
        <v>0</v>
      </c>
      <c r="J12" s="386" t="s">
        <v>133</v>
      </c>
      <c r="K12" s="349">
        <v>2.1379999999999999</v>
      </c>
      <c r="L12" s="363">
        <v>982.30499999999995</v>
      </c>
      <c r="M12" s="358">
        <v>0</v>
      </c>
      <c r="N12" s="360">
        <f>+(+C12+E12)-(L12+M12)</f>
        <v>5885.0640000000003</v>
      </c>
      <c r="O12" s="347">
        <v>5885.0640000000003</v>
      </c>
      <c r="P12" s="25">
        <v>8</v>
      </c>
      <c r="Q12" s="26">
        <v>0</v>
      </c>
      <c r="R12" s="26">
        <v>0</v>
      </c>
      <c r="S12" s="27">
        <v>0</v>
      </c>
      <c r="T12" s="26">
        <v>0</v>
      </c>
      <c r="U12" s="25">
        <v>0</v>
      </c>
      <c r="V12" s="27">
        <v>0</v>
      </c>
      <c r="W12" s="28">
        <v>0</v>
      </c>
      <c r="X12" s="384" t="s">
        <v>134</v>
      </c>
      <c r="Y12" s="37" t="s">
        <v>19</v>
      </c>
    </row>
    <row r="13" spans="1:25" s="2" customFormat="1" ht="33" customHeight="1" thickBot="1" x14ac:dyDescent="0.2">
      <c r="A13" s="342"/>
      <c r="B13" s="344"/>
      <c r="C13" s="346"/>
      <c r="D13" s="348"/>
      <c r="E13" s="346"/>
      <c r="F13" s="350"/>
      <c r="G13" s="362"/>
      <c r="H13" s="362"/>
      <c r="I13" s="362"/>
      <c r="J13" s="387"/>
      <c r="K13" s="362"/>
      <c r="L13" s="364"/>
      <c r="M13" s="359"/>
      <c r="N13" s="361"/>
      <c r="O13" s="348"/>
      <c r="P13" s="49">
        <v>2588.3049999999998</v>
      </c>
      <c r="Q13" s="50">
        <v>0</v>
      </c>
      <c r="R13" s="50">
        <v>0</v>
      </c>
      <c r="S13" s="51">
        <v>0</v>
      </c>
      <c r="T13" s="50">
        <v>0</v>
      </c>
      <c r="U13" s="49">
        <v>0</v>
      </c>
      <c r="V13" s="51">
        <v>0</v>
      </c>
      <c r="W13" s="52">
        <v>0</v>
      </c>
      <c r="X13" s="385"/>
      <c r="Y13" s="38" t="s">
        <v>15</v>
      </c>
    </row>
    <row r="14" spans="1:25" s="2" customFormat="1" ht="33" customHeight="1" x14ac:dyDescent="0.15">
      <c r="A14" s="341">
        <v>4</v>
      </c>
      <c r="B14" s="343" t="s">
        <v>136</v>
      </c>
      <c r="C14" s="345">
        <v>1970.3870000000002</v>
      </c>
      <c r="D14" s="347">
        <v>1969.4370000000001</v>
      </c>
      <c r="E14" s="345">
        <v>792.66</v>
      </c>
      <c r="F14" s="349">
        <v>792.65899999999999</v>
      </c>
      <c r="G14" s="349">
        <v>792.00699999999995</v>
      </c>
      <c r="H14" s="349">
        <v>0</v>
      </c>
      <c r="I14" s="349">
        <v>0</v>
      </c>
      <c r="J14" s="386" t="s">
        <v>133</v>
      </c>
      <c r="K14" s="349">
        <v>0.65200000000000025</v>
      </c>
      <c r="L14" s="363">
        <v>636.33199999999988</v>
      </c>
      <c r="M14" s="358">
        <v>0</v>
      </c>
      <c r="N14" s="360">
        <f t="shared" ref="N14" si="1">+(+C14+E14)-(L14+M14)</f>
        <v>2126.7150000000001</v>
      </c>
      <c r="O14" s="347">
        <v>2126.2810000000004</v>
      </c>
      <c r="P14" s="25">
        <v>20</v>
      </c>
      <c r="Q14" s="26">
        <v>0</v>
      </c>
      <c r="R14" s="26">
        <v>0</v>
      </c>
      <c r="S14" s="27">
        <v>0</v>
      </c>
      <c r="T14" s="26">
        <v>0</v>
      </c>
      <c r="U14" s="25">
        <v>0</v>
      </c>
      <c r="V14" s="27">
        <v>0</v>
      </c>
      <c r="W14" s="28">
        <v>0</v>
      </c>
      <c r="X14" s="384" t="s">
        <v>134</v>
      </c>
      <c r="Y14" s="37" t="s">
        <v>19</v>
      </c>
    </row>
    <row r="15" spans="1:25" s="2" customFormat="1" ht="33" customHeight="1" thickBot="1" x14ac:dyDescent="0.2">
      <c r="A15" s="342"/>
      <c r="B15" s="344"/>
      <c r="C15" s="346"/>
      <c r="D15" s="348"/>
      <c r="E15" s="346"/>
      <c r="F15" s="350"/>
      <c r="G15" s="362"/>
      <c r="H15" s="362"/>
      <c r="I15" s="362"/>
      <c r="J15" s="387"/>
      <c r="K15" s="362"/>
      <c r="L15" s="364"/>
      <c r="M15" s="359"/>
      <c r="N15" s="361"/>
      <c r="O15" s="348"/>
      <c r="P15" s="49">
        <v>792.00699999999995</v>
      </c>
      <c r="Q15" s="50">
        <v>0</v>
      </c>
      <c r="R15" s="50">
        <v>0</v>
      </c>
      <c r="S15" s="51">
        <v>0</v>
      </c>
      <c r="T15" s="50">
        <v>0</v>
      </c>
      <c r="U15" s="49">
        <v>0</v>
      </c>
      <c r="V15" s="51">
        <v>0</v>
      </c>
      <c r="W15" s="52">
        <v>0</v>
      </c>
      <c r="X15" s="385"/>
      <c r="Y15" s="38" t="s">
        <v>15</v>
      </c>
    </row>
    <row r="16" spans="1:25" s="3" customFormat="1" ht="21.95" customHeight="1" x14ac:dyDescent="0.15">
      <c r="A16" s="341"/>
      <c r="B16" s="366" t="s">
        <v>28</v>
      </c>
      <c r="C16" s="360">
        <f>SUM(C8:C15)</f>
        <v>32254.263999999992</v>
      </c>
      <c r="D16" s="368">
        <f t="shared" ref="D16:I16" si="2">SUM(D8:D15)</f>
        <v>32078.494999999995</v>
      </c>
      <c r="E16" s="360">
        <f t="shared" si="2"/>
        <v>16331.013000000006</v>
      </c>
      <c r="F16" s="370">
        <f t="shared" si="2"/>
        <v>16288.093000000004</v>
      </c>
      <c r="G16" s="370">
        <f t="shared" si="2"/>
        <v>16275.253999999999</v>
      </c>
      <c r="H16" s="370">
        <f t="shared" si="2"/>
        <v>0</v>
      </c>
      <c r="I16" s="370">
        <f t="shared" si="2"/>
        <v>0</v>
      </c>
      <c r="J16" s="382"/>
      <c r="K16" s="370">
        <f t="shared" ref="K16:O16" si="3">SUM(K8:K15)</f>
        <v>12.838999999999993</v>
      </c>
      <c r="L16" s="370">
        <f t="shared" si="3"/>
        <v>11151.577000000001</v>
      </c>
      <c r="M16" s="378">
        <f t="shared" si="3"/>
        <v>0</v>
      </c>
      <c r="N16" s="360">
        <f>SUM(N8:N15)</f>
        <v>37433.699999999997</v>
      </c>
      <c r="O16" s="368">
        <f t="shared" si="3"/>
        <v>37234.44200000001</v>
      </c>
      <c r="P16" s="29">
        <f>SUMIF($Y$8:$Y$15,$Y$6,P8:P15)</f>
        <v>212</v>
      </c>
      <c r="Q16" s="30">
        <f>SUMIF($Y$8:$Y$15,$Y$6,Q8:Q15)</f>
        <v>0</v>
      </c>
      <c r="R16" s="30">
        <f t="shared" ref="R16:V16" si="4">SUMIF($Y$8:$Y$15,$Y$6,R8:R15)</f>
        <v>0</v>
      </c>
      <c r="S16" s="31">
        <f t="shared" si="4"/>
        <v>0</v>
      </c>
      <c r="T16" s="30">
        <f t="shared" si="4"/>
        <v>0</v>
      </c>
      <c r="U16" s="29">
        <f t="shared" si="4"/>
        <v>0</v>
      </c>
      <c r="V16" s="31">
        <f t="shared" si="4"/>
        <v>0</v>
      </c>
      <c r="W16" s="32">
        <f>SUMIF($Y$8:$Y$15,$Y$6,W8:W15)</f>
        <v>0</v>
      </c>
      <c r="X16" s="380"/>
      <c r="Y16" s="37" t="s">
        <v>19</v>
      </c>
    </row>
    <row r="17" spans="1:25" s="3" customFormat="1" ht="21.95" customHeight="1" thickBot="1" x14ac:dyDescent="0.2">
      <c r="A17" s="342"/>
      <c r="B17" s="367"/>
      <c r="C17" s="361"/>
      <c r="D17" s="369"/>
      <c r="E17" s="361"/>
      <c r="F17" s="371"/>
      <c r="G17" s="371"/>
      <c r="H17" s="371"/>
      <c r="I17" s="371"/>
      <c r="J17" s="383"/>
      <c r="K17" s="371"/>
      <c r="L17" s="371"/>
      <c r="M17" s="379"/>
      <c r="N17" s="361"/>
      <c r="O17" s="369"/>
      <c r="P17" s="53">
        <f>SUMIF($Y$8:$Y$15,$Y$7,P8:P15)</f>
        <v>16275.253999999999</v>
      </c>
      <c r="Q17" s="54">
        <f>SUMIF($Y$8:$Y$15,$Y$7,Q8:Q15)</f>
        <v>0</v>
      </c>
      <c r="R17" s="54">
        <f t="shared" ref="R17:W17" si="5">SUMIF($Y$8:$Y$15,$Y$7,R8:R15)</f>
        <v>0</v>
      </c>
      <c r="S17" s="139">
        <f t="shared" si="5"/>
        <v>0</v>
      </c>
      <c r="T17" s="54">
        <f t="shared" si="5"/>
        <v>0</v>
      </c>
      <c r="U17" s="53">
        <f t="shared" si="5"/>
        <v>0</v>
      </c>
      <c r="V17" s="139">
        <f t="shared" si="5"/>
        <v>0</v>
      </c>
      <c r="W17" s="56">
        <f t="shared" si="5"/>
        <v>0</v>
      </c>
      <c r="X17" s="381"/>
      <c r="Y17" s="38" t="s">
        <v>15</v>
      </c>
    </row>
    <row r="18" spans="1:25" x14ac:dyDescent="0.15">
      <c r="A18" s="1" t="s">
        <v>63</v>
      </c>
    </row>
    <row r="19" spans="1:25" x14ac:dyDescent="0.15">
      <c r="B19" s="1" t="s">
        <v>64</v>
      </c>
      <c r="E19" s="1" t="s">
        <v>89</v>
      </c>
      <c r="N19" s="45"/>
    </row>
    <row r="20" spans="1:25" x14ac:dyDescent="0.15">
      <c r="B20" s="1" t="s">
        <v>65</v>
      </c>
      <c r="E20" s="1" t="s">
        <v>90</v>
      </c>
    </row>
    <row r="21" spans="1:25" x14ac:dyDescent="0.15">
      <c r="B21" s="1" t="s">
        <v>66</v>
      </c>
      <c r="E21" s="1" t="s">
        <v>91</v>
      </c>
    </row>
    <row r="22" spans="1:25" x14ac:dyDescent="0.15">
      <c r="B22" s="1" t="s">
        <v>67</v>
      </c>
      <c r="E22" s="1" t="s">
        <v>92</v>
      </c>
    </row>
    <row r="23" spans="1:25" x14ac:dyDescent="0.15">
      <c r="B23" s="1" t="s">
        <v>68</v>
      </c>
      <c r="E23" s="1" t="s">
        <v>93</v>
      </c>
    </row>
    <row r="24" spans="1:25" x14ac:dyDescent="0.15">
      <c r="B24" s="1" t="s">
        <v>69</v>
      </c>
    </row>
    <row r="25" spans="1:25" x14ac:dyDescent="0.15">
      <c r="B25" s="1" t="s">
        <v>70</v>
      </c>
    </row>
    <row r="26" spans="1:25" x14ac:dyDescent="0.15">
      <c r="B26" s="1" t="s">
        <v>71</v>
      </c>
    </row>
    <row r="27" spans="1:25" x14ac:dyDescent="0.15">
      <c r="B27" s="1" t="s">
        <v>72</v>
      </c>
    </row>
    <row r="28" spans="1:25" x14ac:dyDescent="0.15">
      <c r="B28" s="1" t="s">
        <v>73</v>
      </c>
    </row>
  </sheetData>
  <mergeCells count="102">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G12:G13"/>
    <mergeCell ref="H12:H13"/>
    <mergeCell ref="I12:I13"/>
    <mergeCell ref="J12:J13"/>
    <mergeCell ref="K12:K13"/>
    <mergeCell ref="L12:L13"/>
    <mergeCell ref="X12:X13"/>
    <mergeCell ref="M14:M15"/>
    <mergeCell ref="N14:N15"/>
    <mergeCell ref="O14:O15"/>
    <mergeCell ref="H14:H15"/>
    <mergeCell ref="I14:I15"/>
    <mergeCell ref="J14:J15"/>
    <mergeCell ref="K14:K15"/>
    <mergeCell ref="L14:L15"/>
    <mergeCell ref="M12:M13"/>
    <mergeCell ref="N12:N13"/>
    <mergeCell ref="O12:O13"/>
    <mergeCell ref="A14:A15"/>
    <mergeCell ref="B14:B15"/>
    <mergeCell ref="C14:C15"/>
    <mergeCell ref="D14:D15"/>
    <mergeCell ref="E14:E15"/>
    <mergeCell ref="F14:F15"/>
    <mergeCell ref="X16:X17"/>
    <mergeCell ref="G16:G17"/>
    <mergeCell ref="H16:H17"/>
    <mergeCell ref="I16:I17"/>
    <mergeCell ref="J16:J17"/>
    <mergeCell ref="K16:K17"/>
    <mergeCell ref="L16:L17"/>
    <mergeCell ref="A16:A17"/>
    <mergeCell ref="B16:B17"/>
    <mergeCell ref="C16:C17"/>
    <mergeCell ref="D16:D17"/>
    <mergeCell ref="E16:E17"/>
    <mergeCell ref="F16:F17"/>
    <mergeCell ref="M16:M17"/>
    <mergeCell ref="N16:N17"/>
    <mergeCell ref="O16:O17"/>
    <mergeCell ref="X14:X15"/>
    <mergeCell ref="G14:G15"/>
  </mergeCells>
  <phoneticPr fontId="1"/>
  <pageMargins left="0.51181102362204722" right="0.31496062992125984" top="0.55118110236220474" bottom="0.55118110236220474" header="0.31496062992125984" footer="0.31496062992125984"/>
  <pageSetup paperSize="9" scale="5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4"/>
  <sheetViews>
    <sheetView view="pageBreakPreview" zoomScale="85" zoomScaleNormal="100" zoomScaleSheetLayoutView="85" workbookViewId="0">
      <selection activeCell="I30" sqref="I30"/>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3.5" style="1" customWidth="1"/>
    <col min="25" max="25" width="9" style="33"/>
    <col min="26" max="16384" width="9" style="1"/>
  </cols>
  <sheetData>
    <row r="1" spans="1:25" ht="20.25" customHeight="1" thickBot="1" x14ac:dyDescent="0.2">
      <c r="A1" s="4" t="s">
        <v>151</v>
      </c>
    </row>
    <row r="2" spans="1:25" s="2" customFormat="1" ht="12.75" customHeight="1" x14ac:dyDescent="0.15">
      <c r="A2" s="187" t="s">
        <v>4</v>
      </c>
      <c r="B2" s="187" t="s">
        <v>48</v>
      </c>
      <c r="C2" s="411" t="s">
        <v>94</v>
      </c>
      <c r="D2" s="412"/>
      <c r="E2" s="412"/>
      <c r="F2" s="413"/>
      <c r="G2" s="420" t="s">
        <v>95</v>
      </c>
      <c r="H2" s="421"/>
      <c r="I2" s="421"/>
      <c r="J2" s="421"/>
      <c r="K2" s="421"/>
      <c r="L2" s="421"/>
      <c r="M2" s="421"/>
      <c r="N2" s="421"/>
      <c r="O2" s="421"/>
      <c r="P2" s="421"/>
      <c r="Q2" s="421"/>
      <c r="R2" s="421"/>
      <c r="S2" s="422"/>
      <c r="T2" s="429" t="s">
        <v>96</v>
      </c>
      <c r="U2" s="429"/>
      <c r="V2" s="429"/>
      <c r="W2" s="429"/>
      <c r="X2" s="430"/>
      <c r="Y2" s="34"/>
    </row>
    <row r="3" spans="1:25" s="2" customFormat="1" ht="12" customHeight="1" x14ac:dyDescent="0.15">
      <c r="A3" s="188"/>
      <c r="B3" s="188"/>
      <c r="C3" s="414"/>
      <c r="D3" s="415"/>
      <c r="E3" s="415"/>
      <c r="F3" s="416"/>
      <c r="G3" s="423"/>
      <c r="H3" s="424"/>
      <c r="I3" s="424"/>
      <c r="J3" s="424"/>
      <c r="K3" s="424"/>
      <c r="L3" s="424"/>
      <c r="M3" s="424"/>
      <c r="N3" s="424"/>
      <c r="O3" s="424"/>
      <c r="P3" s="424"/>
      <c r="Q3" s="424"/>
      <c r="R3" s="424"/>
      <c r="S3" s="425"/>
      <c r="T3" s="431"/>
      <c r="U3" s="431"/>
      <c r="V3" s="431"/>
      <c r="W3" s="431"/>
      <c r="X3" s="432"/>
      <c r="Y3" s="34"/>
    </row>
    <row r="4" spans="1:25" s="2" customFormat="1" ht="13.5" customHeight="1" thickBot="1" x14ac:dyDescent="0.2">
      <c r="A4" s="188"/>
      <c r="B4" s="188"/>
      <c r="C4" s="417"/>
      <c r="D4" s="418"/>
      <c r="E4" s="418"/>
      <c r="F4" s="419"/>
      <c r="G4" s="426"/>
      <c r="H4" s="427"/>
      <c r="I4" s="427"/>
      <c r="J4" s="427"/>
      <c r="K4" s="427"/>
      <c r="L4" s="427"/>
      <c r="M4" s="427"/>
      <c r="N4" s="427"/>
      <c r="O4" s="427"/>
      <c r="P4" s="427"/>
      <c r="Q4" s="427"/>
      <c r="R4" s="427"/>
      <c r="S4" s="428"/>
      <c r="T4" s="433"/>
      <c r="U4" s="433"/>
      <c r="V4" s="433"/>
      <c r="W4" s="433"/>
      <c r="X4" s="434"/>
      <c r="Y4" s="34"/>
    </row>
    <row r="5" spans="1:25" s="2" customFormat="1" ht="32.25" customHeight="1" x14ac:dyDescent="0.15">
      <c r="A5" s="341">
        <v>1</v>
      </c>
      <c r="B5" s="343" t="s">
        <v>130</v>
      </c>
      <c r="C5" s="389" t="s">
        <v>150</v>
      </c>
      <c r="D5" s="390"/>
      <c r="E5" s="390"/>
      <c r="F5" s="391"/>
      <c r="G5" s="395" t="s">
        <v>139</v>
      </c>
      <c r="H5" s="435"/>
      <c r="I5" s="435"/>
      <c r="J5" s="435"/>
      <c r="K5" s="435"/>
      <c r="L5" s="435"/>
      <c r="M5" s="435"/>
      <c r="N5" s="435"/>
      <c r="O5" s="435"/>
      <c r="P5" s="435"/>
      <c r="Q5" s="435"/>
      <c r="R5" s="435"/>
      <c r="S5" s="436"/>
      <c r="T5" s="440"/>
      <c r="U5" s="441"/>
      <c r="V5" s="441"/>
      <c r="W5" s="441"/>
      <c r="X5" s="442"/>
      <c r="Y5" s="37"/>
    </row>
    <row r="6" spans="1:25" s="2" customFormat="1" ht="32.25" customHeight="1" thickBot="1" x14ac:dyDescent="0.2">
      <c r="A6" s="342"/>
      <c r="B6" s="344"/>
      <c r="C6" s="392"/>
      <c r="D6" s="393"/>
      <c r="E6" s="393"/>
      <c r="F6" s="394"/>
      <c r="G6" s="437"/>
      <c r="H6" s="438"/>
      <c r="I6" s="438"/>
      <c r="J6" s="438"/>
      <c r="K6" s="438"/>
      <c r="L6" s="438"/>
      <c r="M6" s="438"/>
      <c r="N6" s="438"/>
      <c r="O6" s="438"/>
      <c r="P6" s="438"/>
      <c r="Q6" s="438"/>
      <c r="R6" s="438"/>
      <c r="S6" s="439"/>
      <c r="T6" s="443"/>
      <c r="U6" s="444"/>
      <c r="V6" s="444"/>
      <c r="W6" s="444"/>
      <c r="X6" s="445"/>
      <c r="Y6" s="38"/>
    </row>
    <row r="7" spans="1:25" s="2" customFormat="1" ht="21.95" customHeight="1" x14ac:dyDescent="0.15">
      <c r="A7" s="341">
        <v>2</v>
      </c>
      <c r="B7" s="343" t="s">
        <v>132</v>
      </c>
      <c r="C7" s="389" t="s">
        <v>150</v>
      </c>
      <c r="D7" s="390"/>
      <c r="E7" s="390"/>
      <c r="F7" s="391"/>
      <c r="G7" s="395" t="s">
        <v>139</v>
      </c>
      <c r="H7" s="396"/>
      <c r="I7" s="396"/>
      <c r="J7" s="396"/>
      <c r="K7" s="396"/>
      <c r="L7" s="396"/>
      <c r="M7" s="396"/>
      <c r="N7" s="396"/>
      <c r="O7" s="396"/>
      <c r="P7" s="396"/>
      <c r="Q7" s="396"/>
      <c r="R7" s="396"/>
      <c r="S7" s="397"/>
      <c r="T7" s="407"/>
      <c r="U7" s="221"/>
      <c r="V7" s="221"/>
      <c r="W7" s="221"/>
      <c r="X7" s="222"/>
      <c r="Y7" s="37"/>
    </row>
    <row r="8" spans="1:25" s="2" customFormat="1" ht="21.95" customHeight="1" thickBot="1" x14ac:dyDescent="0.2">
      <c r="A8" s="342"/>
      <c r="B8" s="344"/>
      <c r="C8" s="392"/>
      <c r="D8" s="393"/>
      <c r="E8" s="393"/>
      <c r="F8" s="394"/>
      <c r="G8" s="398"/>
      <c r="H8" s="399"/>
      <c r="I8" s="399"/>
      <c r="J8" s="399"/>
      <c r="K8" s="399"/>
      <c r="L8" s="399"/>
      <c r="M8" s="399"/>
      <c r="N8" s="399"/>
      <c r="O8" s="399"/>
      <c r="P8" s="399"/>
      <c r="Q8" s="399"/>
      <c r="R8" s="399"/>
      <c r="S8" s="400"/>
      <c r="T8" s="408"/>
      <c r="U8" s="409"/>
      <c r="V8" s="409"/>
      <c r="W8" s="409"/>
      <c r="X8" s="410"/>
      <c r="Y8" s="38"/>
    </row>
    <row r="9" spans="1:25" s="2" customFormat="1" ht="32.25" customHeight="1" x14ac:dyDescent="0.15">
      <c r="A9" s="341">
        <v>3</v>
      </c>
      <c r="B9" s="343" t="s">
        <v>135</v>
      </c>
      <c r="C9" s="389" t="s">
        <v>150</v>
      </c>
      <c r="D9" s="390"/>
      <c r="E9" s="390"/>
      <c r="F9" s="391"/>
      <c r="G9" s="395" t="s">
        <v>139</v>
      </c>
      <c r="H9" s="396"/>
      <c r="I9" s="396"/>
      <c r="J9" s="396"/>
      <c r="K9" s="396"/>
      <c r="L9" s="396"/>
      <c r="M9" s="396"/>
      <c r="N9" s="396"/>
      <c r="O9" s="396"/>
      <c r="P9" s="396"/>
      <c r="Q9" s="396"/>
      <c r="R9" s="396"/>
      <c r="S9" s="397"/>
      <c r="T9" s="407"/>
      <c r="U9" s="221"/>
      <c r="V9" s="221"/>
      <c r="W9" s="221"/>
      <c r="X9" s="222"/>
      <c r="Y9" s="37"/>
    </row>
    <row r="10" spans="1:25" s="2" customFormat="1" ht="32.25" customHeight="1" thickBot="1" x14ac:dyDescent="0.2">
      <c r="A10" s="342"/>
      <c r="B10" s="344"/>
      <c r="C10" s="392"/>
      <c r="D10" s="393"/>
      <c r="E10" s="393"/>
      <c r="F10" s="394"/>
      <c r="G10" s="398"/>
      <c r="H10" s="399"/>
      <c r="I10" s="399"/>
      <c r="J10" s="399"/>
      <c r="K10" s="399"/>
      <c r="L10" s="399"/>
      <c r="M10" s="399"/>
      <c r="N10" s="399"/>
      <c r="O10" s="399"/>
      <c r="P10" s="399"/>
      <c r="Q10" s="399"/>
      <c r="R10" s="399"/>
      <c r="S10" s="400"/>
      <c r="T10" s="408"/>
      <c r="U10" s="409"/>
      <c r="V10" s="409"/>
      <c r="W10" s="409"/>
      <c r="X10" s="410"/>
      <c r="Y10" s="38"/>
    </row>
    <row r="11" spans="1:25" s="2" customFormat="1" ht="33.75" customHeight="1" x14ac:dyDescent="0.15">
      <c r="A11" s="341">
        <v>4</v>
      </c>
      <c r="B11" s="343" t="s">
        <v>136</v>
      </c>
      <c r="C11" s="389" t="s">
        <v>150</v>
      </c>
      <c r="D11" s="390"/>
      <c r="E11" s="390"/>
      <c r="F11" s="391"/>
      <c r="G11" s="395" t="s">
        <v>139</v>
      </c>
      <c r="H11" s="396"/>
      <c r="I11" s="396"/>
      <c r="J11" s="396"/>
      <c r="K11" s="396"/>
      <c r="L11" s="396"/>
      <c r="M11" s="396"/>
      <c r="N11" s="396"/>
      <c r="O11" s="396"/>
      <c r="P11" s="396"/>
      <c r="Q11" s="396"/>
      <c r="R11" s="396"/>
      <c r="S11" s="397"/>
      <c r="T11" s="401"/>
      <c r="U11" s="402"/>
      <c r="V11" s="402"/>
      <c r="W11" s="402"/>
      <c r="X11" s="403"/>
      <c r="Y11" s="37"/>
    </row>
    <row r="12" spans="1:25" s="2" customFormat="1" ht="33.75" customHeight="1" thickBot="1" x14ac:dyDescent="0.2">
      <c r="A12" s="342"/>
      <c r="B12" s="344"/>
      <c r="C12" s="392"/>
      <c r="D12" s="393"/>
      <c r="E12" s="393"/>
      <c r="F12" s="394"/>
      <c r="G12" s="398"/>
      <c r="H12" s="399"/>
      <c r="I12" s="399"/>
      <c r="J12" s="399"/>
      <c r="K12" s="399"/>
      <c r="L12" s="399"/>
      <c r="M12" s="399"/>
      <c r="N12" s="399"/>
      <c r="O12" s="399"/>
      <c r="P12" s="399"/>
      <c r="Q12" s="399"/>
      <c r="R12" s="399"/>
      <c r="S12" s="400"/>
      <c r="T12" s="404"/>
      <c r="U12" s="405"/>
      <c r="V12" s="405"/>
      <c r="W12" s="405"/>
      <c r="X12" s="406"/>
      <c r="Y12" s="38"/>
    </row>
    <row r="13" spans="1:25" x14ac:dyDescent="0.15">
      <c r="A13" s="1" t="s">
        <v>63</v>
      </c>
    </row>
    <row r="14" spans="1:25" x14ac:dyDescent="0.15">
      <c r="N14" s="45"/>
    </row>
    <row r="24" spans="14:14" x14ac:dyDescent="0.15">
      <c r="N24" s="167"/>
    </row>
  </sheetData>
  <mergeCells count="25">
    <mergeCell ref="A5:A6"/>
    <mergeCell ref="B5:B6"/>
    <mergeCell ref="C5:F6"/>
    <mergeCell ref="G5:S6"/>
    <mergeCell ref="T5:X6"/>
    <mergeCell ref="A2:A4"/>
    <mergeCell ref="B2:B4"/>
    <mergeCell ref="C2:F4"/>
    <mergeCell ref="G2:S4"/>
    <mergeCell ref="T2:X4"/>
    <mergeCell ref="A9:A10"/>
    <mergeCell ref="B9:B10"/>
    <mergeCell ref="C9:F10"/>
    <mergeCell ref="G9:S10"/>
    <mergeCell ref="T9:X10"/>
    <mergeCell ref="A7:A8"/>
    <mergeCell ref="B7:B8"/>
    <mergeCell ref="C7:F8"/>
    <mergeCell ref="G7:S8"/>
    <mergeCell ref="T7:X8"/>
    <mergeCell ref="A11:A12"/>
    <mergeCell ref="B11:B12"/>
    <mergeCell ref="C11:F12"/>
    <mergeCell ref="G11:S12"/>
    <mergeCell ref="T11:X12"/>
  </mergeCells>
  <phoneticPr fontId="1"/>
  <pageMargins left="0.51181102362204722" right="0.31496062992125984" top="0.55118110236220474" bottom="0.55118110236220474"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総括表A（基礎情報） (2)</vt:lpstr>
      <vt:lpstr>総括表B-1 (2)</vt:lpstr>
      <vt:lpstr>総括表B-2 </vt:lpstr>
      <vt:lpstr>個別表 </vt:lpstr>
      <vt:lpstr>総括表A（基礎情報）</vt:lpstr>
      <vt:lpstr>総括表B-1</vt:lpstr>
      <vt:lpstr>総括表B-2</vt:lpstr>
      <vt:lpstr>'個別表 '!Print_Area</vt:lpstr>
      <vt:lpstr>'総括表A（基礎情報）'!Print_Area</vt:lpstr>
      <vt:lpstr>'総括表A（基礎情報） (2)'!Print_Area</vt:lpstr>
      <vt:lpstr>'総括表B-1'!Print_Area</vt:lpstr>
      <vt:lpstr>'総括表B-1 (2)'!Print_Area</vt:lpstr>
      <vt:lpstr>'総括表B-2'!Print_Area</vt:lpstr>
      <vt:lpstr>'総括表B-2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防衛省</cp:lastModifiedBy>
  <cp:lastPrinted>2021-09-28T15:20:42Z</cp:lastPrinted>
  <dcterms:created xsi:type="dcterms:W3CDTF">2010-08-24T08:00:05Z</dcterms:created>
  <dcterms:modified xsi:type="dcterms:W3CDTF">2021-09-28T16:29:37Z</dcterms:modified>
</cp:coreProperties>
</file>