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estr001\全機関\010_内部部局\010_大臣官房\190_会計課\会計課共有フォルダ\05予算執行班長\執行調査係\05【大分類】予算\04【中分類】行政事業レビュー\【小分類】行政事業レビュー（令和３年度）\16.最終公表\09.行革様式\"/>
    </mc:Choice>
  </mc:AlternateContent>
  <bookViews>
    <workbookView xWindow="0" yWindow="0" windowWidth="23370" windowHeight="11790"/>
  </bookViews>
  <sheets>
    <sheet name="（様式４）公開プロセス対象事業" sheetId="2" r:id="rId1"/>
  </sheets>
  <definedNames>
    <definedName name="_xlnm._FilterDatabase" localSheetId="0" hidden="1">'（様式４）公開プロセス対象事業'!#REF!</definedName>
    <definedName name="_xlnm.Print_Area" localSheetId="0">'（様式４）公開プロセス対象事業'!$A$1:$O$18</definedName>
    <definedName name="_xlnm.Print_Titles" localSheetId="0">'（様式４）公開プロセス対象事業'!$4:$7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2" l="1"/>
  <c r="L18" i="2" l="1"/>
  <c r="J18" i="2"/>
  <c r="I18" i="2"/>
  <c r="F18" i="2"/>
  <c r="E18" i="2"/>
  <c r="D18" i="2"/>
  <c r="K15" i="2"/>
  <c r="K8" i="2"/>
  <c r="K18" i="2" l="1"/>
</calcChain>
</file>

<file path=xl/sharedStrings.xml><?xml version="1.0" encoding="utf-8"?>
<sst xmlns="http://schemas.openxmlformats.org/spreadsheetml/2006/main" count="50" uniqueCount="47">
  <si>
    <t>（単位：百万円）</t>
    <phoneticPr fontId="2"/>
  </si>
  <si>
    <t>事業
番号</t>
    <rPh sb="0" eb="2">
      <t>ジギョウ</t>
    </rPh>
    <rPh sb="3" eb="5">
      <t>バンゴウ</t>
    </rPh>
    <phoneticPr fontId="2"/>
  </si>
  <si>
    <t>事　　業　　名</t>
    <rPh sb="0" eb="1">
      <t>コト</t>
    </rPh>
    <rPh sb="3" eb="4">
      <t>ギョウ</t>
    </rPh>
    <rPh sb="6" eb="7">
      <t>メイ</t>
    </rPh>
    <phoneticPr fontId="2"/>
  </si>
  <si>
    <t>公開プロセス</t>
    <rPh sb="0" eb="2">
      <t>コウカイ</t>
    </rPh>
    <phoneticPr fontId="2"/>
  </si>
  <si>
    <t>差引き</t>
    <rPh sb="0" eb="2">
      <t>サシヒ</t>
    </rPh>
    <phoneticPr fontId="2"/>
  </si>
  <si>
    <t>反映状況</t>
    <rPh sb="0" eb="2">
      <t>ハンエイ</t>
    </rPh>
    <rPh sb="2" eb="4">
      <t>ジョウキョウ</t>
    </rPh>
    <phoneticPr fontId="2"/>
  </si>
  <si>
    <t>備　考</t>
    <rPh sb="0" eb="1">
      <t>ソナエ</t>
    </rPh>
    <rPh sb="2" eb="3">
      <t>コウ</t>
    </rPh>
    <phoneticPr fontId="2"/>
  </si>
  <si>
    <t>執行可能額</t>
    <rPh sb="0" eb="2">
      <t>シッコウ</t>
    </rPh>
    <rPh sb="2" eb="4">
      <t>カノウ</t>
    </rPh>
    <rPh sb="4" eb="5">
      <t>ガク</t>
    </rPh>
    <phoneticPr fontId="2"/>
  </si>
  <si>
    <t>執行額</t>
    <rPh sb="0" eb="2">
      <t>シッコウ</t>
    </rPh>
    <rPh sb="2" eb="3">
      <t>ガク</t>
    </rPh>
    <phoneticPr fontId="2"/>
  </si>
  <si>
    <t>評価結果</t>
    <rPh sb="0" eb="2">
      <t>ヒョウカ</t>
    </rPh>
    <rPh sb="2" eb="4">
      <t>ケッカ</t>
    </rPh>
    <phoneticPr fontId="2"/>
  </si>
  <si>
    <t>取りまとめコメント（概要）</t>
    <rPh sb="0" eb="1">
      <t>ト</t>
    </rPh>
    <phoneticPr fontId="2"/>
  </si>
  <si>
    <t>当初予算額</t>
    <rPh sb="0" eb="2">
      <t>トウショ</t>
    </rPh>
    <rPh sb="2" eb="4">
      <t>ヨサン</t>
    </rPh>
    <rPh sb="4" eb="5">
      <t>ガク</t>
    </rPh>
    <phoneticPr fontId="2"/>
  </si>
  <si>
    <t>要求額</t>
    <rPh sb="0" eb="2">
      <t>ヨウキュウ</t>
    </rPh>
    <rPh sb="2" eb="3">
      <t>ガク</t>
    </rPh>
    <phoneticPr fontId="2"/>
  </si>
  <si>
    <t>反映額</t>
    <rPh sb="0" eb="2">
      <t>ハンエイ</t>
    </rPh>
    <rPh sb="2" eb="3">
      <t>ガク</t>
    </rPh>
    <phoneticPr fontId="2"/>
  </si>
  <si>
    <t>反映内容</t>
    <phoneticPr fontId="2"/>
  </si>
  <si>
    <t>Ａ</t>
    <phoneticPr fontId="2"/>
  </si>
  <si>
    <t>Ｂ</t>
    <phoneticPr fontId="2"/>
  </si>
  <si>
    <t>Ｂ－Ａ＝Ｃ</t>
    <phoneticPr fontId="2"/>
  </si>
  <si>
    <t>合　　　　　計</t>
    <phoneticPr fontId="2"/>
  </si>
  <si>
    <t>注１．　該当がない場合は「－」を記載し、負の数値を記載する場合は「▲」を使用する。</t>
    <rPh sb="0" eb="1">
      <t>チュウ</t>
    </rPh>
    <rPh sb="4" eb="6">
      <t>ガイトウ</t>
    </rPh>
    <rPh sb="9" eb="11">
      <t>バアイ</t>
    </rPh>
    <rPh sb="16" eb="18">
      <t>キサイ</t>
    </rPh>
    <phoneticPr fontId="2"/>
  </si>
  <si>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</si>
  <si>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2"/>
  </si>
  <si>
    <t>防衛省</t>
    <rPh sb="0" eb="2">
      <t>ボウエイ</t>
    </rPh>
    <rPh sb="2" eb="3">
      <t>ショウ</t>
    </rPh>
    <phoneticPr fontId="2"/>
  </si>
  <si>
    <t>公開プロセス結果の令和4年度予算概算要求への反映状況</t>
    <rPh sb="0" eb="2">
      <t>コウカイ</t>
    </rPh>
    <rPh sb="6" eb="8">
      <t>ケッカ</t>
    </rPh>
    <rPh sb="9" eb="11">
      <t>レイワ</t>
    </rPh>
    <rPh sb="14" eb="16">
      <t>ヨサン</t>
    </rPh>
    <rPh sb="16" eb="18">
      <t>ガイサン</t>
    </rPh>
    <rPh sb="18" eb="20">
      <t>ヨウキュウ</t>
    </rPh>
    <rPh sb="22" eb="24">
      <t>ハンエイ</t>
    </rPh>
    <rPh sb="24" eb="26">
      <t>ジョウキョウ</t>
    </rPh>
    <phoneticPr fontId="2"/>
  </si>
  <si>
    <t>令和２年度
補正後予算額</t>
    <rPh sb="0" eb="1">
      <t>レイ</t>
    </rPh>
    <rPh sb="1" eb="2">
      <t>カズ</t>
    </rPh>
    <rPh sb="3" eb="5">
      <t>ネンド</t>
    </rPh>
    <rPh sb="6" eb="8">
      <t>ホセイ</t>
    </rPh>
    <rPh sb="8" eb="9">
      <t>ゴ</t>
    </rPh>
    <rPh sb="9" eb="12">
      <t>ヨサンガク</t>
    </rPh>
    <phoneticPr fontId="2"/>
  </si>
  <si>
    <t>令和２年度</t>
    <rPh sb="0" eb="1">
      <t>レイ</t>
    </rPh>
    <rPh sb="1" eb="2">
      <t>カズ</t>
    </rPh>
    <rPh sb="3" eb="5">
      <t>ネンド</t>
    </rPh>
    <phoneticPr fontId="2"/>
  </si>
  <si>
    <t>令和３年度</t>
    <rPh sb="0" eb="2">
      <t>レイワ</t>
    </rPh>
    <rPh sb="3" eb="5">
      <t>ネンド</t>
    </rPh>
    <phoneticPr fontId="2"/>
  </si>
  <si>
    <t>令和４年度</t>
    <rPh sb="0" eb="1">
      <t>レイ</t>
    </rPh>
    <rPh sb="1" eb="2">
      <t>カズ</t>
    </rPh>
    <rPh sb="3" eb="5">
      <t>ネンド</t>
    </rPh>
    <phoneticPr fontId="2"/>
  </si>
  <si>
    <t>　　　　「廃止」：令和３年度の点検の結果、事業を廃止し令和４年度予算概算要求において予算要求を行わないもの（前年度終了事業等は含まない。）</t>
    <rPh sb="9" eb="11">
      <t>レイワ</t>
    </rPh>
    <rPh sb="27" eb="29">
      <t>レイワ</t>
    </rPh>
    <phoneticPr fontId="2"/>
  </si>
  <si>
    <t>　　　　「縮減」：令和３年度の点検の結果、見直しが行われ令和４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2"/>
  </si>
  <si>
    <t>　　　　「執行等改善」：令和３年度の点検の結果、令和４年度予算概算要求の金額に反映は行わないものの、明確な廃止年限の設定や執行等の改善を行うもの（概算要求時点で「改善事項を実施済み」又は「具体的な改善事項を意思決定済み」となるものに限る。）</t>
    <phoneticPr fontId="2"/>
  </si>
  <si>
    <t>　　　　「年度内に改善を検討」：令和３年度の点検の結果、令和４年度予算概算要求の金額に反映は行わないものの、令和３年度末までに執行等の改善を検討しているもの（概算要求時点で「改善事項を実施済み」又は「具体的な改善事項を意思決定済み」となるものは含まない。）</t>
    <phoneticPr fontId="2"/>
  </si>
  <si>
    <t>　　　　「予定通り終了」：前年度終了事業等であって、予定通り事業を終了し令和４年度予算概算要求において予算要求しないもの。</t>
    <phoneticPr fontId="2"/>
  </si>
  <si>
    <t>　　　　「現状通り」令和３年度の点検の結果、令和４年度予算概算要求の金額に反映すべき点及び執行等で改善すべき点がないもの（廃止、縮減、執行等改善、年度内に改善を検討及び予定通り終了以外のもの）</t>
    <rPh sb="73" eb="76">
      <t>ネンドナイ</t>
    </rPh>
    <phoneticPr fontId="2"/>
  </si>
  <si>
    <t>中距離地対空誘導弾の取得</t>
    <phoneticPr fontId="2"/>
  </si>
  <si>
    <t>障害防止事業</t>
    <phoneticPr fontId="2"/>
  </si>
  <si>
    <t>安全保障技術研究推進制度</t>
    <phoneticPr fontId="2"/>
  </si>
  <si>
    <t>事業内容の一部改善</t>
    <rPh sb="0" eb="2">
      <t>ジギョウ</t>
    </rPh>
    <rPh sb="2" eb="4">
      <t>ナイヨウ</t>
    </rPh>
    <rPh sb="5" eb="7">
      <t>イチブ</t>
    </rPh>
    <rPh sb="7" eb="9">
      <t>カイゼン</t>
    </rPh>
    <phoneticPr fontId="2"/>
  </si>
  <si>
    <t>○調達段階、製造工程、ファミリー化などにおける効率化が本事業にどの程度反映されているか比較し、一層の改善に努めるべきである。とりわけ価格上昇の部分については精査が必要である。
○コスト低減の手法として、ファミリー化などの取組みについては理解できる。類似事業にもその取組みを拡大していくべき。
○コスト低減に関してもロジックモデルに盛り込み、目標として実施状況をモニタリングすることも必要ではないか。
○類似事業との合理化、効率化及びファミリー化の更なる推進には、企業の構造改革、吸収合併も含めた企業の再編や調達段階においても各自衛隊の垣根を超えた調達の検討が必要ではないか。</t>
    <rPh sb="1" eb="3">
      <t>チョウタツ</t>
    </rPh>
    <rPh sb="3" eb="5">
      <t>ダンカイ</t>
    </rPh>
    <rPh sb="6" eb="8">
      <t>セイゾウ</t>
    </rPh>
    <rPh sb="8" eb="10">
      <t>コウテイ</t>
    </rPh>
    <rPh sb="16" eb="17">
      <t>カ</t>
    </rPh>
    <rPh sb="23" eb="26">
      <t>コウリツカ</t>
    </rPh>
    <rPh sb="27" eb="28">
      <t>ホン</t>
    </rPh>
    <rPh sb="28" eb="30">
      <t>ジギョウ</t>
    </rPh>
    <rPh sb="33" eb="35">
      <t>テイド</t>
    </rPh>
    <rPh sb="35" eb="37">
      <t>ハンエイ</t>
    </rPh>
    <rPh sb="43" eb="45">
      <t>ヒカク</t>
    </rPh>
    <rPh sb="47" eb="49">
      <t>イッソウ</t>
    </rPh>
    <rPh sb="50" eb="52">
      <t>カイゼン</t>
    </rPh>
    <rPh sb="53" eb="54">
      <t>ツト</t>
    </rPh>
    <rPh sb="66" eb="68">
      <t>カカク</t>
    </rPh>
    <rPh sb="68" eb="70">
      <t>ジョウショウ</t>
    </rPh>
    <rPh sb="71" eb="73">
      <t>ブブン</t>
    </rPh>
    <rPh sb="78" eb="80">
      <t>セイサ</t>
    </rPh>
    <rPh sb="81" eb="83">
      <t>ヒツヨウ</t>
    </rPh>
    <rPh sb="93" eb="95">
      <t>テイゲン</t>
    </rPh>
    <rPh sb="96" eb="98">
      <t>シュホウ</t>
    </rPh>
    <rPh sb="107" eb="108">
      <t>カ</t>
    </rPh>
    <rPh sb="111" eb="113">
      <t>トリクミ</t>
    </rPh>
    <rPh sb="119" eb="121">
      <t>リカイ</t>
    </rPh>
    <rPh sb="125" eb="127">
      <t>ルイジ</t>
    </rPh>
    <rPh sb="127" eb="129">
      <t>ジギョウ</t>
    </rPh>
    <rPh sb="133" eb="135">
      <t>トリクミ</t>
    </rPh>
    <rPh sb="137" eb="139">
      <t>カクダイ</t>
    </rPh>
    <rPh sb="152" eb="154">
      <t>テイゲン</t>
    </rPh>
    <rPh sb="155" eb="156">
      <t>カン</t>
    </rPh>
    <rPh sb="167" eb="168">
      <t>モ</t>
    </rPh>
    <rPh sb="169" eb="170">
      <t>コ</t>
    </rPh>
    <rPh sb="172" eb="174">
      <t>モクヒョウ</t>
    </rPh>
    <rPh sb="177" eb="179">
      <t>ジッシ</t>
    </rPh>
    <rPh sb="179" eb="181">
      <t>ジョウキョウ</t>
    </rPh>
    <rPh sb="193" eb="195">
      <t>ヒツヨウ</t>
    </rPh>
    <rPh sb="204" eb="206">
      <t>ルイジ</t>
    </rPh>
    <rPh sb="206" eb="208">
      <t>ジギョウ</t>
    </rPh>
    <rPh sb="210" eb="213">
      <t>ゴウリカ</t>
    </rPh>
    <rPh sb="214" eb="217">
      <t>コウリツカ</t>
    </rPh>
    <rPh sb="217" eb="218">
      <t>オヨ</t>
    </rPh>
    <rPh sb="224" eb="225">
      <t>カ</t>
    </rPh>
    <rPh sb="226" eb="227">
      <t>サラ</t>
    </rPh>
    <rPh sb="229" eb="231">
      <t>スイシン</t>
    </rPh>
    <rPh sb="234" eb="236">
      <t>キギョウ</t>
    </rPh>
    <rPh sb="237" eb="239">
      <t>コウゾウ</t>
    </rPh>
    <rPh sb="239" eb="241">
      <t>カイカク</t>
    </rPh>
    <rPh sb="242" eb="244">
      <t>キュウシュウ</t>
    </rPh>
    <rPh sb="244" eb="246">
      <t>ガッペイ</t>
    </rPh>
    <rPh sb="247" eb="248">
      <t>フク</t>
    </rPh>
    <rPh sb="250" eb="252">
      <t>キギョウ</t>
    </rPh>
    <rPh sb="253" eb="255">
      <t>サイヘン</t>
    </rPh>
    <rPh sb="256" eb="258">
      <t>チョウタツ</t>
    </rPh>
    <rPh sb="258" eb="260">
      <t>ダンカイ</t>
    </rPh>
    <rPh sb="265" eb="266">
      <t>カク</t>
    </rPh>
    <rPh sb="266" eb="269">
      <t>ジエイタイ</t>
    </rPh>
    <rPh sb="270" eb="272">
      <t>カキネ</t>
    </rPh>
    <rPh sb="273" eb="274">
      <t>コ</t>
    </rPh>
    <rPh sb="276" eb="278">
      <t>チョウタツ</t>
    </rPh>
    <rPh sb="279" eb="281">
      <t>ケントウ</t>
    </rPh>
    <rPh sb="282" eb="284">
      <t>ヒツヨウ</t>
    </rPh>
    <phoneticPr fontId="2"/>
  </si>
  <si>
    <t>○防衛省が研究助成しなければならない理由や具体的な助成対象の基準・選抜方法などを明確に説明していくべき。
○事業が継続していく中で橋渡し研究等で具体的に防衛装備の高度化に繋がっているかを検証等することにより、テーマの設定、案件選定、評価等の方針の見直しを継続的に実施し、事業の有効性を高めていくべき。
○事業目的は、防衛分野での将来の研究開発に資することとあるのだから、民生技術の発掘・育成はそのための手段であり、成果は防衛分野に資するように明確にするべき。</t>
    <rPh sb="1" eb="3">
      <t>ボウエイ</t>
    </rPh>
    <rPh sb="3" eb="4">
      <t>ショウ</t>
    </rPh>
    <rPh sb="5" eb="7">
      <t>ケンキュウ</t>
    </rPh>
    <rPh sb="7" eb="9">
      <t>ジョセイ</t>
    </rPh>
    <rPh sb="18" eb="20">
      <t>リユウ</t>
    </rPh>
    <rPh sb="21" eb="24">
      <t>グタイテキ</t>
    </rPh>
    <rPh sb="25" eb="27">
      <t>ジョセイ</t>
    </rPh>
    <rPh sb="27" eb="29">
      <t>タイショウ</t>
    </rPh>
    <rPh sb="30" eb="32">
      <t>キジュン</t>
    </rPh>
    <rPh sb="33" eb="35">
      <t>センバツ</t>
    </rPh>
    <rPh sb="35" eb="37">
      <t>ホウホウ</t>
    </rPh>
    <rPh sb="40" eb="42">
      <t>メイカク</t>
    </rPh>
    <rPh sb="43" eb="45">
      <t>セツメイ</t>
    </rPh>
    <rPh sb="55" eb="57">
      <t>ジギョウ</t>
    </rPh>
    <rPh sb="58" eb="60">
      <t>ケイゾク</t>
    </rPh>
    <rPh sb="154" eb="156">
      <t>ジギョウ</t>
    </rPh>
    <rPh sb="156" eb="158">
      <t>モクテキ</t>
    </rPh>
    <rPh sb="160" eb="162">
      <t>ボウエイ</t>
    </rPh>
    <rPh sb="162" eb="164">
      <t>ブンヤ</t>
    </rPh>
    <rPh sb="166" eb="168">
      <t>ショウライ</t>
    </rPh>
    <rPh sb="169" eb="171">
      <t>ケンキュウ</t>
    </rPh>
    <rPh sb="171" eb="173">
      <t>カイハツ</t>
    </rPh>
    <rPh sb="174" eb="175">
      <t>シ</t>
    </rPh>
    <rPh sb="209" eb="211">
      <t>セイカ</t>
    </rPh>
    <rPh sb="212" eb="214">
      <t>ボウエイ</t>
    </rPh>
    <rPh sb="214" eb="216">
      <t>ブンヤ</t>
    </rPh>
    <rPh sb="217" eb="218">
      <t>シ</t>
    </rPh>
    <rPh sb="223" eb="225">
      <t>メイカク</t>
    </rPh>
    <phoneticPr fontId="2"/>
  </si>
  <si>
    <t>執行等改善</t>
  </si>
  <si>
    <t>執行等改善</t>
    <phoneticPr fontId="2"/>
  </si>
  <si>
    <t>○予算額が年々増加している一方、毎年、繰越額についても一定程度発生している。自治体からの要望に対する優先順位を明確化するべき。また繰越の要因分析を実施し、制度上の検証も含めて繰越を縮減する方策を検討するべき。
○要望の前に地方公共団体とやりとりをしているので全て採択されるということだが、このプロセスでは採択・不採択の基準が分からず、その基準を明確にするべき。
○地域コミュニティの理解が必要な事業である。事業完了後に実施する事業効果を確認するアンケート結果を踏まえ、周知の方法やその達成度を定量的に評価し積極的に自治体にアピールするべき。</t>
    <rPh sb="1" eb="4">
      <t>ヨサンガク</t>
    </rPh>
    <rPh sb="5" eb="7">
      <t>ネンネン</t>
    </rPh>
    <rPh sb="7" eb="9">
      <t>ゾウカ</t>
    </rPh>
    <rPh sb="13" eb="15">
      <t>イッポウ</t>
    </rPh>
    <rPh sb="16" eb="18">
      <t>マイトシ</t>
    </rPh>
    <rPh sb="19" eb="21">
      <t>クリコシ</t>
    </rPh>
    <rPh sb="21" eb="22">
      <t>ガク</t>
    </rPh>
    <rPh sb="27" eb="29">
      <t>イッテイ</t>
    </rPh>
    <rPh sb="29" eb="31">
      <t>テイド</t>
    </rPh>
    <rPh sb="31" eb="33">
      <t>ハッセイ</t>
    </rPh>
    <rPh sb="38" eb="41">
      <t>ジチタイ</t>
    </rPh>
    <rPh sb="44" eb="46">
      <t>ヨウボウ</t>
    </rPh>
    <rPh sb="47" eb="48">
      <t>タイ</t>
    </rPh>
    <rPh sb="50" eb="52">
      <t>ユウセン</t>
    </rPh>
    <rPh sb="52" eb="54">
      <t>ジュンイ</t>
    </rPh>
    <rPh sb="55" eb="58">
      <t>メイカクカ</t>
    </rPh>
    <rPh sb="65" eb="67">
      <t>クリコシ</t>
    </rPh>
    <rPh sb="68" eb="70">
      <t>ヨウイン</t>
    </rPh>
    <rPh sb="70" eb="72">
      <t>ブンセキ</t>
    </rPh>
    <rPh sb="73" eb="75">
      <t>ジッシ</t>
    </rPh>
    <rPh sb="77" eb="79">
      <t>セイド</t>
    </rPh>
    <rPh sb="79" eb="80">
      <t>ジョウ</t>
    </rPh>
    <rPh sb="81" eb="83">
      <t>ケンショウ</t>
    </rPh>
    <rPh sb="84" eb="85">
      <t>フク</t>
    </rPh>
    <rPh sb="87" eb="89">
      <t>クリコシ</t>
    </rPh>
    <rPh sb="90" eb="92">
      <t>シュクゲン</t>
    </rPh>
    <rPh sb="94" eb="96">
      <t>ホウサク</t>
    </rPh>
    <rPh sb="97" eb="99">
      <t>ケントウ</t>
    </rPh>
    <rPh sb="111" eb="113">
      <t>ヨウボウ</t>
    </rPh>
    <rPh sb="114" eb="115">
      <t>マエ</t>
    </rPh>
    <rPh sb="116" eb="118">
      <t>チホウ</t>
    </rPh>
    <rPh sb="118" eb="120">
      <t>コウキョウ</t>
    </rPh>
    <rPh sb="120" eb="122">
      <t>ダンタイ</t>
    </rPh>
    <rPh sb="134" eb="135">
      <t>スベ</t>
    </rPh>
    <rPh sb="136" eb="138">
      <t>サイタク</t>
    </rPh>
    <rPh sb="157" eb="159">
      <t>サイタク</t>
    </rPh>
    <rPh sb="160" eb="161">
      <t>フ</t>
    </rPh>
    <rPh sb="161" eb="163">
      <t>サイタク</t>
    </rPh>
    <rPh sb="164" eb="166">
      <t>キジュン</t>
    </rPh>
    <rPh sb="167" eb="168">
      <t>ワ</t>
    </rPh>
    <rPh sb="174" eb="176">
      <t>キジュン</t>
    </rPh>
    <rPh sb="177" eb="179">
      <t>メイカク</t>
    </rPh>
    <rPh sb="192" eb="194">
      <t>チイキ</t>
    </rPh>
    <rPh sb="201" eb="203">
      <t>リカイ</t>
    </rPh>
    <rPh sb="204" eb="206">
      <t>ヒツヨウ</t>
    </rPh>
    <rPh sb="207" eb="209">
      <t>ジギョウ</t>
    </rPh>
    <rPh sb="213" eb="215">
      <t>ジギョウ</t>
    </rPh>
    <rPh sb="215" eb="217">
      <t>カンリョウ</t>
    </rPh>
    <rPh sb="217" eb="218">
      <t>ゴ</t>
    </rPh>
    <rPh sb="219" eb="221">
      <t>ジッシ</t>
    </rPh>
    <rPh sb="223" eb="225">
      <t>ジギョウ</t>
    </rPh>
    <rPh sb="225" eb="227">
      <t>コウカ</t>
    </rPh>
    <rPh sb="228" eb="230">
      <t>カクニン</t>
    </rPh>
    <rPh sb="237" eb="239">
      <t>ケッカ</t>
    </rPh>
    <rPh sb="240" eb="241">
      <t>フ</t>
    </rPh>
    <rPh sb="244" eb="246">
      <t>シュウチ</t>
    </rPh>
    <rPh sb="247" eb="249">
      <t>ホウホウ</t>
    </rPh>
    <rPh sb="252" eb="254">
      <t>タッセイ</t>
    </rPh>
    <rPh sb="254" eb="255">
      <t>ド</t>
    </rPh>
    <rPh sb="256" eb="258">
      <t>テイリョウ</t>
    </rPh>
    <rPh sb="258" eb="259">
      <t>テキ</t>
    </rPh>
    <rPh sb="260" eb="262">
      <t>ヒョウカ</t>
    </rPh>
    <rPh sb="263" eb="266">
      <t>セッキョクテキ</t>
    </rPh>
    <rPh sb="267" eb="270">
      <t>ジチタイ</t>
    </rPh>
    <phoneticPr fontId="2"/>
  </si>
  <si>
    <t xml:space="preserve">
○新規事業の採択に当たっては、「障害防止工事の助成の検証実施要領について（通達）」（２９．４．５）に基づき、障害の実態、自衛隊等の行為と障害との因果関係、当該工事の計画規模、経費、工法等の妥当性等について精緻に検証を実施し、これら障害を防止又は軽減するために補助事業者である地方公共団体等が行う必要な工事であることを多岐にわたる要素を踏まえて総合的に判断している。
　地方公共団体等からの正式な要望に至る前に、詳細な聞き取りを含めたやりとりを行っており、結果的に採択される事業のみが要望されているが、前述のとおり、自治体からの要望に対する優先順位や採択・不採択の判断については多岐にわたる要素を踏まえて総合的に判断していることから、一定の基準によって明確にすることが困難であるものの、地方公共団体等へは、その判断内容も含めて、今後も丁寧に説明を行っていく。
　また、繰越の要因について適切な分析を行うとともに、地方公共団体等と継続的にヒアリングを実施し工事内容及び進捗状況を適切に把握した上で、繰越額の縮減に努める。
○平成３０年度及び令和元年度に完了した事業について、その効果を確認するために周辺住民に対し実施したアンケート結果によると、防衛省の補助を受けて実施したことを認識しているとの回答が約７割であった。そのことを踏まえ、防衛省の補助を受け実施した事業であることを施設等へ標示することや事業の紹介について自治体の広報誌への掲載を依頼する等、周辺住民への広報に今後も積極的に取り組んでいく。
　加えて、今年度作成した防衛省と地域社会との協力を象徴するエンブレムの施設への標示を促し、当省の地域に対する姿勢をアピールする。また、障害防止事業の更なる広報活動の強化について検討を進める。</t>
    <rPh sb="191" eb="192">
      <t>トウ</t>
    </rPh>
    <rPh sb="228" eb="231">
      <t>ケッカテキ</t>
    </rPh>
    <rPh sb="237" eb="239">
      <t>ジギョウ</t>
    </rPh>
    <rPh sb="242" eb="244">
      <t>ヨウボウ</t>
    </rPh>
    <rPh sb="251" eb="253">
      <t>ゼンジュツ</t>
    </rPh>
    <rPh sb="326" eb="328">
      <t>メイカク</t>
    </rPh>
    <rPh sb="334" eb="336">
      <t>コンナン</t>
    </rPh>
    <rPh sb="343" eb="345">
      <t>チホウ</t>
    </rPh>
    <rPh sb="345" eb="347">
      <t>コウキョウ</t>
    </rPh>
    <rPh sb="347" eb="349">
      <t>ダンタイ</t>
    </rPh>
    <rPh sb="349" eb="350">
      <t>トウ</t>
    </rPh>
    <rPh sb="355" eb="357">
      <t>ハンダン</t>
    </rPh>
    <rPh sb="357" eb="359">
      <t>ナイヨウ</t>
    </rPh>
    <rPh sb="360" eb="361">
      <t>フク</t>
    </rPh>
    <rPh sb="364" eb="366">
      <t>コンゴ</t>
    </rPh>
    <rPh sb="462" eb="464">
      <t>ヘイセイ</t>
    </rPh>
    <rPh sb="466" eb="468">
      <t>ネンド</t>
    </rPh>
    <rPh sb="468" eb="469">
      <t>オヨ</t>
    </rPh>
    <rPh sb="470" eb="472">
      <t>レイワ</t>
    </rPh>
    <rPh sb="472" eb="474">
      <t>ガンネン</t>
    </rPh>
    <rPh sb="474" eb="475">
      <t>ド</t>
    </rPh>
    <rPh sb="476" eb="478">
      <t>カンリョウ</t>
    </rPh>
    <rPh sb="480" eb="482">
      <t>ジギョウ</t>
    </rPh>
    <rPh sb="489" eb="491">
      <t>コウカ</t>
    </rPh>
    <rPh sb="492" eb="494">
      <t>カクニン</t>
    </rPh>
    <rPh sb="499" eb="501">
      <t>シュウヘン</t>
    </rPh>
    <rPh sb="501" eb="503">
      <t>ジュウミン</t>
    </rPh>
    <rPh sb="504" eb="505">
      <t>タイ</t>
    </rPh>
    <rPh sb="506" eb="508">
      <t>ジッシ</t>
    </rPh>
    <rPh sb="515" eb="517">
      <t>ケッカ</t>
    </rPh>
    <rPh sb="522" eb="524">
      <t>ボウエイ</t>
    </rPh>
    <rPh sb="524" eb="525">
      <t>ショウ</t>
    </rPh>
    <rPh sb="526" eb="528">
      <t>ホジョ</t>
    </rPh>
    <rPh sb="529" eb="530">
      <t>ウ</t>
    </rPh>
    <rPh sb="532" eb="534">
      <t>ジッシ</t>
    </rPh>
    <rPh sb="539" eb="541">
      <t>ニンシキ</t>
    </rPh>
    <rPh sb="547" eb="549">
      <t>カイトウ</t>
    </rPh>
    <rPh sb="550" eb="551">
      <t>ヤク</t>
    </rPh>
    <rPh sb="552" eb="553">
      <t>ワリ</t>
    </rPh>
    <rPh sb="563" eb="564">
      <t>フ</t>
    </rPh>
    <rPh sb="580" eb="582">
      <t>ジギョウ</t>
    </rPh>
    <rPh sb="635" eb="637">
      <t>コンゴ</t>
    </rPh>
    <rPh sb="644" eb="645">
      <t>ク</t>
    </rPh>
    <rPh sb="690" eb="692">
      <t>ヒョウジ</t>
    </rPh>
    <phoneticPr fontId="2"/>
  </si>
  <si>
    <t>○中距離地対空誘導弾（改善型）（以下、中ＳＡＭ（改）という。）の調達段階では、複数の防衛装備品で共通して使用されるもので、整備補給上同一の仕様を維持する必要があるものについて官給を行い、本事業に対して社給と比べ価格の低減に努めている。製造工程では、特殊な技術をもって製造する構成品等を下請会社に委託することで既存技術や製造基盤が活用でき、一者で行う場合と比べ新規に技術や製造基盤を開発、構築する経費等が不要になることから、技術や価格の面で効率化に努めている。また、ファミリー化では、開発中の新艦対空誘導弾に対して、中ＳＡＭ（改）の試作成果や技術的知見を最大限活用することを念頭にその構成品を共通化していくこと等により、単独開発に比べ研究開発費などの低減等に努めていく。以上、引き続きこれら取り組みについては積極的に実施して、その成果を事業に反映していく。
　価格上昇部分の主な要因は、会社ＧＣＩＰ率等の上昇及び構成部品の製造中止に伴う直接材料費の増加等によるものであった。引き続き、価格上昇の部分に当たっては、予算を要求する段階から精査に努める。
○中期防衛力整備計画において、「装備品のファミリー化及び仕様の共通化・最適化」することを明記しており、今後とも他の誘導武器でもファミリー化を図ることを念頭に置いて、検討を推進する。なお、多様なプラットフォームからの運用を前提とした１２式地対艦誘導弾能力向上型の開発について、ファミリー化を図る検討を行っている。
○中距離地対空誘導弾の取得において、成果目標である初期アウトカムの中で、ファミリー化の取り組み等の成果によるコスト低減への影響を踏まえつつ、部隊配備の目標を達成するよう、ロジックモデルに盛り込むこととした。
○防衛産業の再編については、装備行政全体に関わる内容であるが、各会社の経営上の判断によるものであると認識する。防衛産業の再編は、国際競争力の強化や調達の効率化・安定化を図る観点から、効果的な取組の１つと認識しており、中期防においても、各企業に効率化を促していく中で、結果として企業の再編・統合も生じ得ることを明記しており、防衛省として、産業界ともよく連携しながら、防衛産業基盤の強化に向けた各種の施策を進めていくものと考える。また、各自衛隊の垣根を超えた調達においては、調達品目が各自衛隊において仕様が共通であることが必要であり、その仕様が共通である場合には、共同で調達は実施できるものと考えており、今後検討していく必要があるものと考えている。</t>
    <phoneticPr fontId="2"/>
  </si>
  <si>
    <t>○ご指摘頂いた点が明確になるよう、防衛省が民生分野における優れた技術の取り組み策の一つとして、本制度を活用して研究を委託していること等を行政事業レビューシートやホームページ等に記載する。
○基礎研究を対象としていること、ハイリスクであっても革新性を重視した採択を行うこととしていることから、採択した研究成果が防衛装備品への活用にそのままつながるものではないと考えているが、より多くの研究が防衛装備の高度化につながるよう、テーマの設定、案件選定、評価等の改善について、継続的に検討していく。
　本制度で得られた基礎研究の成果を将来の防衛装備品に活用するためには、更に技術成熟度を上げる必要があると認識しており、防衛装備庁自身の事業として研究の継続を検討するほか、委託研究終了後も、中長期的な観点から、民生分野での研究の進展をモニターしていく。
○ご指摘のとおり、「防衛分野での将来における研究開発に資する」ことが本制度にとって重要であることから、防衛装備庁内での橋渡し研究などの防衛装備品への活用を目指した取り組みを今後も着実に進める。
　一方で、「防衛分野での将来における研究開発に資する」には中長期的な観点からの別の側面もあり、委託研究終了後すぐには防衛装備品での活用が難しくとも、本制度を通じて技術基盤が強化されることで、その後の技術の進展の結果、民生分野での実用化が進むなどにより、将来的に防衛装備に活用できる可能性があると考えている。防衛装備庁自身のニーズに合わせた研究テーマで公募をしているのは、こうした流れでの防衛分野への反映も期待しているためである。</t>
    <phoneticPr fontId="2"/>
  </si>
  <si>
    <t>要求額のうち「新たな成長推進枠」1,570</t>
    <rPh sb="0" eb="3">
      <t>ヨウキュウガク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</si>
</sst>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_ * #,##0_ ;_ * &quot;▲&quot;#,##0_ ;_ * &quot;-&quot;_ ;_ @_ "/>
    <numFmt numFmtId="178" formatCode="0000"/>
  </numFmts>
  <fonts count="8" x14ac:knownFonts="1">
    <font>
      <sz val="11"/>
      <name val="ＭＳ Ｐゴシック"/>
      <family val="3"/>
      <charset val="128"/>
    </font>
    <font>
      <b/>
      <sz val="28"/>
      <name val="ＭＳ ゴシック"/>
      <family val="3"/>
      <charset val="128"/>
    </font>
    <font>
      <sz val="6"/>
      <name val="ＭＳ Ｐゴシック"/>
      <family val="3"/>
      <charset val="128"/>
    </font>
    <font>
      <sz val="11"/>
      <name val="ＭＳ ゴシック"/>
      <family val="3"/>
      <charset val="128"/>
    </font>
    <font>
      <b/>
      <sz val="36"/>
      <name val="ＭＳ ゴシック"/>
      <family val="3"/>
      <charset val="128"/>
    </font>
    <font>
      <b/>
      <sz val="11"/>
      <name val="ＭＳ ゴシック"/>
      <family val="3"/>
      <charset val="128"/>
    </font>
    <font>
      <sz val="26"/>
      <name val="ＭＳ ゴシック"/>
      <family val="3"/>
      <charset val="128"/>
    </font>
    <font>
      <sz val="18"/>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s>
  <cellStyleXfs count="1">
    <xf numFmtId="0" fontId="0" fillId="0" borderId="0"/>
  </cellStyleXfs>
  <cellXfs count="110">
    <xf numFmtId="0" fontId="0" fillId="0" borderId="0" xfId="0"/>
    <xf numFmtId="0" fontId="1" fillId="0" borderId="0" xfId="0" applyFont="1" applyBorder="1"/>
    <xf numFmtId="0" fontId="3" fillId="0" borderId="0" xfId="0" applyFont="1"/>
    <xf numFmtId="0" fontId="5" fillId="0" borderId="1" xfId="0" applyFont="1" applyBorder="1" applyAlignment="1">
      <alignment vertical="center"/>
    </xf>
    <xf numFmtId="0" fontId="5" fillId="0" borderId="1" xfId="0" applyFont="1" applyBorder="1"/>
    <xf numFmtId="0" fontId="3" fillId="0" borderId="1" xfId="0" applyFont="1" applyBorder="1"/>
    <xf numFmtId="0" fontId="3" fillId="0" borderId="0" xfId="0" applyFont="1" applyBorder="1"/>
    <xf numFmtId="0" fontId="7" fillId="2" borderId="22" xfId="0" applyFont="1" applyFill="1" applyBorder="1" applyAlignment="1">
      <alignment horizontal="right" vertical="center" wrapText="1"/>
    </xf>
    <xf numFmtId="0" fontId="7" fillId="2" borderId="1" xfId="0" applyFont="1" applyFill="1" applyBorder="1" applyAlignment="1">
      <alignment horizontal="right" vertical="center" wrapText="1"/>
    </xf>
    <xf numFmtId="178" fontId="3" fillId="0" borderId="0" xfId="0" applyNumberFormat="1" applyFont="1" applyFill="1" applyBorder="1" applyAlignment="1">
      <alignment horizontal="left" vertical="center"/>
    </xf>
    <xf numFmtId="178" fontId="7" fillId="0" borderId="0" xfId="0" applyNumberFormat="1" applyFont="1" applyFill="1" applyBorder="1" applyAlignment="1">
      <alignment horizontal="center" vertical="center"/>
    </xf>
    <xf numFmtId="177" fontId="3" fillId="0" borderId="0" xfId="0" applyNumberFormat="1" applyFont="1" applyFill="1" applyBorder="1" applyAlignment="1">
      <alignment vertical="center" shrinkToFit="1"/>
    </xf>
    <xf numFmtId="0" fontId="7" fillId="0" borderId="0" xfId="0" applyFont="1" applyFill="1" applyBorder="1" applyAlignment="1">
      <alignment horizontal="center" vertical="center"/>
    </xf>
    <xf numFmtId="177" fontId="3" fillId="0" borderId="0" xfId="0" applyNumberFormat="1" applyFont="1" applyFill="1" applyBorder="1" applyAlignment="1">
      <alignment horizontal="center" vertical="center" shrinkToFit="1"/>
    </xf>
    <xf numFmtId="3"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shrinkToFit="1"/>
    </xf>
    <xf numFmtId="0" fontId="3" fillId="0" borderId="0" xfId="0" applyFont="1" applyFill="1"/>
    <xf numFmtId="0" fontId="3" fillId="0" borderId="0" xfId="0" applyFont="1" applyFill="1" applyAlignment="1"/>
    <xf numFmtId="178" fontId="3" fillId="0" borderId="0" xfId="0" applyNumberFormat="1" applyFont="1" applyFill="1" applyBorder="1" applyAlignment="1"/>
    <xf numFmtId="178" fontId="3" fillId="0" borderId="0" xfId="0" applyNumberFormat="1" applyFont="1" applyBorder="1" applyAlignment="1">
      <alignment horizontal="left"/>
    </xf>
    <xf numFmtId="0" fontId="3" fillId="0" borderId="0" xfId="0" applyFont="1" applyFill="1" applyBorder="1" applyAlignment="1"/>
    <xf numFmtId="0" fontId="3" fillId="0" borderId="0" xfId="0" applyFont="1" applyBorder="1" applyAlignment="1"/>
    <xf numFmtId="178" fontId="3" fillId="0" borderId="0" xfId="0" applyNumberFormat="1" applyFont="1" applyBorder="1" applyAlignment="1"/>
    <xf numFmtId="0" fontId="3" fillId="0" borderId="0" xfId="0" applyFont="1" applyAlignment="1"/>
    <xf numFmtId="3" fontId="3" fillId="0" borderId="0" xfId="0" applyNumberFormat="1" applyFont="1" applyBorder="1" applyAlignment="1">
      <alignment vertical="center" shrinkToFit="1"/>
    </xf>
    <xf numFmtId="0" fontId="3" fillId="0" borderId="0" xfId="0" applyFont="1" applyBorder="1" applyAlignment="1">
      <alignment vertical="center"/>
    </xf>
    <xf numFmtId="0" fontId="5" fillId="0" borderId="0" xfId="0" applyFont="1"/>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wrapText="1"/>
    </xf>
    <xf numFmtId="177" fontId="3" fillId="0" borderId="28" xfId="0" applyNumberFormat="1" applyFont="1" applyFill="1" applyBorder="1" applyAlignment="1">
      <alignment vertical="center" shrinkToFit="1"/>
    </xf>
    <xf numFmtId="177" fontId="3" fillId="0" borderId="29" xfId="0" applyNumberFormat="1" applyFont="1" applyFill="1" applyBorder="1" applyAlignment="1">
      <alignment vertical="center" shrinkToFit="1"/>
    </xf>
    <xf numFmtId="0" fontId="7" fillId="0" borderId="30" xfId="0" applyFont="1" applyFill="1" applyBorder="1" applyAlignment="1">
      <alignment horizontal="center" vertical="center"/>
    </xf>
    <xf numFmtId="3" fontId="3" fillId="0" borderId="29" xfId="0" applyNumberFormat="1" applyFont="1" applyFill="1" applyBorder="1" applyAlignment="1">
      <alignment horizontal="center" vertical="center" wrapText="1"/>
    </xf>
    <xf numFmtId="3" fontId="3" fillId="0" borderId="31" xfId="0" applyNumberFormat="1" applyFont="1" applyFill="1" applyBorder="1" applyAlignment="1">
      <alignment horizontal="center" vertical="center" shrinkToFit="1"/>
    </xf>
    <xf numFmtId="0" fontId="7" fillId="0" borderId="15" xfId="0" applyNumberFormat="1" applyFont="1" applyFill="1" applyBorder="1" applyAlignment="1">
      <alignment vertical="center" wrapText="1"/>
    </xf>
    <xf numFmtId="0" fontId="7" fillId="0" borderId="14" xfId="0" applyNumberFormat="1" applyFont="1" applyFill="1" applyBorder="1" applyAlignment="1">
      <alignment vertical="center" wrapText="1"/>
    </xf>
    <xf numFmtId="0" fontId="0" fillId="0" borderId="43" xfId="0" applyFill="1" applyBorder="1" applyAlignment="1">
      <alignment vertical="center"/>
    </xf>
    <xf numFmtId="0" fontId="7" fillId="0" borderId="32" xfId="0" applyNumberFormat="1" applyFont="1" applyFill="1" applyBorder="1" applyAlignment="1">
      <alignment vertical="center" wrapText="1"/>
    </xf>
    <xf numFmtId="0" fontId="7" fillId="0" borderId="18" xfId="0" applyNumberFormat="1" applyFont="1" applyFill="1" applyBorder="1" applyAlignment="1">
      <alignment vertical="center" wrapText="1"/>
    </xf>
    <xf numFmtId="0" fontId="0" fillId="0" borderId="44" xfId="0" applyFill="1" applyBorder="1" applyAlignment="1">
      <alignment vertical="center"/>
    </xf>
    <xf numFmtId="178" fontId="7" fillId="0" borderId="25" xfId="0" applyNumberFormat="1" applyFont="1" applyFill="1" applyBorder="1" applyAlignment="1">
      <alignment horizontal="center" vertical="center"/>
    </xf>
    <xf numFmtId="178" fontId="7" fillId="0" borderId="26" xfId="0" applyNumberFormat="1" applyFont="1" applyFill="1" applyBorder="1" applyAlignment="1">
      <alignment horizontal="center" vertical="center"/>
    </xf>
    <xf numFmtId="178" fontId="7" fillId="0" borderId="27" xfId="0" applyNumberFormat="1" applyFont="1" applyFill="1" applyBorder="1" applyAlignment="1">
      <alignment horizontal="center" vertical="center"/>
    </xf>
    <xf numFmtId="3" fontId="7" fillId="0" borderId="15" xfId="0" applyNumberFormat="1" applyFont="1" applyFill="1" applyBorder="1" applyAlignment="1">
      <alignment vertical="center" wrapText="1"/>
    </xf>
    <xf numFmtId="0" fontId="0" fillId="0" borderId="14" xfId="0" applyFill="1" applyBorder="1" applyAlignment="1">
      <alignment vertical="center"/>
    </xf>
    <xf numFmtId="177" fontId="7" fillId="0" borderId="15" xfId="0" applyNumberFormat="1" applyFont="1" applyFill="1" applyBorder="1" applyAlignment="1">
      <alignment vertical="center" shrinkToFit="1"/>
    </xf>
    <xf numFmtId="177" fontId="7" fillId="0" borderId="14" xfId="0" applyNumberFormat="1" applyFont="1" applyFill="1" applyBorder="1" applyAlignment="1">
      <alignment vertical="center" shrinkToFit="1"/>
    </xf>
    <xf numFmtId="0" fontId="7" fillId="0" borderId="15"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176" fontId="7" fillId="0" borderId="39"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0" fontId="0" fillId="0" borderId="40" xfId="0" applyFill="1" applyBorder="1" applyAlignment="1">
      <alignment horizontal="center" vertical="center"/>
    </xf>
    <xf numFmtId="0" fontId="7" fillId="0" borderId="16" xfId="0" applyNumberFormat="1" applyFont="1" applyFill="1" applyBorder="1" applyAlignment="1">
      <alignment vertical="center" wrapText="1"/>
    </xf>
    <xf numFmtId="0" fontId="0" fillId="0" borderId="17" xfId="0" applyFill="1" applyBorder="1" applyAlignment="1">
      <alignment vertical="center"/>
    </xf>
    <xf numFmtId="0" fontId="7" fillId="0" borderId="12" xfId="0" applyNumberFormat="1" applyFont="1" applyFill="1" applyBorder="1" applyAlignment="1">
      <alignment vertical="center" wrapText="1"/>
    </xf>
    <xf numFmtId="0" fontId="0" fillId="0" borderId="13" xfId="0" applyFill="1" applyBorder="1" applyAlignment="1">
      <alignment vertical="center"/>
    </xf>
    <xf numFmtId="0" fontId="0" fillId="0" borderId="42" xfId="0" applyFill="1" applyBorder="1" applyAlignment="1">
      <alignment vertical="center"/>
    </xf>
    <xf numFmtId="0" fontId="0" fillId="0" borderId="41" xfId="0" applyFill="1" applyBorder="1" applyAlignment="1">
      <alignment vertical="center"/>
    </xf>
    <xf numFmtId="0" fontId="7" fillId="0" borderId="5" xfId="0" applyNumberFormat="1" applyFont="1" applyFill="1" applyBorder="1" applyAlignment="1">
      <alignment vertical="center" wrapText="1"/>
    </xf>
    <xf numFmtId="0" fontId="7" fillId="0" borderId="24" xfId="0" applyNumberFormat="1" applyFont="1" applyFill="1" applyBorder="1" applyAlignment="1">
      <alignment vertical="center" wrapText="1"/>
    </xf>
    <xf numFmtId="0" fontId="7" fillId="0" borderId="10" xfId="0" applyNumberFormat="1" applyFont="1" applyFill="1" applyBorder="1" applyAlignment="1">
      <alignment vertical="center" wrapText="1"/>
    </xf>
    <xf numFmtId="0" fontId="7" fillId="0" borderId="33" xfId="0" applyNumberFormat="1" applyFont="1" applyFill="1" applyBorder="1" applyAlignment="1">
      <alignment vertical="center" wrapText="1"/>
    </xf>
    <xf numFmtId="3" fontId="7" fillId="0" borderId="5" xfId="0" applyNumberFormat="1" applyFont="1" applyFill="1" applyBorder="1" applyAlignment="1">
      <alignment vertical="center" wrapText="1"/>
    </xf>
    <xf numFmtId="3" fontId="7" fillId="0" borderId="14" xfId="0" applyNumberFormat="1" applyFont="1" applyFill="1" applyBorder="1" applyAlignment="1">
      <alignment vertical="center" wrapText="1"/>
    </xf>
    <xf numFmtId="3" fontId="7" fillId="0" borderId="24" xfId="0" applyNumberFormat="1" applyFont="1" applyFill="1" applyBorder="1" applyAlignment="1">
      <alignment vertical="center" wrapText="1"/>
    </xf>
    <xf numFmtId="177" fontId="7" fillId="0" borderId="5" xfId="0" applyNumberFormat="1" applyFont="1" applyFill="1" applyBorder="1" applyAlignment="1">
      <alignment vertical="center" shrinkToFit="1"/>
    </xf>
    <xf numFmtId="177" fontId="7" fillId="0" borderId="24" xfId="0" applyNumberFormat="1" applyFont="1" applyFill="1" applyBorder="1" applyAlignment="1">
      <alignment vertical="center" shrinkToFi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4" fillId="0" borderId="0" xfId="0" applyFont="1" applyBorder="1" applyAlignment="1">
      <alignment horizontal="center"/>
    </xf>
    <xf numFmtId="0" fontId="6" fillId="0" borderId="1" xfId="0" applyFont="1" applyBorder="1" applyAlignment="1">
      <alignment horizontal="right" vertical="center"/>
    </xf>
    <xf numFmtId="0" fontId="0" fillId="0" borderId="1" xfId="0" applyBorder="1" applyAlignment="1">
      <alignment horizontal="right" vertical="center"/>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7" fillId="2" borderId="1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4" xfId="0" applyFont="1" applyFill="1" applyBorder="1" applyAlignment="1">
      <alignment horizontal="center" vertical="center" wrapText="1"/>
    </xf>
    <xf numFmtId="176" fontId="7" fillId="0" borderId="36" xfId="0" applyNumberFormat="1" applyFont="1" applyFill="1" applyBorder="1" applyAlignment="1">
      <alignment vertical="center"/>
    </xf>
    <xf numFmtId="176" fontId="7" fillId="0" borderId="45" xfId="0" applyNumberFormat="1" applyFont="1" applyFill="1" applyBorder="1" applyAlignment="1">
      <alignment vertical="center"/>
    </xf>
    <xf numFmtId="0" fontId="7" fillId="0" borderId="17" xfId="0" applyNumberFormat="1" applyFont="1" applyFill="1" applyBorder="1" applyAlignment="1">
      <alignment vertical="center" wrapText="1"/>
    </xf>
    <xf numFmtId="0" fontId="7" fillId="0" borderId="13" xfId="0" applyNumberFormat="1" applyFont="1" applyFill="1" applyBorder="1" applyAlignment="1">
      <alignment vertical="center" wrapText="1"/>
    </xf>
    <xf numFmtId="176" fontId="7" fillId="0" borderId="38" xfId="0" applyNumberFormat="1" applyFont="1" applyFill="1" applyBorder="1" applyAlignment="1">
      <alignment vertical="center"/>
    </xf>
    <xf numFmtId="176" fontId="7" fillId="0" borderId="37" xfId="0" applyNumberFormat="1" applyFont="1" applyFill="1" applyBorder="1" applyAlignment="1">
      <alignment vertical="center"/>
    </xf>
    <xf numFmtId="0" fontId="7" fillId="0" borderId="3" xfId="0" applyNumberFormat="1" applyFont="1" applyFill="1" applyBorder="1" applyAlignment="1">
      <alignment vertical="center" wrapText="1"/>
    </xf>
    <xf numFmtId="0" fontId="7" fillId="0" borderId="4" xfId="0" applyNumberFormat="1" applyFont="1" applyFill="1" applyBorder="1" applyAlignment="1">
      <alignment vertical="center" wrapText="1"/>
    </xf>
    <xf numFmtId="0" fontId="7" fillId="0" borderId="34" xfId="0" applyNumberFormat="1" applyFont="1" applyFill="1" applyBorder="1" applyAlignment="1">
      <alignment vertical="center" wrapText="1"/>
    </xf>
    <xf numFmtId="0" fontId="7" fillId="0" borderId="35" xfId="0" applyNumberFormat="1"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V51"/>
  <sheetViews>
    <sheetView tabSelected="1" view="pageBreakPreview" zoomScale="40" zoomScaleNormal="100" zoomScaleSheetLayoutView="40" zoomScalePageLayoutView="70" workbookViewId="0">
      <pane ySplit="7" topLeftCell="A8" activePane="bottomLeft" state="frozen"/>
      <selection pane="bottomLeft" activeCell="L8" sqref="L8:L10"/>
    </sheetView>
  </sheetViews>
  <sheetFormatPr defaultColWidth="9" defaultRowHeight="13.5" x14ac:dyDescent="0.15"/>
  <cols>
    <col min="1" max="1" width="7.125" style="2" customWidth="1"/>
    <col min="2" max="2" width="2.75" style="2" customWidth="1"/>
    <col min="3" max="3" width="48.75" style="2" customWidth="1"/>
    <col min="4" max="6" width="21.75" style="2" customWidth="1"/>
    <col min="7" max="7" width="48.625" style="2" customWidth="1"/>
    <col min="8" max="8" width="67.625" style="2" customWidth="1"/>
    <col min="9" max="12" width="21.75" style="2" customWidth="1"/>
    <col min="13" max="13" width="20.75" style="2" customWidth="1"/>
    <col min="14" max="14" width="105.625" style="2" bestFit="1" customWidth="1"/>
    <col min="15" max="15" width="25.75" style="2" customWidth="1"/>
    <col min="16" max="17" width="11.5" style="2" bestFit="1" customWidth="1"/>
    <col min="18" max="16384" width="9" style="2"/>
  </cols>
  <sheetData>
    <row r="2" spans="1:15" ht="32.25" x14ac:dyDescent="0.3">
      <c r="A2" s="1" t="s">
        <v>22</v>
      </c>
      <c r="B2" s="1"/>
    </row>
    <row r="3" spans="1:15" ht="42" x14ac:dyDescent="0.4">
      <c r="A3" s="71" t="s">
        <v>23</v>
      </c>
      <c r="B3" s="71"/>
      <c r="C3" s="71"/>
      <c r="D3" s="71"/>
      <c r="E3" s="71"/>
      <c r="F3" s="71"/>
      <c r="G3" s="71"/>
      <c r="H3" s="71"/>
      <c r="I3" s="71"/>
      <c r="J3" s="71"/>
      <c r="K3" s="71"/>
      <c r="L3" s="71"/>
      <c r="M3" s="71"/>
      <c r="N3" s="71"/>
      <c r="O3" s="71"/>
    </row>
    <row r="4" spans="1:15" ht="39.950000000000003" customHeight="1" thickBot="1" x14ac:dyDescent="0.2">
      <c r="A4" s="3"/>
      <c r="B4" s="4"/>
      <c r="C4" s="5"/>
      <c r="D4" s="5"/>
      <c r="E4" s="5"/>
      <c r="F4" s="6"/>
      <c r="G4" s="6"/>
      <c r="H4" s="6"/>
      <c r="I4" s="6"/>
      <c r="J4" s="6"/>
      <c r="K4" s="6"/>
      <c r="L4" s="6"/>
      <c r="M4" s="6"/>
      <c r="N4" s="72" t="s">
        <v>0</v>
      </c>
      <c r="O4" s="73"/>
    </row>
    <row r="5" spans="1:15" ht="30" customHeight="1" x14ac:dyDescent="0.15">
      <c r="A5" s="74" t="s">
        <v>1</v>
      </c>
      <c r="B5" s="77" t="s">
        <v>2</v>
      </c>
      <c r="C5" s="78"/>
      <c r="D5" s="83" t="s">
        <v>24</v>
      </c>
      <c r="E5" s="86" t="s">
        <v>25</v>
      </c>
      <c r="F5" s="87"/>
      <c r="G5" s="88" t="s">
        <v>3</v>
      </c>
      <c r="H5" s="87"/>
      <c r="I5" s="27" t="s">
        <v>26</v>
      </c>
      <c r="J5" s="27" t="s">
        <v>27</v>
      </c>
      <c r="K5" s="89" t="s">
        <v>4</v>
      </c>
      <c r="L5" s="88" t="s">
        <v>5</v>
      </c>
      <c r="M5" s="91"/>
      <c r="N5" s="92"/>
      <c r="O5" s="93" t="s">
        <v>6</v>
      </c>
    </row>
    <row r="6" spans="1:15" ht="30" customHeight="1" x14ac:dyDescent="0.15">
      <c r="A6" s="75"/>
      <c r="B6" s="79"/>
      <c r="C6" s="80"/>
      <c r="D6" s="84"/>
      <c r="E6" s="90" t="s">
        <v>7</v>
      </c>
      <c r="F6" s="97" t="s">
        <v>8</v>
      </c>
      <c r="G6" s="99" t="s">
        <v>9</v>
      </c>
      <c r="H6" s="99" t="s">
        <v>10</v>
      </c>
      <c r="I6" s="28" t="s">
        <v>11</v>
      </c>
      <c r="J6" s="28" t="s">
        <v>12</v>
      </c>
      <c r="K6" s="90"/>
      <c r="L6" s="97" t="s">
        <v>13</v>
      </c>
      <c r="M6" s="67" t="s">
        <v>14</v>
      </c>
      <c r="N6" s="68"/>
      <c r="O6" s="94"/>
    </row>
    <row r="7" spans="1:15" ht="30" customHeight="1" thickBot="1" x14ac:dyDescent="0.2">
      <c r="A7" s="76"/>
      <c r="B7" s="81"/>
      <c r="C7" s="82"/>
      <c r="D7" s="85"/>
      <c r="E7" s="96"/>
      <c r="F7" s="98"/>
      <c r="G7" s="98"/>
      <c r="H7" s="98"/>
      <c r="I7" s="7" t="s">
        <v>15</v>
      </c>
      <c r="J7" s="7" t="s">
        <v>16</v>
      </c>
      <c r="K7" s="8" t="s">
        <v>17</v>
      </c>
      <c r="L7" s="98"/>
      <c r="M7" s="69"/>
      <c r="N7" s="70"/>
      <c r="O7" s="95"/>
    </row>
    <row r="8" spans="1:15" s="16" customFormat="1" ht="330.75" customHeight="1" x14ac:dyDescent="0.15">
      <c r="A8" s="104">
        <v>88</v>
      </c>
      <c r="B8" s="106" t="s">
        <v>34</v>
      </c>
      <c r="C8" s="107"/>
      <c r="D8" s="65">
        <v>22587</v>
      </c>
      <c r="E8" s="65">
        <v>22587</v>
      </c>
      <c r="F8" s="65">
        <v>22554</v>
      </c>
      <c r="G8" s="62" t="s">
        <v>37</v>
      </c>
      <c r="H8" s="62" t="s">
        <v>38</v>
      </c>
      <c r="I8" s="65">
        <v>3700.2730000000001</v>
      </c>
      <c r="J8" s="65">
        <v>15797.844999999999</v>
      </c>
      <c r="K8" s="65">
        <f>J8-I8</f>
        <v>12097.572</v>
      </c>
      <c r="L8" s="65">
        <v>0</v>
      </c>
      <c r="M8" s="58" t="s">
        <v>41</v>
      </c>
      <c r="N8" s="58" t="s">
        <v>44</v>
      </c>
      <c r="O8" s="60"/>
    </row>
    <row r="9" spans="1:15" s="16" customFormat="1" ht="330.75" customHeight="1" x14ac:dyDescent="0.15">
      <c r="A9" s="101"/>
      <c r="B9" s="54"/>
      <c r="C9" s="103"/>
      <c r="D9" s="46"/>
      <c r="E9" s="46"/>
      <c r="F9" s="46"/>
      <c r="G9" s="63"/>
      <c r="H9" s="63"/>
      <c r="I9" s="46"/>
      <c r="J9" s="46"/>
      <c r="K9" s="46"/>
      <c r="L9" s="46"/>
      <c r="M9" s="35"/>
      <c r="N9" s="35"/>
      <c r="O9" s="38"/>
    </row>
    <row r="10" spans="1:15" s="16" customFormat="1" ht="330.75" customHeight="1" x14ac:dyDescent="0.15">
      <c r="A10" s="105"/>
      <c r="B10" s="108"/>
      <c r="C10" s="109"/>
      <c r="D10" s="66"/>
      <c r="E10" s="66"/>
      <c r="F10" s="66"/>
      <c r="G10" s="64"/>
      <c r="H10" s="64"/>
      <c r="I10" s="66"/>
      <c r="J10" s="66"/>
      <c r="K10" s="66"/>
      <c r="L10" s="66"/>
      <c r="M10" s="59"/>
      <c r="N10" s="59"/>
      <c r="O10" s="61"/>
    </row>
    <row r="11" spans="1:15" s="17" customFormat="1" ht="180" customHeight="1" x14ac:dyDescent="0.15">
      <c r="A11" s="100">
        <v>288</v>
      </c>
      <c r="B11" s="52" t="s">
        <v>35</v>
      </c>
      <c r="C11" s="102"/>
      <c r="D11" s="45">
        <v>10789</v>
      </c>
      <c r="E11" s="45">
        <v>11154</v>
      </c>
      <c r="F11" s="45">
        <v>11044</v>
      </c>
      <c r="G11" s="63" t="s">
        <v>37</v>
      </c>
      <c r="H11" s="43" t="s">
        <v>42</v>
      </c>
      <c r="I11" s="45">
        <v>10993.356</v>
      </c>
      <c r="J11" s="45">
        <v>4667.7730000000001</v>
      </c>
      <c r="K11" s="45">
        <f>J11-I11</f>
        <v>-6325.5829999999996</v>
      </c>
      <c r="L11" s="45">
        <v>0</v>
      </c>
      <c r="M11" s="34" t="s">
        <v>40</v>
      </c>
      <c r="N11" s="34" t="s">
        <v>43</v>
      </c>
      <c r="O11" s="37"/>
    </row>
    <row r="12" spans="1:15" s="17" customFormat="1" ht="180" customHeight="1" x14ac:dyDescent="0.15">
      <c r="A12" s="101"/>
      <c r="B12" s="54"/>
      <c r="C12" s="103"/>
      <c r="D12" s="46"/>
      <c r="E12" s="46"/>
      <c r="F12" s="46"/>
      <c r="G12" s="63"/>
      <c r="H12" s="63"/>
      <c r="I12" s="46"/>
      <c r="J12" s="46"/>
      <c r="K12" s="46"/>
      <c r="L12" s="46"/>
      <c r="M12" s="35"/>
      <c r="N12" s="35"/>
      <c r="O12" s="38"/>
    </row>
    <row r="13" spans="1:15" s="17" customFormat="1" ht="180" customHeight="1" x14ac:dyDescent="0.15">
      <c r="A13" s="101"/>
      <c r="B13" s="54"/>
      <c r="C13" s="103"/>
      <c r="D13" s="46"/>
      <c r="E13" s="46"/>
      <c r="F13" s="46"/>
      <c r="G13" s="63"/>
      <c r="H13" s="63"/>
      <c r="I13" s="46"/>
      <c r="J13" s="46"/>
      <c r="K13" s="46"/>
      <c r="L13" s="46"/>
      <c r="M13" s="35"/>
      <c r="N13" s="35"/>
      <c r="O13" s="38"/>
    </row>
    <row r="14" spans="1:15" s="17" customFormat="1" ht="180" customHeight="1" x14ac:dyDescent="0.15">
      <c r="A14" s="101"/>
      <c r="B14" s="54"/>
      <c r="C14" s="103"/>
      <c r="D14" s="46"/>
      <c r="E14" s="46"/>
      <c r="F14" s="46"/>
      <c r="G14" s="63"/>
      <c r="H14" s="63"/>
      <c r="I14" s="46"/>
      <c r="J14" s="46"/>
      <c r="K14" s="46"/>
      <c r="L14" s="46"/>
      <c r="M14" s="35"/>
      <c r="N14" s="35"/>
      <c r="O14" s="38"/>
    </row>
    <row r="15" spans="1:15" s="16" customFormat="1" ht="185.1" customHeight="1" x14ac:dyDescent="0.15">
      <c r="A15" s="49">
        <v>224</v>
      </c>
      <c r="B15" s="52" t="s">
        <v>36</v>
      </c>
      <c r="C15" s="53"/>
      <c r="D15" s="45">
        <v>8824</v>
      </c>
      <c r="E15" s="45">
        <v>8841</v>
      </c>
      <c r="F15" s="45">
        <v>8296</v>
      </c>
      <c r="G15" s="43" t="s">
        <v>37</v>
      </c>
      <c r="H15" s="43" t="s">
        <v>39</v>
      </c>
      <c r="I15" s="45">
        <v>9265.8860000000004</v>
      </c>
      <c r="J15" s="45">
        <v>9656.4230000000007</v>
      </c>
      <c r="K15" s="45">
        <f>J15-I15</f>
        <v>390.53700000000026</v>
      </c>
      <c r="L15" s="45">
        <v>0</v>
      </c>
      <c r="M15" s="47" t="s">
        <v>40</v>
      </c>
      <c r="N15" s="34" t="s">
        <v>45</v>
      </c>
      <c r="O15" s="37" t="s">
        <v>46</v>
      </c>
    </row>
    <row r="16" spans="1:15" s="16" customFormat="1" ht="185.1" customHeight="1" x14ac:dyDescent="0.15">
      <c r="A16" s="50"/>
      <c r="B16" s="54"/>
      <c r="C16" s="55"/>
      <c r="D16" s="44"/>
      <c r="E16" s="44"/>
      <c r="F16" s="44"/>
      <c r="G16" s="44"/>
      <c r="H16" s="44"/>
      <c r="I16" s="46"/>
      <c r="J16" s="46"/>
      <c r="K16" s="46"/>
      <c r="L16" s="46"/>
      <c r="M16" s="48"/>
      <c r="N16" s="35"/>
      <c r="O16" s="38"/>
    </row>
    <row r="17" spans="1:22" s="16" customFormat="1" ht="185.1" customHeight="1" thickBot="1" x14ac:dyDescent="0.2">
      <c r="A17" s="51"/>
      <c r="B17" s="56"/>
      <c r="C17" s="57"/>
      <c r="D17" s="36"/>
      <c r="E17" s="36"/>
      <c r="F17" s="36"/>
      <c r="G17" s="36"/>
      <c r="H17" s="36"/>
      <c r="I17" s="36"/>
      <c r="J17" s="36"/>
      <c r="K17" s="36"/>
      <c r="L17" s="36"/>
      <c r="M17" s="36"/>
      <c r="N17" s="36"/>
      <c r="O17" s="39"/>
    </row>
    <row r="18" spans="1:22" s="16" customFormat="1" ht="43.15" customHeight="1" thickTop="1" thickBot="1" x14ac:dyDescent="0.2">
      <c r="A18" s="40" t="s">
        <v>18</v>
      </c>
      <c r="B18" s="41"/>
      <c r="C18" s="42"/>
      <c r="D18" s="29">
        <f>SUM(D8:D15)</f>
        <v>42200</v>
      </c>
      <c r="E18" s="29">
        <f>SUM(E8:E15)</f>
        <v>42582</v>
      </c>
      <c r="F18" s="29">
        <f>SUM(F8:F15)</f>
        <v>41894</v>
      </c>
      <c r="G18" s="30"/>
      <c r="H18" s="31"/>
      <c r="I18" s="29">
        <f>SUM(I8:I15)</f>
        <v>23959.514999999999</v>
      </c>
      <c r="J18" s="29">
        <f>SUM(J8:J15)</f>
        <v>30122.040999999997</v>
      </c>
      <c r="K18" s="29">
        <f>SUM(K8:K15)</f>
        <v>6162.5260000000007</v>
      </c>
      <c r="L18" s="29">
        <f>SUM(L8:L15)</f>
        <v>0</v>
      </c>
      <c r="M18" s="32"/>
      <c r="N18" s="32"/>
      <c r="O18" s="33"/>
    </row>
    <row r="19" spans="1:22" s="16" customFormat="1" ht="19.7" customHeight="1" x14ac:dyDescent="0.15">
      <c r="A19" s="9" t="s">
        <v>19</v>
      </c>
      <c r="B19" s="10"/>
      <c r="C19" s="10"/>
      <c r="D19" s="11"/>
      <c r="E19" s="11"/>
      <c r="F19" s="11"/>
      <c r="G19" s="11"/>
      <c r="H19" s="12"/>
      <c r="I19" s="11"/>
      <c r="J19" s="11"/>
      <c r="K19" s="11"/>
      <c r="L19" s="13"/>
      <c r="M19" s="14"/>
      <c r="N19" s="14"/>
      <c r="O19" s="15"/>
    </row>
    <row r="20" spans="1:22" s="16" customFormat="1" ht="20.100000000000001" customHeight="1" x14ac:dyDescent="0.15">
      <c r="A20" s="17" t="s">
        <v>20</v>
      </c>
    </row>
    <row r="21" spans="1:22" s="16" customFormat="1" ht="19.5" customHeight="1" x14ac:dyDescent="0.15">
      <c r="A21" s="18" t="s">
        <v>21</v>
      </c>
    </row>
    <row r="22" spans="1:22" ht="18" customHeight="1" x14ac:dyDescent="0.15">
      <c r="A22" s="19" t="s">
        <v>28</v>
      </c>
      <c r="B22" s="20"/>
      <c r="C22" s="21"/>
      <c r="D22" s="21"/>
    </row>
    <row r="23" spans="1:22" ht="18" customHeight="1" x14ac:dyDescent="0.15">
      <c r="A23" s="22" t="s">
        <v>29</v>
      </c>
      <c r="B23" s="20"/>
      <c r="C23" s="21"/>
      <c r="D23" s="21"/>
    </row>
    <row r="24" spans="1:22" ht="18" customHeight="1" x14ac:dyDescent="0.15">
      <c r="A24" s="23" t="s">
        <v>30</v>
      </c>
      <c r="B24" s="17"/>
      <c r="C24" s="23"/>
      <c r="D24" s="23"/>
      <c r="E24" s="24"/>
      <c r="F24" s="24"/>
      <c r="G24" s="24"/>
      <c r="H24" s="24"/>
      <c r="I24" s="24"/>
      <c r="J24" s="24"/>
      <c r="K24" s="24"/>
      <c r="L24" s="24"/>
      <c r="M24" s="24"/>
      <c r="N24" s="24"/>
      <c r="O24" s="24"/>
      <c r="P24" s="24"/>
      <c r="Q24" s="24"/>
      <c r="R24" s="24"/>
      <c r="S24" s="25"/>
      <c r="T24" s="25"/>
      <c r="U24" s="25"/>
      <c r="V24" s="25"/>
    </row>
    <row r="25" spans="1:22" ht="18" customHeight="1" x14ac:dyDescent="0.15">
      <c r="A25" s="23" t="s">
        <v>31</v>
      </c>
      <c r="B25" s="17"/>
      <c r="C25" s="23"/>
      <c r="D25" s="23"/>
      <c r="E25" s="24"/>
      <c r="F25" s="24"/>
      <c r="G25" s="24"/>
      <c r="H25" s="24"/>
      <c r="I25" s="24"/>
      <c r="J25" s="24"/>
      <c r="K25" s="24"/>
      <c r="L25" s="24"/>
      <c r="M25" s="24"/>
      <c r="N25" s="24"/>
      <c r="O25" s="24"/>
      <c r="P25" s="24"/>
      <c r="Q25" s="24"/>
      <c r="R25" s="24"/>
      <c r="S25" s="25"/>
      <c r="T25" s="25"/>
      <c r="U25" s="25"/>
      <c r="V25" s="25"/>
    </row>
    <row r="26" spans="1:22" ht="18" customHeight="1" x14ac:dyDescent="0.15">
      <c r="A26" s="23" t="s">
        <v>32</v>
      </c>
      <c r="B26" s="17"/>
      <c r="C26" s="23"/>
      <c r="D26" s="23"/>
    </row>
    <row r="27" spans="1:22" ht="18" customHeight="1" x14ac:dyDescent="0.15">
      <c r="A27" s="23" t="s">
        <v>33</v>
      </c>
      <c r="B27" s="16"/>
    </row>
    <row r="28" spans="1:22" s="16" customFormat="1" x14ac:dyDescent="0.15"/>
    <row r="29" spans="1:22" s="16" customFormat="1" x14ac:dyDescent="0.15"/>
    <row r="30" spans="1:22" s="16" customFormat="1" x14ac:dyDescent="0.15"/>
    <row r="31" spans="1:22" s="16" customFormat="1" x14ac:dyDescent="0.15"/>
    <row r="32" spans="1:22" s="16" customFormat="1" x14ac:dyDescent="0.15"/>
    <row r="33" s="16" customFormat="1" x14ac:dyDescent="0.15"/>
    <row r="34" s="16" customFormat="1" x14ac:dyDescent="0.15"/>
    <row r="35" s="16" customFormat="1" x14ac:dyDescent="0.15"/>
    <row r="36" s="16" customFormat="1" x14ac:dyDescent="0.15"/>
    <row r="37" s="16" customFormat="1" x14ac:dyDescent="0.15"/>
    <row r="38" s="16" customFormat="1" x14ac:dyDescent="0.15"/>
    <row r="39" s="16" customFormat="1" x14ac:dyDescent="0.15"/>
    <row r="40" s="16" customFormat="1" x14ac:dyDescent="0.15"/>
    <row r="51" spans="5:5" x14ac:dyDescent="0.15">
      <c r="E51" s="26"/>
    </row>
  </sheetData>
  <mergeCells count="59">
    <mergeCell ref="O11:O14"/>
    <mergeCell ref="G11:G14"/>
    <mergeCell ref="H11:H14"/>
    <mergeCell ref="I11:I14"/>
    <mergeCell ref="J11:J14"/>
    <mergeCell ref="K11:K14"/>
    <mergeCell ref="L11:L14"/>
    <mergeCell ref="M11:M14"/>
    <mergeCell ref="N11:N14"/>
    <mergeCell ref="G8:G10"/>
    <mergeCell ref="A8:A10"/>
    <mergeCell ref="B8:C10"/>
    <mergeCell ref="D8:D10"/>
    <mergeCell ref="E8:E10"/>
    <mergeCell ref="F8:F10"/>
    <mergeCell ref="A11:A14"/>
    <mergeCell ref="B11:C14"/>
    <mergeCell ref="D11:D14"/>
    <mergeCell ref="E11:E14"/>
    <mergeCell ref="F11:F14"/>
    <mergeCell ref="M6:N7"/>
    <mergeCell ref="A3:O3"/>
    <mergeCell ref="N4:O4"/>
    <mergeCell ref="A5:A7"/>
    <mergeCell ref="B5:C7"/>
    <mergeCell ref="D5:D7"/>
    <mergeCell ref="E5:F5"/>
    <mergeCell ref="G5:H5"/>
    <mergeCell ref="K5:K6"/>
    <mergeCell ref="L5:N5"/>
    <mergeCell ref="O5:O7"/>
    <mergeCell ref="E6:E7"/>
    <mergeCell ref="F6:F7"/>
    <mergeCell ref="G6:G7"/>
    <mergeCell ref="H6:H7"/>
    <mergeCell ref="L6:L7"/>
    <mergeCell ref="N8:N10"/>
    <mergeCell ref="O8:O10"/>
    <mergeCell ref="H8:H10"/>
    <mergeCell ref="I8:I10"/>
    <mergeCell ref="J8:J10"/>
    <mergeCell ref="K8:K10"/>
    <mergeCell ref="L8:L10"/>
    <mergeCell ref="M8:M10"/>
    <mergeCell ref="N15:N17"/>
    <mergeCell ref="O15:O17"/>
    <mergeCell ref="A18:C18"/>
    <mergeCell ref="H15:H17"/>
    <mergeCell ref="I15:I17"/>
    <mergeCell ref="J15:J17"/>
    <mergeCell ref="K15:K17"/>
    <mergeCell ref="L15:L17"/>
    <mergeCell ref="M15:M17"/>
    <mergeCell ref="A15:A17"/>
    <mergeCell ref="B15:C17"/>
    <mergeCell ref="D15:D17"/>
    <mergeCell ref="E15:E17"/>
    <mergeCell ref="F15:F17"/>
    <mergeCell ref="G15:G17"/>
  </mergeCells>
  <phoneticPr fontId="2"/>
  <dataValidations count="1">
    <dataValidation type="list" allowBlank="1" showInputMessage="1" showErrorMessage="1" sqref="M8:M9 M11:M16 M18:M41">
      <formula1>"廃止,縮減, 執行等改善,年度内に改善を検討,予定通り終了,現状通り"</formula1>
    </dataValidation>
  </dataValidations>
  <printOptions horizontalCentered="1"/>
  <pageMargins left="0.39370078740157483" right="0.39370078740157483" top="0.59055118110236227" bottom="0.39370078740157483" header="0.51181102362204722" footer="0.39370078740157483"/>
  <pageSetup paperSize="8" scale="31" orientation="landscape" blackAndWhite="1" cellComments="asDisplayed" r:id="rId1"/>
  <headerFooter alignWithMargins="0">
    <oddHeader xml:space="preserve">&amp;L&amp;24様式４&amp;18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（様式４）公開プロセス対象事業</vt:lpstr>
      <vt:lpstr>'（様式４）公開プロセス対象事業'!Print_Area</vt:lpstr>
      <vt:lpstr>'（様式４）公開プロセス対象事業'!Print_Titles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執行調査係長</cp:lastModifiedBy>
  <cp:lastPrinted>2021-08-26T02:03:44Z</cp:lastPrinted>
  <dcterms:created xsi:type="dcterms:W3CDTF">2019-07-26T01:39:27Z</dcterms:created>
  <dcterms:modified xsi:type="dcterms:W3CDTF">2021-09-06T08:28:33Z</dcterms:modified>
</cp:coreProperties>
</file>