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00" i="3"/>
  <c r="AY809" i="3" s="1"/>
  <c r="AY697" i="3"/>
  <c r="AY699" i="3" s="1"/>
  <c r="AY692" i="3"/>
  <c r="AY694" i="3" s="1"/>
  <c r="AY687" i="3"/>
  <c r="AY682" i="3"/>
  <c r="AY683" i="3" s="1"/>
  <c r="AY677" i="3"/>
  <c r="AY678" i="3"/>
  <c r="AY672" i="3"/>
  <c r="AY674" i="3" s="1"/>
  <c r="AY667" i="3"/>
  <c r="AY662" i="3"/>
  <c r="AY657" i="3"/>
  <c r="AY661" i="3" s="1"/>
  <c r="AY652" i="3"/>
  <c r="AY656" i="3"/>
  <c r="AY647" i="3"/>
  <c r="AY648" i="3"/>
  <c r="AY646" i="3"/>
  <c r="AY643" i="3"/>
  <c r="AY644" i="3" s="1"/>
  <c r="AY638" i="3"/>
  <c r="AY640" i="3" s="1"/>
  <c r="AY633" i="3"/>
  <c r="AY637" i="3" s="1"/>
  <c r="AY628" i="3"/>
  <c r="AY629" i="3" s="1"/>
  <c r="AY623" i="3"/>
  <c r="AY618" i="3"/>
  <c r="AY621" i="3" s="1"/>
  <c r="AY613" i="3"/>
  <c r="AY615" i="3" s="1"/>
  <c r="AY608" i="3"/>
  <c r="AY611" i="3" s="1"/>
  <c r="AY603" i="3"/>
  <c r="AY604" i="3" s="1"/>
  <c r="AY598" i="3"/>
  <c r="AY593" i="3"/>
  <c r="AY592" i="3"/>
  <c r="AY589" i="3"/>
  <c r="AY590" i="3" s="1"/>
  <c r="AY584" i="3"/>
  <c r="AY588" i="3" s="1"/>
  <c r="AY579" i="3"/>
  <c r="AY581" i="3"/>
  <c r="AY574" i="3"/>
  <c r="AY575" i="3" s="1"/>
  <c r="AY569" i="3"/>
  <c r="AY573" i="3"/>
  <c r="AY564" i="3"/>
  <c r="AY566" i="3" s="1"/>
  <c r="AY559" i="3"/>
  <c r="AY563" i="3"/>
  <c r="AY554" i="3"/>
  <c r="AY557" i="3" s="1"/>
  <c r="AY549" i="3"/>
  <c r="AY553" i="3"/>
  <c r="AY544" i="3"/>
  <c r="AY545" i="3" s="1"/>
  <c r="AY539" i="3"/>
  <c r="AY540" i="3"/>
  <c r="AY538" i="3"/>
  <c r="AY535" i="3"/>
  <c r="AY537" i="3" s="1"/>
  <c r="AY530" i="3"/>
  <c r="AY534" i="3" s="1"/>
  <c r="AY525" i="3"/>
  <c r="AY520" i="3"/>
  <c r="AY522" i="3" s="1"/>
  <c r="AY515" i="3"/>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61" i="3"/>
  <c r="AY456" i="3"/>
  <c r="AY451" i="3"/>
  <c r="AY446" i="3"/>
  <c r="AY450" i="3" s="1"/>
  <c r="AY441" i="3"/>
  <c r="AY443" i="3" s="1"/>
  <c r="AY436" i="3"/>
  <c r="AY437" i="3" s="1"/>
  <c r="AY431" i="3"/>
  <c r="AY434" i="3" s="1"/>
  <c r="AY430" i="3"/>
  <c r="AY427" i="3"/>
  <c r="AY428" i="3" s="1"/>
  <c r="AY420" i="3"/>
  <c r="AY424" i="3" s="1"/>
  <c r="AY413" i="3"/>
  <c r="AY417" i="3" s="1"/>
  <c r="AY406" i="3"/>
  <c r="AY412" i="3" s="1"/>
  <c r="AY399" i="3"/>
  <c r="AY404" i="3" s="1"/>
  <c r="AY392" i="3"/>
  <c r="AY398" i="3" s="1"/>
  <c r="AY388" i="3"/>
  <c r="AY389" i="3" s="1"/>
  <c r="AY384" i="3"/>
  <c r="AY386" i="3" s="1"/>
  <c r="AY380" i="3"/>
  <c r="AY383" i="3" s="1"/>
  <c r="AY376" i="3"/>
  <c r="AY378" i="3" s="1"/>
  <c r="AY372" i="3"/>
  <c r="AY375" i="3" s="1"/>
  <c r="AY370" i="3"/>
  <c r="AY371" i="3" s="1"/>
  <c r="AY367" i="3"/>
  <c r="AY368" i="3" s="1"/>
  <c r="AY360" i="3"/>
  <c r="AY365" i="3" s="1"/>
  <c r="AY353" i="3"/>
  <c r="AY358" i="3" s="1"/>
  <c r="AY346" i="3"/>
  <c r="AY352" i="3" s="1"/>
  <c r="AY339" i="3"/>
  <c r="AY343" i="3" s="1"/>
  <c r="AY332" i="3"/>
  <c r="AY337" i="3" s="1"/>
  <c r="AY328" i="3"/>
  <c r="AY324" i="3"/>
  <c r="AY326" i="3" s="1"/>
  <c r="AY320" i="3"/>
  <c r="AY321" i="3" s="1"/>
  <c r="AY316" i="3"/>
  <c r="AY317" i="3" s="1"/>
  <c r="AY312" i="3"/>
  <c r="AY315" i="3" s="1"/>
  <c r="AY310" i="3"/>
  <c r="AY311" i="3" s="1"/>
  <c r="AY307" i="3"/>
  <c r="AY308" i="3" s="1"/>
  <c r="AY300" i="3"/>
  <c r="AY302" i="3" s="1"/>
  <c r="AY293" i="3"/>
  <c r="AY299" i="3" s="1"/>
  <c r="AY286" i="3"/>
  <c r="AY292" i="3" s="1"/>
  <c r="AY279" i="3"/>
  <c r="AY285" i="3" s="1"/>
  <c r="AY272" i="3"/>
  <c r="AY274" i="3" s="1"/>
  <c r="AY277" i="3"/>
  <c r="AY268" i="3"/>
  <c r="AY269" i="3" s="1"/>
  <c r="AY264" i="3"/>
  <c r="AY266" i="3"/>
  <c r="AY260" i="3"/>
  <c r="AY263" i="3" s="1"/>
  <c r="AY256" i="3"/>
  <c r="AY252" i="3"/>
  <c r="AY253" i="3" s="1"/>
  <c r="AY250" i="3"/>
  <c r="AY251" i="3" s="1"/>
  <c r="AY247" i="3"/>
  <c r="AY249" i="3" s="1"/>
  <c r="AY240" i="3"/>
  <c r="AY233" i="3"/>
  <c r="AY239" i="3" s="1"/>
  <c r="AY226" i="3"/>
  <c r="AY232" i="3" s="1"/>
  <c r="AY219" i="3"/>
  <c r="AY212" i="3"/>
  <c r="AY218" i="3" s="1"/>
  <c r="AY208" i="3"/>
  <c r="AY209" i="3" s="1"/>
  <c r="AY204" i="3"/>
  <c r="AY207" i="3" s="1"/>
  <c r="AY200" i="3"/>
  <c r="AY196" i="3"/>
  <c r="AY197" i="3" s="1"/>
  <c r="AY192" i="3"/>
  <c r="AY194" i="3" s="1"/>
  <c r="AY190" i="3"/>
  <c r="AY191" i="3" s="1"/>
  <c r="AY187" i="3"/>
  <c r="AY188" i="3" s="1"/>
  <c r="AY180" i="3"/>
  <c r="AY186" i="3" s="1"/>
  <c r="AY173" i="3"/>
  <c r="AY177" i="3" s="1"/>
  <c r="AY166" i="3"/>
  <c r="AY159" i="3"/>
  <c r="AY165" i="3" s="1"/>
  <c r="AY152" i="3"/>
  <c r="AY158" i="3" s="1"/>
  <c r="AY148" i="3"/>
  <c r="AY149" i="3"/>
  <c r="AY144" i="3"/>
  <c r="AY147" i="3" s="1"/>
  <c r="AY140" i="3"/>
  <c r="AY141" i="3" s="1"/>
  <c r="AY136" i="3"/>
  <c r="AY132" i="3"/>
  <c r="AY135" i="3" s="1"/>
  <c r="AY130" i="3"/>
  <c r="AY131" i="3"/>
  <c r="AY127" i="3"/>
  <c r="AY129" i="3" s="1"/>
  <c r="AY124" i="3"/>
  <c r="AY125" i="3" s="1"/>
  <c r="AY121" i="3"/>
  <c r="AY123" i="3" s="1"/>
  <c r="AY118" i="3"/>
  <c r="AY119" i="3" s="1"/>
  <c r="AY112" i="3"/>
  <c r="AY113" i="3" s="1"/>
  <c r="AY109" i="3"/>
  <c r="AY111" i="3" s="1"/>
  <c r="AY106" i="3"/>
  <c r="AY108" i="3" s="1"/>
  <c r="AY103" i="3"/>
  <c r="AY104" i="3" s="1"/>
  <c r="AY95" i="3"/>
  <c r="AY99" i="3" s="1"/>
  <c r="AY90" i="3"/>
  <c r="AY93" i="3" s="1"/>
  <c r="AY80" i="3"/>
  <c r="AY85" i="3" s="1"/>
  <c r="AY79" i="3"/>
  <c r="AY73" i="3"/>
  <c r="AY65" i="3"/>
  <c r="AY67" i="3" s="1"/>
  <c r="AY58" i="3"/>
  <c r="AY64" i="3" s="1"/>
  <c r="AY51" i="3"/>
  <c r="AY54" i="3" s="1"/>
  <c r="AY44" i="3"/>
  <c r="AY45" i="3" s="1"/>
  <c r="AY37" i="3"/>
  <c r="AY606" i="3"/>
  <c r="AY369" i="3"/>
  <c r="AY645" i="3"/>
  <c r="AY213" i="3"/>
  <c r="AY255" i="3"/>
  <c r="AY235" i="3"/>
  <c r="AY216" i="3"/>
  <c r="AY680" i="3"/>
  <c r="AY214" i="3"/>
  <c r="AY402" i="3"/>
  <c r="AY463" i="3"/>
  <c r="AY818" i="3"/>
  <c r="AY62" i="3"/>
  <c r="AY297" i="3"/>
  <c r="AY357" i="3"/>
  <c r="AY444" i="3"/>
  <c r="AY542" i="3"/>
  <c r="AY650" i="3"/>
  <c r="AY878" i="3"/>
  <c r="AY976" i="3"/>
  <c r="AY303" i="3"/>
  <c r="AY234" i="3"/>
  <c r="AY319" i="3"/>
  <c r="AY354" i="3"/>
  <c r="AY432" i="3"/>
  <c r="AY445" i="3"/>
  <c r="AY458" i="3"/>
  <c r="AY487" i="3"/>
  <c r="AY543" i="3"/>
  <c r="AY561" i="3"/>
  <c r="AY651" i="3"/>
  <c r="AY681" i="3"/>
  <c r="AY817" i="3"/>
  <c r="AY238" i="3"/>
  <c r="AY262" i="3"/>
  <c r="AY403" i="3"/>
  <c r="AY442" i="3"/>
  <c r="AY460" i="3"/>
  <c r="AY492" i="3"/>
  <c r="AY541" i="3"/>
  <c r="AY649" i="3"/>
  <c r="AY666" i="3"/>
  <c r="AY685" i="3"/>
  <c r="AY877" i="3"/>
  <c r="AY910" i="3"/>
  <c r="AY1010" i="3"/>
  <c r="AY94" i="3"/>
  <c r="AY133" i="3"/>
  <c r="AY237" i="3"/>
  <c r="AY254" i="3"/>
  <c r="AY306" i="3"/>
  <c r="AY327" i="3"/>
  <c r="AY405" i="3"/>
  <c r="AY465" i="3"/>
  <c r="AY480" i="3"/>
  <c r="AY591" i="3"/>
  <c r="AY622" i="3"/>
  <c r="AY663" i="3"/>
  <c r="AY679" i="3"/>
  <c r="AY816" i="3"/>
  <c r="AY977" i="3"/>
  <c r="AY820" i="3"/>
  <c r="AY98" i="3"/>
  <c r="AY570" i="3"/>
  <c r="AY698" i="3"/>
  <c r="AY164" i="3"/>
  <c r="AY278" i="3"/>
  <c r="AY411" i="3"/>
  <c r="AY532" i="3"/>
  <c r="AY571" i="3"/>
  <c r="AY582" i="3"/>
  <c r="AY625" i="3"/>
  <c r="AY486" i="3"/>
  <c r="AY518" i="3"/>
  <c r="AY560" i="3"/>
  <c r="AY572" i="3"/>
  <c r="AY583" i="3"/>
  <c r="AY821" i="3"/>
  <c r="AY822" i="3"/>
  <c r="AY516" i="3"/>
  <c r="AY580" i="3"/>
  <c r="AY624" i="3"/>
  <c r="AY70" i="3"/>
  <c r="AY77" i="3"/>
  <c r="AY91" i="3"/>
  <c r="AY345" i="3"/>
  <c r="AY414" i="3"/>
  <c r="AY439" i="3"/>
  <c r="AY477" i="3"/>
  <c r="AY488" i="3"/>
  <c r="AY507" i="3"/>
  <c r="AY562" i="3"/>
  <c r="AY814" i="3"/>
  <c r="AY49" i="3"/>
  <c r="AY92" i="3"/>
  <c r="AY236" i="3"/>
  <c r="AY294" i="3"/>
  <c r="AY415" i="3"/>
  <c r="AY440" i="3"/>
  <c r="AY478" i="3"/>
  <c r="AY508" i="3"/>
  <c r="AY548" i="3"/>
  <c r="AY630" i="3"/>
  <c r="AY815" i="3"/>
  <c r="AY110" i="3"/>
  <c r="AY198" i="3"/>
  <c r="AY143" i="3"/>
  <c r="AY168" i="3"/>
  <c r="AY348" i="3"/>
  <c r="AY387" i="3"/>
  <c r="AY59" i="3"/>
  <c r="AY88" i="3"/>
  <c r="AY151" i="3"/>
  <c r="AY161" i="3"/>
  <c r="AY160" i="3"/>
  <c r="AY183" i="3"/>
  <c r="AY203" i="3"/>
  <c r="AY202" i="3"/>
  <c r="AY210" i="3"/>
  <c r="AY257" i="3"/>
  <c r="AY259" i="3"/>
  <c r="AY265" i="3"/>
  <c r="AY291" i="3"/>
  <c r="AY314" i="3"/>
  <c r="AY340" i="3"/>
  <c r="AY349" i="3"/>
  <c r="AY425" i="3"/>
  <c r="AY429" i="3"/>
  <c r="AY494" i="3"/>
  <c r="AY512" i="3"/>
  <c r="AY578" i="3"/>
  <c r="AY609" i="3"/>
  <c r="AY632" i="3"/>
  <c r="AY659" i="3"/>
  <c r="AY693" i="3"/>
  <c r="AY802" i="3"/>
  <c r="AY828" i="3"/>
  <c r="AY60" i="3"/>
  <c r="AY82" i="3"/>
  <c r="AY89" i="3"/>
  <c r="AY138" i="3"/>
  <c r="AY145" i="3"/>
  <c r="AY155" i="3"/>
  <c r="AY162" i="3"/>
  <c r="AY170" i="3"/>
  <c r="AY184" i="3"/>
  <c r="AY201" i="3"/>
  <c r="AY211" i="3"/>
  <c r="AY221" i="3"/>
  <c r="AY228" i="3"/>
  <c r="AY242" i="3"/>
  <c r="AY258" i="3"/>
  <c r="AY267" i="3"/>
  <c r="AY276" i="3"/>
  <c r="AY325" i="3"/>
  <c r="AY342" i="3"/>
  <c r="AY350" i="3"/>
  <c r="AY381" i="3"/>
  <c r="AY390" i="3"/>
  <c r="AY497" i="3"/>
  <c r="AY496" i="3"/>
  <c r="AY513" i="3"/>
  <c r="AY528" i="3"/>
  <c r="AY536" i="3"/>
  <c r="AY551" i="3"/>
  <c r="AY552" i="3"/>
  <c r="AY610" i="3"/>
  <c r="AY619" i="3"/>
  <c r="AY671" i="3"/>
  <c r="AY668" i="3"/>
  <c r="AY669" i="3"/>
  <c r="AY805" i="3"/>
  <c r="AY829" i="3"/>
  <c r="AY41" i="3"/>
  <c r="AY61" i="3"/>
  <c r="AY76" i="3"/>
  <c r="AY83" i="3"/>
  <c r="AY146" i="3"/>
  <c r="AY154" i="3"/>
  <c r="AY163" i="3"/>
  <c r="AY171" i="3"/>
  <c r="AY215" i="3"/>
  <c r="AY217" i="3"/>
  <c r="AY220" i="3"/>
  <c r="AY229" i="3"/>
  <c r="AY305" i="3"/>
  <c r="AY301" i="3"/>
  <c r="AY318" i="3"/>
  <c r="AY382" i="3"/>
  <c r="AY391" i="3"/>
  <c r="AY401" i="3"/>
  <c r="AY400" i="3"/>
  <c r="AY423" i="3"/>
  <c r="AY438" i="3"/>
  <c r="AY467" i="3"/>
  <c r="AY469" i="3"/>
  <c r="AY475" i="3"/>
  <c r="AY498" i="3"/>
  <c r="AY506" i="3"/>
  <c r="AY514" i="3"/>
  <c r="AY521" i="3"/>
  <c r="AY529" i="3"/>
  <c r="AY550" i="3"/>
  <c r="AY605" i="3"/>
  <c r="AY607" i="3"/>
  <c r="AY612" i="3"/>
  <c r="AY620" i="3"/>
  <c r="AY660" i="3"/>
  <c r="AY670" i="3"/>
  <c r="AY806" i="3"/>
  <c r="AY833" i="3"/>
  <c r="AY287" i="3"/>
  <c r="AY288" i="3"/>
  <c r="AY393" i="3"/>
  <c r="AY449" i="3"/>
  <c r="AY448" i="3"/>
  <c r="AY533" i="3"/>
  <c r="AY531" i="3"/>
  <c r="AY689" i="3"/>
  <c r="AY688" i="3"/>
  <c r="AY690" i="3"/>
  <c r="AY808" i="3"/>
  <c r="AY835" i="3"/>
  <c r="AY185" i="3"/>
  <c r="AY181" i="3"/>
  <c r="AY280" i="3"/>
  <c r="AY289" i="3"/>
  <c r="AY329" i="3"/>
  <c r="AY330" i="3"/>
  <c r="AY347" i="3"/>
  <c r="AY351" i="3"/>
  <c r="AY385" i="3"/>
  <c r="AY447" i="3"/>
  <c r="AY641" i="3"/>
  <c r="AY642" i="3"/>
  <c r="AY653" i="3"/>
  <c r="AY655" i="3"/>
  <c r="AY654" i="3"/>
  <c r="AY673" i="3"/>
  <c r="AY691" i="3"/>
  <c r="AY189" i="3"/>
  <c r="AY128" i="3"/>
  <c r="AY150" i="3"/>
  <c r="AY182" i="3"/>
  <c r="AY245" i="3"/>
  <c r="AY244" i="3"/>
  <c r="AY275" i="3"/>
  <c r="AY273" i="3"/>
  <c r="AY331" i="3"/>
  <c r="AY396" i="3"/>
  <c r="AY493" i="3"/>
  <c r="AY586" i="3"/>
  <c r="AY599" i="3"/>
  <c r="AY600" i="3"/>
  <c r="AY639" i="3"/>
  <c r="AY695" i="3"/>
  <c r="AY696" i="3"/>
  <c r="AY807" i="3"/>
  <c r="AY801" i="3"/>
  <c r="AY803" i="3"/>
  <c r="AY811" i="3"/>
  <c r="AY804" i="3"/>
  <c r="AY810" i="3"/>
  <c r="AY812" i="3"/>
  <c r="AY837" i="3"/>
  <c r="AY831" i="3"/>
  <c r="AY834" i="3"/>
  <c r="AY827" i="3"/>
  <c r="AY832" i="3"/>
  <c r="AY838" i="3"/>
  <c r="AY830" i="3"/>
  <c r="AY322" i="3"/>
  <c r="AY199" i="3"/>
  <c r="AY290" i="3"/>
  <c r="AY341" i="3"/>
  <c r="AY344" i="3"/>
  <c r="AY911" i="3"/>
  <c r="AY942"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76" i="3" l="1"/>
  <c r="AY1074" i="3"/>
  <c r="AY675" i="3"/>
  <c r="AY686" i="3"/>
  <c r="AY684" i="3"/>
  <c r="AY676" i="3"/>
  <c r="AY587" i="3"/>
  <c r="AY617" i="3"/>
  <c r="AY567" i="3"/>
  <c r="AY658" i="3"/>
  <c r="AY565" i="3"/>
  <c r="AY556" i="3"/>
  <c r="AY577" i="3"/>
  <c r="AY635" i="3"/>
  <c r="AY558" i="3"/>
  <c r="AY474" i="3"/>
  <c r="AY555" i="3"/>
  <c r="AY568" i="3"/>
  <c r="AY546" i="3"/>
  <c r="AY547" i="3"/>
  <c r="AY585" i="3"/>
  <c r="AY576" i="3"/>
  <c r="AY323" i="3"/>
  <c r="AY362" i="3"/>
  <c r="AY379" i="3"/>
  <c r="AY281" i="3"/>
  <c r="AY395" i="3"/>
  <c r="AY409" i="3"/>
  <c r="AY422" i="3"/>
  <c r="AY284" i="3"/>
  <c r="AY397" i="3"/>
  <c r="AY410" i="3"/>
  <c r="AY295" i="3"/>
  <c r="AY304" i="3"/>
  <c r="AY419" i="3"/>
  <c r="AY377" i="3"/>
  <c r="AY408" i="3"/>
  <c r="AY283" i="3"/>
  <c r="AY313" i="3"/>
  <c r="AY270" i="3"/>
  <c r="AY298" i="3"/>
  <c r="AY271" i="3"/>
  <c r="AY394" i="3"/>
  <c r="AY309" i="3"/>
  <c r="AY407" i="3"/>
  <c r="AY421" i="3"/>
  <c r="AY282" i="3"/>
  <c r="AY261" i="3"/>
  <c r="AY296" i="3"/>
  <c r="AY426" i="3"/>
  <c r="AY206" i="3"/>
  <c r="AY205" i="3"/>
  <c r="AY142" i="3"/>
  <c r="AY134" i="3"/>
  <c r="AY126" i="3"/>
  <c r="AY120" i="3"/>
  <c r="AY105" i="3"/>
  <c r="AY48" i="3"/>
  <c r="AY47" i="3"/>
  <c r="AY46" i="3"/>
  <c r="AY72" i="3"/>
  <c r="AY66" i="3"/>
  <c r="AY50" i="3"/>
  <c r="AY63" i="3"/>
  <c r="AY68" i="3"/>
  <c r="AY39" i="3"/>
  <c r="AY38" i="3"/>
  <c r="AY40" i="3"/>
  <c r="AY78" i="3"/>
  <c r="AY74" i="3"/>
  <c r="AY195" i="3"/>
  <c r="AY193" i="3"/>
  <c r="AY366" i="3"/>
  <c r="AY363" i="3"/>
  <c r="AY455" i="3"/>
  <c r="AY454" i="3"/>
  <c r="AY501" i="3"/>
  <c r="AY361" i="3"/>
  <c r="AY107" i="3"/>
  <c r="AY452" i="3"/>
  <c r="AY333" i="3"/>
  <c r="AY231" i="3"/>
  <c r="AY87" i="3"/>
  <c r="AY248" i="3"/>
  <c r="AY56" i="3"/>
  <c r="AY373" i="3"/>
  <c r="AY86" i="3"/>
  <c r="AY336" i="3"/>
  <c r="AY52" i="3"/>
  <c r="AY174" i="3"/>
  <c r="AY374" i="3"/>
  <c r="AY175" i="3"/>
  <c r="AY139" i="3"/>
  <c r="AY137" i="3"/>
  <c r="AY457" i="3"/>
  <c r="AY459" i="3"/>
  <c r="AY527" i="3"/>
  <c r="AY526" i="3"/>
  <c r="AY602" i="3"/>
  <c r="AY601" i="3"/>
  <c r="AY665" i="3"/>
  <c r="AY664" i="3"/>
  <c r="AY825" i="3"/>
  <c r="AY823" i="3"/>
  <c r="AY824" i="3"/>
  <c r="AY504" i="3"/>
  <c r="AY97" i="3"/>
  <c r="AY96" i="3"/>
  <c r="AY227" i="3"/>
  <c r="AY122" i="3"/>
  <c r="AY55" i="3"/>
  <c r="AY157" i="3"/>
  <c r="AY356" i="3"/>
  <c r="AY433" i="3"/>
  <c r="AY69" i="3"/>
  <c r="AY71" i="3"/>
  <c r="AY114" i="3"/>
  <c r="AY172" i="3"/>
  <c r="AY167" i="3"/>
  <c r="AY169" i="3"/>
  <c r="AY243" i="3"/>
  <c r="AY246" i="3"/>
  <c r="AY241" i="3"/>
  <c r="AY464" i="3"/>
  <c r="AY462" i="3"/>
  <c r="AY627" i="3"/>
  <c r="AY626" i="3"/>
  <c r="AY944" i="3"/>
  <c r="AY943" i="3"/>
  <c r="AY338" i="3"/>
  <c r="AY335" i="3"/>
  <c r="AY597" i="3"/>
  <c r="AY594" i="3"/>
  <c r="AY596" i="3"/>
  <c r="AY503" i="3"/>
  <c r="AY614" i="3"/>
  <c r="AY364" i="3"/>
  <c r="AY636" i="3"/>
  <c r="AY524" i="3"/>
  <c r="AY453" i="3"/>
  <c r="AY334" i="3"/>
  <c r="AY634" i="3"/>
  <c r="AY472" i="3"/>
  <c r="AY43" i="3"/>
  <c r="AY595" i="3"/>
  <c r="AY42" i="3"/>
  <c r="AY230" i="3"/>
  <c r="AY523" i="3"/>
  <c r="AY178" i="3"/>
  <c r="AY176" i="3"/>
  <c r="AY435" i="3"/>
  <c r="AY616" i="3"/>
  <c r="AY57" i="3"/>
  <c r="AY53" i="3"/>
  <c r="AY75" i="3"/>
  <c r="AY84" i="3"/>
  <c r="AY81" i="3"/>
  <c r="AY156" i="3"/>
  <c r="AY153" i="3"/>
  <c r="AY179" i="3"/>
  <c r="AY223" i="3"/>
  <c r="AY225" i="3"/>
  <c r="AY222" i="3"/>
  <c r="AY224" i="3"/>
  <c r="AY359" i="3"/>
  <c r="AY355" i="3"/>
  <c r="AY470" i="3"/>
  <c r="AY468" i="3"/>
  <c r="AY519" i="3"/>
  <c r="AY517" i="3"/>
  <c r="AY631" i="3"/>
  <c r="AY416" i="3"/>
  <c r="AY418" i="3"/>
</calcChain>
</file>

<file path=xl/sharedStrings.xml><?xml version="1.0" encoding="utf-8"?>
<sst xmlns="http://schemas.openxmlformats.org/spreadsheetml/2006/main" count="3110" uniqueCount="777">
  <si>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</si>
  <si>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</si>
  <si>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</si>
  <si>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</si>
  <si>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</si>
  <si>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</si>
  <si>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</si>
  <si>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</si>
  <si>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</si>
  <si>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</si>
  <si>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</si>
  <si>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</si>
  <si>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</si>
  <si>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</si>
  <si>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</si>
  <si>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</si>
  <si>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</si>
  <si>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</si>
  <si>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</si>
  <si>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</si>
  <si>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</si>
  <si>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</si>
  <si>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</si>
  <si>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</si>
  <si>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</si>
  <si>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</si>
  <si>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</si>
  <si>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</si>
  <si>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</si>
  <si>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</si>
  <si>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</si>
  <si>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</si>
  <si>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</si>
  <si>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</si>
  <si>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</si>
  <si>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</si>
  <si>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</si>
  <si>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</si>
  <si>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</si>
  <si>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</si>
  <si>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</si>
  <si>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</si>
  <si>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</si>
  <si>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</si>
  <si>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</si>
  <si>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</si>
  <si>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</si>
  <si>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</si>
  <si>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</si>
  <si>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</si>
  <si>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</si>
  <si>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</si>
  <si>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</si>
  <si>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</si>
  <si>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</si>
  <si>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</si>
  <si>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</si>
  <si>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</si>
  <si>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</si>
  <si>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</si>
  <si>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</si>
  <si>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</si>
  <si>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</si>
  <si>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</si>
  <si>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</si>
  <si>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</si>
  <si>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</si>
  <si>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</si>
  <si>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</si>
  <si>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</si>
  <si>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</si>
  <si>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</si>
  <si>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</si>
  <si>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</si>
  <si>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</si>
  <si>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</si>
  <si>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</si>
  <si>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</si>
  <si>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</si>
  <si>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</si>
  <si>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</si>
  <si>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</si>
  <si>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</si>
  <si>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</si>
  <si>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</si>
  <si>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</si>
  <si>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</si>
  <si>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</si>
  <si>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</si>
  <si>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</si>
  <si>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</si>
  <si>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</si>
  <si>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</si>
  <si>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</si>
  <si>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</si>
  <si>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</si>
  <si>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</si>
  <si>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</si>
  <si>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</si>
  <si>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</si>
  <si>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</si>
  <si>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</si>
  <si>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</si>
  <si>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</si>
  <si>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</si>
  <si>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</si>
  <si>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</si>
  <si>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</si>
  <si>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</si>
  <si>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</si>
  <si>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</si>
  <si>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</si>
  <si>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</si>
  <si>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</si>
  <si>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</si>
  <si>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</si>
  <si>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</si>
  <si>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</si>
  <si>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</si>
  <si>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</si>
  <si>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</si>
  <si>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</si>
  <si>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</si>
  <si>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</si>
  <si>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</si>
  <si>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</si>
  <si>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</si>
  <si>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</si>
  <si>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</si>
  <si>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</si>
  <si>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</si>
  <si>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</si>
  <si>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</si>
  <si>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</si>
  <si>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</si>
  <si>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</si>
  <si>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</si>
  <si>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</si>
  <si>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</si>
  <si>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</si>
  <si>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</si>
  <si>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</si>
  <si>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</si>
  <si>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</si>
  <si>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</si>
  <si>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</si>
  <si>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</si>
  <si>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</si>
  <si>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</si>
  <si>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</si>
  <si>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</si>
  <si>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</si>
  <si>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</si>
  <si>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</si>
  <si>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</si>
  <si>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</si>
  <si>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</si>
  <si>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</si>
  <si>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</si>
  <si>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</si>
  <si>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</si>
  <si>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</si>
  <si>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</si>
  <si>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</si>
  <si>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</si>
  <si>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</si>
  <si>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</si>
  <si>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</si>
  <si>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</si>
  <si>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</si>
  <si>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</si>
  <si>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</si>
  <si>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</si>
  <si>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</si>
  <si>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</si>
  <si>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</si>
  <si>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</si>
  <si>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</si>
  <si>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</si>
  <si>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</si>
  <si>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</si>
  <si>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</si>
  <si>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</si>
  <si>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</si>
  <si>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</si>
  <si>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</si>
  <si>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</si>
  <si>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</si>
  <si>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</si>
  <si>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</si>
  <si>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</si>
  <si>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</si>
  <si>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</si>
  <si>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</si>
  <si>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</si>
  <si>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</si>
  <si>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</si>
  <si>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</si>
  <si>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</si>
  <si>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</si>
  <si>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</si>
  <si>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</si>
  <si>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</si>
  <si>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</si>
  <si>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</si>
  <si>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</si>
  <si>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</si>
  <si>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</si>
  <si>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</si>
  <si>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</si>
  <si>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</si>
  <si>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</si>
  <si>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</si>
  <si>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</si>
  <si>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</si>
  <si>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</si>
  <si>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</si>
  <si>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</si>
  <si>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</si>
  <si>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</si>
  <si>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</si>
  <si>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</si>
  <si>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</si>
  <si>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</si>
  <si>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</si>
  <si>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</si>
  <si>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</si>
  <si>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</si>
  <si>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</si>
  <si>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</si>
  <si>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</si>
  <si>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</si>
  <si>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</si>
  <si>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</si>
  <si>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</si>
  <si>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</si>
  <si>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</si>
  <si>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</si>
  <si>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</si>
  <si>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</si>
  <si>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</si>
  <si>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</si>
  <si>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</si>
  <si>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</si>
  <si>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</si>
  <si>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</si>
  <si>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</si>
  <si>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</si>
  <si>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</si>
  <si>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</si>
  <si>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</si>
  <si>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</si>
  <si>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</si>
  <si>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</si>
  <si>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</si>
  <si>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</si>
  <si>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</si>
  <si>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</si>
  <si>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</si>
  <si>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</si>
  <si>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</si>
  <si>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</si>
  <si>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</si>
  <si>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</si>
  <si>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</si>
  <si>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</si>
  <si>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</si>
  <si>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</si>
  <si>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</si>
  <si>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</si>
  <si>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</si>
  <si>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</si>
  <si>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</si>
  <si>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</si>
  <si>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</si>
  <si>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</si>
  <si>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</si>
  <si>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</si>
  <si>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</si>
  <si>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</si>
  <si>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</si>
  <si>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</si>
  <si>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</si>
  <si>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</si>
  <si>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</si>
  <si>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</si>
  <si>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</si>
  <si>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</si>
  <si>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</si>
  <si>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</si>
  <si>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</si>
  <si>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</si>
  <si>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</si>
  <si>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</si>
  <si>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</si>
  <si>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</si>
  <si>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</si>
  <si>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</si>
  <si>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</si>
  <si>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</si>
  <si>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</si>
  <si>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</si>
  <si>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</si>
  <si>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</si>
  <si>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</si>
  <si>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</si>
  <si>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</si>
  <si>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</si>
  <si>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</si>
  <si>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</si>
  <si>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</si>
  <si>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</si>
  <si>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</si>
  <si>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</si>
  <si>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</si>
  <si>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</si>
  <si>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</si>
  <si>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</si>
  <si>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</si>
  <si>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</si>
  <si>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</si>
  <si>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</si>
  <si>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</si>
  <si>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</si>
  <si>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</si>
  <si>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</si>
  <si>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</si>
  <si>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</si>
  <si>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</si>
  <si>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</si>
  <si>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</si>
  <si>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</si>
  <si>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</si>
  <si>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</si>
  <si>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</si>
  <si>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</si>
  <si>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</si>
  <si>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</si>
  <si>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</si>
  <si>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</si>
  <si>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</si>
  <si>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</si>
  <si>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</si>
  <si>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</si>
  <si>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</si>
  <si>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</si>
  <si>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</si>
  <si>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</si>
  <si>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</si>
  <si>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</si>
  <si>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</si>
  <si>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</si>
  <si>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</si>
  <si>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</si>
  <si>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</si>
  <si>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</si>
  <si>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</si>
  <si>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</si>
  <si>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</si>
  <si>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</si>
  <si>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</si>
  <si>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</si>
  <si>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</si>
  <si>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</si>
  <si>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</si>
  <si>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</si>
  <si>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</si>
  <si>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</si>
  <si>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</si>
  <si>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</si>
  <si>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</si>
  <si>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</si>
  <si>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</si>
  <si>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</si>
  <si>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</si>
  <si>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</si>
  <si>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</si>
  <si>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</si>
  <si>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</si>
  <si>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</si>
  <si>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</si>
  <si>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</si>
  <si>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</si>
  <si>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</si>
  <si>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</si>
  <si>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</si>
  <si>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</si>
  <si>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</si>
  <si>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</si>
  <si>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</si>
  <si>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</si>
  <si>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</si>
  <si>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</si>
  <si>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</si>
  <si>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</si>
  <si>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</si>
  <si>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</si>
  <si>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</si>
  <si>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</si>
  <si>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</si>
  <si>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</si>
  <si>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</si>
  <si>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</si>
  <si>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</si>
  <si>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</si>
  <si>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</si>
  <si>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</si>
  <si>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</si>
  <si>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</si>
  <si>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</si>
  <si>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</si>
  <si>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</si>
  <si>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</si>
  <si>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</si>
  <si>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</si>
  <si>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</si>
  <si>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</si>
  <si>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</si>
  <si>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</si>
  <si>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</si>
  <si>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</si>
  <si>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</si>
  <si>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</si>
  <si>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</si>
  <si>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</si>
  <si>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</si>
  <si>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</si>
  <si>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</si>
  <si>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</si>
  <si>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</si>
  <si>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</si>
  <si>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</si>
  <si>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</si>
  <si>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</si>
  <si>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</si>
  <si>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</si>
  <si>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</si>
  <si>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</si>
  <si>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</si>
  <si>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</si>
  <si>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</si>
  <si>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</si>
  <si>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</si>
  <si>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</si>
  <si>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</si>
  <si>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</si>
  <si>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</si>
  <si>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</si>
  <si>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</si>
  <si>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</si>
  <si>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</si>
  <si>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</si>
  <si>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</si>
  <si>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</si>
  <si>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</si>
  <si>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</si>
  <si>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</si>
  <si>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</si>
  <si>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</si>
  <si>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</si>
  <si>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</si>
  <si>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</si>
  <si>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</si>
  <si>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</si>
  <si>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</si>
  <si>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</si>
  <si>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</si>
  <si>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</si>
  <si>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</si>
  <si>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</si>
  <si>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</si>
  <si>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</si>
  <si>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</si>
  <si>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</si>
  <si>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</si>
  <si>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</si>
  <si>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</si>
  <si>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</si>
  <si>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</si>
  <si>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</si>
  <si>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</si>
  <si>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</si>
  <si>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</si>
  <si>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</si>
  <si>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</si>
  <si>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</si>
  <si>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</si>
  <si>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</si>
  <si>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</si>
  <si>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</si>
  <si>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</si>
  <si>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</si>
  <si>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</si>
  <si>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</si>
  <si>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</si>
  <si>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</si>
  <si>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</si>
  <si>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</si>
  <si>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</si>
  <si>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</si>
  <si>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</si>
  <si>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</si>
  <si>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</si>
  <si>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</si>
  <si>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</si>
  <si>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</si>
  <si>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</si>
  <si>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</si>
  <si>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</si>
  <si>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</si>
  <si>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</si>
  <si>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</si>
  <si>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</si>
  <si>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</si>
  <si>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</si>
  <si>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</si>
  <si>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</si>
  <si>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</si>
  <si>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</si>
  <si>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</si>
  <si>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</si>
  <si>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</si>
  <si>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</si>
  <si>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</si>
  <si>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</si>
  <si>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</si>
  <si>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</si>
  <si>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</si>
  <si>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</si>
  <si>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</si>
  <si>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</si>
  <si>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</si>
  <si>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</si>
  <si>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</si>
  <si>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</si>
  <si>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</si>
  <si>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</si>
  <si>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</si>
  <si>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</si>
  <si>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</si>
  <si>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</si>
  <si>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</si>
  <si>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</si>
  <si>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</si>
  <si>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</si>
  <si>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</si>
  <si>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</si>
  <si>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</si>
  <si>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</si>
  <si>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</si>
  <si>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</si>
  <si>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</si>
  <si>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</si>
  <si>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</si>
  <si>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</si>
  <si>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</si>
  <si>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</si>
  <si>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</si>
  <si>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</si>
  <si>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</si>
  <si>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</si>
  <si>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</si>
  <si>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</si>
  <si>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</si>
  <si>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</si>
  <si>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</si>
  <si>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</si>
  <si>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</si>
  <si>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</si>
  <si>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</si>
  <si>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</si>
  <si>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</si>
  <si>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</si>
  <si>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</si>
  <si>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</si>
  <si>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</si>
  <si>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</si>
  <si>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</si>
  <si>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</si>
  <si>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</si>
  <si>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</si>
  <si>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</si>
  <si>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</si>
  <si>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</si>
  <si>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</si>
  <si>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</si>
  <si>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</si>
  <si>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</si>
  <si>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</si>
  <si>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</si>
  <si>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</si>
  <si>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</si>
  <si>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</si>
  <si>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</si>
  <si>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</si>
  <si>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</si>
  <si>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</si>
  <si>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</si>
  <si>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</si>
  <si>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</si>
  <si>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</si>
  <si>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</si>
  <si>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</si>
  <si>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</si>
  <si>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</si>
  <si>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</si>
  <si>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</si>
  <si>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</si>
  <si>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</si>
  <si>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</si>
  <si>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</si>
  <si>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</si>
  <si>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</si>
  <si>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</si>
  <si>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</si>
  <si>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</si>
  <si>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</si>
  <si>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</si>
  <si>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</si>
  <si>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</si>
  <si>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</si>
  <si>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</si>
  <si>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</si>
  <si>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</si>
  <si>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</si>
  <si>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</si>
  <si>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</si>
  <si>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</si>
  <si>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</si>
  <si>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</si>
  <si>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</si>
  <si>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</si>
  <si>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</si>
  <si>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</si>
  <si>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</si>
  <si>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</si>
  <si>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</si>
  <si>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</si>
  <si>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</si>
  <si>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</si>
  <si>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</si>
  <si>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</si>
  <si>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</si>
  <si>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</si>
  <si>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</si>
  <si>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</si>
  <si>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</si>
  <si>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</si>
  <si>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</si>
  <si>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</si>
  <si>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</si>
  <si>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</si>
  <si>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</si>
  <si>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</si>
  <si>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</si>
  <si>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</si>
  <si>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</si>
  <si>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</si>
  <si>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</si>
  <si>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</si>
  <si>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</si>
  <si>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</si>
  <si>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</si>
  <si>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</si>
  <si>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</si>
  <si>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</si>
  <si>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</si>
  <si>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</si>
  <si>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</si>
  <si>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</si>
  <si>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</si>
  <si>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</si>
  <si>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</si>
  <si>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</si>
  <si>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</si>
  <si>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</si>
  <si>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</si>
  <si>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</si>
  <si>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</si>
  <si>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</si>
  <si>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</si>
  <si>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</si>
  <si>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</si>
  <si>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</si>
  <si>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</si>
  <si>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</si>
  <si>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</si>
  <si>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</si>
  <si>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</si>
  <si>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</si>
  <si>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</si>
  <si>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</si>
  <si>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</si>
  <si>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</si>
  <si>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</si>
  <si>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</si>
  <si>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</si>
  <si>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</si>
  <si>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</si>
  <si>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</si>
  <si>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</si>
  <si>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</si>
  <si>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</si>
  <si>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</si>
  <si>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</si>
  <si>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</si>
  <si>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</si>
  <si>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</si>
  <si>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</si>
  <si>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</si>
  <si>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</si>
  <si>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</si>
  <si>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</si>
  <si>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将来潜水艦用ソーナーシステムの研究試作</t>
  </si>
  <si>
    <t>防衛装備庁</t>
  </si>
  <si>
    <t>事業監理官　　萩原　祐史</t>
  </si>
  <si>
    <t>平成29年度</t>
  </si>
  <si>
    <t>令和2年度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</si>
  <si>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</si>
  <si>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</si>
  <si>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</si>
  <si>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</si>
  <si>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</si>
  <si>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研究課題に関する技術的知見の取得</t>
  </si>
  <si>
    <t>解明した技術的課題の数</t>
  </si>
  <si>
    <t>平成３１年度業務計画実施計画</t>
  </si>
  <si>
    <t>製造請負の調達件数</t>
  </si>
  <si>
    <t>式</t>
  </si>
  <si>
    <t>執行額（Ｘ）／数量（Ｙ）（百万円／式）</t>
    <phoneticPr fontId="5"/>
  </si>
  <si>
    <t>百万円／件</t>
  </si>
  <si>
    <t>Ｘ／Ｙ</t>
    <phoneticPr fontId="5"/>
  </si>
  <si>
    <t>Ⅰ－２　我が国の自身の防衛体制の強化（防衛力の中心的な構成要素の強化における優先事項）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</si>
  <si>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</si>
  <si>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</si>
  <si>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</si>
  <si>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</si>
  <si>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</si>
  <si>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</si>
  <si>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</si>
  <si>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新32</t>
  </si>
  <si>
    <t>○</t>
  </si>
  <si>
    <t>当該事業では、平成２９年度から令和２年度にかけてシステム設計を実施すると共に、艦首型アレイ、側面型アレイ、えい航型アレイ等の各アレイ、信号処理部等を試作し、令和2年度に所内試験を実施した後、研究を終了する予定である。</t>
    <rPh sb="78" eb="80">
      <t>レイワ</t>
    </rPh>
    <phoneticPr fontId="5"/>
  </si>
  <si>
    <t>-</t>
    <phoneticPr fontId="5"/>
  </si>
  <si>
    <t>項目</t>
    <rPh sb="0" eb="2">
      <t>コウモク</t>
    </rPh>
    <phoneticPr fontId="5"/>
  </si>
  <si>
    <t>将来潜水艦用ソーナーシステムの研究試作は、潜水艦専用のシステムであり、他と共通の装備品が存在しないため。</t>
    <rPh sb="0" eb="2">
      <t>ショウライ</t>
    </rPh>
    <rPh sb="2" eb="5">
      <t>センスイカン</t>
    </rPh>
    <rPh sb="5" eb="6">
      <t>ヨウ</t>
    </rPh>
    <rPh sb="15" eb="17">
      <t>ケンキュウ</t>
    </rPh>
    <rPh sb="17" eb="19">
      <t>シサク</t>
    </rPh>
    <rPh sb="21" eb="24">
      <t>センスイカン</t>
    </rPh>
    <rPh sb="24" eb="26">
      <t>センヨウ</t>
    </rPh>
    <rPh sb="35" eb="36">
      <t>タ</t>
    </rPh>
    <rPh sb="37" eb="39">
      <t>キョウツウ</t>
    </rPh>
    <rPh sb="40" eb="43">
      <t>ソウビヒン</t>
    </rPh>
    <rPh sb="44" eb="46">
      <t>ソンザイ</t>
    </rPh>
    <phoneticPr fontId="5"/>
  </si>
  <si>
    <t>-</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</si>
  <si>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</si>
  <si>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新しい護衛艦用ソーナーシステムを開発するものであり、秘匿性が高く、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</si>
  <si>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諸外国の装備品等を導入しても設計技術等の細部まで判明せず、将来装備の開発に必要な技術資料を得ることが出来ないため、我が国独自で開発する必要がある。</t>
    <phoneticPr fontId="5"/>
  </si>
  <si>
    <t>　公共調達の適正化（財務大臣通知）に基づき、一般競争入札により競争性を確保した形で契約相手方（支出先）を決定している。
   また、本事業の試作品は量産品でないため、まとめ買い等による単位当たりのコスト削減は困難である。
　 一方、本事業以外の用途で予算の目的外使用は行っておらず、真に必要なものに限定されている。</t>
    <phoneticPr fontId="5"/>
  </si>
  <si>
    <t>無</t>
  </si>
  <si>
    <t>‐</t>
  </si>
  <si>
    <t>他部局・他府省等に類似の事業は無い。</t>
    <phoneticPr fontId="5"/>
  </si>
  <si>
    <t>試作品費</t>
    <rPh sb="0" eb="3">
      <t>シサクヒン</t>
    </rPh>
    <rPh sb="3" eb="4">
      <t>ヒ</t>
    </rPh>
    <phoneticPr fontId="5"/>
  </si>
  <si>
    <t>沖電気工業（株）</t>
    <rPh sb="0" eb="5">
      <t>オキデンキコウギョウ</t>
    </rPh>
    <rPh sb="6" eb="7">
      <t>カブ</t>
    </rPh>
    <phoneticPr fontId="5"/>
  </si>
  <si>
    <t>研究試作品の開発、製造費等</t>
    <rPh sb="0" eb="2">
      <t>ケンキュウ</t>
    </rPh>
    <rPh sb="2" eb="4">
      <t>シサク</t>
    </rPh>
    <rPh sb="4" eb="5">
      <t>ヒン</t>
    </rPh>
    <rPh sb="6" eb="8">
      <t>カイハツ</t>
    </rPh>
    <rPh sb="9" eb="11">
      <t>セイゾウ</t>
    </rPh>
    <rPh sb="11" eb="12">
      <t>ヒ</t>
    </rPh>
    <rPh sb="12" eb="13">
      <t>トウ</t>
    </rPh>
    <phoneticPr fontId="5"/>
  </si>
  <si>
    <t>研究試作品の開発、製造</t>
    <rPh sb="0" eb="2">
      <t>ケンキュウ</t>
    </rPh>
    <rPh sb="2" eb="4">
      <t>シサク</t>
    </rPh>
    <rPh sb="4" eb="5">
      <t>ヒン</t>
    </rPh>
    <rPh sb="6" eb="8">
      <t>カイハツ</t>
    </rPh>
    <rPh sb="9" eb="11">
      <t>セイゾウ</t>
    </rPh>
    <phoneticPr fontId="5"/>
  </si>
  <si>
    <t>-</t>
    <phoneticPr fontId="5"/>
  </si>
  <si>
    <t>-</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</si>
  <si>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</si>
  <si>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</si>
  <si>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</si>
  <si>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</si>
  <si>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2030年代以降の諸外国軍事技術の進歩に対応する能力を保有した将来潜水艦用のソーナーシステムについて研究し、装備化に必要な技術資料を得る。</t>
    <phoneticPr fontId="5"/>
  </si>
  <si>
    <t>2030年代以降の諸外国軍事技術の進歩に対応する能力を保有した将来潜水艦用のソーナーシステムについて研究し、装備化に必要な技術資料を得る。</t>
    <phoneticPr fontId="5"/>
  </si>
  <si>
    <t>5,065/1</t>
    <phoneticPr fontId="5"/>
  </si>
  <si>
    <t>-</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</si>
  <si>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</si>
  <si>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</si>
  <si>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</si>
  <si>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</si>
  <si>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</si>
  <si>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</si>
  <si>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研究開発のプロセスの合理化等による、研究開発期間の大幅な短縮</t>
    <phoneticPr fontId="5"/>
  </si>
  <si>
    <t>-</t>
    <phoneticPr fontId="5"/>
  </si>
  <si>
    <t>国庫債務負担行為等</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</si>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</sst>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33803</xdr:colOff>
      <xdr:row>749</xdr:row>
      <xdr:rowOff>0</xdr:rowOff>
    </xdr:from>
    <xdr:to>
      <xdr:col>37</xdr:col>
      <xdr:colOff>160646</xdr:colOff>
      <xdr:row>752</xdr:row>
      <xdr:rowOff>77142</xdr:rowOff>
    </xdr:to>
    <xdr:sp macro="" textlink="">
      <xdr:nvSpPr>
        <xdr:cNvPr id="14" name="Rectangle 7"/>
        <xdr:cNvSpPr>
          <a:spLocks noChangeArrowheads="1"/>
        </xdr:cNvSpPr>
      </xdr:nvSpPr>
      <xdr:spPr bwMode="auto">
        <a:xfrm>
          <a:off x="4457636" y="236590417"/>
          <a:ext cx="3143093" cy="112489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136071</xdr:colOff>
      <xdr:row>757</xdr:row>
      <xdr:rowOff>312453</xdr:rowOff>
    </xdr:from>
    <xdr:to>
      <xdr:col>35</xdr:col>
      <xdr:colOff>28721</xdr:colOff>
      <xdr:row>759</xdr:row>
      <xdr:rowOff>150998</xdr:rowOff>
    </xdr:to>
    <xdr:sp macro="" textlink="">
      <xdr:nvSpPr>
        <xdr:cNvPr id="15" name="Rectangle 13"/>
        <xdr:cNvSpPr>
          <a:spLocks noChangeArrowheads="1"/>
        </xdr:cNvSpPr>
      </xdr:nvSpPr>
      <xdr:spPr bwMode="auto">
        <a:xfrm>
          <a:off x="4014107" y="71926846"/>
          <a:ext cx="3158364" cy="546116"/>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21</xdr:col>
      <xdr:colOff>198788</xdr:colOff>
      <xdr:row>759</xdr:row>
      <xdr:rowOff>106996</xdr:rowOff>
    </xdr:from>
    <xdr:to>
      <xdr:col>37</xdr:col>
      <xdr:colOff>154703</xdr:colOff>
      <xdr:row>762</xdr:row>
      <xdr:rowOff>218668</xdr:rowOff>
    </xdr:to>
    <xdr:sp macro="" textlink="">
      <xdr:nvSpPr>
        <xdr:cNvPr id="16" name="Rectangle 7"/>
        <xdr:cNvSpPr>
          <a:spLocks noChangeArrowheads="1"/>
        </xdr:cNvSpPr>
      </xdr:nvSpPr>
      <xdr:spPr bwMode="auto">
        <a:xfrm>
          <a:off x="4485038" y="72428960"/>
          <a:ext cx="3221629" cy="117302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沖電気工業（株）</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５，０６５百万円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29</xdr:col>
      <xdr:colOff>121401</xdr:colOff>
      <xdr:row>755</xdr:row>
      <xdr:rowOff>58475</xdr:rowOff>
    </xdr:from>
    <xdr:to>
      <xdr:col>29</xdr:col>
      <xdr:colOff>121401</xdr:colOff>
      <xdr:row>757</xdr:row>
      <xdr:rowOff>175201</xdr:rowOff>
    </xdr:to>
    <xdr:sp macro="" textlink="">
      <xdr:nvSpPr>
        <xdr:cNvPr id="17" name="Line 11"/>
        <xdr:cNvSpPr>
          <a:spLocks noChangeShapeType="1"/>
        </xdr:cNvSpPr>
      </xdr:nvSpPr>
      <xdr:spPr bwMode="auto">
        <a:xfrm>
          <a:off x="6040508" y="70965296"/>
          <a:ext cx="0" cy="824298"/>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94550</xdr:colOff>
      <xdr:row>753</xdr:row>
      <xdr:rowOff>20939</xdr:rowOff>
    </xdr:from>
    <xdr:to>
      <xdr:col>38</xdr:col>
      <xdr:colOff>110997</xdr:colOff>
      <xdr:row>754</xdr:row>
      <xdr:rowOff>312964</xdr:rowOff>
    </xdr:to>
    <xdr:grpSp>
      <xdr:nvGrpSpPr>
        <xdr:cNvPr id="18" name="グループ化 31"/>
        <xdr:cNvGrpSpPr>
          <a:grpSpLocks/>
        </xdr:cNvGrpSpPr>
      </xdr:nvGrpSpPr>
      <xdr:grpSpPr bwMode="auto">
        <a:xfrm>
          <a:off x="4345081" y="73911127"/>
          <a:ext cx="3457354" cy="649212"/>
          <a:chOff x="3509530" y="37961455"/>
          <a:chExt cx="3059907" cy="828675"/>
        </a:xfrm>
      </xdr:grpSpPr>
      <xdr:sp macro="" textlink="">
        <xdr:nvSpPr>
          <xdr:cNvPr id="19"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0"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23</xdr:col>
      <xdr:colOff>63964</xdr:colOff>
      <xdr:row>753</xdr:row>
      <xdr:rowOff>158590</xdr:rowOff>
    </xdr:from>
    <xdr:to>
      <xdr:col>36</xdr:col>
      <xdr:colOff>195957</xdr:colOff>
      <xdr:row>754</xdr:row>
      <xdr:rowOff>323098</xdr:rowOff>
    </xdr:to>
    <xdr:sp macro="" textlink="">
      <xdr:nvSpPr>
        <xdr:cNvPr id="21" name="Rectangle 10"/>
        <xdr:cNvSpPr>
          <a:spLocks noChangeArrowheads="1"/>
        </xdr:cNvSpPr>
      </xdr:nvSpPr>
      <xdr:spPr bwMode="auto">
        <a:xfrm>
          <a:off x="4758428" y="70357840"/>
          <a:ext cx="2785386" cy="518294"/>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試作品の製作や監督・審査・検査等の事業管理を実施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clientData/>
  </xdr:twoCellAnchor>
  <xdr:twoCellAnchor>
    <xdr:from>
      <xdr:col>21</xdr:col>
      <xdr:colOff>177439</xdr:colOff>
      <xdr:row>762</xdr:row>
      <xdr:rowOff>316670</xdr:rowOff>
    </xdr:from>
    <xdr:to>
      <xdr:col>38</xdr:col>
      <xdr:colOff>193886</xdr:colOff>
      <xdr:row>785</xdr:row>
      <xdr:rowOff>190500</xdr:rowOff>
    </xdr:to>
    <xdr:grpSp>
      <xdr:nvGrpSpPr>
        <xdr:cNvPr id="22" name="グループ化 31"/>
        <xdr:cNvGrpSpPr>
          <a:grpSpLocks/>
        </xdr:cNvGrpSpPr>
      </xdr:nvGrpSpPr>
      <xdr:grpSpPr bwMode="auto">
        <a:xfrm>
          <a:off x="4427970" y="77421545"/>
          <a:ext cx="3457354" cy="897768"/>
          <a:chOff x="3509530" y="37961455"/>
          <a:chExt cx="3059907" cy="828675"/>
        </a:xfrm>
      </xdr:grpSpPr>
      <xdr:sp macro="" textlink="">
        <xdr:nvSpPr>
          <xdr:cNvPr id="23"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4"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22</xdr:col>
      <xdr:colOff>201683</xdr:colOff>
      <xdr:row>762</xdr:row>
      <xdr:rowOff>345887</xdr:rowOff>
    </xdr:from>
    <xdr:to>
      <xdr:col>39</xdr:col>
      <xdr:colOff>27214</xdr:colOff>
      <xdr:row>785</xdr:row>
      <xdr:rowOff>122464</xdr:rowOff>
    </xdr:to>
    <xdr:sp macro="" textlink="">
      <xdr:nvSpPr>
        <xdr:cNvPr id="25" name="Rectangle 22"/>
        <xdr:cNvSpPr>
          <a:spLocks noChangeArrowheads="1"/>
        </xdr:cNvSpPr>
      </xdr:nvSpPr>
      <xdr:spPr bwMode="auto">
        <a:xfrm>
          <a:off x="4692040" y="73729208"/>
          <a:ext cx="3295353" cy="484149"/>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endParaRPr lang="en-US" altLang="ja-JP" sz="1200" b="0" i="0" u="none" strike="noStrike" baseline="0">
            <a:solidFill>
              <a:sysClr val="windowText" lastClr="000000"/>
            </a:solidFill>
            <a:latin typeface="+mn-ea"/>
            <a:ea typeface="+mn-ea"/>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試作品の設計、製造及び関連試験を実施する。</a:t>
          </a:r>
          <a:endParaRPr lang="en-US" altLang="ja-JP" sz="12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240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763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v>
      </c>
      <c r="Q13" s="164"/>
      <c r="R13" s="164"/>
      <c r="S13" s="164"/>
      <c r="T13" s="164"/>
      <c r="U13" s="164"/>
      <c r="V13" s="165"/>
      <c r="W13" s="163">
        <v>0</v>
      </c>
      <c r="X13" s="164"/>
      <c r="Y13" s="164"/>
      <c r="Z13" s="164"/>
      <c r="AA13" s="164"/>
      <c r="AB13" s="164"/>
      <c r="AC13" s="165"/>
      <c r="AD13" s="163">
        <v>5065</v>
      </c>
      <c r="AE13" s="164"/>
      <c r="AF13" s="164"/>
      <c r="AG13" s="164"/>
      <c r="AH13" s="164"/>
      <c r="AI13" s="164"/>
      <c r="AJ13" s="165"/>
      <c r="AK13" s="163" t="s">
        <v>742</v>
      </c>
      <c r="AL13" s="164"/>
      <c r="AM13" s="164"/>
      <c r="AN13" s="164"/>
      <c r="AO13" s="164"/>
      <c r="AP13" s="164"/>
      <c r="AQ13" s="165"/>
      <c r="AR13" s="160" t="s">
        <v>742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742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742</v>
      </c>
      <c r="AL15" s="164"/>
      <c r="AM15" s="164"/>
      <c r="AN15" s="164"/>
      <c r="AO15" s="164"/>
      <c r="AP15" s="164"/>
      <c r="AQ15" s="165"/>
      <c r="AR15" s="163" t="s">
        <v>742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742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742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5065</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5065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t="s">
        <v>742</v>
      </c>
      <c r="Q23" s="161"/>
      <c r="R23" s="161"/>
      <c r="S23" s="161"/>
      <c r="T23" s="161"/>
      <c r="U23" s="161"/>
      <c r="V23" s="162"/>
      <c r="W23" s="160" t="s">
        <v>742</v>
      </c>
      <c r="X23" s="161"/>
      <c r="Y23" s="161"/>
      <c r="Z23" s="161"/>
      <c r="AA23" s="161"/>
      <c r="AB23" s="161"/>
      <c r="AC23" s="162"/>
      <c r="AD23" s="149" t="s">
        <v>757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742</v>
      </c>
      <c r="Q24" s="164"/>
      <c r="R24" s="164"/>
      <c r="S24" s="164"/>
      <c r="T24" s="164"/>
      <c r="U24" s="164"/>
      <c r="V24" s="165"/>
      <c r="W24" s="163" t="s">
        <v>742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742</v>
      </c>
      <c r="Q25" s="164"/>
      <c r="R25" s="164"/>
      <c r="S25" s="164"/>
      <c r="T25" s="164"/>
      <c r="U25" s="164"/>
      <c r="V25" s="165"/>
      <c r="W25" s="163" t="s">
        <v>742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742</v>
      </c>
      <c r="Q26" s="164"/>
      <c r="R26" s="164"/>
      <c r="S26" s="164"/>
      <c r="T26" s="164"/>
      <c r="U26" s="164"/>
      <c r="V26" s="165"/>
      <c r="W26" s="163" t="s">
        <v>742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742</v>
      </c>
      <c r="Q27" s="164"/>
      <c r="R27" s="164"/>
      <c r="S27" s="164"/>
      <c r="T27" s="164"/>
      <c r="U27" s="164"/>
      <c r="V27" s="165"/>
      <c r="W27" s="163" t="s">
        <v>742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2</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743</v>
      </c>
      <c r="AC32" s="547"/>
      <c r="AD32" s="547"/>
      <c r="AE32" s="363" t="s">
        <v>721</v>
      </c>
      <c r="AF32" s="364"/>
      <c r="AG32" s="364"/>
      <c r="AH32" s="364"/>
      <c r="AI32" s="363" t="s">
        <v>721</v>
      </c>
      <c r="AJ32" s="364"/>
      <c r="AK32" s="364"/>
      <c r="AL32" s="364"/>
      <c r="AM32" s="363">
        <v>5</v>
      </c>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743</v>
      </c>
      <c r="AC33" s="518"/>
      <c r="AD33" s="518"/>
      <c r="AE33" s="363" t="s">
        <v>721</v>
      </c>
      <c r="AF33" s="364"/>
      <c r="AG33" s="364"/>
      <c r="AH33" s="364"/>
      <c r="AI33" s="363" t="s">
        <v>721</v>
      </c>
      <c r="AJ33" s="364"/>
      <c r="AK33" s="364"/>
      <c r="AL33" s="364"/>
      <c r="AM33" s="363">
        <v>5</v>
      </c>
      <c r="AN33" s="364"/>
      <c r="AO33" s="364"/>
      <c r="AP33" s="364"/>
      <c r="AQ33" s="166" t="s">
        <v>721</v>
      </c>
      <c r="AR33" s="167"/>
      <c r="AS33" s="167"/>
      <c r="AT33" s="168"/>
      <c r="AU33" s="364">
        <v>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v>100</v>
      </c>
      <c r="AN34" s="364"/>
      <c r="AO34" s="364"/>
      <c r="AP34" s="364"/>
      <c r="AQ34" s="166" t="s">
        <v>721</v>
      </c>
      <c r="AR34" s="167"/>
      <c r="AS34" s="167"/>
      <c r="AT34" s="168"/>
      <c r="AU34" s="364" t="s">
        <v>721</v>
      </c>
      <c r="AV34" s="364"/>
      <c r="AW34" s="364"/>
      <c r="AX34" s="365"/>
    </row>
    <row r="35" spans="1:51" ht="23.25" customHeight="1" x14ac:dyDescent="0.15">
      <c r="A35" s="891" t="s">
        <v>381</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1</v>
      </c>
    </row>
    <row r="74" spans="1:51" ht="18.75"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t="s">
        <v>742</v>
      </c>
      <c r="AR74" s="178"/>
      <c r="AS74" s="179" t="s">
        <v>233</v>
      </c>
      <c r="AT74" s="202"/>
      <c r="AU74" s="231" t="s">
        <v>742</v>
      </c>
      <c r="AV74" s="178"/>
      <c r="AW74" s="179" t="s">
        <v>179</v>
      </c>
      <c r="AX74" s="180"/>
      <c r="AY74">
        <f>$AY$73</f>
        <v>1</v>
      </c>
    </row>
    <row r="75" spans="1:51" ht="23.25" customHeight="1" x14ac:dyDescent="0.15">
      <c r="A75" s="834"/>
      <c r="B75" s="835"/>
      <c r="C75" s="835"/>
      <c r="D75" s="835"/>
      <c r="E75" s="835"/>
      <c r="F75" s="836"/>
      <c r="G75" s="777" t="s">
        <v>234</v>
      </c>
      <c r="H75" s="191" t="s">
        <v>744</v>
      </c>
      <c r="I75" s="191"/>
      <c r="J75" s="191"/>
      <c r="K75" s="191"/>
      <c r="L75" s="191"/>
      <c r="M75" s="191"/>
      <c r="N75" s="191"/>
      <c r="O75" s="233"/>
      <c r="P75" s="191"/>
      <c r="Q75" s="191"/>
      <c r="R75" s="191"/>
      <c r="S75" s="191"/>
      <c r="T75" s="191"/>
      <c r="U75" s="191"/>
      <c r="V75" s="191"/>
      <c r="W75" s="191"/>
      <c r="X75" s="233"/>
      <c r="Y75" s="172" t="s">
        <v>12</v>
      </c>
      <c r="Z75" s="173"/>
      <c r="AA75" s="174"/>
      <c r="AB75" s="175" t="s">
        <v>742</v>
      </c>
      <c r="AC75" s="175"/>
      <c r="AD75" s="175"/>
      <c r="AE75" s="166" t="s">
        <v>742</v>
      </c>
      <c r="AF75" s="167"/>
      <c r="AG75" s="167"/>
      <c r="AH75" s="167"/>
      <c r="AI75" s="166" t="s">
        <v>742</v>
      </c>
      <c r="AJ75" s="167"/>
      <c r="AK75" s="167"/>
      <c r="AL75" s="167"/>
      <c r="AM75" s="166" t="s">
        <v>742</v>
      </c>
      <c r="AN75" s="167"/>
      <c r="AO75" s="167"/>
      <c r="AP75" s="167"/>
      <c r="AQ75" s="166" t="s">
        <v>742</v>
      </c>
      <c r="AR75" s="167"/>
      <c r="AS75" s="167"/>
      <c r="AT75" s="168"/>
      <c r="AU75" s="364" t="s">
        <v>742</v>
      </c>
      <c r="AV75" s="364"/>
      <c r="AW75" s="364"/>
      <c r="AX75" s="365"/>
      <c r="AY75">
        <f t="shared" ref="AY75:AY78" si="9">$AY$73</f>
        <v>1</v>
      </c>
    </row>
    <row r="76" spans="1:51" ht="23.25"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t="s">
        <v>742</v>
      </c>
      <c r="AC76" s="224"/>
      <c r="AD76" s="224"/>
      <c r="AE76" s="166" t="s">
        <v>742</v>
      </c>
      <c r="AF76" s="167"/>
      <c r="AG76" s="167"/>
      <c r="AH76" s="167"/>
      <c r="AI76" s="166" t="s">
        <v>742</v>
      </c>
      <c r="AJ76" s="167"/>
      <c r="AK76" s="167"/>
      <c r="AL76" s="167"/>
      <c r="AM76" s="166" t="s">
        <v>742</v>
      </c>
      <c r="AN76" s="167"/>
      <c r="AO76" s="167"/>
      <c r="AP76" s="167"/>
      <c r="AQ76" s="166" t="s">
        <v>742</v>
      </c>
      <c r="AR76" s="167"/>
      <c r="AS76" s="167"/>
      <c r="AT76" s="168"/>
      <c r="AU76" s="364" t="s">
        <v>742</v>
      </c>
      <c r="AV76" s="364"/>
      <c r="AW76" s="364"/>
      <c r="AX76" s="365"/>
      <c r="AY76">
        <f t="shared" si="9"/>
        <v>1</v>
      </c>
    </row>
    <row r="77" spans="1:51" ht="23.25"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t="s">
        <v>742</v>
      </c>
      <c r="AF77" s="368"/>
      <c r="AG77" s="368"/>
      <c r="AH77" s="368"/>
      <c r="AI77" s="367" t="s">
        <v>742</v>
      </c>
      <c r="AJ77" s="368"/>
      <c r="AK77" s="368"/>
      <c r="AL77" s="368"/>
      <c r="AM77" s="367" t="s">
        <v>742</v>
      </c>
      <c r="AN77" s="368"/>
      <c r="AO77" s="368"/>
      <c r="AP77" s="368"/>
      <c r="AQ77" s="166" t="s">
        <v>742</v>
      </c>
      <c r="AR77" s="167"/>
      <c r="AS77" s="167"/>
      <c r="AT77" s="168"/>
      <c r="AU77" s="364" t="s">
        <v>742</v>
      </c>
      <c r="AV77" s="364"/>
      <c r="AW77" s="364"/>
      <c r="AX77" s="365"/>
      <c r="AY77">
        <f t="shared" si="9"/>
        <v>1</v>
      </c>
    </row>
    <row r="78" spans="1:51" ht="69.75"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1</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t="s">
        <v>721</v>
      </c>
      <c r="AF101" s="358"/>
      <c r="AG101" s="358"/>
      <c r="AH101" s="358"/>
      <c r="AI101" s="358" t="s">
        <v>721</v>
      </c>
      <c r="AJ101" s="358"/>
      <c r="AK101" s="358"/>
      <c r="AL101" s="358"/>
      <c r="AM101" s="358">
        <v>1</v>
      </c>
      <c r="AN101" s="358"/>
      <c r="AO101" s="358"/>
      <c r="AP101" s="358"/>
      <c r="AQ101" s="358" t="s">
        <v>745</v>
      </c>
      <c r="AR101" s="358"/>
      <c r="AS101" s="358"/>
      <c r="AT101" s="358"/>
      <c r="AU101" s="363" t="s">
        <v>745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t="s">
        <v>721</v>
      </c>
      <c r="AF102" s="358"/>
      <c r="AG102" s="358"/>
      <c r="AH102" s="358"/>
      <c r="AI102" s="358" t="s">
        <v>721</v>
      </c>
      <c r="AJ102" s="358"/>
      <c r="AK102" s="358"/>
      <c r="AL102" s="358"/>
      <c r="AM102" s="358">
        <v>1</v>
      </c>
      <c r="AN102" s="358"/>
      <c r="AO102" s="358"/>
      <c r="AP102" s="358"/>
      <c r="AQ102" s="358" t="s">
        <v>745</v>
      </c>
      <c r="AR102" s="358"/>
      <c r="AS102" s="358"/>
      <c r="AT102" s="358"/>
      <c r="AU102" s="371" t="s">
        <v>745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721</v>
      </c>
      <c r="AF116" s="358"/>
      <c r="AG116" s="358"/>
      <c r="AH116" s="358"/>
      <c r="AI116" s="358" t="s">
        <v>721</v>
      </c>
      <c r="AJ116" s="358"/>
      <c r="AK116" s="358"/>
      <c r="AL116" s="358"/>
      <c r="AM116" s="358">
        <v>5065</v>
      </c>
      <c r="AN116" s="358"/>
      <c r="AO116" s="358"/>
      <c r="AP116" s="358"/>
      <c r="AQ116" s="363" t="s">
        <v>745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721</v>
      </c>
      <c r="AF117" s="306"/>
      <c r="AG117" s="306"/>
      <c r="AH117" s="306"/>
      <c r="AI117" s="306" t="s">
        <v>721</v>
      </c>
      <c r="AJ117" s="306"/>
      <c r="AK117" s="306"/>
      <c r="AL117" s="306"/>
      <c r="AM117" s="306" t="s">
        <v>765</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768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769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6.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6.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988"/>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758</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758</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6.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6.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770</v>
      </c>
      <c r="H154" s="191"/>
      <c r="I154" s="191"/>
      <c r="J154" s="191"/>
      <c r="K154" s="191"/>
      <c r="L154" s="191"/>
      <c r="M154" s="191"/>
      <c r="N154" s="191"/>
      <c r="O154" s="191"/>
      <c r="P154" s="233"/>
      <c r="Q154" s="190" t="s">
        <v>771</v>
      </c>
      <c r="R154" s="191"/>
      <c r="S154" s="191"/>
      <c r="T154" s="191"/>
      <c r="U154" s="191"/>
      <c r="V154" s="191"/>
      <c r="W154" s="191"/>
      <c r="X154" s="191"/>
      <c r="Y154" s="191"/>
      <c r="Z154" s="191"/>
      <c r="AA154" s="915"/>
      <c r="AB154" s="256" t="s">
        <v>735</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1.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31.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100.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100.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33.7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33.7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38.7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38.7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767</v>
      </c>
      <c r="AR193" s="271"/>
      <c r="AS193" s="179" t="s">
        <v>233</v>
      </c>
      <c r="AT193" s="202"/>
      <c r="AU193" s="178" t="s">
        <v>767</v>
      </c>
      <c r="AV193" s="178"/>
      <c r="AW193" s="179" t="s">
        <v>179</v>
      </c>
      <c r="AX193" s="180"/>
      <c r="AY193">
        <f>$AY$192</f>
        <v>1</v>
      </c>
    </row>
    <row r="194" spans="1:51" ht="27.75" hidden="1" customHeight="1" x14ac:dyDescent="0.15">
      <c r="A194" s="988"/>
      <c r="B194" s="253"/>
      <c r="C194" s="252"/>
      <c r="D194" s="253"/>
      <c r="E194" s="252"/>
      <c r="F194" s="314"/>
      <c r="G194" s="232" t="s">
        <v>767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6" t="s">
        <v>721</v>
      </c>
      <c r="AF194" s="167"/>
      <c r="AG194" s="167"/>
      <c r="AH194" s="167"/>
      <c r="AI194" s="266" t="s">
        <v>721</v>
      </c>
      <c r="AJ194" s="167"/>
      <c r="AK194" s="167"/>
      <c r="AL194" s="167"/>
      <c r="AM194" s="266" t="s">
        <v>407</v>
      </c>
      <c r="AN194" s="167"/>
      <c r="AO194" s="167"/>
      <c r="AP194" s="167"/>
      <c r="AQ194" s="266" t="s">
        <v>721</v>
      </c>
      <c r="AR194" s="167"/>
      <c r="AS194" s="167"/>
      <c r="AT194" s="167"/>
      <c r="AU194" s="266" t="s">
        <v>721</v>
      </c>
      <c r="AV194" s="167"/>
      <c r="AW194" s="167"/>
      <c r="AX194" s="208"/>
      <c r="AY194">
        <f t="shared" ref="AY194:AY195" si="23">$AY$192</f>
        <v>1</v>
      </c>
    </row>
    <row r="195" spans="1:51" ht="27.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6" t="s">
        <v>721</v>
      </c>
      <c r="AF195" s="167"/>
      <c r="AG195" s="167"/>
      <c r="AH195" s="167"/>
      <c r="AI195" s="266" t="s">
        <v>721</v>
      </c>
      <c r="AJ195" s="167"/>
      <c r="AK195" s="167"/>
      <c r="AL195" s="167"/>
      <c r="AM195" s="266" t="s">
        <v>407</v>
      </c>
      <c r="AN195" s="167"/>
      <c r="AO195" s="167"/>
      <c r="AP195" s="167"/>
      <c r="AQ195" s="266" t="s">
        <v>721</v>
      </c>
      <c r="AR195" s="167"/>
      <c r="AS195" s="167"/>
      <c r="AT195" s="167"/>
      <c r="AU195" s="266" t="s">
        <v>721</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15.7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15.7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7.25" customHeight="1" x14ac:dyDescent="0.15">
      <c r="A214" s="988"/>
      <c r="B214" s="253"/>
      <c r="C214" s="252"/>
      <c r="D214" s="253"/>
      <c r="E214" s="252"/>
      <c r="F214" s="314"/>
      <c r="G214" s="232" t="s">
        <v>773</v>
      </c>
      <c r="H214" s="191"/>
      <c r="I214" s="191"/>
      <c r="J214" s="191"/>
      <c r="K214" s="191"/>
      <c r="L214" s="191"/>
      <c r="M214" s="191"/>
      <c r="N214" s="191"/>
      <c r="O214" s="191"/>
      <c r="P214" s="233"/>
      <c r="Q214" s="190" t="s">
        <v>734</v>
      </c>
      <c r="R214" s="191"/>
      <c r="S214" s="191"/>
      <c r="T214" s="191"/>
      <c r="U214" s="191"/>
      <c r="V214" s="191"/>
      <c r="W214" s="191"/>
      <c r="X214" s="191"/>
      <c r="Y214" s="191"/>
      <c r="Z214" s="191"/>
      <c r="AA214" s="915"/>
      <c r="AB214" s="256" t="s">
        <v>735</v>
      </c>
      <c r="AC214" s="257"/>
      <c r="AD214" s="257"/>
      <c r="AE214" s="262" t="s">
        <v>767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7.25" customHeight="1" x14ac:dyDescent="0.15">
      <c r="A215" s="988"/>
      <c r="B215" s="253"/>
      <c r="C215" s="252"/>
      <c r="D215" s="253"/>
      <c r="E215" s="252"/>
      <c r="F215" s="314"/>
      <c r="G215" s="234"/>
      <c r="H215" s="235"/>
      <c r="I215" s="235"/>
      <c r="J215" s="235"/>
      <c r="K215" s="235"/>
      <c r="L215" s="235"/>
      <c r="M215" s="235"/>
      <c r="N215" s="235"/>
      <c r="O215" s="235"/>
      <c r="P215" s="236"/>
      <c r="Q215" s="424"/>
      <c r="R215" s="235"/>
      <c r="S215" s="235"/>
      <c r="T215" s="235"/>
      <c r="U215" s="235"/>
      <c r="V215" s="235"/>
      <c r="W215" s="235"/>
      <c r="X215" s="235"/>
      <c r="Y215" s="235"/>
      <c r="Z215" s="235"/>
      <c r="AA215" s="91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424"/>
      <c r="R216" s="235"/>
      <c r="S216" s="235"/>
      <c r="T216" s="235"/>
      <c r="U216" s="235"/>
      <c r="V216" s="235"/>
      <c r="W216" s="235"/>
      <c r="X216" s="235"/>
      <c r="Y216" s="235"/>
      <c r="Z216" s="235"/>
      <c r="AA216" s="91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8.75" customHeight="1" x14ac:dyDescent="0.15">
      <c r="A217" s="988"/>
      <c r="B217" s="253"/>
      <c r="C217" s="252"/>
      <c r="D217" s="253"/>
      <c r="E217" s="252"/>
      <c r="F217" s="314"/>
      <c r="G217" s="234"/>
      <c r="H217" s="235"/>
      <c r="I217" s="235"/>
      <c r="J217" s="235"/>
      <c r="K217" s="235"/>
      <c r="L217" s="235"/>
      <c r="M217" s="235"/>
      <c r="N217" s="235"/>
      <c r="O217" s="235"/>
      <c r="P217" s="236"/>
      <c r="Q217" s="424"/>
      <c r="R217" s="235"/>
      <c r="S217" s="235"/>
      <c r="T217" s="235"/>
      <c r="U217" s="235"/>
      <c r="V217" s="235"/>
      <c r="W217" s="235"/>
      <c r="X217" s="235"/>
      <c r="Y217" s="235"/>
      <c r="Z217" s="235"/>
      <c r="AA217" s="916"/>
      <c r="AB217" s="258"/>
      <c r="AC217" s="259"/>
      <c r="AD217" s="259"/>
      <c r="AE217" s="190" t="s">
        <v>759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8.75" customHeight="1" x14ac:dyDescent="0.15">
      <c r="A218" s="988"/>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1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15.75"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15.75"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17.25" customHeight="1" x14ac:dyDescent="0.15">
      <c r="A221" s="988"/>
      <c r="B221" s="253"/>
      <c r="C221" s="252"/>
      <c r="D221" s="253"/>
      <c r="E221" s="252"/>
      <c r="F221" s="314"/>
      <c r="G221" s="232" t="s">
        <v>733</v>
      </c>
      <c r="H221" s="191"/>
      <c r="I221" s="191"/>
      <c r="J221" s="191"/>
      <c r="K221" s="191"/>
      <c r="L221" s="191"/>
      <c r="M221" s="191"/>
      <c r="N221" s="191"/>
      <c r="O221" s="191"/>
      <c r="P221" s="233"/>
      <c r="Q221" s="190" t="s">
        <v>736</v>
      </c>
      <c r="R221" s="191"/>
      <c r="S221" s="191"/>
      <c r="T221" s="191"/>
      <c r="U221" s="191"/>
      <c r="V221" s="191"/>
      <c r="W221" s="191"/>
      <c r="X221" s="191"/>
      <c r="Y221" s="191"/>
      <c r="Z221" s="191"/>
      <c r="AA221" s="915"/>
      <c r="AB221" s="256" t="s">
        <v>735</v>
      </c>
      <c r="AC221" s="257"/>
      <c r="AD221" s="257"/>
      <c r="AE221" s="262" t="s">
        <v>767</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17.25" customHeight="1" x14ac:dyDescent="0.15">
      <c r="A222" s="988"/>
      <c r="B222" s="253"/>
      <c r="C222" s="252"/>
      <c r="D222" s="253"/>
      <c r="E222" s="252"/>
      <c r="F222" s="314"/>
      <c r="G222" s="234"/>
      <c r="H222" s="235"/>
      <c r="I222" s="235"/>
      <c r="J222" s="235"/>
      <c r="K222" s="235"/>
      <c r="L222" s="235"/>
      <c r="M222" s="235"/>
      <c r="N222" s="235"/>
      <c r="O222" s="235"/>
      <c r="P222" s="236"/>
      <c r="Q222" s="424"/>
      <c r="R222" s="235"/>
      <c r="S222" s="235"/>
      <c r="T222" s="235"/>
      <c r="U222" s="235"/>
      <c r="V222" s="235"/>
      <c r="W222" s="235"/>
      <c r="X222" s="235"/>
      <c r="Y222" s="235"/>
      <c r="Z222" s="235"/>
      <c r="AA222" s="91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988"/>
      <c r="B223" s="253"/>
      <c r="C223" s="252"/>
      <c r="D223" s="253"/>
      <c r="E223" s="252"/>
      <c r="F223" s="314"/>
      <c r="G223" s="234"/>
      <c r="H223" s="235"/>
      <c r="I223" s="235"/>
      <c r="J223" s="235"/>
      <c r="K223" s="235"/>
      <c r="L223" s="235"/>
      <c r="M223" s="235"/>
      <c r="N223" s="235"/>
      <c r="O223" s="235"/>
      <c r="P223" s="236"/>
      <c r="Q223" s="424"/>
      <c r="R223" s="235"/>
      <c r="S223" s="235"/>
      <c r="T223" s="235"/>
      <c r="U223" s="235"/>
      <c r="V223" s="235"/>
      <c r="W223" s="235"/>
      <c r="X223" s="235"/>
      <c r="Y223" s="235"/>
      <c r="Z223" s="235"/>
      <c r="AA223" s="91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89.25" customHeight="1" x14ac:dyDescent="0.15">
      <c r="A224" s="988"/>
      <c r="B224" s="253"/>
      <c r="C224" s="252"/>
      <c r="D224" s="253"/>
      <c r="E224" s="252"/>
      <c r="F224" s="314"/>
      <c r="G224" s="234"/>
      <c r="H224" s="235"/>
      <c r="I224" s="235"/>
      <c r="J224" s="235"/>
      <c r="K224" s="235"/>
      <c r="L224" s="235"/>
      <c r="M224" s="235"/>
      <c r="N224" s="235"/>
      <c r="O224" s="235"/>
      <c r="P224" s="236"/>
      <c r="Q224" s="424"/>
      <c r="R224" s="235"/>
      <c r="S224" s="235"/>
      <c r="T224" s="235"/>
      <c r="U224" s="235"/>
      <c r="V224" s="235"/>
      <c r="W224" s="235"/>
      <c r="X224" s="235"/>
      <c r="Y224" s="235"/>
      <c r="Z224" s="235"/>
      <c r="AA224" s="916"/>
      <c r="AB224" s="258"/>
      <c r="AC224" s="259"/>
      <c r="AD224" s="259"/>
      <c r="AE224" s="190" t="s">
        <v>760</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89.25" customHeight="1" x14ac:dyDescent="0.15">
      <c r="A225" s="988"/>
      <c r="B225" s="253"/>
      <c r="C225" s="252"/>
      <c r="D225" s="253"/>
      <c r="E225" s="252"/>
      <c r="F225" s="314"/>
      <c r="G225" s="237"/>
      <c r="H225" s="194"/>
      <c r="I225" s="194"/>
      <c r="J225" s="194"/>
      <c r="K225" s="194"/>
      <c r="L225" s="194"/>
      <c r="M225" s="194"/>
      <c r="N225" s="194"/>
      <c r="O225" s="194"/>
      <c r="P225" s="238"/>
      <c r="Q225" s="193"/>
      <c r="R225" s="194"/>
      <c r="S225" s="194"/>
      <c r="T225" s="194"/>
      <c r="U225" s="194"/>
      <c r="V225" s="194"/>
      <c r="W225" s="194"/>
      <c r="X225" s="194"/>
      <c r="Y225" s="194"/>
      <c r="Z225" s="194"/>
      <c r="AA225" s="91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15.75"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15.75"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17.25" customHeight="1" x14ac:dyDescent="0.15">
      <c r="A228" s="988"/>
      <c r="B228" s="253"/>
      <c r="C228" s="252"/>
      <c r="D228" s="253"/>
      <c r="E228" s="252"/>
      <c r="F228" s="314"/>
      <c r="G228" s="232" t="s">
        <v>733</v>
      </c>
      <c r="H228" s="191"/>
      <c r="I228" s="191"/>
      <c r="J228" s="191"/>
      <c r="K228" s="191"/>
      <c r="L228" s="191"/>
      <c r="M228" s="191"/>
      <c r="N228" s="191"/>
      <c r="O228" s="191"/>
      <c r="P228" s="233"/>
      <c r="Q228" s="190" t="s">
        <v>737</v>
      </c>
      <c r="R228" s="191"/>
      <c r="S228" s="191"/>
      <c r="T228" s="191"/>
      <c r="U228" s="191"/>
      <c r="V228" s="191"/>
      <c r="W228" s="191"/>
      <c r="X228" s="191"/>
      <c r="Y228" s="191"/>
      <c r="Z228" s="191"/>
      <c r="AA228" s="915"/>
      <c r="AB228" s="256" t="s">
        <v>735</v>
      </c>
      <c r="AC228" s="257"/>
      <c r="AD228" s="257"/>
      <c r="AE228" s="262" t="s">
        <v>767</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17.25" customHeight="1" x14ac:dyDescent="0.15">
      <c r="A229" s="988"/>
      <c r="B229" s="253"/>
      <c r="C229" s="252"/>
      <c r="D229" s="253"/>
      <c r="E229" s="252"/>
      <c r="F229" s="314"/>
      <c r="G229" s="234"/>
      <c r="H229" s="235"/>
      <c r="I229" s="235"/>
      <c r="J229" s="235"/>
      <c r="K229" s="235"/>
      <c r="L229" s="235"/>
      <c r="M229" s="235"/>
      <c r="N229" s="235"/>
      <c r="O229" s="235"/>
      <c r="P229" s="236"/>
      <c r="Q229" s="424"/>
      <c r="R229" s="235"/>
      <c r="S229" s="235"/>
      <c r="T229" s="235"/>
      <c r="U229" s="235"/>
      <c r="V229" s="235"/>
      <c r="W229" s="235"/>
      <c r="X229" s="235"/>
      <c r="Y229" s="235"/>
      <c r="Z229" s="235"/>
      <c r="AA229" s="91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988"/>
      <c r="B230" s="253"/>
      <c r="C230" s="252"/>
      <c r="D230" s="253"/>
      <c r="E230" s="252"/>
      <c r="F230" s="314"/>
      <c r="G230" s="234"/>
      <c r="H230" s="235"/>
      <c r="I230" s="235"/>
      <c r="J230" s="235"/>
      <c r="K230" s="235"/>
      <c r="L230" s="235"/>
      <c r="M230" s="235"/>
      <c r="N230" s="235"/>
      <c r="O230" s="235"/>
      <c r="P230" s="236"/>
      <c r="Q230" s="424"/>
      <c r="R230" s="235"/>
      <c r="S230" s="235"/>
      <c r="T230" s="235"/>
      <c r="U230" s="235"/>
      <c r="V230" s="235"/>
      <c r="W230" s="235"/>
      <c r="X230" s="235"/>
      <c r="Y230" s="235"/>
      <c r="Z230" s="235"/>
      <c r="AA230" s="91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27.75" customHeight="1" x14ac:dyDescent="0.15">
      <c r="A231" s="988"/>
      <c r="B231" s="253"/>
      <c r="C231" s="252"/>
      <c r="D231" s="253"/>
      <c r="E231" s="252"/>
      <c r="F231" s="314"/>
      <c r="G231" s="234"/>
      <c r="H231" s="235"/>
      <c r="I231" s="235"/>
      <c r="J231" s="235"/>
      <c r="K231" s="235"/>
      <c r="L231" s="235"/>
      <c r="M231" s="235"/>
      <c r="N231" s="235"/>
      <c r="O231" s="235"/>
      <c r="P231" s="236"/>
      <c r="Q231" s="424"/>
      <c r="R231" s="235"/>
      <c r="S231" s="235"/>
      <c r="T231" s="235"/>
      <c r="U231" s="235"/>
      <c r="V231" s="235"/>
      <c r="W231" s="235"/>
      <c r="X231" s="235"/>
      <c r="Y231" s="235"/>
      <c r="Z231" s="235"/>
      <c r="AA231" s="916"/>
      <c r="AB231" s="258"/>
      <c r="AC231" s="259"/>
      <c r="AD231" s="259"/>
      <c r="AE231" s="190" t="s">
        <v>761</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27.75" customHeight="1" x14ac:dyDescent="0.15">
      <c r="A232" s="988"/>
      <c r="B232" s="253"/>
      <c r="C232" s="252"/>
      <c r="D232" s="253"/>
      <c r="E232" s="252"/>
      <c r="F232" s="314"/>
      <c r="G232" s="237"/>
      <c r="H232" s="194"/>
      <c r="I232" s="194"/>
      <c r="J232" s="194"/>
      <c r="K232" s="194"/>
      <c r="L232" s="194"/>
      <c r="M232" s="194"/>
      <c r="N232" s="194"/>
      <c r="O232" s="194"/>
      <c r="P232" s="238"/>
      <c r="Q232" s="193"/>
      <c r="R232" s="194"/>
      <c r="S232" s="194"/>
      <c r="T232" s="194"/>
      <c r="U232" s="194"/>
      <c r="V232" s="194"/>
      <c r="W232" s="194"/>
      <c r="X232" s="194"/>
      <c r="Y232" s="194"/>
      <c r="Z232" s="194"/>
      <c r="AA232" s="91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15.75"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1</v>
      </c>
    </row>
    <row r="234" spans="1:51" ht="15.75"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1</v>
      </c>
    </row>
    <row r="235" spans="1:51" ht="17.25" customHeight="1" x14ac:dyDescent="0.15">
      <c r="A235" s="988"/>
      <c r="B235" s="253"/>
      <c r="C235" s="252"/>
      <c r="D235" s="253"/>
      <c r="E235" s="252"/>
      <c r="F235" s="314"/>
      <c r="G235" s="232" t="s">
        <v>733</v>
      </c>
      <c r="H235" s="191"/>
      <c r="I235" s="191"/>
      <c r="J235" s="191"/>
      <c r="K235" s="191"/>
      <c r="L235" s="191"/>
      <c r="M235" s="191"/>
      <c r="N235" s="191"/>
      <c r="O235" s="191"/>
      <c r="P235" s="233"/>
      <c r="Q235" s="190" t="s">
        <v>738</v>
      </c>
      <c r="R235" s="191"/>
      <c r="S235" s="191"/>
      <c r="T235" s="191"/>
      <c r="U235" s="191"/>
      <c r="V235" s="191"/>
      <c r="W235" s="191"/>
      <c r="X235" s="191"/>
      <c r="Y235" s="191"/>
      <c r="Z235" s="191"/>
      <c r="AA235" s="915"/>
      <c r="AB235" s="256" t="s">
        <v>735</v>
      </c>
      <c r="AC235" s="257"/>
      <c r="AD235" s="257"/>
      <c r="AE235" s="262" t="s">
        <v>767</v>
      </c>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1</v>
      </c>
    </row>
    <row r="236" spans="1:51" ht="17.25" customHeight="1" x14ac:dyDescent="0.15">
      <c r="A236" s="988"/>
      <c r="B236" s="253"/>
      <c r="C236" s="252"/>
      <c r="D236" s="253"/>
      <c r="E236" s="252"/>
      <c r="F236" s="314"/>
      <c r="G236" s="234"/>
      <c r="H236" s="235"/>
      <c r="I236" s="235"/>
      <c r="J236" s="235"/>
      <c r="K236" s="235"/>
      <c r="L236" s="235"/>
      <c r="M236" s="235"/>
      <c r="N236" s="235"/>
      <c r="O236" s="235"/>
      <c r="P236" s="236"/>
      <c r="Q236" s="424"/>
      <c r="R236" s="235"/>
      <c r="S236" s="235"/>
      <c r="T236" s="235"/>
      <c r="U236" s="235"/>
      <c r="V236" s="235"/>
      <c r="W236" s="235"/>
      <c r="X236" s="235"/>
      <c r="Y236" s="235"/>
      <c r="Z236" s="235"/>
      <c r="AA236" s="91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1</v>
      </c>
    </row>
    <row r="237" spans="1:51" ht="25.5" customHeight="1" x14ac:dyDescent="0.15">
      <c r="A237" s="988"/>
      <c r="B237" s="253"/>
      <c r="C237" s="252"/>
      <c r="D237" s="253"/>
      <c r="E237" s="252"/>
      <c r="F237" s="314"/>
      <c r="G237" s="234"/>
      <c r="H237" s="235"/>
      <c r="I237" s="235"/>
      <c r="J237" s="235"/>
      <c r="K237" s="235"/>
      <c r="L237" s="235"/>
      <c r="M237" s="235"/>
      <c r="N237" s="235"/>
      <c r="O237" s="235"/>
      <c r="P237" s="236"/>
      <c r="Q237" s="424"/>
      <c r="R237" s="235"/>
      <c r="S237" s="235"/>
      <c r="T237" s="235"/>
      <c r="U237" s="235"/>
      <c r="V237" s="235"/>
      <c r="W237" s="235"/>
      <c r="X237" s="235"/>
      <c r="Y237" s="235"/>
      <c r="Z237" s="235"/>
      <c r="AA237" s="91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1</v>
      </c>
    </row>
    <row r="238" spans="1:51" ht="147" customHeight="1" x14ac:dyDescent="0.15">
      <c r="A238" s="988"/>
      <c r="B238" s="253"/>
      <c r="C238" s="252"/>
      <c r="D238" s="253"/>
      <c r="E238" s="252"/>
      <c r="F238" s="314"/>
      <c r="G238" s="234"/>
      <c r="H238" s="235"/>
      <c r="I238" s="235"/>
      <c r="J238" s="235"/>
      <c r="K238" s="235"/>
      <c r="L238" s="235"/>
      <c r="M238" s="235"/>
      <c r="N238" s="235"/>
      <c r="O238" s="235"/>
      <c r="P238" s="236"/>
      <c r="Q238" s="424"/>
      <c r="R238" s="235"/>
      <c r="S238" s="235"/>
      <c r="T238" s="235"/>
      <c r="U238" s="235"/>
      <c r="V238" s="235"/>
      <c r="W238" s="235"/>
      <c r="X238" s="235"/>
      <c r="Y238" s="235"/>
      <c r="Z238" s="235"/>
      <c r="AA238" s="916"/>
      <c r="AB238" s="258"/>
      <c r="AC238" s="259"/>
      <c r="AD238" s="259"/>
      <c r="AE238" s="190" t="s">
        <v>762</v>
      </c>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1</v>
      </c>
    </row>
    <row r="239" spans="1:51" ht="147" customHeight="1" x14ac:dyDescent="0.15">
      <c r="A239" s="988"/>
      <c r="B239" s="253"/>
      <c r="C239" s="252"/>
      <c r="D239" s="253"/>
      <c r="E239" s="252"/>
      <c r="F239" s="314"/>
      <c r="G239" s="237"/>
      <c r="H239" s="194"/>
      <c r="I239" s="194"/>
      <c r="J239" s="194"/>
      <c r="K239" s="194"/>
      <c r="L239" s="194"/>
      <c r="M239" s="194"/>
      <c r="N239" s="194"/>
      <c r="O239" s="194"/>
      <c r="P239" s="238"/>
      <c r="Q239" s="193"/>
      <c r="R239" s="194"/>
      <c r="S239" s="194"/>
      <c r="T239" s="194"/>
      <c r="U239" s="194"/>
      <c r="V239" s="194"/>
      <c r="W239" s="194"/>
      <c r="X239" s="194"/>
      <c r="Y239" s="194"/>
      <c r="Z239" s="194"/>
      <c r="AA239" s="91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1</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17.25" customHeight="1" x14ac:dyDescent="0.15">
      <c r="A248" s="988"/>
      <c r="B248" s="253"/>
      <c r="C248" s="252"/>
      <c r="D248" s="253"/>
      <c r="E248" s="190" t="s">
        <v>763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17.2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t="s">
        <v>774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c r="AN434" s="167"/>
      <c r="AO434" s="167"/>
      <c r="AP434" s="168"/>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774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740</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90"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740</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30"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0"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745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745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t="s">
        <v>739</v>
      </c>
      <c r="J746" s="113"/>
      <c r="K746" s="100" t="str">
        <f>IF(I746="","","-")</f>
        <v>-</v>
      </c>
      <c r="L746" s="104">
        <v>13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t="s">
        <v>414</v>
      </c>
      <c r="J747" s="113"/>
      <c r="K747" s="100" t="str">
        <f>IF(I747="","","-")</f>
        <v>-</v>
      </c>
      <c r="L747" s="104">
        <v>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6.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idden="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753</v>
      </c>
      <c r="H789" s="446"/>
      <c r="I789" s="446"/>
      <c r="J789" s="446"/>
      <c r="K789" s="447"/>
      <c r="L789" s="448" t="s">
        <v>755</v>
      </c>
      <c r="M789" s="449"/>
      <c r="N789" s="449"/>
      <c r="O789" s="449"/>
      <c r="P789" s="449"/>
      <c r="Q789" s="449"/>
      <c r="R789" s="449"/>
      <c r="S789" s="449"/>
      <c r="T789" s="449"/>
      <c r="U789" s="449"/>
      <c r="V789" s="449"/>
      <c r="W789" s="449"/>
      <c r="X789" s="450"/>
      <c r="Y789" s="451">
        <v>5065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5065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754</v>
      </c>
      <c r="D845" s="415"/>
      <c r="E845" s="415"/>
      <c r="F845" s="415"/>
      <c r="G845" s="415"/>
      <c r="H845" s="415"/>
      <c r="I845" s="415"/>
      <c r="J845" s="416">
        <v>7010401006126</v>
      </c>
      <c r="K845" s="417"/>
      <c r="L845" s="417"/>
      <c r="M845" s="417"/>
      <c r="N845" s="417"/>
      <c r="O845" s="417"/>
      <c r="P845" s="421" t="s">
        <v>756</v>
      </c>
      <c r="Q845" s="317"/>
      <c r="R845" s="317"/>
      <c r="S845" s="317"/>
      <c r="T845" s="317"/>
      <c r="U845" s="317"/>
      <c r="V845" s="317"/>
      <c r="W845" s="317"/>
      <c r="X845" s="317"/>
      <c r="Y845" s="318">
        <v>5065</v>
      </c>
      <c r="Z845" s="319"/>
      <c r="AA845" s="319"/>
      <c r="AB845" s="320"/>
      <c r="AC845" s="322" t="s">
        <v>775</v>
      </c>
      <c r="AD845" s="323"/>
      <c r="AE845" s="323"/>
      <c r="AF845" s="323"/>
      <c r="AG845" s="323"/>
      <c r="AH845" s="418" t="s">
        <v>776</v>
      </c>
      <c r="AI845" s="419"/>
      <c r="AJ845" s="419"/>
      <c r="AK845" s="419"/>
      <c r="AL845" s="326" t="s">
        <v>776</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13.5"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766</v>
      </c>
      <c r="F1110" s="886"/>
      <c r="G1110" s="886"/>
      <c r="H1110" s="886"/>
      <c r="I1110" s="886"/>
      <c r="J1110" s="416" t="s">
        <v>766</v>
      </c>
      <c r="K1110" s="417"/>
      <c r="L1110" s="417"/>
      <c r="M1110" s="417"/>
      <c r="N1110" s="417"/>
      <c r="O1110" s="417"/>
      <c r="P1110" s="421" t="s">
        <v>766</v>
      </c>
      <c r="Q1110" s="317"/>
      <c r="R1110" s="317"/>
      <c r="S1110" s="317"/>
      <c r="T1110" s="317"/>
      <c r="U1110" s="317"/>
      <c r="V1110" s="317"/>
      <c r="W1110" s="317"/>
      <c r="X1110" s="317"/>
      <c r="Y1110" s="318" t="s">
        <v>766</v>
      </c>
      <c r="Z1110" s="319"/>
      <c r="AA1110" s="319"/>
      <c r="AB1110" s="320"/>
      <c r="AC1110" s="322"/>
      <c r="AD1110" s="323"/>
      <c r="AE1110" s="323"/>
      <c r="AF1110" s="323"/>
      <c r="AG1110" s="323"/>
      <c r="AH1110" s="324" t="s">
        <v>766</v>
      </c>
      <c r="AI1110" s="325"/>
      <c r="AJ1110" s="325"/>
      <c r="AK1110" s="325"/>
      <c r="AL1110" s="326" t="s">
        <v>766</v>
      </c>
      <c r="AM1110" s="327"/>
      <c r="AN1110" s="327"/>
      <c r="AO1110" s="328"/>
      <c r="AP1110" s="321" t="s">
        <v>766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158" max="49" man="1"/>
    <brk id="232" max="49" man="1"/>
    <brk id="711"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上杉 昌之</dc:creator>
  <cp:lastModifiedBy>防衛省</cp:lastModifiedBy>
  <cp:lastPrinted>2021-07-07T07:58:06Z</cp:lastPrinted>
  <dcterms:created xsi:type="dcterms:W3CDTF">2012-03-13T00:50:25Z</dcterms:created>
  <dcterms:modified xsi:type="dcterms:W3CDTF">2021-07-08T11:11:49Z</dcterms:modified>
</cp:coreProperties>
</file>