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<sst xmlns="http://schemas.openxmlformats.org/spreadsheetml/2006/main" count="3129" uniqueCount="800">
  <si>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</si>
  <si>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</si>
  <si>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</si>
  <si>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</si>
  <si>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</si>
  <si>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</si>
  <si>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</si>
  <si>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</si>
  <si>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</si>
  <si>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</si>
  <si>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</si>
  <si>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</si>
  <si>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</si>
  <si>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</si>
  <si>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</si>
  <si>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</si>
  <si>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</si>
  <si>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</si>
  <si>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</si>
  <si>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</si>
  <si>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</si>
  <si>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</si>
  <si>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</si>
  <si>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</si>
  <si>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</si>
  <si>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</si>
  <si>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</si>
  <si>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</si>
  <si>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</si>
  <si>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</si>
  <si>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</si>
  <si>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</si>
  <si>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</si>
  <si>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</si>
  <si>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</si>
  <si>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</si>
  <si>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</si>
  <si>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</si>
  <si>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</si>
  <si>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</si>
  <si>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</si>
  <si>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</si>
  <si>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</si>
  <si>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</si>
  <si>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</si>
  <si>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</si>
  <si>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</si>
  <si>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</si>
  <si>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</si>
  <si>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</si>
  <si>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</si>
  <si>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</si>
  <si>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</si>
  <si>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</si>
  <si>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</si>
  <si>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</si>
  <si>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</si>
  <si>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</si>
  <si>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</si>
  <si>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</si>
  <si>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</si>
  <si>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</si>
  <si>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</si>
  <si>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</si>
  <si>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</si>
  <si>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</si>
  <si>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</si>
  <si>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</si>
  <si>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</si>
  <si>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</si>
  <si>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</si>
  <si>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</si>
  <si>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</si>
  <si>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</si>
  <si>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</si>
  <si>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</si>
  <si>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</si>
  <si>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</si>
  <si>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</si>
  <si>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</si>
  <si>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</si>
  <si>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</si>
  <si>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</si>
  <si>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</si>
  <si>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</si>
  <si>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</si>
  <si>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</si>
  <si>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</si>
  <si>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</si>
  <si>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</si>
  <si>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</si>
  <si>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</si>
  <si>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</si>
  <si>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</si>
  <si>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</si>
  <si>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</si>
  <si>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</si>
  <si>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</si>
  <si>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</si>
  <si>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</si>
  <si>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</si>
  <si>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</si>
  <si>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</si>
  <si>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</si>
  <si>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</si>
  <si>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</si>
  <si>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</si>
  <si>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</si>
  <si>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</si>
  <si>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</si>
  <si>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</si>
  <si>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</si>
  <si>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</si>
  <si>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</si>
  <si>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</si>
  <si>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</si>
  <si>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</si>
  <si>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</si>
  <si>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</si>
  <si>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</si>
  <si>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</si>
  <si>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</si>
  <si>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</si>
  <si>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</si>
  <si>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</si>
  <si>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</si>
  <si>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</si>
  <si>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</si>
  <si>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</si>
  <si>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</si>
  <si>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</si>
  <si>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</si>
  <si>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</si>
  <si>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</si>
  <si>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</si>
  <si>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</si>
  <si>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</si>
  <si>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</si>
  <si>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</si>
  <si>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</si>
  <si>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</si>
  <si>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</si>
  <si>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</si>
  <si>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</si>
  <si>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</si>
  <si>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</si>
  <si>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</si>
  <si>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</si>
  <si>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</si>
  <si>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</si>
  <si>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</si>
  <si>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</si>
  <si>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</si>
  <si>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</si>
  <si>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</si>
  <si>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</si>
  <si>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</si>
  <si>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</si>
  <si>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</si>
  <si>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</si>
  <si>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</si>
  <si>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</si>
  <si>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</si>
  <si>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</si>
  <si>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</si>
  <si>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</si>
  <si>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</si>
  <si>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</si>
  <si>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</si>
  <si>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</si>
  <si>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</si>
  <si>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</si>
  <si>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</si>
  <si>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</si>
  <si>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</si>
  <si>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</si>
  <si>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</si>
  <si>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</si>
  <si>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</si>
  <si>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</si>
  <si>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</si>
  <si>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</si>
  <si>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</si>
  <si>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</si>
  <si>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</si>
  <si>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</si>
  <si>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</si>
  <si>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</si>
  <si>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</si>
  <si>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</si>
  <si>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</si>
  <si>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</si>
  <si>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</si>
  <si>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</si>
  <si>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</si>
  <si>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</si>
  <si>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</si>
  <si>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</si>
  <si>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</si>
  <si>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</si>
  <si>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</si>
  <si>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</si>
  <si>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</si>
  <si>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</si>
  <si>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</si>
  <si>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</si>
  <si>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</si>
  <si>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</si>
  <si>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</si>
  <si>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</si>
  <si>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</si>
  <si>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</si>
  <si>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</si>
  <si>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</si>
  <si>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</si>
  <si>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</si>
  <si>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</si>
  <si>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</si>
  <si>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</si>
  <si>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</si>
  <si>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</si>
  <si>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</si>
  <si>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</si>
  <si>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</si>
  <si>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</si>
  <si>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</si>
  <si>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</si>
  <si>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</si>
  <si>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</si>
  <si>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</si>
  <si>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</si>
  <si>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</si>
  <si>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</si>
  <si>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</si>
  <si>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</si>
  <si>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</si>
  <si>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</si>
  <si>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</si>
  <si>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</si>
  <si>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</si>
  <si>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</si>
  <si>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</si>
  <si>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</si>
  <si>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</si>
  <si>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</si>
  <si>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</si>
  <si>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</si>
  <si>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</si>
  <si>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</si>
  <si>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</si>
  <si>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</si>
  <si>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</si>
  <si>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</si>
  <si>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</si>
  <si>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</si>
  <si>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</si>
  <si>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</si>
  <si>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</si>
  <si>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</si>
  <si>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</si>
  <si>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</si>
  <si>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</si>
  <si>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</si>
  <si>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</si>
  <si>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</si>
  <si>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</si>
  <si>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</si>
  <si>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</si>
  <si>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</si>
  <si>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</si>
  <si>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</si>
  <si>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</si>
  <si>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</si>
  <si>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</si>
  <si>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</si>
  <si>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</si>
  <si>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</si>
  <si>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</si>
  <si>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</si>
  <si>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</si>
  <si>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</si>
  <si>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</si>
  <si>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</si>
  <si>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</si>
  <si>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</si>
  <si>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</si>
  <si>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</si>
  <si>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</si>
  <si>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</si>
  <si>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</si>
  <si>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</si>
  <si>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</si>
  <si>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</si>
  <si>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</si>
  <si>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</si>
  <si>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</si>
  <si>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</si>
  <si>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</si>
  <si>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</si>
  <si>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</si>
  <si>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</si>
  <si>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</si>
  <si>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</si>
  <si>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</si>
  <si>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</si>
  <si>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</si>
  <si>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</si>
  <si>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</si>
  <si>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</si>
  <si>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</si>
  <si>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</si>
  <si>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</si>
  <si>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</si>
  <si>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</si>
  <si>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</si>
  <si>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</si>
  <si>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</si>
  <si>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</si>
  <si>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</si>
  <si>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</si>
  <si>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</si>
  <si>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</si>
  <si>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</si>
  <si>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</si>
  <si>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</si>
  <si>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</si>
  <si>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</si>
  <si>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</si>
  <si>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</si>
  <si>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</si>
  <si>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</si>
  <si>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</si>
  <si>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</si>
  <si>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</si>
  <si>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</si>
  <si>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</si>
  <si>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</si>
  <si>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</si>
  <si>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</si>
  <si>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</si>
  <si>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</si>
  <si>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</si>
  <si>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</si>
  <si>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</si>
  <si>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</si>
  <si>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</si>
  <si>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</si>
  <si>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</si>
  <si>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</si>
  <si>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</si>
  <si>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</si>
  <si>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</si>
  <si>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</si>
  <si>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</si>
  <si>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</si>
  <si>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</si>
  <si>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</si>
  <si>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</si>
  <si>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</si>
  <si>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</si>
  <si>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</si>
  <si>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</si>
  <si>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</si>
  <si>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</si>
  <si>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</si>
  <si>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</si>
  <si>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</si>
  <si>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</si>
  <si>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</si>
  <si>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</si>
  <si>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</si>
  <si>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</si>
  <si>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</si>
  <si>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</si>
  <si>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</si>
  <si>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</si>
  <si>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</si>
  <si>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</si>
  <si>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</si>
  <si>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</si>
  <si>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</si>
  <si>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</si>
  <si>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</si>
  <si>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</si>
  <si>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</si>
  <si>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</si>
  <si>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</si>
  <si>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</si>
  <si>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</si>
  <si>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</si>
  <si>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</si>
  <si>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</si>
  <si>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</si>
  <si>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</si>
  <si>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</si>
  <si>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</si>
  <si>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</si>
  <si>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</si>
  <si>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</si>
  <si>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</si>
  <si>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</si>
  <si>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</si>
  <si>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</si>
  <si>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</si>
  <si>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</si>
  <si>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</si>
  <si>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</si>
  <si>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</si>
  <si>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</si>
  <si>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</si>
  <si>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</si>
  <si>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</si>
  <si>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</si>
  <si>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</si>
  <si>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</si>
  <si>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</si>
  <si>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</si>
  <si>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</si>
  <si>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</si>
  <si>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</si>
  <si>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</si>
  <si>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</si>
  <si>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</si>
  <si>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</si>
  <si>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</si>
  <si>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</si>
  <si>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</si>
  <si>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</si>
  <si>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</si>
  <si>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</si>
  <si>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</si>
  <si>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</si>
  <si>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</si>
  <si>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</si>
  <si>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</si>
  <si>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</si>
  <si>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</si>
  <si>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</si>
  <si>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</si>
  <si>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</si>
  <si>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</si>
  <si>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</si>
  <si>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</si>
  <si>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</si>
  <si>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</si>
  <si>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</si>
  <si>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</si>
  <si>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</si>
  <si>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</si>
  <si>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</si>
  <si>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</si>
  <si>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</si>
  <si>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</si>
  <si>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</si>
  <si>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</si>
  <si>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</si>
  <si>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</si>
  <si>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</si>
  <si>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</si>
  <si>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</si>
  <si>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</si>
  <si>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</si>
  <si>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</si>
  <si>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</si>
  <si>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</si>
  <si>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</si>
  <si>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</si>
  <si>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</si>
  <si>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</si>
  <si>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</si>
  <si>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</si>
  <si>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</si>
  <si>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</si>
  <si>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</si>
  <si>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</si>
  <si>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</si>
  <si>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</si>
  <si>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</si>
  <si>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</si>
  <si>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</si>
  <si>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</si>
  <si>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</si>
  <si>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</si>
  <si>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</si>
  <si>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</si>
  <si>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</si>
  <si>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</si>
  <si>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</si>
  <si>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</si>
  <si>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</si>
  <si>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</si>
  <si>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</si>
  <si>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</si>
  <si>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</si>
  <si>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</si>
  <si>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</si>
  <si>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</si>
  <si>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</si>
  <si>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</si>
  <si>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</si>
  <si>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</si>
  <si>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</si>
  <si>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</si>
  <si>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</si>
  <si>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</si>
  <si>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</si>
  <si>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</si>
  <si>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</si>
  <si>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</si>
  <si>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</si>
  <si>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</si>
  <si>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</si>
  <si>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</si>
  <si>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</si>
  <si>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</si>
  <si>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</si>
  <si>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</si>
  <si>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</si>
  <si>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</si>
  <si>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</si>
  <si>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</si>
  <si>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</si>
  <si>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</si>
  <si>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</si>
  <si>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</si>
  <si>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</si>
  <si>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</si>
  <si>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</si>
  <si>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</si>
  <si>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</si>
  <si>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</si>
  <si>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</si>
  <si>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</si>
  <si>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</si>
  <si>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</si>
  <si>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</si>
  <si>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</si>
  <si>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</si>
  <si>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</si>
  <si>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</si>
  <si>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</si>
  <si>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</si>
  <si>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</si>
  <si>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</si>
  <si>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</si>
  <si>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</si>
  <si>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</si>
  <si>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</si>
  <si>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</si>
  <si>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</si>
  <si>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</si>
  <si>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</si>
  <si>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</si>
  <si>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</si>
  <si>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</si>
  <si>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</si>
  <si>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</si>
  <si>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</si>
  <si>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</si>
  <si>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</si>
  <si>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</si>
  <si>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</si>
  <si>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</si>
  <si>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</si>
  <si>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</si>
  <si>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</si>
  <si>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</si>
  <si>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</si>
  <si>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</si>
  <si>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</si>
  <si>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</si>
  <si>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</si>
  <si>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</si>
  <si>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</si>
  <si>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</si>
  <si>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</si>
  <si>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</si>
  <si>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</si>
  <si>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</si>
  <si>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</si>
  <si>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</si>
  <si>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</si>
  <si>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</si>
  <si>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</si>
  <si>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</si>
  <si>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</si>
  <si>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</si>
  <si>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</si>
  <si>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</si>
  <si>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</si>
  <si>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</si>
  <si>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</si>
  <si>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</si>
  <si>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</si>
  <si>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</si>
  <si>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</si>
  <si>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</si>
  <si>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</si>
  <si>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</si>
  <si>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</si>
  <si>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</si>
  <si>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</si>
  <si>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</si>
  <si>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</si>
  <si>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</si>
  <si>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</si>
  <si>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</si>
  <si>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</si>
  <si>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</si>
  <si>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</si>
  <si>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</si>
  <si>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</si>
  <si>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</si>
  <si>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</si>
  <si>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</si>
  <si>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</si>
  <si>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</si>
  <si>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</si>
  <si>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</si>
  <si>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</si>
  <si>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</si>
  <si>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</si>
  <si>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</si>
  <si>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</si>
  <si>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</si>
  <si>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</si>
  <si>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</si>
  <si>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</si>
  <si>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</si>
  <si>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</si>
  <si>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</si>
  <si>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</si>
  <si>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</si>
  <si>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</si>
  <si>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</si>
  <si>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</si>
  <si>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</si>
  <si>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</si>
  <si>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</si>
  <si>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</si>
  <si>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</si>
  <si>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</si>
  <si>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</si>
  <si>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</si>
  <si>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</si>
  <si>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</si>
  <si>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</si>
  <si>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</si>
  <si>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</si>
  <si>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</si>
  <si>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</si>
  <si>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</si>
  <si>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</si>
  <si>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</si>
  <si>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</si>
  <si>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</si>
  <si>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</si>
  <si>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</si>
  <si>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</si>
  <si>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</si>
  <si>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</si>
  <si>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</si>
  <si>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</si>
  <si>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</si>
  <si>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</si>
  <si>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</si>
  <si>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</si>
  <si>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</si>
  <si>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</si>
  <si>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</si>
  <si>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</si>
  <si>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</si>
  <si>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</si>
  <si>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</si>
  <si>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</si>
  <si>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</si>
  <si>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</si>
  <si>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</si>
  <si>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</si>
  <si>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</si>
  <si>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</si>
  <si>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</si>
  <si>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</si>
  <si>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</si>
  <si>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</si>
  <si>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</si>
  <si>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</si>
  <si>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</si>
  <si>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</si>
  <si>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</si>
  <si>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</si>
  <si>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</si>
  <si>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</si>
  <si>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</si>
  <si>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</si>
  <si>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</si>
  <si>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</si>
  <si>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</si>
  <si>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</si>
  <si>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</si>
  <si>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</si>
  <si>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</si>
  <si>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</si>
  <si>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</si>
  <si>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</si>
  <si>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</si>
  <si>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</si>
  <si>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</si>
  <si>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</si>
  <si>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</si>
  <si>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</si>
  <si>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</si>
  <si>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</si>
  <si>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</si>
  <si>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家族支援経費</t>
    <rPh sb="0" eb="2">
      <t>カゾク</t>
    </rPh>
    <rPh sb="2" eb="4">
      <t>シエン</t>
    </rPh>
    <rPh sb="4" eb="6">
      <t>ケイヒ</t>
    </rPh>
    <phoneticPr fontId="5"/>
  </si>
  <si>
    <t>人事教育局</t>
    <rPh sb="0" eb="2">
      <t>ジンジ</t>
    </rPh>
    <rPh sb="2" eb="5">
      <t>キョウイクキョク</t>
    </rPh>
    <phoneticPr fontId="5"/>
  </si>
  <si>
    <t>厚生課</t>
    <rPh sb="0" eb="2">
      <t>コウセイ</t>
    </rPh>
    <rPh sb="2" eb="3">
      <t>カ</t>
    </rPh>
    <phoneticPr fontId="5"/>
  </si>
  <si>
    <t>厚生課長
北澤　直樹</t>
    <rPh sb="0" eb="2">
      <t>コウセイ</t>
    </rPh>
    <rPh sb="2" eb="4">
      <t>カチョウ</t>
    </rPh>
    <rPh sb="5" eb="7">
      <t>キタザワ</t>
    </rPh>
    <rPh sb="8" eb="10">
      <t>ナオキ</t>
    </rPh>
    <phoneticPr fontId="5"/>
  </si>
  <si>
    <t>○</t>
  </si>
  <si>
    <t>-</t>
  </si>
  <si>
    <t>-</t>
    <phoneticPr fontId="5"/>
  </si>
  <si>
    <t>平成３１年度以降に係る防衛計画の大綱、中期防衛力整備計画（平成３１年度～平成３５年度）（平成３０年１２月１８日国家安全保障会議決定・閣議決定）</t>
    <rPh sb="0" eb="2">
      <t>ヘイセイ</t>
    </rPh>
    <rPh sb="4" eb="8">
      <t>ネンドイコウ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</si>
  <si>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長期の任務に就いた艦艇の乗員に対して電子メールによる家族との連絡手段を確保することは、隊員と家族双方の不安を軽減することになり、隊員が強い使命感と誇りを持って専心職務に従事する上で、後顧の憂いを取り払う一助となる。</t>
    <phoneticPr fontId="5"/>
  </si>
  <si>
    <t>海外派遣、警戒監視等の任務に従事する艦艇に対して家族通信用の機材を搭載。乗員毎にメールアドレスを付与し、隊員とその留守家族等の間の連絡手段として、電子メール（１日２回を標準）による通信環境を確保する。</t>
    <phoneticPr fontId="5"/>
  </si>
  <si>
    <t>艦艇での長期行動に従事する隊員に対し、隊員とその家族間の連絡手段を確保することを目標とする。家族通信は、隊員が困難な勤務環境下においても勤務意欲を維持し、安心して職務に専念できるようにすることが目的であり、定量的に成果等を示すことは困難である。</t>
    <phoneticPr fontId="5"/>
  </si>
  <si>
    <t>家族通信は、隊員が困難な勤務環境下においても勤務意欲を維持し、安心して職務に専念できるようにすることが目的であり、この観点が定性的な成果目標といえるものの、前述の目的から、達成状況等を示すことは困難である。</t>
    <phoneticPr fontId="5"/>
  </si>
  <si>
    <t>海外派遣、警戒監視等に従事する艦艇に対し、隊員とその家族間の通信手段を確保した。隊員が困難な勤務環境下における精神的不安を解消することを目的とする。</t>
    <phoneticPr fontId="5"/>
  </si>
  <si>
    <t>精神的不安の解消による隊員の士気の向上は、数値化が困難だが、隊員一人あたりの週１回の電子メールの通信件数を目標値標準とし、月単位で示し、便宜的に計ることに努める。</t>
    <phoneticPr fontId="5"/>
  </si>
  <si>
    <t>件</t>
    <rPh sb="0" eb="1">
      <t>ケン</t>
    </rPh>
    <phoneticPr fontId="5"/>
  </si>
  <si>
    <t>海外派遣、警戒監視等に従事する艦艇に対し、隊員とその家族間の通信手段を確保するため、プロバイダ利用料に関する契約を締結するとともに、対象艦艇への整備を実施した。</t>
    <phoneticPr fontId="5"/>
  </si>
  <si>
    <t>社</t>
    <rPh sb="0" eb="1">
      <t>シャ</t>
    </rPh>
    <phoneticPr fontId="5"/>
  </si>
  <si>
    <t>45,251/6</t>
    <phoneticPr fontId="5"/>
  </si>
  <si>
    <t>51,391/7</t>
    <phoneticPr fontId="5"/>
  </si>
  <si>
    <t>継続的な運用の確保</t>
    <phoneticPr fontId="5"/>
  </si>
  <si>
    <t>隊員の家族に配慮した各種家族支援施策の推進</t>
    <phoneticPr fontId="5"/>
  </si>
  <si>
    <t>令和５年度</t>
    <rPh sb="0" eb="2">
      <t>レイワ</t>
    </rPh>
    <rPh sb="3" eb="5">
      <t>ネンド</t>
    </rPh>
    <phoneticPr fontId="5"/>
  </si>
  <si>
    <t>‐</t>
  </si>
  <si>
    <t>無</t>
  </si>
  <si>
    <t>艦艇で勤務する隊員が家族と連絡が取れるように整備している電子メールの通信回線の構築にあたっては、艦艇の通信回線を使用することから、公務に影響を及ぼさない範囲でメールシステムを構築する必要がある。公務に影響がないようにメールシステムを設定するにあたり、「カタログ製品のソフトウェア又は同等品」を要求しているところではあるが、現在のところ１社のみの応募となっているところである。</t>
    <phoneticPr fontId="5"/>
  </si>
  <si>
    <t>通信環境の整備事業を実施しており、通信料については国費負担としている。</t>
    <phoneticPr fontId="5"/>
  </si>
  <si>
    <t>随意契約（公募）により、適切に支出先を選定し、コスト削減に努めている。</t>
    <phoneticPr fontId="5"/>
  </si>
  <si>
    <t>適正な費目・使途で実施されている。</t>
    <phoneticPr fontId="5"/>
  </si>
  <si>
    <t>通信環境の変化や通信技術の進歩等を注視している。</t>
    <phoneticPr fontId="5"/>
  </si>
  <si>
    <t>防衛省</t>
  </si>
  <si>
    <t>-</t>
    <phoneticPr fontId="5"/>
  </si>
  <si>
    <t>他と比較しても有効な手段である。</t>
    <phoneticPr fontId="5"/>
  </si>
  <si>
    <t>プロバイダ契約（毎年）及び通信環境の整備を行うことにより、艦艇乗員と留守家族双方が電子メールで相互に情報交換ができる通信手段を確保することができ、艦艇が出港中に生起する家族等の諸問題の解決、緩和及び不安軽減の一助となり、艦艇乗員の士気高揚及び勤務環境の改善を図ることができる。</t>
    <phoneticPr fontId="5"/>
  </si>
  <si>
    <t>１　事業の効果
　　活動中の艦艇乗員は、家族と連絡（通信）ができない状況に長期間おかれるため、福利厚生施策として家族通信手段を設けることは、隊員及びその家族の不安軽減等に有効である。
２　効率化
　　官側や民間企業の通信環境、通信技術等について情報収集を行い、低予算で効率的・効果的な通信手段の検討が行われ、適正な費目、用途で予算が執行されている。
３　経年での変化
　　海外派遣艦艇に加え警戒監視活動中等の艦艇にも家族通信手段を設けるため、対象機材を追加購入。対象となる艦艇へ段階的に整備を予定している。</t>
    <phoneticPr fontId="5"/>
  </si>
  <si>
    <t>隊員・家族間の通信環境を整備及び充実させることにより、多様化する活動に従事する艦艇乗員とその家族の不安軽減等にさらなる効果が期待できる。また、引き続き通信環境の変化や通信技術の進歩等を注視し、効率的・効果的な予算執行に留意しつつ、隊員・家族間の通信環境を適切に整備する必要がある。</t>
    <phoneticPr fontId="5"/>
  </si>
  <si>
    <t>0104</t>
    <phoneticPr fontId="5"/>
  </si>
  <si>
    <t>0093</t>
    <phoneticPr fontId="5"/>
  </si>
  <si>
    <t>0092</t>
    <phoneticPr fontId="5"/>
  </si>
  <si>
    <t>0155</t>
    <phoneticPr fontId="5"/>
  </si>
  <si>
    <t>0124</t>
    <phoneticPr fontId="5"/>
  </si>
  <si>
    <t>0089</t>
    <phoneticPr fontId="5"/>
  </si>
  <si>
    <t>0240</t>
    <phoneticPr fontId="5"/>
  </si>
  <si>
    <t>0235</t>
    <phoneticPr fontId="5"/>
  </si>
  <si>
    <t>0225</t>
    <phoneticPr fontId="5"/>
  </si>
  <si>
    <t>-</t>
    <phoneticPr fontId="5"/>
  </si>
  <si>
    <t>-</t>
    <phoneticPr fontId="5"/>
  </si>
  <si>
    <t>通信維持費</t>
    <rPh sb="0" eb="2">
      <t>ツウシン</t>
    </rPh>
    <rPh sb="2" eb="5">
      <t>イジヒ</t>
    </rPh>
    <phoneticPr fontId="5"/>
  </si>
  <si>
    <t>-</t>
    <phoneticPr fontId="5"/>
  </si>
  <si>
    <t>-</t>
    <phoneticPr fontId="5"/>
  </si>
  <si>
    <t>-</t>
    <phoneticPr fontId="5"/>
  </si>
  <si>
    <t>55,642/12</t>
    <phoneticPr fontId="5"/>
  </si>
  <si>
    <t>通信維持費</t>
  </si>
  <si>
    <t>ソフトウェア購入</t>
  </si>
  <si>
    <t>プロバイダ利用料</t>
    <phoneticPr fontId="5"/>
  </si>
  <si>
    <t>現地現金払（海外）</t>
    <rPh sb="0" eb="2">
      <t>ゲンチ</t>
    </rPh>
    <rPh sb="2" eb="4">
      <t>ゲンキン</t>
    </rPh>
    <rPh sb="4" eb="5">
      <t>バライ</t>
    </rPh>
    <rPh sb="6" eb="8">
      <t>カイガイ</t>
    </rPh>
    <phoneticPr fontId="5"/>
  </si>
  <si>
    <t>通信環境の設定</t>
    <phoneticPr fontId="5"/>
  </si>
  <si>
    <t>㈱アップ・アンド・ネクスト</t>
    <phoneticPr fontId="5"/>
  </si>
  <si>
    <t>㈱ＵＱコミュニケーションズ</t>
    <phoneticPr fontId="5"/>
  </si>
  <si>
    <t>㈱ジェイフィールド</t>
    <phoneticPr fontId="5"/>
  </si>
  <si>
    <t>㈱ヒッツカンパニー</t>
    <phoneticPr fontId="5"/>
  </si>
  <si>
    <t>随意契約
（公募）</t>
  </si>
  <si>
    <t>㈲川下電機商会</t>
    <phoneticPr fontId="5"/>
  </si>
  <si>
    <t>随意契約
（少額）</t>
  </si>
  <si>
    <t>㈱ビデオセンター横須賀</t>
    <phoneticPr fontId="5"/>
  </si>
  <si>
    <t>㈱ワイソリューション</t>
    <phoneticPr fontId="5"/>
  </si>
  <si>
    <t>㈱武中産業</t>
    <phoneticPr fontId="5"/>
  </si>
  <si>
    <t>㈱ＮＴＴファイナンス・アセットサービス</t>
    <phoneticPr fontId="5"/>
  </si>
  <si>
    <t>㈱ユーセン</t>
    <phoneticPr fontId="5"/>
  </si>
  <si>
    <t>家族との通信ができない状況にある隊員への支援として、家族通信を実施しており、民間等に委ねるべき事業ではない。</t>
    <rPh sb="0" eb="2">
      <t>カゾク</t>
    </rPh>
    <rPh sb="4" eb="6">
      <t>ツウシン</t>
    </rPh>
    <rPh sb="11" eb="13">
      <t>ジョウキョウ</t>
    </rPh>
    <rPh sb="16" eb="18">
      <t>タイイン</t>
    </rPh>
    <rPh sb="20" eb="22">
      <t>シエン</t>
    </rPh>
    <rPh sb="26" eb="28">
      <t>カゾク</t>
    </rPh>
    <rPh sb="28" eb="30">
      <t>ツウシン</t>
    </rPh>
    <rPh sb="31" eb="33">
      <t>ジッシ</t>
    </rPh>
    <rPh sb="38" eb="40">
      <t>ミンカン</t>
    </rPh>
    <rPh sb="40" eb="41">
      <t>トウ</t>
    </rPh>
    <rPh sb="42" eb="43">
      <t>ユダ</t>
    </rPh>
    <rPh sb="47" eb="49">
      <t>ジギョウ</t>
    </rPh>
    <phoneticPr fontId="5"/>
  </si>
  <si>
    <t>㈱アップ・アンド・ネクスト</t>
    <phoneticPr fontId="5"/>
  </si>
  <si>
    <t>A.㈱アップ・アンド・ネクスト</t>
    <phoneticPr fontId="5"/>
  </si>
  <si>
    <t>B.㈲川下電機商会</t>
    <phoneticPr fontId="5"/>
  </si>
  <si>
    <t>(7,542+7,342+ 4,636 )／3</t>
    <phoneticPr fontId="5"/>
  </si>
  <si>
    <t>　　ｘ/ｙ</t>
    <phoneticPr fontId="5"/>
  </si>
  <si>
    <t>令和元年度においては、海賊対処行動や海外での訓練等に長期派遣される隊員に対して、留守家族相談窓口を１０３箇所設置、家族説明会を２８回、部隊だより（家族通信）を６９回実施したほか、テレビ電話による支援を行い、のべ４４名が利用した。</t>
    <rPh sb="0" eb="2">
      <t>レイワ</t>
    </rPh>
    <rPh sb="2" eb="3">
      <t>ガン</t>
    </rPh>
    <rPh sb="3" eb="5">
      <t>ネンド</t>
    </rPh>
    <rPh sb="11" eb="13">
      <t>カイゾク</t>
    </rPh>
    <rPh sb="13" eb="15">
      <t>タイショ</t>
    </rPh>
    <rPh sb="15" eb="17">
      <t>コウドウ</t>
    </rPh>
    <rPh sb="18" eb="20">
      <t>カイガイ</t>
    </rPh>
    <rPh sb="22" eb="24">
      <t>クンレン</t>
    </rPh>
    <rPh sb="24" eb="25">
      <t>トウ</t>
    </rPh>
    <rPh sb="26" eb="28">
      <t>チョウキ</t>
    </rPh>
    <rPh sb="28" eb="30">
      <t>ハケン</t>
    </rPh>
    <rPh sb="33" eb="35">
      <t>タイイン</t>
    </rPh>
    <rPh sb="36" eb="37">
      <t>タイ</t>
    </rPh>
    <rPh sb="40" eb="42">
      <t>ルス</t>
    </rPh>
    <rPh sb="42" eb="44">
      <t>カゾク</t>
    </rPh>
    <rPh sb="44" eb="46">
      <t>ソウダン</t>
    </rPh>
    <rPh sb="46" eb="48">
      <t>マドグチ</t>
    </rPh>
    <rPh sb="52" eb="54">
      <t>カショ</t>
    </rPh>
    <rPh sb="54" eb="56">
      <t>セッチ</t>
    </rPh>
    <rPh sb="57" eb="59">
      <t>カゾク</t>
    </rPh>
    <rPh sb="59" eb="62">
      <t>セツメイカイ</t>
    </rPh>
    <rPh sb="65" eb="66">
      <t>カイ</t>
    </rPh>
    <rPh sb="67" eb="69">
      <t>ブタイ</t>
    </rPh>
    <rPh sb="73" eb="75">
      <t>カゾク</t>
    </rPh>
    <rPh sb="75" eb="77">
      <t>ツウシン</t>
    </rPh>
    <rPh sb="81" eb="82">
      <t>カイ</t>
    </rPh>
    <rPh sb="82" eb="84">
      <t>ジッシ</t>
    </rPh>
    <rPh sb="92" eb="94">
      <t>デンワ</t>
    </rPh>
    <rPh sb="97" eb="99">
      <t>シエン</t>
    </rPh>
    <rPh sb="100" eb="101">
      <t>オコナ</t>
    </rPh>
    <rPh sb="107" eb="108">
      <t>メイ</t>
    </rPh>
    <rPh sb="109" eb="111">
      <t>リヨウ</t>
    </rPh>
    <phoneticPr fontId="5"/>
  </si>
  <si>
    <t>長期の任務に就いた艦艇の乗員に対して電子メールによる家族との連絡手段を確保することは、隊員と家族双方の不安を軽減することになり、隊員が強い使命感と誇りを持って専心職務に従事する上で、後顧の憂いを取り払う一助となる。</t>
    <rPh sb="0" eb="2">
      <t>チョウキ</t>
    </rPh>
    <rPh sb="3" eb="5">
      <t>ニンム</t>
    </rPh>
    <rPh sb="6" eb="7">
      <t>ツ</t>
    </rPh>
    <rPh sb="9" eb="11">
      <t>カンテイ</t>
    </rPh>
    <rPh sb="12" eb="14">
      <t>ジョウイン</t>
    </rPh>
    <rPh sb="15" eb="16">
      <t>タイ</t>
    </rPh>
    <rPh sb="18" eb="20">
      <t>デンシ</t>
    </rPh>
    <rPh sb="26" eb="28">
      <t>カゾク</t>
    </rPh>
    <rPh sb="30" eb="32">
      <t>レンラク</t>
    </rPh>
    <rPh sb="32" eb="34">
      <t>シュダン</t>
    </rPh>
    <rPh sb="35" eb="37">
      <t>カクホ</t>
    </rPh>
    <rPh sb="43" eb="45">
      <t>タイイン</t>
    </rPh>
    <rPh sb="46" eb="48">
      <t>カゾク</t>
    </rPh>
    <rPh sb="48" eb="50">
      <t>ソウホウ</t>
    </rPh>
    <rPh sb="51" eb="53">
      <t>フアン</t>
    </rPh>
    <rPh sb="54" eb="56">
      <t>ケイゲン</t>
    </rPh>
    <rPh sb="64" eb="66">
      <t>タイイン</t>
    </rPh>
    <rPh sb="67" eb="68">
      <t>ツヨ</t>
    </rPh>
    <rPh sb="69" eb="72">
      <t>シメイカン</t>
    </rPh>
    <rPh sb="73" eb="74">
      <t>ホコ</t>
    </rPh>
    <rPh sb="76" eb="77">
      <t>モ</t>
    </rPh>
    <rPh sb="79" eb="81">
      <t>センシン</t>
    </rPh>
    <rPh sb="81" eb="83">
      <t>ショクム</t>
    </rPh>
    <rPh sb="84" eb="86">
      <t>ジュウジ</t>
    </rPh>
    <rPh sb="88" eb="89">
      <t>ウエ</t>
    </rPh>
    <rPh sb="91" eb="93">
      <t>コウコ</t>
    </rPh>
    <rPh sb="94" eb="95">
      <t>ウレ</t>
    </rPh>
    <rPh sb="97" eb="98">
      <t>ト</t>
    </rPh>
    <rPh sb="99" eb="100">
      <t>ハラ</t>
    </rPh>
    <rPh sb="101" eb="103">
      <t>イチジョ</t>
    </rPh>
    <phoneticPr fontId="5"/>
  </si>
  <si>
    <t>千円/社</t>
    <rPh sb="0" eb="1">
      <t>セン</t>
    </rPh>
    <rPh sb="1" eb="2">
      <t>エン</t>
    </rPh>
    <rPh sb="3" eb="4">
      <t>シャ</t>
    </rPh>
    <phoneticPr fontId="5"/>
  </si>
  <si>
    <t>執行額（千）／契約業者（社）</t>
    <rPh sb="0" eb="2">
      <t>シッコウ</t>
    </rPh>
    <rPh sb="2" eb="3">
      <t>ガク</t>
    </rPh>
    <rPh sb="4" eb="5">
      <t>セン</t>
    </rPh>
    <rPh sb="7" eb="9">
      <t>ケイヤク</t>
    </rPh>
    <rPh sb="9" eb="11">
      <t>ギョウシャ</t>
    </rPh>
    <rPh sb="12" eb="13">
      <t>シャ</t>
    </rPh>
    <phoneticPr fontId="5"/>
  </si>
  <si>
    <t>Ⅰ-1－（3）　持続性・強靭性の強化</t>
    <rPh sb="8" eb="11">
      <t>ジゾクセイ</t>
    </rPh>
    <rPh sb="12" eb="15">
      <t>キョウジンセイ</t>
    </rPh>
    <rPh sb="16" eb="18">
      <t>キョウカ</t>
    </rPh>
    <phoneticPr fontId="5"/>
  </si>
  <si>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</si>
  <si>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t>
    <phoneticPr fontId="5"/>
  </si>
  <si>
    <t>ソフトバンク㈱</t>
    <phoneticPr fontId="5"/>
  </si>
  <si>
    <t>西日本電信電話㈱</t>
    <phoneticPr fontId="5"/>
  </si>
  <si>
    <t>有</t>
  </si>
  <si>
    <t>プロバイダ利用料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</si>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</sst>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157904</xdr:colOff>
      <xdr:row>750</xdr:row>
      <xdr:rowOff>33611</xdr:rowOff>
    </xdr:from>
    <xdr:ext cx="2381250" cy="1602440"/>
    <xdr:sp macro="" textlink="">
      <xdr:nvSpPr>
        <xdr:cNvPr id="31" name="テキスト ボックス 30"/>
        <xdr:cNvSpPr txBox="1"/>
      </xdr:nvSpPr>
      <xdr:spPr>
        <a:xfrm>
          <a:off x="4558454" y="47582411"/>
          <a:ext cx="2381250" cy="1602440"/>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3200"/>
            <a:t>防衛省</a:t>
          </a:r>
          <a:endParaRPr kumimoji="1" lang="en-US" altLang="ja-JP" sz="3200"/>
        </a:p>
        <a:p>
          <a:pPr algn="ctr">
            <a:lnSpc>
              <a:spcPts val="1500"/>
            </a:lnSpc>
          </a:pPr>
          <a:endParaRPr kumimoji="1" lang="en-US" altLang="ja-JP" sz="3200"/>
        </a:p>
        <a:p>
          <a:pPr algn="ctr">
            <a:lnSpc>
              <a:spcPts val="1500"/>
            </a:lnSpc>
          </a:pPr>
          <a:endParaRPr kumimoji="1" lang="en-US" altLang="ja-JP" sz="3200"/>
        </a:p>
        <a:p>
          <a:pPr algn="ctr">
            <a:lnSpc>
              <a:spcPts val="1500"/>
            </a:lnSpc>
          </a:pPr>
          <a:endParaRPr kumimoji="1" lang="en-US" altLang="ja-JP" sz="3200"/>
        </a:p>
        <a:p>
          <a:pPr algn="ctr">
            <a:lnSpc>
              <a:spcPts val="1500"/>
            </a:lnSpc>
          </a:pPr>
          <a:r>
            <a:rPr kumimoji="1" lang="en-US" altLang="ja-JP" sz="3200"/>
            <a:t>55</a:t>
          </a:r>
          <a:r>
            <a:rPr kumimoji="1" lang="ja-JP" altLang="en-US" sz="3200"/>
            <a:t>百万円</a:t>
          </a:r>
          <a:endParaRPr kumimoji="1" lang="en-US" altLang="ja-JP" sz="3200"/>
        </a:p>
      </xdr:txBody>
    </xdr:sp>
    <xdr:clientData/>
  </xdr:oneCellAnchor>
  <xdr:twoCellAnchor>
    <xdr:from>
      <xdr:col>10</xdr:col>
      <xdr:colOff>112056</xdr:colOff>
      <xdr:row>757</xdr:row>
      <xdr:rowOff>140887</xdr:rowOff>
    </xdr:from>
    <xdr:to>
      <xdr:col>20</xdr:col>
      <xdr:colOff>11207</xdr:colOff>
      <xdr:row>759</xdr:row>
      <xdr:rowOff>266038</xdr:rowOff>
    </xdr:to>
    <xdr:sp macro="" textlink="">
      <xdr:nvSpPr>
        <xdr:cNvPr id="35" name="テキスト ボックス 34"/>
        <xdr:cNvSpPr txBox="1"/>
      </xdr:nvSpPr>
      <xdr:spPr>
        <a:xfrm>
          <a:off x="2112306" y="50156662"/>
          <a:ext cx="1899401" cy="830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400"/>
            <a:t>プロバイダ利用料</a:t>
          </a:r>
          <a:endParaRPr kumimoji="1" lang="en-US" altLang="ja-JP" sz="1400"/>
        </a:p>
        <a:p>
          <a:pPr algn="ctr"/>
          <a:r>
            <a:rPr kumimoji="1" lang="ja-JP" altLang="en-US" sz="1400"/>
            <a:t>通信環境の設定</a:t>
          </a:r>
        </a:p>
      </xdr:txBody>
    </xdr:sp>
    <xdr:clientData/>
  </xdr:twoCellAnchor>
  <xdr:twoCellAnchor>
    <xdr:from>
      <xdr:col>29</xdr:col>
      <xdr:colOff>94239</xdr:colOff>
      <xdr:row>757</xdr:row>
      <xdr:rowOff>158809</xdr:rowOff>
    </xdr:from>
    <xdr:to>
      <xdr:col>48</xdr:col>
      <xdr:colOff>13763</xdr:colOff>
      <xdr:row>759</xdr:row>
      <xdr:rowOff>283960</xdr:rowOff>
    </xdr:to>
    <xdr:sp macro="" textlink="">
      <xdr:nvSpPr>
        <xdr:cNvPr id="36" name="テキスト ボックス 35"/>
        <xdr:cNvSpPr txBox="1"/>
      </xdr:nvSpPr>
      <xdr:spPr>
        <a:xfrm>
          <a:off x="5894964" y="50174584"/>
          <a:ext cx="3719999" cy="830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ソフトウェア購入</a:t>
          </a:r>
        </a:p>
      </xdr:txBody>
    </xdr:sp>
    <xdr:clientData/>
  </xdr:twoCellAnchor>
  <xdr:oneCellAnchor>
    <xdr:from>
      <xdr:col>12</xdr:col>
      <xdr:colOff>1525</xdr:colOff>
      <xdr:row>759</xdr:row>
      <xdr:rowOff>189601</xdr:rowOff>
    </xdr:from>
    <xdr:ext cx="1415772" cy="292452"/>
    <xdr:sp macro="" textlink="">
      <xdr:nvSpPr>
        <xdr:cNvPr id="37" name="テキスト ボックス 36"/>
        <xdr:cNvSpPr txBox="1"/>
      </xdr:nvSpPr>
      <xdr:spPr>
        <a:xfrm>
          <a:off x="2160525" y="53900018"/>
          <a:ext cx="1415772"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随意契約（公募）</a:t>
          </a:r>
          <a:r>
            <a:rPr kumimoji="1" lang="en-US" altLang="ja-JP" sz="1200"/>
            <a:t>】</a:t>
          </a:r>
          <a:endParaRPr kumimoji="1" lang="ja-JP" altLang="en-US" sz="1200"/>
        </a:p>
      </xdr:txBody>
    </xdr:sp>
    <xdr:clientData/>
  </xdr:oneCellAnchor>
  <xdr:oneCellAnchor>
    <xdr:from>
      <xdr:col>9</xdr:col>
      <xdr:colOff>177597</xdr:colOff>
      <xdr:row>760</xdr:row>
      <xdr:rowOff>238881</xdr:rowOff>
    </xdr:from>
    <xdr:ext cx="2381250" cy="642429"/>
    <xdr:sp macro="" textlink="">
      <xdr:nvSpPr>
        <xdr:cNvPr id="38" name="テキスト ボックス 37"/>
        <xdr:cNvSpPr txBox="1"/>
      </xdr:nvSpPr>
      <xdr:spPr>
        <a:xfrm>
          <a:off x="1796847" y="54309131"/>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Ａ．（株）アップ・アンド・ネクスト</a:t>
          </a:r>
          <a:endParaRPr kumimoji="1" lang="en-US" altLang="ja-JP" sz="1200"/>
        </a:p>
        <a:p>
          <a:pPr algn="ctr">
            <a:lnSpc>
              <a:spcPts val="1500"/>
            </a:lnSpc>
          </a:pPr>
          <a:r>
            <a:rPr kumimoji="1" lang="ja-JP" altLang="en-US" sz="1200"/>
            <a:t>５２百万円</a:t>
          </a:r>
          <a:endParaRPr kumimoji="1" lang="en-US" altLang="ja-JP" sz="1200"/>
        </a:p>
        <a:p>
          <a:pPr algn="ctr">
            <a:lnSpc>
              <a:spcPts val="1500"/>
            </a:lnSpc>
          </a:pPr>
          <a:r>
            <a:rPr kumimoji="1" lang="ja-JP" altLang="en-US" sz="1200"/>
            <a:t>百万円</a:t>
          </a:r>
        </a:p>
      </xdr:txBody>
    </xdr:sp>
    <xdr:clientData/>
  </xdr:oneCellAnchor>
  <xdr:oneCellAnchor>
    <xdr:from>
      <xdr:col>35</xdr:col>
      <xdr:colOff>28993</xdr:colOff>
      <xdr:row>759</xdr:row>
      <xdr:rowOff>289793</xdr:rowOff>
    </xdr:from>
    <xdr:ext cx="1415772" cy="292452"/>
    <xdr:sp macro="" textlink="">
      <xdr:nvSpPr>
        <xdr:cNvPr id="39" name="テキスト ボックス 38"/>
        <xdr:cNvSpPr txBox="1"/>
      </xdr:nvSpPr>
      <xdr:spPr>
        <a:xfrm>
          <a:off x="6326076" y="54000210"/>
          <a:ext cx="1415772"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33</xdr:col>
      <xdr:colOff>4524</xdr:colOff>
      <xdr:row>760</xdr:row>
      <xdr:rowOff>324465</xdr:rowOff>
    </xdr:from>
    <xdr:ext cx="2381250" cy="642429"/>
    <xdr:sp macro="" textlink="">
      <xdr:nvSpPr>
        <xdr:cNvPr id="40" name="テキスト ボックス 39"/>
        <xdr:cNvSpPr txBox="1"/>
      </xdr:nvSpPr>
      <xdr:spPr>
        <a:xfrm>
          <a:off x="6605349" y="51397515"/>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Ｂ．㈲川下電機商会</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０．０３百万円</a:t>
          </a:r>
          <a:endParaRPr lang="ja-JP" altLang="ja-JP" sz="1200">
            <a:effectLst/>
          </a:endParaRPr>
        </a:p>
        <a:p>
          <a:pPr algn="ctr">
            <a:lnSpc>
              <a:spcPts val="1500"/>
            </a:lnSpc>
          </a:pPr>
          <a:endParaRPr kumimoji="1" lang="ja-JP" altLang="en-US" sz="1200"/>
        </a:p>
      </xdr:txBody>
    </xdr:sp>
    <xdr:clientData/>
  </xdr:oneCellAnchor>
  <xdr:oneCellAnchor>
    <xdr:from>
      <xdr:col>32</xdr:col>
      <xdr:colOff>130159</xdr:colOff>
      <xdr:row>762</xdr:row>
      <xdr:rowOff>330080</xdr:rowOff>
    </xdr:from>
    <xdr:ext cx="2609850" cy="275717"/>
    <xdr:sp macro="" textlink="">
      <xdr:nvSpPr>
        <xdr:cNvPr id="41" name="テキスト ボックス 40"/>
        <xdr:cNvSpPr txBox="1"/>
      </xdr:nvSpPr>
      <xdr:spPr>
        <a:xfrm>
          <a:off x="6530959" y="52107980"/>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４社による見積もり合わせ随意契約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32</xdr:col>
      <xdr:colOff>191810</xdr:colOff>
      <xdr:row>765</xdr:row>
      <xdr:rowOff>543119</xdr:rowOff>
    </xdr:from>
    <xdr:ext cx="2381250" cy="642429"/>
    <xdr:sp macro="" textlink="">
      <xdr:nvSpPr>
        <xdr:cNvPr id="42" name="テキスト ボックス 41"/>
        <xdr:cNvSpPr txBox="1"/>
      </xdr:nvSpPr>
      <xdr:spPr>
        <a:xfrm>
          <a:off x="6592610" y="53692619"/>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Ｂ．㈱ワイソリューション</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０．００９百万円</a:t>
          </a:r>
          <a:endParaRPr lang="ja-JP" altLang="ja-JP" sz="1200">
            <a:effectLst/>
          </a:endParaRPr>
        </a:p>
      </xdr:txBody>
    </xdr:sp>
    <xdr:clientData/>
  </xdr:oneCellAnchor>
  <xdr:oneCellAnchor>
    <xdr:from>
      <xdr:col>32</xdr:col>
      <xdr:colOff>178203</xdr:colOff>
      <xdr:row>764</xdr:row>
      <xdr:rowOff>92046</xdr:rowOff>
    </xdr:from>
    <xdr:ext cx="2381250" cy="642429"/>
    <xdr:sp macro="" textlink="">
      <xdr:nvSpPr>
        <xdr:cNvPr id="43" name="テキスト ボックス 42"/>
        <xdr:cNvSpPr txBox="1"/>
      </xdr:nvSpPr>
      <xdr:spPr>
        <a:xfrm>
          <a:off x="6579003" y="52574796"/>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Ｂ．㈱ビデオセンター横須賀</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０．０３百万円</a:t>
          </a:r>
          <a:endParaRPr lang="ja-JP" altLang="ja-JP" sz="1200">
            <a:effectLst/>
          </a:endParaRPr>
        </a:p>
        <a:p>
          <a:pPr algn="ctr">
            <a:lnSpc>
              <a:spcPts val="1500"/>
            </a:lnSpc>
          </a:pPr>
          <a:endParaRPr kumimoji="1" lang="en-US" altLang="ja-JP" sz="1200"/>
        </a:p>
      </xdr:txBody>
    </xdr:sp>
    <xdr:clientData/>
  </xdr:oneCellAnchor>
  <xdr:oneCellAnchor>
    <xdr:from>
      <xdr:col>33</xdr:col>
      <xdr:colOff>5313</xdr:colOff>
      <xdr:row>768</xdr:row>
      <xdr:rowOff>19207</xdr:rowOff>
    </xdr:from>
    <xdr:ext cx="2381250" cy="642429"/>
    <xdr:sp macro="" textlink="">
      <xdr:nvSpPr>
        <xdr:cNvPr id="44" name="テキスト ボックス 43"/>
        <xdr:cNvSpPr txBox="1"/>
      </xdr:nvSpPr>
      <xdr:spPr>
        <a:xfrm>
          <a:off x="5942563" y="57888874"/>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Ｂ㈱武中産業</a:t>
          </a:r>
          <a:endParaRPr lang="ja-JP" altLang="ja-JP" sz="1200">
            <a:effectLst/>
          </a:endParaRPr>
        </a:p>
        <a:p>
          <a:r>
            <a:rPr kumimoji="1" lang="ja-JP" altLang="ja-JP" sz="1200">
              <a:solidFill>
                <a:schemeClr val="dk1"/>
              </a:solidFill>
              <a:effectLst/>
              <a:latin typeface="+mn-lt"/>
              <a:ea typeface="+mn-ea"/>
              <a:cs typeface="+mn-cs"/>
            </a:rPr>
            <a:t>０．００９百万円</a:t>
          </a:r>
        </a:p>
      </xdr:txBody>
    </xdr:sp>
    <xdr:clientData/>
  </xdr:oneCellAnchor>
  <xdr:oneCellAnchor>
    <xdr:from>
      <xdr:col>32</xdr:col>
      <xdr:colOff>187999</xdr:colOff>
      <xdr:row>765</xdr:row>
      <xdr:rowOff>176782</xdr:rowOff>
    </xdr:from>
    <xdr:ext cx="2609850" cy="275717"/>
    <xdr:sp macro="" textlink="">
      <xdr:nvSpPr>
        <xdr:cNvPr id="45" name="テキスト ボックス 44"/>
        <xdr:cNvSpPr txBox="1"/>
      </xdr:nvSpPr>
      <xdr:spPr>
        <a:xfrm>
          <a:off x="6664999" y="56576688"/>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twoCellAnchor>
    <xdr:from>
      <xdr:col>10</xdr:col>
      <xdr:colOff>168083</xdr:colOff>
      <xdr:row>757</xdr:row>
      <xdr:rowOff>291352</xdr:rowOff>
    </xdr:from>
    <xdr:to>
      <xdr:col>19</xdr:col>
      <xdr:colOff>145677</xdr:colOff>
      <xdr:row>759</xdr:row>
      <xdr:rowOff>92653</xdr:rowOff>
    </xdr:to>
    <xdr:sp macro="" textlink="">
      <xdr:nvSpPr>
        <xdr:cNvPr id="46" name="大かっこ 45"/>
        <xdr:cNvSpPr/>
      </xdr:nvSpPr>
      <xdr:spPr>
        <a:xfrm>
          <a:off x="2168333" y="50307127"/>
          <a:ext cx="1777819" cy="5061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95918</xdr:colOff>
      <xdr:row>757</xdr:row>
      <xdr:rowOff>318256</xdr:rowOff>
    </xdr:from>
    <xdr:to>
      <xdr:col>44</xdr:col>
      <xdr:colOff>160299</xdr:colOff>
      <xdr:row>759</xdr:row>
      <xdr:rowOff>119557</xdr:rowOff>
    </xdr:to>
    <xdr:sp macro="" textlink="">
      <xdr:nvSpPr>
        <xdr:cNvPr id="47" name="大かっこ 46"/>
        <xdr:cNvSpPr/>
      </xdr:nvSpPr>
      <xdr:spPr>
        <a:xfrm>
          <a:off x="6496718" y="50334031"/>
          <a:ext cx="2464681" cy="5061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156882</xdr:colOff>
      <xdr:row>755</xdr:row>
      <xdr:rowOff>19050</xdr:rowOff>
    </xdr:from>
    <xdr:to>
      <xdr:col>24</xdr:col>
      <xdr:colOff>112975</xdr:colOff>
      <xdr:row>757</xdr:row>
      <xdr:rowOff>115726</xdr:rowOff>
    </xdr:to>
    <xdr:sp macro="" textlink="">
      <xdr:nvSpPr>
        <xdr:cNvPr id="48" name="Line 11"/>
        <xdr:cNvSpPr>
          <a:spLocks noChangeShapeType="1"/>
        </xdr:cNvSpPr>
      </xdr:nvSpPr>
      <xdr:spPr bwMode="auto">
        <a:xfrm flipH="1">
          <a:off x="3957357" y="49329975"/>
          <a:ext cx="956218" cy="801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9474</xdr:colOff>
      <xdr:row>755</xdr:row>
      <xdr:rowOff>0</xdr:rowOff>
    </xdr:from>
    <xdr:to>
      <xdr:col>36</xdr:col>
      <xdr:colOff>195848</xdr:colOff>
      <xdr:row>757</xdr:row>
      <xdr:rowOff>36063</xdr:rowOff>
    </xdr:to>
    <xdr:sp macro="" textlink="">
      <xdr:nvSpPr>
        <xdr:cNvPr id="49" name="Line 11"/>
        <xdr:cNvSpPr>
          <a:spLocks noChangeShapeType="1"/>
        </xdr:cNvSpPr>
      </xdr:nvSpPr>
      <xdr:spPr bwMode="auto">
        <a:xfrm>
          <a:off x="6410274" y="49310925"/>
          <a:ext cx="986474" cy="74091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32</xdr:col>
      <xdr:colOff>156882</xdr:colOff>
      <xdr:row>766</xdr:row>
      <xdr:rowOff>661147</xdr:rowOff>
    </xdr:from>
    <xdr:ext cx="2609850" cy="275717"/>
    <xdr:sp macro="" textlink="">
      <xdr:nvSpPr>
        <xdr:cNvPr id="51" name="テキスト ボックス 50"/>
        <xdr:cNvSpPr txBox="1"/>
      </xdr:nvSpPr>
      <xdr:spPr>
        <a:xfrm>
          <a:off x="6557682" y="54477397"/>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32</xdr:col>
      <xdr:colOff>145676</xdr:colOff>
      <xdr:row>770</xdr:row>
      <xdr:rowOff>44824</xdr:rowOff>
    </xdr:from>
    <xdr:ext cx="2609850" cy="275717"/>
    <xdr:sp macro="" textlink="">
      <xdr:nvSpPr>
        <xdr:cNvPr id="52" name="テキスト ボックス 51"/>
        <xdr:cNvSpPr txBox="1"/>
      </xdr:nvSpPr>
      <xdr:spPr>
        <a:xfrm>
          <a:off x="6546476" y="55575574"/>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10</xdr:col>
      <xdr:colOff>0</xdr:colOff>
      <xdr:row>763</xdr:row>
      <xdr:rowOff>0</xdr:rowOff>
    </xdr:from>
    <xdr:ext cx="2381250" cy="642429"/>
    <xdr:sp macro="" textlink="">
      <xdr:nvSpPr>
        <xdr:cNvPr id="84" name="テキスト ボックス 83"/>
        <xdr:cNvSpPr txBox="1"/>
      </xdr:nvSpPr>
      <xdr:spPr>
        <a:xfrm>
          <a:off x="1799167" y="55139167"/>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ＵＱコミュニケーションズ</a:t>
          </a:r>
          <a:endParaRPr kumimoji="1" lang="en-US" altLang="ja-JP" sz="1200"/>
        </a:p>
        <a:p>
          <a:pPr algn="ctr">
            <a:lnSpc>
              <a:spcPts val="1500"/>
            </a:lnSpc>
          </a:pPr>
          <a:r>
            <a:rPr kumimoji="1" lang="ja-JP" altLang="en-US" sz="1200"/>
            <a:t>０．１７３百万円</a:t>
          </a:r>
        </a:p>
      </xdr:txBody>
    </xdr:sp>
    <xdr:clientData/>
  </xdr:oneCellAnchor>
  <xdr:oneCellAnchor>
    <xdr:from>
      <xdr:col>10</xdr:col>
      <xdr:colOff>0</xdr:colOff>
      <xdr:row>764</xdr:row>
      <xdr:rowOff>476250</xdr:rowOff>
    </xdr:from>
    <xdr:ext cx="2381250" cy="642429"/>
    <xdr:sp macro="" textlink="">
      <xdr:nvSpPr>
        <xdr:cNvPr id="85" name="テキスト ボックス 84"/>
        <xdr:cNvSpPr txBox="1"/>
      </xdr:nvSpPr>
      <xdr:spPr>
        <a:xfrm>
          <a:off x="1799167" y="5597525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ＮＴＴファイナンス</a:t>
          </a:r>
          <a:endParaRPr kumimoji="1" lang="en-US" altLang="ja-JP" sz="1200"/>
        </a:p>
        <a:p>
          <a:pPr algn="ctr">
            <a:lnSpc>
              <a:spcPts val="1500"/>
            </a:lnSpc>
          </a:pPr>
          <a:r>
            <a:rPr kumimoji="1" lang="ja-JP" altLang="ja-JP" sz="1100">
              <a:solidFill>
                <a:schemeClr val="dk1"/>
              </a:solidFill>
              <a:effectLst/>
              <a:latin typeface="+mn-lt"/>
              <a:ea typeface="+mn-ea"/>
              <a:cs typeface="+mn-cs"/>
            </a:rPr>
            <a:t>０．１０</a:t>
          </a:r>
          <a:r>
            <a:rPr kumimoji="1" lang="ja-JP" altLang="en-US" sz="1100">
              <a:solidFill>
                <a:schemeClr val="dk1"/>
              </a:solidFill>
              <a:effectLst/>
              <a:latin typeface="+mn-lt"/>
              <a:ea typeface="+mn-ea"/>
              <a:cs typeface="+mn-cs"/>
            </a:rPr>
            <a:t>４</a:t>
          </a:r>
          <a:r>
            <a:rPr kumimoji="1" lang="ja-JP" altLang="en-US" sz="1200"/>
            <a:t>百万円</a:t>
          </a:r>
        </a:p>
      </xdr:txBody>
    </xdr:sp>
    <xdr:clientData/>
  </xdr:oneCellAnchor>
  <xdr:oneCellAnchor>
    <xdr:from>
      <xdr:col>10</xdr:col>
      <xdr:colOff>0</xdr:colOff>
      <xdr:row>766</xdr:row>
      <xdr:rowOff>0</xdr:rowOff>
    </xdr:from>
    <xdr:ext cx="2381250" cy="642429"/>
    <xdr:sp macro="" textlink="">
      <xdr:nvSpPr>
        <xdr:cNvPr id="87" name="テキスト ボックス 86"/>
        <xdr:cNvSpPr txBox="1"/>
      </xdr:nvSpPr>
      <xdr:spPr>
        <a:xfrm>
          <a:off x="1799167" y="5683250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ＵＳＥＮ</a:t>
          </a:r>
          <a:endParaRPr kumimoji="1" lang="en-US" altLang="ja-JP" sz="1200"/>
        </a:p>
        <a:p>
          <a:pPr algn="ctr">
            <a:lnSpc>
              <a:spcPts val="1500"/>
            </a:lnSpc>
          </a:pP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１０２</a:t>
          </a:r>
          <a:r>
            <a:rPr kumimoji="1" lang="ja-JP" altLang="en-US" sz="1200"/>
            <a:t>百万円</a:t>
          </a:r>
        </a:p>
      </xdr:txBody>
    </xdr:sp>
    <xdr:clientData/>
  </xdr:oneCellAnchor>
  <xdr:oneCellAnchor>
    <xdr:from>
      <xdr:col>8</xdr:col>
      <xdr:colOff>84667</xdr:colOff>
      <xdr:row>1968</xdr:row>
      <xdr:rowOff>31750</xdr:rowOff>
    </xdr:from>
    <xdr:ext cx="2381250" cy="642429"/>
    <xdr:sp macro="" textlink="">
      <xdr:nvSpPr>
        <xdr:cNvPr id="89" name="テキスト ボックス 88"/>
        <xdr:cNvSpPr txBox="1"/>
      </xdr:nvSpPr>
      <xdr:spPr>
        <a:xfrm>
          <a:off x="1524000" y="23650575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Ａ．（株）ソフトバンク</a:t>
          </a:r>
        </a:p>
        <a:p>
          <a:pPr algn="ctr">
            <a:lnSpc>
              <a:spcPts val="1500"/>
            </a:lnSpc>
          </a:pPr>
          <a:r>
            <a:rPr kumimoji="1" lang="ja-JP" altLang="en-US" sz="1200"/>
            <a:t>０．０６２百万円</a:t>
          </a:r>
        </a:p>
      </xdr:txBody>
    </xdr:sp>
    <xdr:clientData/>
  </xdr:oneCellAnchor>
  <xdr:oneCellAnchor>
    <xdr:from>
      <xdr:col>10</xdr:col>
      <xdr:colOff>-1</xdr:colOff>
      <xdr:row>767</xdr:row>
      <xdr:rowOff>179917</xdr:rowOff>
    </xdr:from>
    <xdr:ext cx="2381250" cy="642429"/>
    <xdr:sp macro="" textlink="">
      <xdr:nvSpPr>
        <xdr:cNvPr id="90" name="テキスト ボックス 89"/>
        <xdr:cNvSpPr txBox="1"/>
      </xdr:nvSpPr>
      <xdr:spPr>
        <a:xfrm>
          <a:off x="1799166" y="57679167"/>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Ａ．（株）ソフトバンク</a:t>
          </a:r>
        </a:p>
        <a:p>
          <a:pPr algn="ctr">
            <a:lnSpc>
              <a:spcPts val="1500"/>
            </a:lnSpc>
          </a:pPr>
          <a:r>
            <a:rPr kumimoji="1" lang="ja-JP" altLang="en-US" sz="1200"/>
            <a:t>０．０６２百万円</a:t>
          </a:r>
        </a:p>
      </xdr:txBody>
    </xdr:sp>
    <xdr:clientData/>
  </xdr:oneCellAnchor>
  <xdr:oneCellAnchor>
    <xdr:from>
      <xdr:col>10</xdr:col>
      <xdr:colOff>0</xdr:colOff>
      <xdr:row>770</xdr:row>
      <xdr:rowOff>0</xdr:rowOff>
    </xdr:from>
    <xdr:ext cx="2381250" cy="642429"/>
    <xdr:sp macro="" textlink="">
      <xdr:nvSpPr>
        <xdr:cNvPr id="93" name="テキスト ボックス 92"/>
        <xdr:cNvSpPr txBox="1"/>
      </xdr:nvSpPr>
      <xdr:spPr>
        <a:xfrm>
          <a:off x="1799167" y="5854700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Ａ．㈱西日本電信電話</a:t>
          </a:r>
          <a:endParaRPr kumimoji="1" lang="en-US" altLang="ja-JP" sz="1200"/>
        </a:p>
        <a:p>
          <a:pPr algn="ctr">
            <a:lnSpc>
              <a:spcPts val="1500"/>
            </a:lnSpc>
          </a:pPr>
          <a:r>
            <a:rPr kumimoji="1" lang="ja-JP" altLang="en-US" sz="1200"/>
            <a:t>０．０５４百万円</a:t>
          </a:r>
        </a:p>
      </xdr:txBody>
    </xdr:sp>
    <xdr:clientData/>
  </xdr:oneCellAnchor>
  <xdr:oneCellAnchor>
    <xdr:from>
      <xdr:col>10</xdr:col>
      <xdr:colOff>0</xdr:colOff>
      <xdr:row>772</xdr:row>
      <xdr:rowOff>179916</xdr:rowOff>
    </xdr:from>
    <xdr:ext cx="2381250" cy="642429"/>
    <xdr:sp macro="" textlink="">
      <xdr:nvSpPr>
        <xdr:cNvPr id="94" name="テキスト ボックス 93"/>
        <xdr:cNvSpPr txBox="1"/>
      </xdr:nvSpPr>
      <xdr:spPr>
        <a:xfrm>
          <a:off x="1799167" y="59414833"/>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Ａ．ジェイフィールド</a:t>
          </a:r>
          <a:endParaRPr kumimoji="1" lang="en-US" altLang="ja-JP" sz="1200"/>
        </a:p>
        <a:p>
          <a:pPr algn="ctr">
            <a:lnSpc>
              <a:spcPts val="1500"/>
            </a:lnSpc>
          </a:pPr>
          <a:r>
            <a:rPr kumimoji="1" lang="ja-JP" altLang="en-US" sz="1200"/>
            <a:t>０．０３８百万円</a:t>
          </a:r>
        </a:p>
      </xdr:txBody>
    </xdr:sp>
    <xdr:clientData/>
  </xdr:oneCellAnchor>
  <xdr:oneCellAnchor>
    <xdr:from>
      <xdr:col>10</xdr:col>
      <xdr:colOff>0</xdr:colOff>
      <xdr:row>775</xdr:row>
      <xdr:rowOff>158749</xdr:rowOff>
    </xdr:from>
    <xdr:ext cx="2381250" cy="642429"/>
    <xdr:sp macro="" textlink="">
      <xdr:nvSpPr>
        <xdr:cNvPr id="97" name="テキスト ボックス 96"/>
        <xdr:cNvSpPr txBox="1"/>
      </xdr:nvSpPr>
      <xdr:spPr>
        <a:xfrm>
          <a:off x="1799167" y="60314416"/>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Ａ．ヒッツカンパニー</a:t>
          </a:r>
          <a:endParaRPr kumimoji="1" lang="en-US" altLang="ja-JP" sz="1200"/>
        </a:p>
        <a:p>
          <a:pPr algn="ctr">
            <a:lnSpc>
              <a:spcPts val="1500"/>
            </a:lnSpc>
          </a:pPr>
          <a:r>
            <a:rPr kumimoji="1" lang="ja-JP" altLang="en-US" sz="1200"/>
            <a:t>０．００７百万円</a:t>
          </a:r>
        </a:p>
      </xdr:txBody>
    </xdr:sp>
    <xdr:clientData/>
  </xdr:oneCellAnchor>
  <xdr:oneCellAnchor>
    <xdr:from>
      <xdr:col>14</xdr:col>
      <xdr:colOff>42333</xdr:colOff>
      <xdr:row>777</xdr:row>
      <xdr:rowOff>296334</xdr:rowOff>
    </xdr:from>
    <xdr:ext cx="750718" cy="292452"/>
    <xdr:sp macro="" textlink="">
      <xdr:nvSpPr>
        <xdr:cNvPr id="98" name="テキスト ボックス 97"/>
        <xdr:cNvSpPr txBox="1"/>
      </xdr:nvSpPr>
      <xdr:spPr>
        <a:xfrm>
          <a:off x="2561166" y="61065834"/>
          <a:ext cx="750718"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100">
              <a:solidFill>
                <a:schemeClr val="dk1"/>
              </a:solidFill>
              <a:effectLst/>
              <a:latin typeface="+mn-lt"/>
              <a:ea typeface="+mn-ea"/>
              <a:cs typeface="+mn-cs"/>
            </a:rPr>
            <a:t>その他</a:t>
          </a:r>
          <a:r>
            <a:rPr kumimoji="1" lang="en-US" altLang="ja-JP" sz="1200"/>
            <a:t>】</a:t>
          </a:r>
          <a:endParaRPr kumimoji="1" lang="ja-JP" altLang="en-US" sz="1200"/>
        </a:p>
      </xdr:txBody>
    </xdr:sp>
    <xdr:clientData/>
  </xdr:oneCellAnchor>
  <xdr:oneCellAnchor>
    <xdr:from>
      <xdr:col>10</xdr:col>
      <xdr:colOff>0</xdr:colOff>
      <xdr:row>779</xdr:row>
      <xdr:rowOff>0</xdr:rowOff>
    </xdr:from>
    <xdr:ext cx="2381250" cy="642429"/>
    <xdr:sp macro="" textlink="">
      <xdr:nvSpPr>
        <xdr:cNvPr id="101" name="テキスト ボックス 100"/>
        <xdr:cNvSpPr txBox="1"/>
      </xdr:nvSpPr>
      <xdr:spPr>
        <a:xfrm>
          <a:off x="1799167" y="61383333"/>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ja-JP" altLang="ja-JP" sz="1100">
              <a:solidFill>
                <a:schemeClr val="dk1"/>
              </a:solidFill>
              <a:effectLst/>
              <a:latin typeface="+mn-lt"/>
              <a:ea typeface="+mn-ea"/>
              <a:cs typeface="+mn-cs"/>
            </a:rPr>
            <a:t>現地現金払</a:t>
          </a:r>
          <a:r>
            <a:rPr kumimoji="1" lang="ja-JP" altLang="en-US" sz="1100">
              <a:solidFill>
                <a:schemeClr val="dk1"/>
              </a:solidFill>
              <a:effectLst/>
              <a:latin typeface="+mn-lt"/>
              <a:ea typeface="+mn-ea"/>
              <a:cs typeface="+mn-cs"/>
            </a:rPr>
            <a:t>（海外）</a:t>
          </a:r>
          <a:endParaRPr kumimoji="1" lang="ja-JP" altLang="en-US" sz="1200"/>
        </a:p>
        <a:p>
          <a:pPr algn="ctr">
            <a:lnSpc>
              <a:spcPts val="1500"/>
            </a:lnSpc>
          </a:pPr>
          <a:r>
            <a:rPr kumimoji="1" lang="ja-JP" altLang="en-US" sz="1200"/>
            <a:t>２．８百万円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699" sqref="BG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201</v>
      </c>
      <c r="AT2" s="207"/>
      <c r="AU2" s="207"/>
      <c r="AV2" s="98" t="str">
        <f>IF(AW2="","","-")</f>
        <v/>
      </c>
      <c r="AW2" s="398"/>
      <c r="AX2" s="398"/>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743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501</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720</v>
      </c>
      <c r="H7" s="828"/>
      <c r="I7" s="828"/>
      <c r="J7" s="828"/>
      <c r="K7" s="828"/>
      <c r="L7" s="828"/>
      <c r="M7" s="828"/>
      <c r="N7" s="828"/>
      <c r="O7" s="828"/>
      <c r="P7" s="828"/>
      <c r="Q7" s="828"/>
      <c r="R7" s="828"/>
      <c r="S7" s="828"/>
      <c r="T7" s="828"/>
      <c r="U7" s="828"/>
      <c r="V7" s="828"/>
      <c r="W7" s="828"/>
      <c r="X7" s="829"/>
      <c r="Y7" s="396" t="s">
        <v>390</v>
      </c>
      <c r="Z7" s="296"/>
      <c r="AA7" s="296"/>
      <c r="AB7" s="296"/>
      <c r="AC7" s="296"/>
      <c r="AD7" s="397"/>
      <c r="AE7" s="383" t="s">
        <v>721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37</v>
      </c>
      <c r="Q13" s="164"/>
      <c r="R13" s="164"/>
      <c r="S13" s="164"/>
      <c r="T13" s="164"/>
      <c r="U13" s="164"/>
      <c r="V13" s="165"/>
      <c r="W13" s="163">
        <v>45</v>
      </c>
      <c r="X13" s="164"/>
      <c r="Y13" s="164"/>
      <c r="Z13" s="164"/>
      <c r="AA13" s="164"/>
      <c r="AB13" s="164"/>
      <c r="AC13" s="165"/>
      <c r="AD13" s="163">
        <v>63</v>
      </c>
      <c r="AE13" s="164"/>
      <c r="AF13" s="164"/>
      <c r="AG13" s="164"/>
      <c r="AH13" s="164"/>
      <c r="AI13" s="164"/>
      <c r="AJ13" s="165"/>
      <c r="AK13" s="163">
        <v>64</v>
      </c>
      <c r="AL13" s="164"/>
      <c r="AM13" s="164"/>
      <c r="AN13" s="164"/>
      <c r="AO13" s="164"/>
      <c r="AP13" s="164"/>
      <c r="AQ13" s="165"/>
      <c r="AR13" s="160" t="s">
        <v>794</v>
      </c>
      <c r="AS13" s="161"/>
      <c r="AT13" s="161"/>
      <c r="AU13" s="161"/>
      <c r="AV13" s="161"/>
      <c r="AW13" s="161"/>
      <c r="AX13" s="395"/>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763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763</v>
      </c>
      <c r="AL15" s="164"/>
      <c r="AM15" s="164"/>
      <c r="AN15" s="164"/>
      <c r="AO15" s="164"/>
      <c r="AP15" s="164"/>
      <c r="AQ15" s="165"/>
      <c r="AR15" s="163" t="s">
        <v>759</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763</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744</v>
      </c>
      <c r="AE17" s="164"/>
      <c r="AF17" s="164"/>
      <c r="AG17" s="164"/>
      <c r="AH17" s="164"/>
      <c r="AI17" s="164"/>
      <c r="AJ17" s="165"/>
      <c r="AK17" s="163" t="s">
        <v>720</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9"/>
      <c r="H18" s="750"/>
      <c r="I18" s="737" t="s">
        <v>20</v>
      </c>
      <c r="J18" s="738"/>
      <c r="K18" s="738"/>
      <c r="L18" s="738"/>
      <c r="M18" s="738"/>
      <c r="N18" s="738"/>
      <c r="O18" s="739"/>
      <c r="P18" s="169">
        <f>SUM(P13:V17)</f>
        <v>37</v>
      </c>
      <c r="Q18" s="170"/>
      <c r="R18" s="170"/>
      <c r="S18" s="170"/>
      <c r="T18" s="170"/>
      <c r="U18" s="170"/>
      <c r="V18" s="171"/>
      <c r="W18" s="169">
        <f>SUM(W13:AC17)</f>
        <v>45</v>
      </c>
      <c r="X18" s="170"/>
      <c r="Y18" s="170"/>
      <c r="Z18" s="170"/>
      <c r="AA18" s="170"/>
      <c r="AB18" s="170"/>
      <c r="AC18" s="171"/>
      <c r="AD18" s="169">
        <f>SUM(AD13:AJ17)</f>
        <v>63</v>
      </c>
      <c r="AE18" s="170"/>
      <c r="AF18" s="170"/>
      <c r="AG18" s="170"/>
      <c r="AH18" s="170"/>
      <c r="AI18" s="170"/>
      <c r="AJ18" s="171"/>
      <c r="AK18" s="169">
        <f>SUM(AK13:AQ17)</f>
        <v>64</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45</v>
      </c>
      <c r="Q19" s="164"/>
      <c r="R19" s="164"/>
      <c r="S19" s="164"/>
      <c r="T19" s="164"/>
      <c r="U19" s="164"/>
      <c r="V19" s="165"/>
      <c r="W19" s="163">
        <v>51</v>
      </c>
      <c r="X19" s="164"/>
      <c r="Y19" s="164"/>
      <c r="Z19" s="164"/>
      <c r="AA19" s="164"/>
      <c r="AB19" s="164"/>
      <c r="AC19" s="165"/>
      <c r="AD19" s="163">
        <v>55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1.2162162162162162</v>
      </c>
      <c r="Q20" s="539"/>
      <c r="R20" s="539"/>
      <c r="S20" s="539"/>
      <c r="T20" s="539"/>
      <c r="U20" s="539"/>
      <c r="V20" s="539"/>
      <c r="W20" s="539">
        <f t="shared" ref="W20" si="0">IF(W18=0, "-", SUM(W19)/W18)</f>
        <v>1.1333333333333333</v>
      </c>
      <c r="X20" s="539"/>
      <c r="Y20" s="539"/>
      <c r="Z20" s="539"/>
      <c r="AA20" s="539"/>
      <c r="AB20" s="539"/>
      <c r="AC20" s="539"/>
      <c r="AD20" s="539">
        <f t="shared" ref="AD20" si="1">IF(AD18=0, "-", SUM(AD19)/AD18)</f>
        <v>0.87301587301587302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1.2162162162162162</v>
      </c>
      <c r="Q21" s="539"/>
      <c r="R21" s="539"/>
      <c r="S21" s="539"/>
      <c r="T21" s="539"/>
      <c r="U21" s="539"/>
      <c r="V21" s="539"/>
      <c r="W21" s="539">
        <f t="shared" ref="W21" si="2">IF(W19=0, "-", SUM(W19)/SUM(W13,W14))</f>
        <v>1.1333333333333333</v>
      </c>
      <c r="X21" s="539"/>
      <c r="Y21" s="539"/>
      <c r="Z21" s="539"/>
      <c r="AA21" s="539"/>
      <c r="AB21" s="539"/>
      <c r="AC21" s="539"/>
      <c r="AD21" s="539">
        <f t="shared" ref="AD21" si="3">IF(AD19=0, "-", SUM(AD19)/SUM(AD13,AD14))</f>
        <v>0.87301587301587302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760</v>
      </c>
      <c r="H23" s="133"/>
      <c r="I23" s="133"/>
      <c r="J23" s="133"/>
      <c r="K23" s="133"/>
      <c r="L23" s="133"/>
      <c r="M23" s="133"/>
      <c r="N23" s="133"/>
      <c r="O23" s="134"/>
      <c r="P23" s="160">
        <v>64</v>
      </c>
      <c r="Q23" s="161"/>
      <c r="R23" s="161"/>
      <c r="S23" s="161"/>
      <c r="T23" s="161"/>
      <c r="U23" s="161"/>
      <c r="V23" s="162"/>
      <c r="W23" s="160" t="s">
        <v>794</v>
      </c>
      <c r="X23" s="161"/>
      <c r="Y23" s="161"/>
      <c r="Z23" s="161"/>
      <c r="AA23" s="161"/>
      <c r="AB23" s="161"/>
      <c r="AC23" s="162"/>
      <c r="AD23" s="149" t="s">
        <v>761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9" t="s">
        <v>349</v>
      </c>
      <c r="B30" s="510"/>
      <c r="C30" s="510"/>
      <c r="D30" s="510"/>
      <c r="E30" s="510"/>
      <c r="F30" s="511"/>
      <c r="G30" s="650" t="s">
        <v>146</v>
      </c>
      <c r="H30" s="391"/>
      <c r="I30" s="391"/>
      <c r="J30" s="391"/>
      <c r="K30" s="391"/>
      <c r="L30" s="391"/>
      <c r="M30" s="391"/>
      <c r="N30" s="391"/>
      <c r="O30" s="579"/>
      <c r="P30" s="578" t="s">
        <v>59</v>
      </c>
      <c r="Q30" s="391"/>
      <c r="R30" s="391"/>
      <c r="S30" s="391"/>
      <c r="T30" s="391"/>
      <c r="U30" s="391"/>
      <c r="V30" s="391"/>
      <c r="W30" s="391"/>
      <c r="X30" s="579"/>
      <c r="Y30" s="465"/>
      <c r="Z30" s="466"/>
      <c r="AA30" s="467"/>
      <c r="AB30" s="386" t="s">
        <v>11</v>
      </c>
      <c r="AC30" s="387"/>
      <c r="AD30" s="388"/>
      <c r="AE30" s="386" t="s">
        <v>391</v>
      </c>
      <c r="AF30" s="387"/>
      <c r="AG30" s="387"/>
      <c r="AH30" s="388"/>
      <c r="AI30" s="389" t="s">
        <v>413</v>
      </c>
      <c r="AJ30" s="389"/>
      <c r="AK30" s="389"/>
      <c r="AL30" s="386"/>
      <c r="AM30" s="389" t="s">
        <v>510</v>
      </c>
      <c r="AN30" s="389"/>
      <c r="AO30" s="389"/>
      <c r="AP30" s="386"/>
      <c r="AQ30" s="641" t="s">
        <v>232</v>
      </c>
      <c r="AR30" s="642"/>
      <c r="AS30" s="642"/>
      <c r="AT30" s="643"/>
      <c r="AU30" s="391" t="s">
        <v>134</v>
      </c>
      <c r="AV30" s="391"/>
      <c r="AW30" s="391"/>
      <c r="AX30" s="392"/>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6"/>
      <c r="AC31" s="337"/>
      <c r="AD31" s="338"/>
      <c r="AE31" s="336"/>
      <c r="AF31" s="337"/>
      <c r="AG31" s="337"/>
      <c r="AH31" s="338"/>
      <c r="AI31" s="390"/>
      <c r="AJ31" s="390"/>
      <c r="AK31" s="390"/>
      <c r="AL31" s="336"/>
      <c r="AM31" s="390"/>
      <c r="AN31" s="390"/>
      <c r="AO31" s="390"/>
      <c r="AP31" s="336"/>
      <c r="AQ31" s="231" t="s">
        <v>720</v>
      </c>
      <c r="AR31" s="178"/>
      <c r="AS31" s="179" t="s">
        <v>233</v>
      </c>
      <c r="AT31" s="202"/>
      <c r="AU31" s="271" t="s">
        <v>720</v>
      </c>
      <c r="AV31" s="271"/>
      <c r="AW31" s="379" t="s">
        <v>179</v>
      </c>
      <c r="AX31" s="380"/>
    </row>
    <row r="32" spans="1:50" ht="23.25" hidden="1" customHeight="1" x14ac:dyDescent="0.15">
      <c r="A32" s="515"/>
      <c r="B32" s="513"/>
      <c r="C32" s="513"/>
      <c r="D32" s="513"/>
      <c r="E32" s="513"/>
      <c r="F32" s="514"/>
      <c r="G32" s="540" t="s">
        <v>720</v>
      </c>
      <c r="H32" s="541"/>
      <c r="I32" s="541"/>
      <c r="J32" s="541"/>
      <c r="K32" s="541"/>
      <c r="L32" s="541"/>
      <c r="M32" s="541"/>
      <c r="N32" s="541"/>
      <c r="O32" s="542"/>
      <c r="P32" s="191" t="s">
        <v>720</v>
      </c>
      <c r="Q32" s="191"/>
      <c r="R32" s="191"/>
      <c r="S32" s="191"/>
      <c r="T32" s="191"/>
      <c r="U32" s="191"/>
      <c r="V32" s="191"/>
      <c r="W32" s="191"/>
      <c r="X32" s="233"/>
      <c r="Y32" s="343" t="s">
        <v>12</v>
      </c>
      <c r="Z32" s="549"/>
      <c r="AA32" s="550"/>
      <c r="AB32" s="551" t="s">
        <v>720</v>
      </c>
      <c r="AC32" s="551"/>
      <c r="AD32" s="551"/>
      <c r="AE32" s="367" t="s">
        <v>720</v>
      </c>
      <c r="AF32" s="368"/>
      <c r="AG32" s="368"/>
      <c r="AH32" s="368"/>
      <c r="AI32" s="367" t="s">
        <v>720</v>
      </c>
      <c r="AJ32" s="368"/>
      <c r="AK32" s="368"/>
      <c r="AL32" s="368"/>
      <c r="AM32" s="367" t="s">
        <v>720</v>
      </c>
      <c r="AN32" s="368"/>
      <c r="AO32" s="368"/>
      <c r="AP32" s="368"/>
      <c r="AQ32" s="166" t="s">
        <v>720</v>
      </c>
      <c r="AR32" s="167"/>
      <c r="AS32" s="167"/>
      <c r="AT32" s="168"/>
      <c r="AU32" s="368" t="s">
        <v>720</v>
      </c>
      <c r="AV32" s="368"/>
      <c r="AW32" s="368"/>
      <c r="AX32" s="369"/>
    </row>
    <row r="33" spans="1:51" ht="23.25" hidden="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7" t="s">
        <v>720</v>
      </c>
      <c r="AF33" s="368"/>
      <c r="AG33" s="368"/>
      <c r="AH33" s="368"/>
      <c r="AI33" s="367" t="s">
        <v>720</v>
      </c>
      <c r="AJ33" s="368"/>
      <c r="AK33" s="368"/>
      <c r="AL33" s="368"/>
      <c r="AM33" s="367" t="s">
        <v>720</v>
      </c>
      <c r="AN33" s="368"/>
      <c r="AO33" s="368"/>
      <c r="AP33" s="368"/>
      <c r="AQ33" s="166" t="s">
        <v>720</v>
      </c>
      <c r="AR33" s="167"/>
      <c r="AS33" s="167"/>
      <c r="AT33" s="168"/>
      <c r="AU33" s="368" t="s">
        <v>720</v>
      </c>
      <c r="AV33" s="368"/>
      <c r="AW33" s="368"/>
      <c r="AX33" s="369"/>
    </row>
    <row r="34" spans="1:51" ht="23.25" hidden="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7" t="s">
        <v>720</v>
      </c>
      <c r="AF34" s="368"/>
      <c r="AG34" s="368"/>
      <c r="AH34" s="368"/>
      <c r="AI34" s="367" t="s">
        <v>720</v>
      </c>
      <c r="AJ34" s="368"/>
      <c r="AK34" s="368"/>
      <c r="AL34" s="368"/>
      <c r="AM34" s="367" t="s">
        <v>720</v>
      </c>
      <c r="AN34" s="368"/>
      <c r="AO34" s="368"/>
      <c r="AP34" s="368"/>
      <c r="AQ34" s="166" t="s">
        <v>720</v>
      </c>
      <c r="AR34" s="167"/>
      <c r="AS34" s="167"/>
      <c r="AT34" s="168"/>
      <c r="AU34" s="368" t="s">
        <v>720</v>
      </c>
      <c r="AV34" s="368"/>
      <c r="AW34" s="368"/>
      <c r="AX34" s="369"/>
    </row>
    <row r="35" spans="1:51" ht="23.25" hidden="1" customHeight="1" x14ac:dyDescent="0.15">
      <c r="A35" s="895" t="s">
        <v>381</v>
      </c>
      <c r="B35" s="896"/>
      <c r="C35" s="896"/>
      <c r="D35" s="896"/>
      <c r="E35" s="896"/>
      <c r="F35" s="897"/>
      <c r="G35" s="901" t="s">
        <v>720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81"/>
      <c r="I37" s="381"/>
      <c r="J37" s="381"/>
      <c r="K37" s="381"/>
      <c r="L37" s="381"/>
      <c r="M37" s="381"/>
      <c r="N37" s="381"/>
      <c r="O37" s="566"/>
      <c r="P37" s="631" t="s">
        <v>59</v>
      </c>
      <c r="Q37" s="381"/>
      <c r="R37" s="381"/>
      <c r="S37" s="381"/>
      <c r="T37" s="381"/>
      <c r="U37" s="381"/>
      <c r="V37" s="381"/>
      <c r="W37" s="381"/>
      <c r="X37" s="566"/>
      <c r="Y37" s="632"/>
      <c r="Z37" s="633"/>
      <c r="AA37" s="634"/>
      <c r="AB37" s="635" t="s">
        <v>11</v>
      </c>
      <c r="AC37" s="636"/>
      <c r="AD37" s="637"/>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3" t="s">
        <v>12</v>
      </c>
      <c r="Z39" s="549"/>
      <c r="AA39" s="550"/>
      <c r="AB39" s="551"/>
      <c r="AC39" s="551"/>
      <c r="AD39" s="551"/>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81"/>
      <c r="I44" s="381"/>
      <c r="J44" s="381"/>
      <c r="K44" s="381"/>
      <c r="L44" s="381"/>
      <c r="M44" s="381"/>
      <c r="N44" s="381"/>
      <c r="O44" s="566"/>
      <c r="P44" s="631" t="s">
        <v>59</v>
      </c>
      <c r="Q44" s="381"/>
      <c r="R44" s="381"/>
      <c r="S44" s="381"/>
      <c r="T44" s="381"/>
      <c r="U44" s="381"/>
      <c r="V44" s="381"/>
      <c r="W44" s="381"/>
      <c r="X44" s="566"/>
      <c r="Y44" s="632"/>
      <c r="Z44" s="633"/>
      <c r="AA44" s="634"/>
      <c r="AB44" s="635" t="s">
        <v>11</v>
      </c>
      <c r="AC44" s="636"/>
      <c r="AD44" s="637"/>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3" t="s">
        <v>12</v>
      </c>
      <c r="Z46" s="549"/>
      <c r="AA46" s="550"/>
      <c r="AB46" s="551"/>
      <c r="AC46" s="551"/>
      <c r="AD46" s="551"/>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81"/>
      <c r="I51" s="381"/>
      <c r="J51" s="381"/>
      <c r="K51" s="381"/>
      <c r="L51" s="381"/>
      <c r="M51" s="381"/>
      <c r="N51" s="381"/>
      <c r="O51" s="566"/>
      <c r="P51" s="631" t="s">
        <v>59</v>
      </c>
      <c r="Q51" s="381"/>
      <c r="R51" s="381"/>
      <c r="S51" s="381"/>
      <c r="T51" s="381"/>
      <c r="U51" s="381"/>
      <c r="V51" s="381"/>
      <c r="W51" s="381"/>
      <c r="X51" s="566"/>
      <c r="Y51" s="632"/>
      <c r="Z51" s="633"/>
      <c r="AA51" s="634"/>
      <c r="AB51" s="635" t="s">
        <v>11</v>
      </c>
      <c r="AC51" s="636"/>
      <c r="AD51" s="637"/>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3" t="s">
        <v>12</v>
      </c>
      <c r="Z53" s="549"/>
      <c r="AA53" s="550"/>
      <c r="AB53" s="551"/>
      <c r="AC53" s="551"/>
      <c r="AD53" s="551"/>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81"/>
      <c r="I58" s="381"/>
      <c r="J58" s="381"/>
      <c r="K58" s="381"/>
      <c r="L58" s="381"/>
      <c r="M58" s="381"/>
      <c r="N58" s="381"/>
      <c r="O58" s="566"/>
      <c r="P58" s="631" t="s">
        <v>59</v>
      </c>
      <c r="Q58" s="381"/>
      <c r="R58" s="381"/>
      <c r="S58" s="381"/>
      <c r="T58" s="381"/>
      <c r="U58" s="381"/>
      <c r="V58" s="381"/>
      <c r="W58" s="381"/>
      <c r="X58" s="566"/>
      <c r="Y58" s="632"/>
      <c r="Z58" s="633"/>
      <c r="AA58" s="634"/>
      <c r="AB58" s="635" t="s">
        <v>11</v>
      </c>
      <c r="AC58" s="636"/>
      <c r="AD58" s="637"/>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3" t="s">
        <v>12</v>
      </c>
      <c r="Z60" s="549"/>
      <c r="AA60" s="550"/>
      <c r="AB60" s="551"/>
      <c r="AC60" s="551"/>
      <c r="AD60" s="551"/>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9" t="s">
        <v>391</v>
      </c>
      <c r="AF65" s="339"/>
      <c r="AG65" s="339"/>
      <c r="AH65" s="339"/>
      <c r="AI65" s="339" t="s">
        <v>413</v>
      </c>
      <c r="AJ65" s="339"/>
      <c r="AK65" s="339"/>
      <c r="AL65" s="339"/>
      <c r="AM65" s="339" t="s">
        <v>510</v>
      </c>
      <c r="AN65" s="339"/>
      <c r="AO65" s="339"/>
      <c r="AP65" s="339"/>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9"/>
      <c r="AF66" s="339"/>
      <c r="AG66" s="339"/>
      <c r="AH66" s="339"/>
      <c r="AI66" s="339"/>
      <c r="AJ66" s="339"/>
      <c r="AK66" s="339"/>
      <c r="AL66" s="339"/>
      <c r="AM66" s="339"/>
      <c r="AN66" s="339"/>
      <c r="AO66" s="339"/>
      <c r="AP66" s="339"/>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7"/>
      <c r="AF67" s="368"/>
      <c r="AG67" s="368"/>
      <c r="AH67" s="368"/>
      <c r="AI67" s="367"/>
      <c r="AJ67" s="368"/>
      <c r="AK67" s="368"/>
      <c r="AL67" s="368"/>
      <c r="AM67" s="367"/>
      <c r="AN67" s="368"/>
      <c r="AO67" s="368"/>
      <c r="AP67" s="368"/>
      <c r="AQ67" s="367"/>
      <c r="AR67" s="368"/>
      <c r="AS67" s="368"/>
      <c r="AT67" s="814"/>
      <c r="AU67" s="368"/>
      <c r="AV67" s="368"/>
      <c r="AW67" s="368"/>
      <c r="AX67" s="369"/>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7"/>
      <c r="AF68" s="368"/>
      <c r="AG68" s="368"/>
      <c r="AH68" s="368"/>
      <c r="AI68" s="367"/>
      <c r="AJ68" s="368"/>
      <c r="AK68" s="368"/>
      <c r="AL68" s="368"/>
      <c r="AM68" s="367"/>
      <c r="AN68" s="368"/>
      <c r="AO68" s="368"/>
      <c r="AP68" s="368"/>
      <c r="AQ68" s="367"/>
      <c r="AR68" s="368"/>
      <c r="AS68" s="368"/>
      <c r="AT68" s="814"/>
      <c r="AU68" s="368"/>
      <c r="AV68" s="368"/>
      <c r="AW68" s="368"/>
      <c r="AX68" s="369"/>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5"/>
      <c r="AF69" s="376"/>
      <c r="AG69" s="376"/>
      <c r="AH69" s="376"/>
      <c r="AI69" s="375"/>
      <c r="AJ69" s="376"/>
      <c r="AK69" s="376"/>
      <c r="AL69" s="376"/>
      <c r="AM69" s="375"/>
      <c r="AN69" s="376"/>
      <c r="AO69" s="376"/>
      <c r="AP69" s="376"/>
      <c r="AQ69" s="367"/>
      <c r="AR69" s="368"/>
      <c r="AS69" s="368"/>
      <c r="AT69" s="814"/>
      <c r="AU69" s="368"/>
      <c r="AV69" s="368"/>
      <c r="AW69" s="368"/>
      <c r="AX69" s="369"/>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7"/>
      <c r="AF70" s="368"/>
      <c r="AG70" s="368"/>
      <c r="AH70" s="368"/>
      <c r="AI70" s="367"/>
      <c r="AJ70" s="368"/>
      <c r="AK70" s="368"/>
      <c r="AL70" s="368"/>
      <c r="AM70" s="367"/>
      <c r="AN70" s="368"/>
      <c r="AO70" s="368"/>
      <c r="AP70" s="368"/>
      <c r="AQ70" s="367"/>
      <c r="AR70" s="368"/>
      <c r="AS70" s="368"/>
      <c r="AT70" s="814"/>
      <c r="AU70" s="368"/>
      <c r="AV70" s="368"/>
      <c r="AW70" s="368"/>
      <c r="AX70" s="369"/>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7"/>
      <c r="AF71" s="368"/>
      <c r="AG71" s="368"/>
      <c r="AH71" s="368"/>
      <c r="AI71" s="367"/>
      <c r="AJ71" s="368"/>
      <c r="AK71" s="368"/>
      <c r="AL71" s="368"/>
      <c r="AM71" s="367"/>
      <c r="AN71" s="368"/>
      <c r="AO71" s="368"/>
      <c r="AP71" s="368"/>
      <c r="AQ71" s="367"/>
      <c r="AR71" s="368"/>
      <c r="AS71" s="368"/>
      <c r="AT71" s="814"/>
      <c r="AU71" s="368"/>
      <c r="AV71" s="368"/>
      <c r="AW71" s="368"/>
      <c r="AX71" s="369"/>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5"/>
      <c r="AF72" s="376"/>
      <c r="AG72" s="376"/>
      <c r="AH72" s="376"/>
      <c r="AI72" s="375"/>
      <c r="AJ72" s="376"/>
      <c r="AK72" s="376"/>
      <c r="AL72" s="376"/>
      <c r="AM72" s="375"/>
      <c r="AN72" s="376"/>
      <c r="AO72" s="376"/>
      <c r="AP72" s="936"/>
      <c r="AQ72" s="367"/>
      <c r="AR72" s="368"/>
      <c r="AS72" s="368"/>
      <c r="AT72" s="814"/>
      <c r="AU72" s="368"/>
      <c r="AV72" s="368"/>
      <c r="AW72" s="368"/>
      <c r="AX72" s="369"/>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0"/>
      <c r="B82" s="847"/>
      <c r="C82" s="552"/>
      <c r="D82" s="552"/>
      <c r="E82" s="552"/>
      <c r="F82" s="553"/>
      <c r="G82" s="501" t="s">
        <v>724</v>
      </c>
      <c r="H82" s="501"/>
      <c r="I82" s="501"/>
      <c r="J82" s="501"/>
      <c r="K82" s="501"/>
      <c r="L82" s="501"/>
      <c r="M82" s="501"/>
      <c r="N82" s="501"/>
      <c r="O82" s="501"/>
      <c r="P82" s="501"/>
      <c r="Q82" s="501"/>
      <c r="R82" s="501"/>
      <c r="S82" s="501"/>
      <c r="T82" s="501"/>
      <c r="U82" s="501"/>
      <c r="V82" s="501"/>
      <c r="W82" s="501"/>
      <c r="X82" s="501"/>
      <c r="Y82" s="501"/>
      <c r="Z82" s="501"/>
      <c r="AA82" s="752"/>
      <c r="AB82" s="500" t="s">
        <v>725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45.7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203"/>
      <c r="Z86" s="204"/>
      <c r="AA86" s="205"/>
      <c r="AB86" s="336"/>
      <c r="AC86" s="337"/>
      <c r="AD86" s="338"/>
      <c r="AE86" s="339"/>
      <c r="AF86" s="339"/>
      <c r="AG86" s="339"/>
      <c r="AH86" s="339"/>
      <c r="AI86" s="339"/>
      <c r="AJ86" s="339"/>
      <c r="AK86" s="339"/>
      <c r="AL86" s="339"/>
      <c r="AM86" s="339"/>
      <c r="AN86" s="339"/>
      <c r="AO86" s="339"/>
      <c r="AP86" s="339"/>
      <c r="AQ86" s="270">
        <v>3</v>
      </c>
      <c r="AR86" s="271"/>
      <c r="AS86" s="179" t="s">
        <v>233</v>
      </c>
      <c r="AT86" s="202"/>
      <c r="AU86" s="271" t="s">
        <v>759</v>
      </c>
      <c r="AV86" s="271"/>
      <c r="AW86" s="379" t="s">
        <v>179</v>
      </c>
      <c r="AX86" s="380"/>
      <c r="AY86">
        <f t="shared" si="10"/>
        <v>1</v>
      </c>
      <c r="AZ86" s="10"/>
      <c r="BA86" s="10"/>
      <c r="BB86" s="10"/>
      <c r="BC86" s="10"/>
      <c r="BD86" s="10"/>
      <c r="BE86" s="10"/>
      <c r="BF86" s="10"/>
      <c r="BG86" s="10"/>
      <c r="BH86" s="10"/>
    </row>
    <row r="87" spans="1:60" ht="31.5" customHeight="1" x14ac:dyDescent="0.15">
      <c r="A87" s="520"/>
      <c r="B87" s="552"/>
      <c r="C87" s="552"/>
      <c r="D87" s="552"/>
      <c r="E87" s="552"/>
      <c r="F87" s="553"/>
      <c r="G87" s="232" t="s">
        <v>726</v>
      </c>
      <c r="H87" s="191"/>
      <c r="I87" s="191"/>
      <c r="J87" s="191"/>
      <c r="K87" s="191"/>
      <c r="L87" s="191"/>
      <c r="M87" s="191"/>
      <c r="N87" s="191"/>
      <c r="O87" s="233"/>
      <c r="P87" s="191" t="s">
        <v>727</v>
      </c>
      <c r="Q87" s="799"/>
      <c r="R87" s="799"/>
      <c r="S87" s="799"/>
      <c r="T87" s="799"/>
      <c r="U87" s="799"/>
      <c r="V87" s="799"/>
      <c r="W87" s="799"/>
      <c r="X87" s="800"/>
      <c r="Y87" s="755" t="s">
        <v>62</v>
      </c>
      <c r="Z87" s="756"/>
      <c r="AA87" s="757"/>
      <c r="AB87" s="551" t="s">
        <v>728</v>
      </c>
      <c r="AC87" s="551"/>
      <c r="AD87" s="551"/>
      <c r="AE87" s="367">
        <v>7</v>
      </c>
      <c r="AF87" s="368"/>
      <c r="AG87" s="368"/>
      <c r="AH87" s="368"/>
      <c r="AI87" s="367">
        <v>7</v>
      </c>
      <c r="AJ87" s="368"/>
      <c r="AK87" s="368"/>
      <c r="AL87" s="368"/>
      <c r="AM87" s="367">
        <v>12</v>
      </c>
      <c r="AN87" s="368"/>
      <c r="AO87" s="368"/>
      <c r="AP87" s="368"/>
      <c r="AQ87" s="166" t="s">
        <v>720</v>
      </c>
      <c r="AR87" s="167"/>
      <c r="AS87" s="167"/>
      <c r="AT87" s="168"/>
      <c r="AU87" s="368" t="s">
        <v>720</v>
      </c>
      <c r="AV87" s="368"/>
      <c r="AW87" s="368"/>
      <c r="AX87" s="369"/>
      <c r="AY87">
        <f t="shared" si="10"/>
        <v>1</v>
      </c>
    </row>
    <row r="88" spans="1:60" ht="31.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728</v>
      </c>
      <c r="AC88" s="522"/>
      <c r="AD88" s="522"/>
      <c r="AE88" s="367">
        <v>4</v>
      </c>
      <c r="AF88" s="368"/>
      <c r="AG88" s="368"/>
      <c r="AH88" s="368"/>
      <c r="AI88" s="367">
        <v>4</v>
      </c>
      <c r="AJ88" s="368"/>
      <c r="AK88" s="368"/>
      <c r="AL88" s="368"/>
      <c r="AM88" s="367">
        <v>5</v>
      </c>
      <c r="AN88" s="368"/>
      <c r="AO88" s="368"/>
      <c r="AP88" s="368"/>
      <c r="AQ88" s="166">
        <v>10</v>
      </c>
      <c r="AR88" s="167"/>
      <c r="AS88" s="167"/>
      <c r="AT88" s="168"/>
      <c r="AU88" s="368" t="s">
        <v>720</v>
      </c>
      <c r="AV88" s="368"/>
      <c r="AW88" s="368"/>
      <c r="AX88" s="369"/>
      <c r="AY88">
        <f t="shared" si="10"/>
        <v>1</v>
      </c>
      <c r="AZ88" s="10"/>
      <c r="BA88" s="10"/>
      <c r="BB88" s="10"/>
      <c r="BC88" s="10"/>
    </row>
    <row r="89" spans="1:60" ht="51.7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5">
        <v>175</v>
      </c>
      <c r="AF89" s="376"/>
      <c r="AG89" s="376"/>
      <c r="AH89" s="376"/>
      <c r="AI89" s="375">
        <v>175</v>
      </c>
      <c r="AJ89" s="376"/>
      <c r="AK89" s="376"/>
      <c r="AL89" s="376"/>
      <c r="AM89" s="375">
        <v>240</v>
      </c>
      <c r="AN89" s="376"/>
      <c r="AO89" s="376"/>
      <c r="AP89" s="376"/>
      <c r="AQ89" s="166" t="s">
        <v>758</v>
      </c>
      <c r="AR89" s="167"/>
      <c r="AS89" s="167"/>
      <c r="AT89" s="168"/>
      <c r="AU89" s="368" t="s">
        <v>720</v>
      </c>
      <c r="AV89" s="368"/>
      <c r="AW89" s="368"/>
      <c r="AX89" s="369"/>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7"/>
      <c r="AC97" s="408"/>
      <c r="AD97" s="409"/>
      <c r="AE97" s="367"/>
      <c r="AF97" s="368"/>
      <c r="AG97" s="368"/>
      <c r="AH97" s="814"/>
      <c r="AI97" s="367"/>
      <c r="AJ97" s="368"/>
      <c r="AK97" s="368"/>
      <c r="AL97" s="814"/>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7"/>
      <c r="AF98" s="368"/>
      <c r="AG98" s="368"/>
      <c r="AH98" s="814"/>
      <c r="AI98" s="367"/>
      <c r="AJ98" s="368"/>
      <c r="AK98" s="368"/>
      <c r="AL98" s="814"/>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12"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544</v>
      </c>
      <c r="AV100" s="925"/>
      <c r="AW100" s="925"/>
      <c r="AX100" s="927"/>
    </row>
    <row r="101" spans="1:60" ht="54.6" customHeight="1" x14ac:dyDescent="0.15">
      <c r="A101" s="491"/>
      <c r="B101" s="492"/>
      <c r="C101" s="492"/>
      <c r="D101" s="492"/>
      <c r="E101" s="492"/>
      <c r="F101" s="493"/>
      <c r="G101" s="191" t="s">
        <v>729</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730</v>
      </c>
      <c r="AC101" s="551"/>
      <c r="AD101" s="551"/>
      <c r="AE101" s="362">
        <v>6</v>
      </c>
      <c r="AF101" s="362"/>
      <c r="AG101" s="362"/>
      <c r="AH101" s="362"/>
      <c r="AI101" s="362">
        <v>7</v>
      </c>
      <c r="AJ101" s="362"/>
      <c r="AK101" s="362"/>
      <c r="AL101" s="362"/>
      <c r="AM101" s="362">
        <v>12</v>
      </c>
      <c r="AN101" s="362"/>
      <c r="AO101" s="362"/>
      <c r="AP101" s="362"/>
      <c r="AQ101" s="362" t="s">
        <v>762</v>
      </c>
      <c r="AR101" s="362"/>
      <c r="AS101" s="362"/>
      <c r="AT101" s="362"/>
      <c r="AU101" s="367" t="s">
        <v>720</v>
      </c>
      <c r="AV101" s="368"/>
      <c r="AW101" s="368"/>
      <c r="AX101" s="369"/>
    </row>
    <row r="102" spans="1:60" ht="54.6"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4"/>
      <c r="AA102" s="345"/>
      <c r="AB102" s="551" t="s">
        <v>730</v>
      </c>
      <c r="AC102" s="551"/>
      <c r="AD102" s="551"/>
      <c r="AE102" s="362">
        <v>3</v>
      </c>
      <c r="AF102" s="362"/>
      <c r="AG102" s="362"/>
      <c r="AH102" s="362"/>
      <c r="AI102" s="362">
        <v>3</v>
      </c>
      <c r="AJ102" s="362"/>
      <c r="AK102" s="362"/>
      <c r="AL102" s="362"/>
      <c r="AM102" s="362">
        <v>3</v>
      </c>
      <c r="AN102" s="362"/>
      <c r="AO102" s="362"/>
      <c r="AP102" s="362"/>
      <c r="AQ102" s="362">
        <v>10</v>
      </c>
      <c r="AR102" s="362"/>
      <c r="AS102" s="362"/>
      <c r="AT102" s="362"/>
      <c r="AU102" s="375">
        <v>10</v>
      </c>
      <c r="AV102" s="376"/>
      <c r="AW102" s="376"/>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544</v>
      </c>
      <c r="AV103" s="365"/>
      <c r="AW103" s="365"/>
      <c r="AX103" s="366"/>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544</v>
      </c>
      <c r="AV106" s="365"/>
      <c r="AW106" s="365"/>
      <c r="AX106" s="366"/>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544</v>
      </c>
      <c r="AV109" s="365"/>
      <c r="AW109" s="365"/>
      <c r="AX109" s="366"/>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544</v>
      </c>
      <c r="AV112" s="365"/>
      <c r="AW112" s="365"/>
      <c r="AX112" s="366"/>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2"/>
      <c r="AF113" s="362"/>
      <c r="AG113" s="362"/>
      <c r="AH113" s="362"/>
      <c r="AI113" s="362"/>
      <c r="AJ113" s="362"/>
      <c r="AK113" s="362"/>
      <c r="AL113" s="362"/>
      <c r="AM113" s="362"/>
      <c r="AN113" s="362"/>
      <c r="AO113" s="362"/>
      <c r="AP113" s="362"/>
      <c r="AQ113" s="367"/>
      <c r="AR113" s="368"/>
      <c r="AS113" s="368"/>
      <c r="AT113" s="814"/>
      <c r="AU113" s="362"/>
      <c r="AV113" s="362"/>
      <c r="AW113" s="362"/>
      <c r="AX113" s="363"/>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7"/>
      <c r="AC114" s="408"/>
      <c r="AD114" s="409"/>
      <c r="AE114" s="370"/>
      <c r="AF114" s="370"/>
      <c r="AG114" s="370"/>
      <c r="AH114" s="370"/>
      <c r="AI114" s="370"/>
      <c r="AJ114" s="370"/>
      <c r="AK114" s="370"/>
      <c r="AL114" s="370"/>
      <c r="AM114" s="370"/>
      <c r="AN114" s="370"/>
      <c r="AO114" s="370"/>
      <c r="AP114" s="370"/>
      <c r="AQ114" s="367"/>
      <c r="AR114" s="368"/>
      <c r="AS114" s="368"/>
      <c r="AT114" s="814"/>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9" t="s">
        <v>391</v>
      </c>
      <c r="AF115" s="339"/>
      <c r="AG115" s="339"/>
      <c r="AH115" s="339"/>
      <c r="AI115" s="339" t="s">
        <v>413</v>
      </c>
      <c r="AJ115" s="339"/>
      <c r="AK115" s="339"/>
      <c r="AL115" s="339"/>
      <c r="AM115" s="339" t="s">
        <v>510</v>
      </c>
      <c r="AN115" s="339"/>
      <c r="AO115" s="339"/>
      <c r="AP115" s="339"/>
      <c r="AQ115" s="340" t="s">
        <v>545</v>
      </c>
      <c r="AR115" s="341"/>
      <c r="AS115" s="341"/>
      <c r="AT115" s="341"/>
      <c r="AU115" s="341"/>
      <c r="AV115" s="341"/>
      <c r="AW115" s="341"/>
      <c r="AX115" s="342"/>
    </row>
    <row r="116" spans="1:51" ht="23.25" customHeight="1" x14ac:dyDescent="0.15">
      <c r="A116" s="292"/>
      <c r="B116" s="293"/>
      <c r="C116" s="293"/>
      <c r="D116" s="293"/>
      <c r="E116" s="293"/>
      <c r="F116" s="294"/>
      <c r="G116" s="355" t="s">
        <v>791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790</v>
      </c>
      <c r="AC116" s="301"/>
      <c r="AD116" s="302"/>
      <c r="AE116" s="362">
        <v>7542</v>
      </c>
      <c r="AF116" s="362"/>
      <c r="AG116" s="362"/>
      <c r="AH116" s="362"/>
      <c r="AI116" s="362">
        <v>7342</v>
      </c>
      <c r="AJ116" s="362"/>
      <c r="AK116" s="362"/>
      <c r="AL116" s="362"/>
      <c r="AM116" s="362">
        <v>4636</v>
      </c>
      <c r="AN116" s="362"/>
      <c r="AO116" s="362"/>
      <c r="AP116" s="362"/>
      <c r="AQ116" s="367">
        <v>6507</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787</v>
      </c>
      <c r="AC117" s="347"/>
      <c r="AD117" s="348"/>
      <c r="AE117" s="306" t="s">
        <v>731</v>
      </c>
      <c r="AF117" s="306"/>
      <c r="AG117" s="306"/>
      <c r="AH117" s="306"/>
      <c r="AI117" s="306" t="s">
        <v>732</v>
      </c>
      <c r="AJ117" s="306"/>
      <c r="AK117" s="306"/>
      <c r="AL117" s="306"/>
      <c r="AM117" s="306" t="s">
        <v>764</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9" t="s">
        <v>391</v>
      </c>
      <c r="AF118" s="339"/>
      <c r="AG118" s="339"/>
      <c r="AH118" s="339"/>
      <c r="AI118" s="339" t="s">
        <v>413</v>
      </c>
      <c r="AJ118" s="339"/>
      <c r="AK118" s="339"/>
      <c r="AL118" s="339"/>
      <c r="AM118" s="339" t="s">
        <v>510</v>
      </c>
      <c r="AN118" s="339"/>
      <c r="AO118" s="339"/>
      <c r="AP118" s="339"/>
      <c r="AQ118" s="340" t="s">
        <v>545</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9" t="s">
        <v>391</v>
      </c>
      <c r="AF121" s="339"/>
      <c r="AG121" s="339"/>
      <c r="AH121" s="339"/>
      <c r="AI121" s="339" t="s">
        <v>413</v>
      </c>
      <c r="AJ121" s="339"/>
      <c r="AK121" s="339"/>
      <c r="AL121" s="339"/>
      <c r="AM121" s="339" t="s">
        <v>510</v>
      </c>
      <c r="AN121" s="339"/>
      <c r="AO121" s="339"/>
      <c r="AP121" s="339"/>
      <c r="AQ121" s="340" t="s">
        <v>545</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9" t="s">
        <v>391</v>
      </c>
      <c r="AF124" s="339"/>
      <c r="AG124" s="339"/>
      <c r="AH124" s="339"/>
      <c r="AI124" s="339" t="s">
        <v>413</v>
      </c>
      <c r="AJ124" s="339"/>
      <c r="AK124" s="339"/>
      <c r="AL124" s="339"/>
      <c r="AM124" s="339" t="s">
        <v>510</v>
      </c>
      <c r="AN124" s="339"/>
      <c r="AO124" s="339"/>
      <c r="AP124" s="339"/>
      <c r="AQ124" s="340" t="s">
        <v>545</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545</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9"/>
      <c r="AB154" s="256" t="s">
        <v>735</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t="s">
        <v>788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674</v>
      </c>
      <c r="D430" s="251"/>
      <c r="E430" s="239" t="s">
        <v>400</v>
      </c>
      <c r="F430" s="448"/>
      <c r="G430" s="241" t="s">
        <v>252</v>
      </c>
      <c r="H430" s="188"/>
      <c r="I430" s="188"/>
      <c r="J430" s="242" t="s">
        <v>719</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744</v>
      </c>
      <c r="AF432" s="178"/>
      <c r="AG432" s="179" t="s">
        <v>233</v>
      </c>
      <c r="AH432" s="202"/>
      <c r="AI432" s="216"/>
      <c r="AJ432" s="216"/>
      <c r="AK432" s="216"/>
      <c r="AL432" s="217"/>
      <c r="AM432" s="216"/>
      <c r="AN432" s="216"/>
      <c r="AO432" s="216"/>
      <c r="AP432" s="217"/>
      <c r="AQ432" s="231" t="s">
        <v>744</v>
      </c>
      <c r="AR432" s="178"/>
      <c r="AS432" s="179" t="s">
        <v>233</v>
      </c>
      <c r="AT432" s="202"/>
      <c r="AU432" s="178" t="s">
        <v>744</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t="s">
        <v>744</v>
      </c>
      <c r="AF433" s="167"/>
      <c r="AG433" s="167"/>
      <c r="AH433" s="167"/>
      <c r="AI433" s="166" t="s">
        <v>744</v>
      </c>
      <c r="AJ433" s="167"/>
      <c r="AK433" s="167"/>
      <c r="AL433" s="167"/>
      <c r="AM433" s="166" t="s">
        <v>744</v>
      </c>
      <c r="AN433" s="167"/>
      <c r="AO433" s="167"/>
      <c r="AP433" s="168"/>
      <c r="AQ433" s="166" t="s">
        <v>744</v>
      </c>
      <c r="AR433" s="167"/>
      <c r="AS433" s="167"/>
      <c r="AT433" s="168"/>
      <c r="AU433" s="167" t="s">
        <v>744</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744</v>
      </c>
      <c r="AC434" s="224"/>
      <c r="AD434" s="224"/>
      <c r="AE434" s="166" t="s">
        <v>744</v>
      </c>
      <c r="AF434" s="167"/>
      <c r="AG434" s="167"/>
      <c r="AH434" s="168"/>
      <c r="AI434" s="166" t="s">
        <v>744</v>
      </c>
      <c r="AJ434" s="167"/>
      <c r="AK434" s="167"/>
      <c r="AL434" s="167"/>
      <c r="AM434" s="166" t="s">
        <v>744</v>
      </c>
      <c r="AN434" s="167"/>
      <c r="AO434" s="167"/>
      <c r="AP434" s="168"/>
      <c r="AQ434" s="166" t="s">
        <v>744</v>
      </c>
      <c r="AR434" s="167"/>
      <c r="AS434" s="167"/>
      <c r="AT434" s="168"/>
      <c r="AU434" s="167" t="s">
        <v>744</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744</v>
      </c>
      <c r="AF435" s="167"/>
      <c r="AG435" s="167"/>
      <c r="AH435" s="168"/>
      <c r="AI435" s="166" t="s">
        <v>744</v>
      </c>
      <c r="AJ435" s="167"/>
      <c r="AK435" s="167"/>
      <c r="AL435" s="167"/>
      <c r="AM435" s="166" t="s">
        <v>744</v>
      </c>
      <c r="AN435" s="167"/>
      <c r="AO435" s="167"/>
      <c r="AP435" s="168"/>
      <c r="AQ435" s="166" t="s">
        <v>744</v>
      </c>
      <c r="AR435" s="167"/>
      <c r="AS435" s="167"/>
      <c r="AT435" s="168"/>
      <c r="AU435" s="167" t="s">
        <v>744</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t="s">
        <v>744</v>
      </c>
      <c r="AR437" s="178"/>
      <c r="AS437" s="179" t="s">
        <v>233</v>
      </c>
      <c r="AT437" s="202"/>
      <c r="AU437" s="178" t="s">
        <v>744</v>
      </c>
      <c r="AV437" s="178"/>
      <c r="AW437" s="179" t="s">
        <v>179</v>
      </c>
      <c r="AX437" s="180"/>
      <c r="AY437">
        <f>$AY$436</f>
        <v>1</v>
      </c>
    </row>
    <row r="438" spans="1:51" ht="23.25" hidden="1" customHeight="1" x14ac:dyDescent="0.15">
      <c r="A438" s="992"/>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744</v>
      </c>
      <c r="AC438" s="175"/>
      <c r="AD438" s="175"/>
      <c r="AE438" s="166" t="s">
        <v>744</v>
      </c>
      <c r="AF438" s="167"/>
      <c r="AG438" s="167"/>
      <c r="AH438" s="167"/>
      <c r="AI438" s="166" t="s">
        <v>744</v>
      </c>
      <c r="AJ438" s="167"/>
      <c r="AK438" s="167"/>
      <c r="AL438" s="167"/>
      <c r="AM438" s="166" t="s">
        <v>744</v>
      </c>
      <c r="AN438" s="167"/>
      <c r="AO438" s="167"/>
      <c r="AP438" s="168"/>
      <c r="AQ438" s="166" t="s">
        <v>744</v>
      </c>
      <c r="AR438" s="167"/>
      <c r="AS438" s="167"/>
      <c r="AT438" s="168"/>
      <c r="AU438" s="167" t="s">
        <v>744</v>
      </c>
      <c r="AV438" s="167"/>
      <c r="AW438" s="167"/>
      <c r="AX438" s="208"/>
      <c r="AY438">
        <f t="shared" ref="AY438:AY440" si="64">$AY$436</f>
        <v>1</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744</v>
      </c>
      <c r="AC439" s="224"/>
      <c r="AD439" s="224"/>
      <c r="AE439" s="166" t="s">
        <v>744</v>
      </c>
      <c r="AF439" s="167"/>
      <c r="AG439" s="167"/>
      <c r="AH439" s="168"/>
      <c r="AI439" s="166" t="s">
        <v>744</v>
      </c>
      <c r="AJ439" s="167"/>
      <c r="AK439" s="167"/>
      <c r="AL439" s="167"/>
      <c r="AM439" s="166" t="s">
        <v>744</v>
      </c>
      <c r="AN439" s="167"/>
      <c r="AO439" s="167"/>
      <c r="AP439" s="168"/>
      <c r="AQ439" s="166" t="s">
        <v>744</v>
      </c>
      <c r="AR439" s="167"/>
      <c r="AS439" s="167"/>
      <c r="AT439" s="168"/>
      <c r="AU439" s="167" t="s">
        <v>744</v>
      </c>
      <c r="AV439" s="167"/>
      <c r="AW439" s="167"/>
      <c r="AX439" s="208"/>
      <c r="AY439">
        <f t="shared" si="64"/>
        <v>1</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744</v>
      </c>
      <c r="AF440" s="167"/>
      <c r="AG440" s="167"/>
      <c r="AH440" s="168"/>
      <c r="AI440" s="166" t="s">
        <v>744</v>
      </c>
      <c r="AJ440" s="167"/>
      <c r="AK440" s="167"/>
      <c r="AL440" s="167"/>
      <c r="AM440" s="166" t="s">
        <v>744</v>
      </c>
      <c r="AN440" s="167"/>
      <c r="AO440" s="167"/>
      <c r="AP440" s="168"/>
      <c r="AQ440" s="166" t="s">
        <v>744</v>
      </c>
      <c r="AR440" s="167"/>
      <c r="AS440" s="167"/>
      <c r="AT440" s="168"/>
      <c r="AU440" s="167" t="s">
        <v>744</v>
      </c>
      <c r="AV440" s="167"/>
      <c r="AW440" s="167"/>
      <c r="AX440" s="208"/>
      <c r="AY440">
        <f t="shared" si="64"/>
        <v>1</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744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736</v>
      </c>
      <c r="AE702" s="894"/>
      <c r="AF702" s="894"/>
      <c r="AG702" s="883" t="s">
        <v>720</v>
      </c>
      <c r="AH702" s="884"/>
      <c r="AI702" s="884"/>
      <c r="AJ702" s="884"/>
      <c r="AK702" s="884"/>
      <c r="AL702" s="884"/>
      <c r="AM702" s="884"/>
      <c r="AN702" s="884"/>
      <c r="AO702" s="884"/>
      <c r="AP702" s="884"/>
      <c r="AQ702" s="884"/>
      <c r="AR702" s="884"/>
      <c r="AS702" s="884"/>
      <c r="AT702" s="884"/>
      <c r="AU702" s="884"/>
      <c r="AV702" s="884"/>
      <c r="AW702" s="884"/>
      <c r="AX702" s="885"/>
    </row>
    <row r="703" spans="1:51"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782</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736</v>
      </c>
      <c r="AE704" s="586"/>
      <c r="AF704" s="586"/>
      <c r="AG704" s="428" t="s">
        <v>720</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44.4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797</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739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736</v>
      </c>
      <c r="AE710" s="185"/>
      <c r="AF710" s="185"/>
      <c r="AG710" s="667" t="s">
        <v>720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736</v>
      </c>
      <c r="AE712" s="586"/>
      <c r="AF712" s="586"/>
      <c r="AG712" s="594" t="s">
        <v>720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7" t="s">
        <v>720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742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736</v>
      </c>
      <c r="AE715" s="671"/>
      <c r="AF715" s="777"/>
      <c r="AG715" s="526" t="s">
        <v>720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718</v>
      </c>
      <c r="AE716" s="759"/>
      <c r="AF716" s="759"/>
      <c r="AG716" s="667" t="s">
        <v>745</v>
      </c>
      <c r="AH716" s="668"/>
      <c r="AI716" s="668"/>
      <c r="AJ716" s="668"/>
      <c r="AK716" s="668"/>
      <c r="AL716" s="668"/>
      <c r="AM716" s="668"/>
      <c r="AN716" s="668"/>
      <c r="AO716" s="668"/>
      <c r="AP716" s="668"/>
      <c r="AQ716" s="668"/>
      <c r="AR716" s="668"/>
      <c r="AS716" s="668"/>
      <c r="AT716" s="668"/>
      <c r="AU716" s="668"/>
      <c r="AV716" s="668"/>
      <c r="AW716" s="668"/>
      <c r="AX716" s="669"/>
    </row>
    <row r="717" spans="1:50" ht="92.1"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5"/>
      <c r="AG717" s="667" t="s">
        <v>746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736</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23" customHeight="1" x14ac:dyDescent="0.15">
      <c r="A726" s="621" t="s">
        <v>48</v>
      </c>
      <c r="B726" s="622"/>
      <c r="C726" s="443" t="s">
        <v>53</v>
      </c>
      <c r="D726" s="581"/>
      <c r="E726" s="581"/>
      <c r="F726" s="582"/>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744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t="s">
        <v>744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t="s">
        <v>744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744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675</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743</v>
      </c>
      <c r="F746" s="113"/>
      <c r="G746" s="113"/>
      <c r="H746" s="100" t="str">
        <f>IF(E746="","","-")</f>
        <v>-</v>
      </c>
      <c r="I746" s="113"/>
      <c r="J746" s="113"/>
      <c r="K746" s="100" t="str">
        <f>IF(I746="","","-")</f>
        <v/>
      </c>
      <c r="L746" s="104">
        <v>216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743</v>
      </c>
      <c r="F747" s="113"/>
      <c r="G747" s="113"/>
      <c r="H747" s="100" t="str">
        <f>IF(E747="","","-")</f>
        <v>-</v>
      </c>
      <c r="I747" s="113"/>
      <c r="J747" s="113"/>
      <c r="K747" s="100" t="str">
        <f>IF(I747="","","-")</f>
        <v/>
      </c>
      <c r="L747" s="104">
        <v>203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784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785</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765</v>
      </c>
      <c r="H789" s="450"/>
      <c r="I789" s="450"/>
      <c r="J789" s="450"/>
      <c r="K789" s="451"/>
      <c r="L789" s="452" t="s">
        <v>798</v>
      </c>
      <c r="M789" s="453"/>
      <c r="N789" s="453"/>
      <c r="O789" s="453"/>
      <c r="P789" s="453"/>
      <c r="Q789" s="453"/>
      <c r="R789" s="453"/>
      <c r="S789" s="453"/>
      <c r="T789" s="453"/>
      <c r="U789" s="453"/>
      <c r="V789" s="453"/>
      <c r="W789" s="453"/>
      <c r="X789" s="454"/>
      <c r="Y789" s="455">
        <v>51.2</v>
      </c>
      <c r="Z789" s="456"/>
      <c r="AA789" s="456"/>
      <c r="AB789" s="557"/>
      <c r="AC789" s="449" t="s">
        <v>765</v>
      </c>
      <c r="AD789" s="450"/>
      <c r="AE789" s="450"/>
      <c r="AF789" s="450"/>
      <c r="AG789" s="451"/>
      <c r="AH789" s="452" t="s">
        <v>766</v>
      </c>
      <c r="AI789" s="453"/>
      <c r="AJ789" s="453"/>
      <c r="AK789" s="453"/>
      <c r="AL789" s="453"/>
      <c r="AM789" s="453"/>
      <c r="AN789" s="453"/>
      <c r="AO789" s="453"/>
      <c r="AP789" s="453"/>
      <c r="AQ789" s="453"/>
      <c r="AR789" s="453"/>
      <c r="AS789" s="453"/>
      <c r="AT789" s="454"/>
      <c r="AU789" s="455">
        <v>8.1000000000000003E-2</v>
      </c>
      <c r="AV789" s="456"/>
      <c r="AW789" s="456"/>
      <c r="AX789" s="457"/>
    </row>
    <row r="790" spans="1:51" ht="24.75" customHeight="1" x14ac:dyDescent="0.15">
      <c r="A790" s="556"/>
      <c r="B790" s="763"/>
      <c r="C790" s="763"/>
      <c r="D790" s="763"/>
      <c r="E790" s="763"/>
      <c r="F790" s="764"/>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6"/>
      <c r="B791" s="763"/>
      <c r="C791" s="763"/>
      <c r="D791" s="763"/>
      <c r="E791" s="763"/>
      <c r="F791" s="764"/>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6"/>
      <c r="B792" s="763"/>
      <c r="C792" s="763"/>
      <c r="D792" s="763"/>
      <c r="E792" s="763"/>
      <c r="F792" s="764"/>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6"/>
      <c r="B793" s="763"/>
      <c r="C793" s="763"/>
      <c r="D793" s="763"/>
      <c r="E793" s="763"/>
      <c r="F793" s="764"/>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6"/>
      <c r="B794" s="763"/>
      <c r="C794" s="763"/>
      <c r="D794" s="763"/>
      <c r="E794" s="763"/>
      <c r="F794" s="764"/>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6"/>
      <c r="B795" s="763"/>
      <c r="C795" s="763"/>
      <c r="D795" s="763"/>
      <c r="E795" s="763"/>
      <c r="F795" s="764"/>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6"/>
      <c r="B796" s="763"/>
      <c r="C796" s="763"/>
      <c r="D796" s="763"/>
      <c r="E796" s="763"/>
      <c r="F796" s="764"/>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6"/>
      <c r="B797" s="763"/>
      <c r="C797" s="763"/>
      <c r="D797" s="763"/>
      <c r="E797" s="763"/>
      <c r="F797" s="764"/>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6"/>
      <c r="B798" s="763"/>
      <c r="C798" s="763"/>
      <c r="D798" s="763"/>
      <c r="E798" s="763"/>
      <c r="F798" s="764"/>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6"/>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51.2</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8.1000000000000003E-2</v>
      </c>
      <c r="AV799" s="416"/>
      <c r="AW799" s="416"/>
      <c r="AX799" s="418"/>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6"/>
      <c r="B804" s="763"/>
      <c r="C804" s="763"/>
      <c r="D804" s="763"/>
      <c r="E804" s="763"/>
      <c r="F804" s="764"/>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6"/>
      <c r="B805" s="763"/>
      <c r="C805" s="763"/>
      <c r="D805" s="763"/>
      <c r="E805" s="763"/>
      <c r="F805" s="764"/>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6"/>
      <c r="B806" s="763"/>
      <c r="C806" s="763"/>
      <c r="D806" s="763"/>
      <c r="E806" s="763"/>
      <c r="F806" s="764"/>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6"/>
      <c r="B807" s="763"/>
      <c r="C807" s="763"/>
      <c r="D807" s="763"/>
      <c r="E807" s="763"/>
      <c r="F807" s="764"/>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6"/>
      <c r="B808" s="763"/>
      <c r="C808" s="763"/>
      <c r="D808" s="763"/>
      <c r="E808" s="763"/>
      <c r="F808" s="764"/>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6"/>
      <c r="B809" s="763"/>
      <c r="C809" s="763"/>
      <c r="D809" s="763"/>
      <c r="E809" s="763"/>
      <c r="F809" s="764"/>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6"/>
      <c r="B810" s="763"/>
      <c r="C810" s="763"/>
      <c r="D810" s="763"/>
      <c r="E810" s="763"/>
      <c r="F810" s="764"/>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6"/>
      <c r="B811" s="763"/>
      <c r="C811" s="763"/>
      <c r="D811" s="763"/>
      <c r="E811" s="763"/>
      <c r="F811" s="764"/>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6"/>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6"/>
      <c r="B817" s="763"/>
      <c r="C817" s="763"/>
      <c r="D817" s="763"/>
      <c r="E817" s="763"/>
      <c r="F817" s="764"/>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6"/>
      <c r="B818" s="763"/>
      <c r="C818" s="763"/>
      <c r="D818" s="763"/>
      <c r="E818" s="763"/>
      <c r="F818" s="764"/>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6"/>
      <c r="B819" s="763"/>
      <c r="C819" s="763"/>
      <c r="D819" s="763"/>
      <c r="E819" s="763"/>
      <c r="F819" s="764"/>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6"/>
      <c r="B820" s="763"/>
      <c r="C820" s="763"/>
      <c r="D820" s="763"/>
      <c r="E820" s="763"/>
      <c r="F820" s="764"/>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6"/>
      <c r="B821" s="763"/>
      <c r="C821" s="763"/>
      <c r="D821" s="763"/>
      <c r="E821" s="763"/>
      <c r="F821" s="764"/>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6"/>
      <c r="B822" s="763"/>
      <c r="C822" s="763"/>
      <c r="D822" s="763"/>
      <c r="E822" s="763"/>
      <c r="F822" s="764"/>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6"/>
      <c r="B823" s="763"/>
      <c r="C823" s="763"/>
      <c r="D823" s="763"/>
      <c r="E823" s="763"/>
      <c r="F823" s="764"/>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6"/>
      <c r="B824" s="763"/>
      <c r="C824" s="763"/>
      <c r="D824" s="763"/>
      <c r="E824" s="763"/>
      <c r="F824" s="764"/>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6"/>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6"/>
      <c r="B830" s="763"/>
      <c r="C830" s="763"/>
      <c r="D830" s="763"/>
      <c r="E830" s="763"/>
      <c r="F830" s="764"/>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6"/>
      <c r="B831" s="763"/>
      <c r="C831" s="763"/>
      <c r="D831" s="763"/>
      <c r="E831" s="763"/>
      <c r="F831" s="764"/>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6"/>
      <c r="B832" s="763"/>
      <c r="C832" s="763"/>
      <c r="D832" s="763"/>
      <c r="E832" s="763"/>
      <c r="F832" s="764"/>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6"/>
      <c r="B833" s="763"/>
      <c r="C833" s="763"/>
      <c r="D833" s="763"/>
      <c r="E833" s="763"/>
      <c r="F833" s="764"/>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6"/>
      <c r="B834" s="763"/>
      <c r="C834" s="763"/>
      <c r="D834" s="763"/>
      <c r="E834" s="763"/>
      <c r="F834" s="764"/>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6"/>
      <c r="B835" s="763"/>
      <c r="C835" s="763"/>
      <c r="D835" s="763"/>
      <c r="E835" s="763"/>
      <c r="F835" s="764"/>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6"/>
      <c r="B836" s="763"/>
      <c r="C836" s="763"/>
      <c r="D836" s="763"/>
      <c r="E836" s="763"/>
      <c r="F836" s="764"/>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6"/>
      <c r="B837" s="763"/>
      <c r="C837" s="763"/>
      <c r="D837" s="763"/>
      <c r="E837" s="763"/>
      <c r="F837" s="764"/>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6"/>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783</v>
      </c>
      <c r="D845" s="419"/>
      <c r="E845" s="419"/>
      <c r="F845" s="419"/>
      <c r="G845" s="419"/>
      <c r="H845" s="419"/>
      <c r="I845" s="419"/>
      <c r="J845" s="420">
        <v>7010601031163</v>
      </c>
      <c r="K845" s="421"/>
      <c r="L845" s="421"/>
      <c r="M845" s="421"/>
      <c r="N845" s="421"/>
      <c r="O845" s="421"/>
      <c r="P845" s="425" t="s">
        <v>767</v>
      </c>
      <c r="Q845" s="426"/>
      <c r="R845" s="426"/>
      <c r="S845" s="426"/>
      <c r="T845" s="426"/>
      <c r="U845" s="426"/>
      <c r="V845" s="426"/>
      <c r="W845" s="426"/>
      <c r="X845" s="426"/>
      <c r="Y845" s="319">
        <v>51.2</v>
      </c>
      <c r="Z845" s="320"/>
      <c r="AA845" s="320"/>
      <c r="AB845" s="321"/>
      <c r="AC845" s="330" t="s">
        <v>774</v>
      </c>
      <c r="AD845" s="427"/>
      <c r="AE845" s="427"/>
      <c r="AF845" s="427"/>
      <c r="AG845" s="427"/>
      <c r="AH845" s="331" t="s">
        <v>719</v>
      </c>
      <c r="AI845" s="332"/>
      <c r="AJ845" s="332"/>
      <c r="AK845" s="332"/>
      <c r="AL845" s="327">
        <v>100</v>
      </c>
      <c r="AM845" s="328"/>
      <c r="AN845" s="328"/>
      <c r="AO845" s="329"/>
      <c r="AP845" s="322"/>
      <c r="AQ845" s="322"/>
      <c r="AR845" s="322"/>
      <c r="AS845" s="322"/>
      <c r="AT845" s="322"/>
      <c r="AU845" s="322"/>
      <c r="AV845" s="322"/>
      <c r="AW845" s="322"/>
      <c r="AX845" s="322"/>
    </row>
    <row r="846" spans="1:51" ht="30" customHeight="1" x14ac:dyDescent="0.15">
      <c r="A846" s="405">
        <v>2</v>
      </c>
      <c r="B846" s="405">
        <v>1</v>
      </c>
      <c r="C846" s="422" t="s">
        <v>768</v>
      </c>
      <c r="D846" s="419"/>
      <c r="E846" s="419"/>
      <c r="F846" s="419"/>
      <c r="G846" s="419"/>
      <c r="H846" s="419"/>
      <c r="I846" s="419"/>
      <c r="J846" s="420"/>
      <c r="K846" s="421"/>
      <c r="L846" s="421"/>
      <c r="M846" s="421"/>
      <c r="N846" s="421"/>
      <c r="O846" s="421"/>
      <c r="P846" s="425" t="s">
        <v>769</v>
      </c>
      <c r="Q846" s="426"/>
      <c r="R846" s="426"/>
      <c r="S846" s="426"/>
      <c r="T846" s="426"/>
      <c r="U846" s="426"/>
      <c r="V846" s="426"/>
      <c r="W846" s="426"/>
      <c r="X846" s="426"/>
      <c r="Y846" s="319">
        <v>2.76</v>
      </c>
      <c r="Z846" s="320"/>
      <c r="AA846" s="320"/>
      <c r="AB846" s="321"/>
      <c r="AC846" s="330" t="s">
        <v>80</v>
      </c>
      <c r="AD846" s="330"/>
      <c r="AE846" s="330"/>
      <c r="AF846" s="330"/>
      <c r="AG846" s="330"/>
      <c r="AH846" s="331" t="s">
        <v>719</v>
      </c>
      <c r="AI846" s="332"/>
      <c r="AJ846" s="332"/>
      <c r="AK846" s="332"/>
      <c r="AL846" s="327">
        <v>100</v>
      </c>
      <c r="AM846" s="328"/>
      <c r="AN846" s="328"/>
      <c r="AO846" s="329"/>
      <c r="AP846" s="322"/>
      <c r="AQ846" s="322"/>
      <c r="AR846" s="322"/>
      <c r="AS846" s="322"/>
      <c r="AT846" s="322"/>
      <c r="AU846" s="322"/>
      <c r="AV846" s="322"/>
      <c r="AW846" s="322"/>
      <c r="AX846" s="322"/>
      <c r="AY846">
        <f>COUNTA($C$846)</f>
        <v>1</v>
      </c>
    </row>
    <row r="847" spans="1:51" ht="30" customHeight="1" x14ac:dyDescent="0.15">
      <c r="A847" s="405">
        <v>3</v>
      </c>
      <c r="B847" s="405">
        <v>1</v>
      </c>
      <c r="C847" s="422" t="s">
        <v>770</v>
      </c>
      <c r="D847" s="419"/>
      <c r="E847" s="419"/>
      <c r="F847" s="419"/>
      <c r="G847" s="419"/>
      <c r="H847" s="419"/>
      <c r="I847" s="419"/>
      <c r="J847" s="420">
        <v>7010601031163</v>
      </c>
      <c r="K847" s="421"/>
      <c r="L847" s="421"/>
      <c r="M847" s="421"/>
      <c r="N847" s="421"/>
      <c r="O847" s="421"/>
      <c r="P847" s="425" t="s">
        <v>769</v>
      </c>
      <c r="Q847" s="426"/>
      <c r="R847" s="426"/>
      <c r="S847" s="426"/>
      <c r="T847" s="426"/>
      <c r="U847" s="426"/>
      <c r="V847" s="426"/>
      <c r="W847" s="426"/>
      <c r="X847" s="426"/>
      <c r="Y847" s="319">
        <v>0.79</v>
      </c>
      <c r="Z847" s="320"/>
      <c r="AA847" s="320"/>
      <c r="AB847" s="321"/>
      <c r="AC847" s="330" t="s">
        <v>774</v>
      </c>
      <c r="AD847" s="330"/>
      <c r="AE847" s="330"/>
      <c r="AF847" s="330"/>
      <c r="AG847" s="330"/>
      <c r="AH847" s="331" t="s">
        <v>719</v>
      </c>
      <c r="AI847" s="332"/>
      <c r="AJ847" s="332"/>
      <c r="AK847" s="332"/>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5">
        <v>4</v>
      </c>
      <c r="B848" s="405">
        <v>1</v>
      </c>
      <c r="C848" s="422" t="s">
        <v>771</v>
      </c>
      <c r="D848" s="419"/>
      <c r="E848" s="419"/>
      <c r="F848" s="419"/>
      <c r="G848" s="419"/>
      <c r="H848" s="419"/>
      <c r="I848" s="419"/>
      <c r="J848" s="420">
        <v>2010401075423</v>
      </c>
      <c r="K848" s="421"/>
      <c r="L848" s="421"/>
      <c r="M848" s="421"/>
      <c r="N848" s="421"/>
      <c r="O848" s="421"/>
      <c r="P848" s="317" t="s">
        <v>767</v>
      </c>
      <c r="Q848" s="318"/>
      <c r="R848" s="318"/>
      <c r="S848" s="318"/>
      <c r="T848" s="318"/>
      <c r="U848" s="318"/>
      <c r="V848" s="318"/>
      <c r="W848" s="318"/>
      <c r="X848" s="318"/>
      <c r="Y848" s="319">
        <v>0.17299999999999999</v>
      </c>
      <c r="Z848" s="320"/>
      <c r="AA848" s="320"/>
      <c r="AB848" s="321"/>
      <c r="AC848" s="330" t="s">
        <v>774</v>
      </c>
      <c r="AD848" s="330"/>
      <c r="AE848" s="330"/>
      <c r="AF848" s="330"/>
      <c r="AG848" s="330"/>
      <c r="AH848" s="331" t="s">
        <v>719</v>
      </c>
      <c r="AI848" s="332"/>
      <c r="AJ848" s="332"/>
      <c r="AK848" s="332"/>
      <c r="AL848" s="327">
        <v>100</v>
      </c>
      <c r="AM848" s="328"/>
      <c r="AN848" s="328"/>
      <c r="AO848" s="329"/>
      <c r="AP848" s="322"/>
      <c r="AQ848" s="322"/>
      <c r="AR848" s="322"/>
      <c r="AS848" s="322"/>
      <c r="AT848" s="322"/>
      <c r="AU848" s="322"/>
      <c r="AV848" s="322"/>
      <c r="AW848" s="322"/>
      <c r="AX848" s="322"/>
      <c r="AY848">
        <f>COUNTA($C$848)</f>
        <v>1</v>
      </c>
    </row>
    <row r="849" spans="1:51" ht="30" customHeight="1" x14ac:dyDescent="0.15">
      <c r="A849" s="405">
        <v>5</v>
      </c>
      <c r="B849" s="405">
        <v>1</v>
      </c>
      <c r="C849" s="422" t="s">
        <v>780</v>
      </c>
      <c r="D849" s="419"/>
      <c r="E849" s="419"/>
      <c r="F849" s="419"/>
      <c r="G849" s="419"/>
      <c r="H849" s="419"/>
      <c r="I849" s="419"/>
      <c r="J849" s="420">
        <v>6010401097901</v>
      </c>
      <c r="K849" s="421"/>
      <c r="L849" s="421"/>
      <c r="M849" s="421"/>
      <c r="N849" s="421"/>
      <c r="O849" s="421"/>
      <c r="P849" s="317" t="s">
        <v>767</v>
      </c>
      <c r="Q849" s="318"/>
      <c r="R849" s="318"/>
      <c r="S849" s="318"/>
      <c r="T849" s="318"/>
      <c r="U849" s="318"/>
      <c r="V849" s="318"/>
      <c r="W849" s="318"/>
      <c r="X849" s="318"/>
      <c r="Y849" s="319">
        <v>0.104</v>
      </c>
      <c r="Z849" s="320"/>
      <c r="AA849" s="320"/>
      <c r="AB849" s="321"/>
      <c r="AC849" s="330" t="s">
        <v>774</v>
      </c>
      <c r="AD849" s="330"/>
      <c r="AE849" s="330"/>
      <c r="AF849" s="330"/>
      <c r="AG849" s="330"/>
      <c r="AH849" s="331" t="s">
        <v>719</v>
      </c>
      <c r="AI849" s="332"/>
      <c r="AJ849" s="332"/>
      <c r="AK849" s="332"/>
      <c r="AL849" s="327">
        <v>100</v>
      </c>
      <c r="AM849" s="328"/>
      <c r="AN849" s="328"/>
      <c r="AO849" s="329"/>
      <c r="AP849" s="322"/>
      <c r="AQ849" s="322"/>
      <c r="AR849" s="322"/>
      <c r="AS849" s="322"/>
      <c r="AT849" s="322"/>
      <c r="AU849" s="322"/>
      <c r="AV849" s="322"/>
      <c r="AW849" s="322"/>
      <c r="AX849" s="322"/>
      <c r="AY849">
        <f>COUNTA($C$849)</f>
        <v>1</v>
      </c>
    </row>
    <row r="850" spans="1:51" ht="30" customHeight="1" x14ac:dyDescent="0.15">
      <c r="A850" s="405">
        <v>6</v>
      </c>
      <c r="B850" s="405">
        <v>1</v>
      </c>
      <c r="C850" s="422" t="s">
        <v>781</v>
      </c>
      <c r="D850" s="419"/>
      <c r="E850" s="419"/>
      <c r="F850" s="419"/>
      <c r="G850" s="419"/>
      <c r="H850" s="419"/>
      <c r="I850" s="419"/>
      <c r="J850" s="420">
        <v>8120001174963</v>
      </c>
      <c r="K850" s="421"/>
      <c r="L850" s="421"/>
      <c r="M850" s="421"/>
      <c r="N850" s="421"/>
      <c r="O850" s="421"/>
      <c r="P850" s="317" t="s">
        <v>767</v>
      </c>
      <c r="Q850" s="318"/>
      <c r="R850" s="318"/>
      <c r="S850" s="318"/>
      <c r="T850" s="318"/>
      <c r="U850" s="318"/>
      <c r="V850" s="318"/>
      <c r="W850" s="318"/>
      <c r="X850" s="318"/>
      <c r="Y850" s="319">
        <v>0.10199999999999999</v>
      </c>
      <c r="Z850" s="320"/>
      <c r="AA850" s="320"/>
      <c r="AB850" s="321"/>
      <c r="AC850" s="330" t="s">
        <v>774</v>
      </c>
      <c r="AD850" s="330"/>
      <c r="AE850" s="330"/>
      <c r="AF850" s="330"/>
      <c r="AG850" s="330"/>
      <c r="AH850" s="331" t="s">
        <v>719</v>
      </c>
      <c r="AI850" s="332"/>
      <c r="AJ850" s="332"/>
      <c r="AK850" s="332"/>
      <c r="AL850" s="327">
        <v>100</v>
      </c>
      <c r="AM850" s="328"/>
      <c r="AN850" s="328"/>
      <c r="AO850" s="329"/>
      <c r="AP850" s="322"/>
      <c r="AQ850" s="322"/>
      <c r="AR850" s="322"/>
      <c r="AS850" s="322"/>
      <c r="AT850" s="322"/>
      <c r="AU850" s="322"/>
      <c r="AV850" s="322"/>
      <c r="AW850" s="322"/>
      <c r="AX850" s="322"/>
      <c r="AY850">
        <f>COUNTA($C$850)</f>
        <v>1</v>
      </c>
    </row>
    <row r="851" spans="1:51" ht="30" customHeight="1" x14ac:dyDescent="0.15">
      <c r="A851" s="405">
        <v>7</v>
      </c>
      <c r="B851" s="405">
        <v>1</v>
      </c>
      <c r="C851" s="422" t="s">
        <v>795</v>
      </c>
      <c r="D851" s="419"/>
      <c r="E851" s="419"/>
      <c r="F851" s="419"/>
      <c r="G851" s="419"/>
      <c r="H851" s="419"/>
      <c r="I851" s="419"/>
      <c r="J851" s="420">
        <v>9010401052465</v>
      </c>
      <c r="K851" s="421"/>
      <c r="L851" s="421"/>
      <c r="M851" s="421"/>
      <c r="N851" s="421"/>
      <c r="O851" s="421"/>
      <c r="P851" s="317" t="s">
        <v>767</v>
      </c>
      <c r="Q851" s="318"/>
      <c r="R851" s="318"/>
      <c r="S851" s="318"/>
      <c r="T851" s="318"/>
      <c r="U851" s="318"/>
      <c r="V851" s="318"/>
      <c r="W851" s="318"/>
      <c r="X851" s="318"/>
      <c r="Y851" s="319">
        <v>6.2E-2</v>
      </c>
      <c r="Z851" s="320"/>
      <c r="AA851" s="320"/>
      <c r="AB851" s="321"/>
      <c r="AC851" s="330" t="s">
        <v>774</v>
      </c>
      <c r="AD851" s="330"/>
      <c r="AE851" s="330"/>
      <c r="AF851" s="330"/>
      <c r="AG851" s="330"/>
      <c r="AH851" s="331" t="s">
        <v>719</v>
      </c>
      <c r="AI851" s="332"/>
      <c r="AJ851" s="332"/>
      <c r="AK851" s="332"/>
      <c r="AL851" s="327">
        <v>100</v>
      </c>
      <c r="AM851" s="328"/>
      <c r="AN851" s="328"/>
      <c r="AO851" s="329"/>
      <c r="AP851" s="322"/>
      <c r="AQ851" s="322"/>
      <c r="AR851" s="322"/>
      <c r="AS851" s="322"/>
      <c r="AT851" s="322"/>
      <c r="AU851" s="322"/>
      <c r="AV851" s="322"/>
      <c r="AW851" s="322"/>
      <c r="AX851" s="322"/>
      <c r="AY851">
        <f>COUNTA($C$851)</f>
        <v>1</v>
      </c>
    </row>
    <row r="852" spans="1:51" ht="30" customHeight="1" x14ac:dyDescent="0.15">
      <c r="A852" s="405">
        <v>8</v>
      </c>
      <c r="B852" s="405">
        <v>1</v>
      </c>
      <c r="C852" s="422" t="s">
        <v>796</v>
      </c>
      <c r="D852" s="419"/>
      <c r="E852" s="419"/>
      <c r="F852" s="419"/>
      <c r="G852" s="419"/>
      <c r="H852" s="419"/>
      <c r="I852" s="419"/>
      <c r="J852" s="420">
        <v>7120001077523</v>
      </c>
      <c r="K852" s="421"/>
      <c r="L852" s="421"/>
      <c r="M852" s="421"/>
      <c r="N852" s="421"/>
      <c r="O852" s="421"/>
      <c r="P852" s="317" t="s">
        <v>767</v>
      </c>
      <c r="Q852" s="318"/>
      <c r="R852" s="318"/>
      <c r="S852" s="318"/>
      <c r="T852" s="318"/>
      <c r="U852" s="318"/>
      <c r="V852" s="318"/>
      <c r="W852" s="318"/>
      <c r="X852" s="318"/>
      <c r="Y852" s="319">
        <v>5.4899999999999997E-2</v>
      </c>
      <c r="Z852" s="320"/>
      <c r="AA852" s="320"/>
      <c r="AB852" s="321"/>
      <c r="AC852" s="330" t="s">
        <v>774</v>
      </c>
      <c r="AD852" s="330"/>
      <c r="AE852" s="330"/>
      <c r="AF852" s="330"/>
      <c r="AG852" s="330"/>
      <c r="AH852" s="331" t="s">
        <v>719</v>
      </c>
      <c r="AI852" s="332"/>
      <c r="AJ852" s="332"/>
      <c r="AK852" s="332"/>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5">
        <v>9</v>
      </c>
      <c r="B853" s="405">
        <v>1</v>
      </c>
      <c r="C853" s="422" t="s">
        <v>772</v>
      </c>
      <c r="D853" s="419"/>
      <c r="E853" s="419"/>
      <c r="F853" s="419"/>
      <c r="G853" s="419"/>
      <c r="H853" s="419"/>
      <c r="I853" s="419"/>
      <c r="J853" s="420">
        <v>8012301009323</v>
      </c>
      <c r="K853" s="421"/>
      <c r="L853" s="421"/>
      <c r="M853" s="421"/>
      <c r="N853" s="421"/>
      <c r="O853" s="421"/>
      <c r="P853" s="317" t="s">
        <v>767</v>
      </c>
      <c r="Q853" s="318"/>
      <c r="R853" s="318"/>
      <c r="S853" s="318"/>
      <c r="T853" s="318"/>
      <c r="U853" s="318"/>
      <c r="V853" s="318"/>
      <c r="W853" s="318"/>
      <c r="X853" s="318"/>
      <c r="Y853" s="319">
        <v>3.7999999999999999E-2</v>
      </c>
      <c r="Z853" s="320"/>
      <c r="AA853" s="320"/>
      <c r="AB853" s="321"/>
      <c r="AC853" s="330" t="s">
        <v>774</v>
      </c>
      <c r="AD853" s="330"/>
      <c r="AE853" s="330"/>
      <c r="AF853" s="330"/>
      <c r="AG853" s="330"/>
      <c r="AH853" s="331" t="s">
        <v>719</v>
      </c>
      <c r="AI853" s="332"/>
      <c r="AJ853" s="332"/>
      <c r="AK853" s="332"/>
      <c r="AL853" s="327">
        <v>100</v>
      </c>
      <c r="AM853" s="328"/>
      <c r="AN853" s="328"/>
      <c r="AO853" s="329"/>
      <c r="AP853" s="322"/>
      <c r="AQ853" s="322"/>
      <c r="AR853" s="322"/>
      <c r="AS853" s="322"/>
      <c r="AT853" s="322"/>
      <c r="AU853" s="322"/>
      <c r="AV853" s="322"/>
      <c r="AW853" s="322"/>
      <c r="AX853" s="322"/>
      <c r="AY853">
        <f>COUNTA($C$853)</f>
        <v>1</v>
      </c>
    </row>
    <row r="854" spans="1:51" ht="30" customHeight="1" x14ac:dyDescent="0.15">
      <c r="A854" s="405">
        <v>10</v>
      </c>
      <c r="B854" s="405">
        <v>1</v>
      </c>
      <c r="C854" s="422" t="s">
        <v>773</v>
      </c>
      <c r="D854" s="419"/>
      <c r="E854" s="419"/>
      <c r="F854" s="419"/>
      <c r="G854" s="419"/>
      <c r="H854" s="419"/>
      <c r="I854" s="419"/>
      <c r="J854" s="420">
        <v>7013201018266</v>
      </c>
      <c r="K854" s="421"/>
      <c r="L854" s="421"/>
      <c r="M854" s="421"/>
      <c r="N854" s="421"/>
      <c r="O854" s="421"/>
      <c r="P854" s="317" t="s">
        <v>767</v>
      </c>
      <c r="Q854" s="318"/>
      <c r="R854" s="318"/>
      <c r="S854" s="318"/>
      <c r="T854" s="318"/>
      <c r="U854" s="318"/>
      <c r="V854" s="318"/>
      <c r="W854" s="318"/>
      <c r="X854" s="318"/>
      <c r="Y854" s="319">
        <v>7.0000000000000001E-3</v>
      </c>
      <c r="Z854" s="320"/>
      <c r="AA854" s="320"/>
      <c r="AB854" s="321"/>
      <c r="AC854" s="330" t="s">
        <v>774</v>
      </c>
      <c r="AD854" s="330"/>
      <c r="AE854" s="330"/>
      <c r="AF854" s="330"/>
      <c r="AG854" s="330"/>
      <c r="AH854" s="331" t="s">
        <v>719</v>
      </c>
      <c r="AI854" s="332"/>
      <c r="AJ854" s="332"/>
      <c r="AK854" s="332"/>
      <c r="AL854" s="327">
        <v>100</v>
      </c>
      <c r="AM854" s="328"/>
      <c r="AN854" s="328"/>
      <c r="AO854" s="329"/>
      <c r="AP854" s="322"/>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775</v>
      </c>
      <c r="D878" s="419"/>
      <c r="E878" s="419"/>
      <c r="F878" s="419"/>
      <c r="G878" s="419"/>
      <c r="H878" s="419"/>
      <c r="I878" s="419"/>
      <c r="J878" s="420">
        <v>7310002009605</v>
      </c>
      <c r="K878" s="421"/>
      <c r="L878" s="421"/>
      <c r="M878" s="421"/>
      <c r="N878" s="421"/>
      <c r="O878" s="421"/>
      <c r="P878" s="426" t="s">
        <v>766</v>
      </c>
      <c r="Q878" s="426"/>
      <c r="R878" s="426"/>
      <c r="S878" s="426"/>
      <c r="T878" s="426"/>
      <c r="U878" s="426"/>
      <c r="V878" s="426"/>
      <c r="W878" s="426"/>
      <c r="X878" s="426"/>
      <c r="Y878" s="319">
        <v>3.15E-2</v>
      </c>
      <c r="Z878" s="320"/>
      <c r="AA878" s="320"/>
      <c r="AB878" s="321"/>
      <c r="AC878" s="330" t="s">
        <v>776</v>
      </c>
      <c r="AD878" s="427"/>
      <c r="AE878" s="427"/>
      <c r="AF878" s="427"/>
      <c r="AG878" s="427"/>
      <c r="AH878" s="331" t="s">
        <v>799</v>
      </c>
      <c r="AI878" s="332"/>
      <c r="AJ878" s="332"/>
      <c r="AK878" s="332"/>
      <c r="AL878" s="327">
        <v>94.8</v>
      </c>
      <c r="AM878" s="328"/>
      <c r="AN878" s="328"/>
      <c r="AO878" s="329"/>
      <c r="AP878" s="322"/>
      <c r="AQ878" s="322"/>
      <c r="AR878" s="322"/>
      <c r="AS878" s="322"/>
      <c r="AT878" s="322"/>
      <c r="AU878" s="322"/>
      <c r="AV878" s="322"/>
      <c r="AW878" s="322"/>
      <c r="AX878" s="322"/>
      <c r="AY878">
        <f t="shared" si="118"/>
        <v>1</v>
      </c>
    </row>
    <row r="879" spans="1:51" ht="30" customHeight="1" x14ac:dyDescent="0.15">
      <c r="A879" s="405">
        <v>2</v>
      </c>
      <c r="B879" s="405">
        <v>1</v>
      </c>
      <c r="C879" s="422" t="s">
        <v>777</v>
      </c>
      <c r="D879" s="419"/>
      <c r="E879" s="419"/>
      <c r="F879" s="419"/>
      <c r="G879" s="419"/>
      <c r="H879" s="419"/>
      <c r="I879" s="419"/>
      <c r="J879" s="420">
        <v>4021001040970</v>
      </c>
      <c r="K879" s="421"/>
      <c r="L879" s="421"/>
      <c r="M879" s="421"/>
      <c r="N879" s="421"/>
      <c r="O879" s="421"/>
      <c r="P879" s="426" t="s">
        <v>766</v>
      </c>
      <c r="Q879" s="426"/>
      <c r="R879" s="426"/>
      <c r="S879" s="426"/>
      <c r="T879" s="426"/>
      <c r="U879" s="426"/>
      <c r="V879" s="426"/>
      <c r="W879" s="426"/>
      <c r="X879" s="426"/>
      <c r="Y879" s="319">
        <v>3.1199999999999999E-2</v>
      </c>
      <c r="Z879" s="320"/>
      <c r="AA879" s="320"/>
      <c r="AB879" s="321"/>
      <c r="AC879" s="330" t="s">
        <v>776</v>
      </c>
      <c r="AD879" s="330"/>
      <c r="AE879" s="330"/>
      <c r="AF879" s="330"/>
      <c r="AG879" s="330"/>
      <c r="AH879" s="331" t="s">
        <v>799</v>
      </c>
      <c r="AI879" s="332"/>
      <c r="AJ879" s="332"/>
      <c r="AK879" s="332"/>
      <c r="AL879" s="327">
        <v>86.6</v>
      </c>
      <c r="AM879" s="328"/>
      <c r="AN879" s="328"/>
      <c r="AO879" s="329"/>
      <c r="AP879" s="322"/>
      <c r="AQ879" s="322"/>
      <c r="AR879" s="322"/>
      <c r="AS879" s="322"/>
      <c r="AT879" s="322"/>
      <c r="AU879" s="322"/>
      <c r="AV879" s="322"/>
      <c r="AW879" s="322"/>
      <c r="AX879" s="322"/>
      <c r="AY879">
        <f>COUNTA($C$879)</f>
        <v>1</v>
      </c>
    </row>
    <row r="880" spans="1:51" ht="30" customHeight="1" x14ac:dyDescent="0.15">
      <c r="A880" s="405">
        <v>3</v>
      </c>
      <c r="B880" s="405">
        <v>1</v>
      </c>
      <c r="C880" s="422" t="s">
        <v>778</v>
      </c>
      <c r="D880" s="419"/>
      <c r="E880" s="419"/>
      <c r="F880" s="419"/>
      <c r="G880" s="419"/>
      <c r="H880" s="419"/>
      <c r="I880" s="419"/>
      <c r="J880" s="420">
        <v>5020001045673</v>
      </c>
      <c r="K880" s="421"/>
      <c r="L880" s="421"/>
      <c r="M880" s="421"/>
      <c r="N880" s="421"/>
      <c r="O880" s="421"/>
      <c r="P880" s="425" t="s">
        <v>766</v>
      </c>
      <c r="Q880" s="426"/>
      <c r="R880" s="426"/>
      <c r="S880" s="426"/>
      <c r="T880" s="426"/>
      <c r="U880" s="426"/>
      <c r="V880" s="426"/>
      <c r="W880" s="426"/>
      <c r="X880" s="426"/>
      <c r="Y880" s="319">
        <v>9.1999999999999998E-3</v>
      </c>
      <c r="Z880" s="320"/>
      <c r="AA880" s="320"/>
      <c r="AB880" s="321"/>
      <c r="AC880" s="330" t="s">
        <v>776</v>
      </c>
      <c r="AD880" s="330"/>
      <c r="AE880" s="330"/>
      <c r="AF880" s="330"/>
      <c r="AG880" s="330"/>
      <c r="AH880" s="325" t="s">
        <v>799</v>
      </c>
      <c r="AI880" s="326"/>
      <c r="AJ880" s="326"/>
      <c r="AK880" s="326"/>
      <c r="AL880" s="327">
        <v>98.5</v>
      </c>
      <c r="AM880" s="328"/>
      <c r="AN880" s="328"/>
      <c r="AO880" s="329"/>
      <c r="AP880" s="322"/>
      <c r="AQ880" s="322"/>
      <c r="AR880" s="322"/>
      <c r="AS880" s="322"/>
      <c r="AT880" s="322"/>
      <c r="AU880" s="322"/>
      <c r="AV880" s="322"/>
      <c r="AW880" s="322"/>
      <c r="AX880" s="322"/>
      <c r="AY880">
        <f>COUNTA($C$880)</f>
        <v>1</v>
      </c>
    </row>
    <row r="881" spans="1:51" ht="30" customHeight="1" x14ac:dyDescent="0.15">
      <c r="A881" s="405">
        <v>4</v>
      </c>
      <c r="B881" s="405">
        <v>1</v>
      </c>
      <c r="C881" s="422" t="s">
        <v>779</v>
      </c>
      <c r="D881" s="419"/>
      <c r="E881" s="419"/>
      <c r="F881" s="419"/>
      <c r="G881" s="419"/>
      <c r="H881" s="419"/>
      <c r="I881" s="419"/>
      <c r="J881" s="420">
        <v>3240001026141</v>
      </c>
      <c r="K881" s="421"/>
      <c r="L881" s="421"/>
      <c r="M881" s="421"/>
      <c r="N881" s="421"/>
      <c r="O881" s="421"/>
      <c r="P881" s="425" t="s">
        <v>766</v>
      </c>
      <c r="Q881" s="426"/>
      <c r="R881" s="426"/>
      <c r="S881" s="426"/>
      <c r="T881" s="426"/>
      <c r="U881" s="426"/>
      <c r="V881" s="426"/>
      <c r="W881" s="426"/>
      <c r="X881" s="426"/>
      <c r="Y881" s="319">
        <v>9.1000000000000004E-3</v>
      </c>
      <c r="Z881" s="320"/>
      <c r="AA881" s="320"/>
      <c r="AB881" s="321"/>
      <c r="AC881" s="330" t="s">
        <v>776</v>
      </c>
      <c r="AD881" s="330"/>
      <c r="AE881" s="330"/>
      <c r="AF881" s="330"/>
      <c r="AG881" s="330"/>
      <c r="AH881" s="325" t="s">
        <v>799</v>
      </c>
      <c r="AI881" s="326"/>
      <c r="AJ881" s="326"/>
      <c r="AK881" s="326"/>
      <c r="AL881" s="327">
        <v>98.8</v>
      </c>
      <c r="AM881" s="328"/>
      <c r="AN881" s="328"/>
      <c r="AO881" s="329"/>
      <c r="AP881" s="322"/>
      <c r="AQ881" s="322"/>
      <c r="AR881" s="322"/>
      <c r="AS881" s="322"/>
      <c r="AT881" s="322"/>
      <c r="AU881" s="322"/>
      <c r="AV881" s="322"/>
      <c r="AW881" s="322"/>
      <c r="AX881" s="322"/>
      <c r="AY881">
        <f>COUNTA($C$881)</f>
        <v>1</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4"/>
      <c r="AE911" s="324"/>
      <c r="AF911" s="324"/>
      <c r="AG911" s="324"/>
      <c r="AH911" s="331"/>
      <c r="AI911" s="332"/>
      <c r="AJ911" s="332"/>
      <c r="AK911" s="332"/>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4"/>
      <c r="AE912" s="324"/>
      <c r="AF912" s="324"/>
      <c r="AG912" s="324"/>
      <c r="AH912" s="331"/>
      <c r="AI912" s="332"/>
      <c r="AJ912" s="332"/>
      <c r="AK912" s="33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331"/>
      <c r="AI944" s="332"/>
      <c r="AJ944" s="332"/>
      <c r="AK944" s="33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331"/>
      <c r="AI945" s="332"/>
      <c r="AJ945" s="332"/>
      <c r="AK945" s="33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331"/>
      <c r="AI977" s="332"/>
      <c r="AJ977" s="332"/>
      <c r="AK977" s="33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1"/>
      <c r="AI978" s="332"/>
      <c r="AJ978" s="332"/>
      <c r="AK978" s="33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1"/>
      <c r="AI1010" s="332"/>
      <c r="AJ1010" s="332"/>
      <c r="AK1010" s="33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1"/>
      <c r="AI1011" s="332"/>
      <c r="AJ1011" s="332"/>
      <c r="AK1011" s="33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1"/>
      <c r="AI1043" s="332"/>
      <c r="AJ1043" s="332"/>
      <c r="AK1043" s="33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1"/>
      <c r="AI1044" s="332"/>
      <c r="AJ1044" s="332"/>
      <c r="AK1044" s="33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1"/>
      <c r="AI1076" s="332"/>
      <c r="AJ1076" s="332"/>
      <c r="AK1076" s="33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1"/>
      <c r="AI1077" s="332"/>
      <c r="AJ1077" s="332"/>
      <c r="AK1077" s="33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9"/>
      <c r="E1109" s="277" t="s">
        <v>262</v>
      </c>
      <c r="F1109" s="889"/>
      <c r="G1109" s="889"/>
      <c r="H1109" s="889"/>
      <c r="I1109" s="889"/>
      <c r="J1109" s="277" t="s">
        <v>297</v>
      </c>
      <c r="K1109" s="277"/>
      <c r="L1109" s="277"/>
      <c r="M1109" s="277"/>
      <c r="N1109" s="277"/>
      <c r="O1109" s="277"/>
      <c r="P1109" s="349" t="s">
        <v>27</v>
      </c>
      <c r="Q1109" s="349"/>
      <c r="R1109" s="349"/>
      <c r="S1109" s="349"/>
      <c r="T1109" s="349"/>
      <c r="U1109" s="349"/>
      <c r="V1109" s="349"/>
      <c r="W1109" s="349"/>
      <c r="X1109" s="349"/>
      <c r="Y1109" s="277" t="s">
        <v>299</v>
      </c>
      <c r="Z1109" s="889"/>
      <c r="AA1109" s="889"/>
      <c r="AB1109" s="889"/>
      <c r="AC1109" s="277" t="s">
        <v>245</v>
      </c>
      <c r="AD1109" s="277"/>
      <c r="AE1109" s="277"/>
      <c r="AF1109" s="277"/>
      <c r="AG1109" s="277"/>
      <c r="AH1109" s="349" t="s">
        <v>258</v>
      </c>
      <c r="AI1109" s="350"/>
      <c r="AJ1109" s="350"/>
      <c r="AK1109" s="350"/>
      <c r="AL1109" s="350" t="s">
        <v>21</v>
      </c>
      <c r="AM1109" s="350"/>
      <c r="AN1109" s="350"/>
      <c r="AO1109" s="892"/>
      <c r="AP1109" s="424" t="s">
        <v>330</v>
      </c>
      <c r="AQ1109" s="424"/>
      <c r="AR1109" s="424"/>
      <c r="AS1109" s="424"/>
      <c r="AT1109" s="424"/>
      <c r="AU1109" s="424"/>
      <c r="AV1109" s="424"/>
      <c r="AW1109" s="424"/>
      <c r="AX1109" s="424"/>
    </row>
    <row r="1110" spans="1:51" ht="30" customHeight="1" x14ac:dyDescent="0.15">
      <c r="A1110" s="405">
        <v>1</v>
      </c>
      <c r="B1110" s="405">
        <v>1</v>
      </c>
      <c r="C1110" s="891"/>
      <c r="D1110" s="891"/>
      <c r="E1110" s="262" t="s">
        <v>744</v>
      </c>
      <c r="F1110" s="890"/>
      <c r="G1110" s="890"/>
      <c r="H1110" s="890"/>
      <c r="I1110" s="890"/>
      <c r="J1110" s="420" t="s">
        <v>744</v>
      </c>
      <c r="K1110" s="421"/>
      <c r="L1110" s="421"/>
      <c r="M1110" s="421"/>
      <c r="N1110" s="421"/>
      <c r="O1110" s="421"/>
      <c r="P1110" s="317"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5">
        <v>2</v>
      </c>
      <c r="B1111" s="405">
        <v>1</v>
      </c>
      <c r="C1111" s="891"/>
      <c r="D1111" s="891"/>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1"/>
      <c r="D1112" s="891"/>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1"/>
      <c r="D1113" s="891"/>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1"/>
      <c r="D1114" s="891"/>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1"/>
      <c r="D1115" s="891"/>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1"/>
      <c r="D1116" s="891"/>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1"/>
      <c r="D1117" s="891"/>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1"/>
      <c r="D1118" s="891"/>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1"/>
      <c r="D1119" s="891"/>
      <c r="E1119" s="890"/>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1"/>
      <c r="D1120" s="891"/>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1"/>
      <c r="D1121" s="891"/>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1"/>
      <c r="D1122" s="891"/>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1"/>
      <c r="D1123" s="891"/>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1"/>
      <c r="D1124" s="891"/>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1"/>
      <c r="D1125" s="891"/>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1"/>
      <c r="D1126" s="891"/>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1"/>
      <c r="D1127" s="891"/>
      <c r="E1127" s="262"/>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1"/>
      <c r="D1128" s="891"/>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1"/>
      <c r="D1129" s="891"/>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1"/>
      <c r="D1130" s="891"/>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1"/>
      <c r="D1131" s="891"/>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1"/>
      <c r="D1132" s="891"/>
      <c r="E1132" s="890"/>
      <c r="F1132" s="890"/>
      <c r="G1132" s="890"/>
      <c r="H1132" s="890"/>
      <c r="I1132" s="890"/>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1"/>
      <c r="D1133" s="891"/>
      <c r="E1133" s="890"/>
      <c r="F1133" s="890"/>
      <c r="G1133" s="890"/>
      <c r="H1133" s="890"/>
      <c r="I1133" s="890"/>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1"/>
      <c r="D1134" s="891"/>
      <c r="E1134" s="890"/>
      <c r="F1134" s="890"/>
      <c r="G1134" s="890"/>
      <c r="H1134" s="890"/>
      <c r="I1134" s="890"/>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1"/>
      <c r="D1135" s="891"/>
      <c r="E1135" s="890"/>
      <c r="F1135" s="890"/>
      <c r="G1135" s="890"/>
      <c r="H1135" s="890"/>
      <c r="I1135" s="890"/>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1"/>
      <c r="D1136" s="891"/>
      <c r="E1136" s="890"/>
      <c r="F1136" s="890"/>
      <c r="G1136" s="890"/>
      <c r="H1136" s="890"/>
      <c r="I1136" s="890"/>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1"/>
      <c r="D1137" s="891"/>
      <c r="E1137" s="890"/>
      <c r="F1137" s="890"/>
      <c r="G1137" s="890"/>
      <c r="H1137" s="890"/>
      <c r="I1137" s="890"/>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1"/>
      <c r="D1138" s="891"/>
      <c r="E1138" s="890"/>
      <c r="F1138" s="890"/>
      <c r="G1138" s="890"/>
      <c r="H1138" s="890"/>
      <c r="I1138" s="890"/>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1"/>
      <c r="D1139" s="891"/>
      <c r="E1139" s="890"/>
      <c r="F1139" s="890"/>
      <c r="G1139" s="890"/>
      <c r="H1139" s="890"/>
      <c r="I1139" s="890"/>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1" priority="14051">
      <formula>IF(RIGHT(TEXT(P14,"0.#"),1)=".",FALSE,TRUE)</formula>
    </cfRule>
    <cfRule type="expression" dxfId="2830" priority="14052">
      <formula>IF(RIGHT(TEXT(P14,"0.#"),1)=".",TRUE,FALSE)</formula>
    </cfRule>
  </conditionalFormatting>
  <conditionalFormatting sqref="AE32">
    <cfRule type="expression" dxfId="2829" priority="14041">
      <formula>IF(RIGHT(TEXT(AE32,"0.#"),1)=".",FALSE,TRUE)</formula>
    </cfRule>
    <cfRule type="expression" dxfId="2828" priority="14042">
      <formula>IF(RIGHT(TEXT(AE32,"0.#"),1)=".",TRUE,FALSE)</formula>
    </cfRule>
  </conditionalFormatting>
  <conditionalFormatting sqref="P18:AX18">
    <cfRule type="expression" dxfId="2827" priority="13927">
      <formula>IF(RIGHT(TEXT(P18,"0.#"),1)=".",FALSE,TRUE)</formula>
    </cfRule>
    <cfRule type="expression" dxfId="2826" priority="13928">
      <formula>IF(RIGHT(TEXT(P18,"0.#"),1)=".",TRUE,FALSE)</formula>
    </cfRule>
  </conditionalFormatting>
  <conditionalFormatting sqref="Y790">
    <cfRule type="expression" dxfId="2825" priority="13923">
      <formula>IF(RIGHT(TEXT(Y790,"0.#"),1)=".",FALSE,TRUE)</formula>
    </cfRule>
    <cfRule type="expression" dxfId="2824" priority="13924">
      <formula>IF(RIGHT(TEXT(Y790,"0.#"),1)=".",TRUE,FALSE)</formula>
    </cfRule>
  </conditionalFormatting>
  <conditionalFormatting sqref="Y799">
    <cfRule type="expression" dxfId="2823" priority="13919">
      <formula>IF(RIGHT(TEXT(Y799,"0.#"),1)=".",FALSE,TRUE)</formula>
    </cfRule>
    <cfRule type="expression" dxfId="2822" priority="13920">
      <formula>IF(RIGHT(TEXT(Y799,"0.#"),1)=".",TRUE,FALSE)</formula>
    </cfRule>
  </conditionalFormatting>
  <conditionalFormatting sqref="Y830:Y837 Y828 Y817:Y824 Y815 Y804:Y811 Y802">
    <cfRule type="expression" dxfId="2821" priority="13701">
      <formula>IF(RIGHT(TEXT(Y802,"0.#"),1)=".",FALSE,TRUE)</formula>
    </cfRule>
    <cfRule type="expression" dxfId="2820" priority="13702">
      <formula>IF(RIGHT(TEXT(Y802,"0.#"),1)=".",TRUE,FALSE)</formula>
    </cfRule>
  </conditionalFormatting>
  <conditionalFormatting sqref="P16:AQ17 P15:AX15 P13:AX13">
    <cfRule type="expression" dxfId="2819" priority="13749">
      <formula>IF(RIGHT(TEXT(P13,"0.#"),1)=".",FALSE,TRUE)</formula>
    </cfRule>
    <cfRule type="expression" dxfId="2818" priority="13750">
      <formula>IF(RIGHT(TEXT(P13,"0.#"),1)=".",TRUE,FALSE)</formula>
    </cfRule>
  </conditionalFormatting>
  <conditionalFormatting sqref="P19:AJ19">
    <cfRule type="expression" dxfId="2817" priority="13747">
      <formula>IF(RIGHT(TEXT(P19,"0.#"),1)=".",FALSE,TRUE)</formula>
    </cfRule>
    <cfRule type="expression" dxfId="2816" priority="13748">
      <formula>IF(RIGHT(TEXT(P19,"0.#"),1)=".",TRUE,FALSE)</formula>
    </cfRule>
  </conditionalFormatting>
  <conditionalFormatting sqref="AE101 AQ101">
    <cfRule type="expression" dxfId="2815" priority="13739">
      <formula>IF(RIGHT(TEXT(AE101,"0.#"),1)=".",FALSE,TRUE)</formula>
    </cfRule>
    <cfRule type="expression" dxfId="2814" priority="13740">
      <formula>IF(RIGHT(TEXT(AE101,"0.#"),1)=".",TRUE,FALSE)</formula>
    </cfRule>
  </conditionalFormatting>
  <conditionalFormatting sqref="Y791:Y798">
    <cfRule type="expression" dxfId="2813" priority="13725">
      <formula>IF(RIGHT(TEXT(Y791,"0.#"),1)=".",FALSE,TRUE)</formula>
    </cfRule>
    <cfRule type="expression" dxfId="2812" priority="13726">
      <formula>IF(RIGHT(TEXT(Y791,"0.#"),1)=".",TRUE,FALSE)</formula>
    </cfRule>
  </conditionalFormatting>
  <conditionalFormatting sqref="AU790">
    <cfRule type="expression" dxfId="2811" priority="13723">
      <formula>IF(RIGHT(TEXT(AU790,"0.#"),1)=".",FALSE,TRUE)</formula>
    </cfRule>
    <cfRule type="expression" dxfId="2810" priority="13724">
      <formula>IF(RIGHT(TEXT(AU790,"0.#"),1)=".",TRUE,FALSE)</formula>
    </cfRule>
  </conditionalFormatting>
  <conditionalFormatting sqref="AU799">
    <cfRule type="expression" dxfId="2809" priority="13721">
      <formula>IF(RIGHT(TEXT(AU799,"0.#"),1)=".",FALSE,TRUE)</formula>
    </cfRule>
    <cfRule type="expression" dxfId="2808" priority="13722">
      <formula>IF(RIGHT(TEXT(AU799,"0.#"),1)=".",TRUE,FALSE)</formula>
    </cfRule>
  </conditionalFormatting>
  <conditionalFormatting sqref="AU791:AU798">
    <cfRule type="expression" dxfId="2807" priority="13719">
      <formula>IF(RIGHT(TEXT(AU791,"0.#"),1)=".",FALSE,TRUE)</formula>
    </cfRule>
    <cfRule type="expression" dxfId="2806" priority="13720">
      <formula>IF(RIGHT(TEXT(AU791,"0.#"),1)=".",TRUE,FALSE)</formula>
    </cfRule>
  </conditionalFormatting>
  <conditionalFormatting sqref="Y829 Y816 Y803">
    <cfRule type="expression" dxfId="2805" priority="13705">
      <formula>IF(RIGHT(TEXT(Y803,"0.#"),1)=".",FALSE,TRUE)</formula>
    </cfRule>
    <cfRule type="expression" dxfId="2804" priority="13706">
      <formula>IF(RIGHT(TEXT(Y803,"0.#"),1)=".",TRUE,FALSE)</formula>
    </cfRule>
  </conditionalFormatting>
  <conditionalFormatting sqref="Y838 Y825 Y812">
    <cfRule type="expression" dxfId="2803" priority="13703">
      <formula>IF(RIGHT(TEXT(Y812,"0.#"),1)=".",FALSE,TRUE)</formula>
    </cfRule>
    <cfRule type="expression" dxfId="2802" priority="13704">
      <formula>IF(RIGHT(TEXT(Y812,"0.#"),1)=".",TRUE,FALSE)</formula>
    </cfRule>
  </conditionalFormatting>
  <conditionalFormatting sqref="AU829 AU816 AU803">
    <cfRule type="expression" dxfId="2801" priority="13699">
      <formula>IF(RIGHT(TEXT(AU803,"0.#"),1)=".",FALSE,TRUE)</formula>
    </cfRule>
    <cfRule type="expression" dxfId="2800" priority="13700">
      <formula>IF(RIGHT(TEXT(AU803,"0.#"),1)=".",TRUE,FALSE)</formula>
    </cfRule>
  </conditionalFormatting>
  <conditionalFormatting sqref="AU838 AU825 AU812">
    <cfRule type="expression" dxfId="2799" priority="13697">
      <formula>IF(RIGHT(TEXT(AU812,"0.#"),1)=".",FALSE,TRUE)</formula>
    </cfRule>
    <cfRule type="expression" dxfId="2798" priority="13698">
      <formula>IF(RIGHT(TEXT(AU812,"0.#"),1)=".",TRUE,FALSE)</formula>
    </cfRule>
  </conditionalFormatting>
  <conditionalFormatting sqref="AU830:AU837 AU828 AU817:AU824 AU815 AU804:AU811 AU802">
    <cfRule type="expression" dxfId="2797" priority="13695">
      <formula>IF(RIGHT(TEXT(AU802,"0.#"),1)=".",FALSE,TRUE)</formula>
    </cfRule>
    <cfRule type="expression" dxfId="2796" priority="13696">
      <formula>IF(RIGHT(TEXT(AU802,"0.#"),1)=".",TRUE,FALSE)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M34">
    <cfRule type="expression" dxfId="2789" priority="13495">
      <formula>IF(RIGHT(TEXT(AM34,"0.#"),1)=".",FALSE,TRUE)</formula>
    </cfRule>
    <cfRule type="expression" dxfId="2788" priority="13496">
      <formula>IF(RIGHT(TEXT(AM34,"0.#"),1)=".",TRUE,FALSE)</formula>
    </cfRule>
  </conditionalFormatting>
  <conditionalFormatting sqref="AE33">
    <cfRule type="expression" dxfId="2787" priority="13509">
      <formula>IF(RIGHT(TEXT(AE33,"0.#"),1)=".",FALSE,TRUE)</formula>
    </cfRule>
    <cfRule type="expression" dxfId="2786" priority="13510">
      <formula>IF(RIGHT(TEXT(AE33,"0.#"),1)=".",TRUE,FALSE)</formula>
    </cfRule>
  </conditionalFormatting>
  <conditionalFormatting sqref="AE34">
    <cfRule type="expression" dxfId="2785" priority="13507">
      <formula>IF(RIGHT(TEXT(AE34,"0.#"),1)=".",FALSE,TRUE)</formula>
    </cfRule>
    <cfRule type="expression" dxfId="2784" priority="13508">
      <formula>IF(RIGHT(TEXT(AE34,"0.#"),1)=".",TRUE,FALSE)</formula>
    </cfRule>
  </conditionalFormatting>
  <conditionalFormatting sqref="AI34">
    <cfRule type="expression" dxfId="2783" priority="13505">
      <formula>IF(RIGHT(TEXT(AI34,"0.#"),1)=".",FALSE,TRUE)</formula>
    </cfRule>
    <cfRule type="expression" dxfId="2782" priority="13506">
      <formula>IF(RIGHT(TEXT(AI34,"0.#"),1)=".",TRUE,FALSE)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E116">
    <cfRule type="expression" dxfId="2625" priority="13203">
      <formula>IF(RIGHT(TEXT(AE116,"0.#"),1)=".",FALSE,TRUE)</formula>
    </cfRule>
    <cfRule type="expression" dxfId="2624" priority="13204">
      <formula>IF(RIGHT(TEXT(AE116,"0.#"),1)=".",TRUE,FALSE)</formula>
    </cfRule>
  </conditionalFormatting>
  <conditionalFormatting sqref="AI116">
    <cfRule type="expression" dxfId="2623" priority="13201">
      <formula>IF(RIGHT(TEXT(AI116,"0.#"),1)=".",FALSE,TRUE)</formula>
    </cfRule>
    <cfRule type="expression" dxfId="2622" priority="13202">
      <formula>IF(RIGHT(TEXT(AI116,"0.#"),1)=".",TRUE,FALSE)</formula>
    </cfRule>
  </conditionalFormatting>
  <conditionalFormatting sqref="AM116">
    <cfRule type="expression" dxfId="2621" priority="13199">
      <formula>IF(RIGHT(TEXT(AM116,"0.#"),1)=".",FALSE,TRUE)</formula>
    </cfRule>
    <cfRule type="expression" dxfId="2620" priority="13200">
      <formula>IF(RIGHT(TEXT(AM116,"0.#"),1)=".",TRUE,FALSE)</formula>
    </cfRule>
  </conditionalFormatting>
  <conditionalFormatting sqref="AE117 AM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55:AO874">
    <cfRule type="expression" dxfId="2533" priority="6673">
      <formula>IF(AND(AL855&gt;=0, RIGHT(TEXT(AL855,"0.#"),1)&lt;&gt;"."),TRUE,FALSE)</formula>
    </cfRule>
    <cfRule type="expression" dxfId="2532" priority="6674">
      <formula>IF(AND(AL855&gt;=0, RIGHT(TEXT(AL855,"0.#"),1)="."),TRUE,FALSE)</formula>
    </cfRule>
    <cfRule type="expression" dxfId="2531" priority="6675">
      <formula>IF(AND(AL855&lt;0, RIGHT(TEXT(AL855,"0.#"),1)&lt;&gt;"."),TRUE,FALSE)</formula>
    </cfRule>
    <cfRule type="expression" dxfId="2530" priority="6676">
      <formula>IF(AND(AL855&lt;0, RIGHT(TEXT(AL855,"0.#"),1)="."),TRUE,FALSE)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55:Y874">
    <cfRule type="expression" dxfId="2459" priority="3001">
      <formula>IF(RIGHT(TEXT(Y855,"0.#"),1)=".",FALSE,TRUE)</formula>
    </cfRule>
    <cfRule type="expression" dxfId="2458" priority="3002">
      <formula>IF(RIGHT(TEXT(Y855,"0.#"),1)=".",TRUE,FALSE)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10:AO1139">
    <cfRule type="expression" dxfId="2429" priority="2907">
      <formula>IF(AND(AL1110&gt;=0, RIGHT(TEXT(AL1110,"0.#"),1)&lt;&gt;"."),TRUE,FALSE)</formula>
    </cfRule>
    <cfRule type="expression" dxfId="2428" priority="2908">
      <formula>IF(AND(AL1110&gt;=0, RIGHT(TEXT(AL1110,"0.#"),1)="."),TRUE,FALSE)</formula>
    </cfRule>
    <cfRule type="expression" dxfId="2427" priority="2909">
      <formula>IF(AND(AL1110&lt;0, RIGHT(TEXT(AL1110,"0.#"),1)&lt;&gt;"."),TRUE,FALSE)</formula>
    </cfRule>
    <cfRule type="expression" dxfId="2426" priority="2910">
      <formula>IF(AND(AL1110&lt;0, RIGHT(TEXT(AL1110,"0.#"),1)="."),TRUE,FALSE)</formula>
    </cfRule>
  </conditionalFormatting>
  <conditionalFormatting sqref="Y1110:Y1139">
    <cfRule type="expression" dxfId="2425" priority="2905">
      <formula>IF(RIGHT(TEXT(Y1110,"0.#"),1)=".",FALSE,TRUE)</formula>
    </cfRule>
    <cfRule type="expression" dxfId="2424" priority="2906">
      <formula>IF(RIGHT(TEXT(Y1110,"0.#"),1)=".",TRUE,FALSE)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82:Y907">
    <cfRule type="expression" dxfId="2099" priority="2117">
      <formula>IF(RIGHT(TEXT(Y882,"0.#"),1)=".",FALSE,TRUE)</formula>
    </cfRule>
    <cfRule type="expression" dxfId="2098" priority="2118">
      <formula>IF(RIGHT(TEXT(Y882,"0.#"),1)=".",TRUE,FALSE)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2:AO907">
    <cfRule type="expression" dxfId="2003" priority="2119">
      <formula>IF(AND(AL882&gt;=0, RIGHT(TEXT(AL882,"0.#"),1)&lt;&gt;"."),TRUE,FALSE)</formula>
    </cfRule>
    <cfRule type="expression" dxfId="2002" priority="2120">
      <formula>IF(AND(AL882&gt;=0, RIGHT(TEXT(AL882,"0.#"),1)="."),TRUE,FALSE)</formula>
    </cfRule>
    <cfRule type="expression" dxfId="2001" priority="2121">
      <formula>IF(AND(AL882&lt;0, RIGHT(TEXT(AL882,"0.#"),1)&lt;&gt;"."),TRUE,FALSE)</formula>
    </cfRule>
    <cfRule type="expression" dxfId="2000" priority="2122">
      <formula>IF(AND(AL882&lt;0, RIGHT(TEXT(AL882,"0.#"),1)="."),TRUE,FALSE)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89">
    <cfRule type="expression" dxfId="741" priority="41">
      <formula>IF(RIGHT(TEXT(AU789,"0.#"),1)=".",FALSE,TRUE)</formula>
    </cfRule>
    <cfRule type="expression" dxfId="740" priority="42">
      <formula>IF(RIGHT(TEXT(AU789,"0.#"),1)=".",TRUE,FALSE)</formula>
    </cfRule>
  </conditionalFormatting>
  <conditionalFormatting sqref="Y848:Y853">
    <cfRule type="expression" dxfId="739" priority="39">
      <formula>IF(RIGHT(TEXT(Y848,"0.#"),1)=".",FALSE,TRUE)</formula>
    </cfRule>
    <cfRule type="expression" dxfId="738" priority="40">
      <formula>IF(RIGHT(TEXT(Y848,"0.#"),1)=".",TRUE,FALSE)</formula>
    </cfRule>
  </conditionalFormatting>
  <conditionalFormatting sqref="Y845:Y846">
    <cfRule type="expression" dxfId="737" priority="37">
      <formula>IF(RIGHT(TEXT(Y845,"0.#"),1)=".",FALSE,TRUE)</formula>
    </cfRule>
    <cfRule type="expression" dxfId="736" priority="38">
      <formula>IF(RIGHT(TEXT(Y845,"0.#"),1)=".",TRUE,FALSE)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Y854">
    <cfRule type="expression" dxfId="733" priority="33">
      <formula>IF(RIGHT(TEXT(Y854,"0.#"),1)=".",FALSE,TRUE)</formula>
    </cfRule>
    <cfRule type="expression" dxfId="732" priority="34">
      <formula>IF(RIGHT(TEXT(Y854,"0.#"),1)=".",TRUE,FALSE)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53">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54:AO854">
    <cfRule type="expression" dxfId="719" priority="17">
      <formula>IF(AND(AL854&gt;=0, RIGHT(TEXT(AL854,"0.#"),1)&lt;&gt;"."),TRUE,FALSE)</formula>
    </cfRule>
    <cfRule type="expression" dxfId="718" priority="18">
      <formula>IF(AND(AL854&gt;=0, RIGHT(TEXT(AL854,"0.#"),1)="."),TRUE,FALSE)</formula>
    </cfRule>
    <cfRule type="expression" dxfId="717" priority="19">
      <formula>IF(AND(AL854&lt;0, RIGHT(TEXT(AL854,"0.#"),1)&lt;&gt;"."),TRUE,FALSE)</formula>
    </cfRule>
    <cfRule type="expression" dxfId="716" priority="20">
      <formula>IF(AND(AL854&lt;0, RIGHT(TEXT(AL854,"0.#"),1)="."),TRUE,FALSE)</formula>
    </cfRule>
  </conditionalFormatting>
  <conditionalFormatting sqref="Y880">
    <cfRule type="expression" dxfId="715" priority="11">
      <formula>IF(RIGHT(TEXT(Y880,"0.#"),1)=".",FALSE,TRUE)</formula>
    </cfRule>
    <cfRule type="expression" dxfId="714" priority="12">
      <formula>IF(RIGHT(TEXT(Y880,"0.#"),1)=".",TRUE,FALSE)</formula>
    </cfRule>
  </conditionalFormatting>
  <conditionalFormatting sqref="Y879">
    <cfRule type="expression" dxfId="713" priority="5">
      <formula>IF(RIGHT(TEXT(Y879,"0.#"),1)=".",FALSE,TRUE)</formula>
    </cfRule>
    <cfRule type="expression" dxfId="712" priority="6">
      <formula>IF(RIGHT(TEXT(Y879,"0.#"),1)=".",TRUE,FALSE)</formula>
    </cfRule>
  </conditionalFormatting>
  <conditionalFormatting sqref="AL880:AO881">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699" max="49" man="1"/>
    <brk id="727" max="49" man="1"/>
    <brk id="747" max="49" man="1"/>
    <brk id="786" max="49" man="1"/>
    <brk id="874"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3"/>
      <c r="AA2" s="414"/>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73" t="s">
        <v>134</v>
      </c>
      <c r="AV2" s="373"/>
      <c r="AW2" s="373"/>
      <c r="AX2" s="374"/>
      <c r="AY2" s="34">
        <f>COUNTA($G$4)</f>
        <v>0</v>
      </c>
    </row>
    <row r="3" spans="1:51"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3"/>
      <c r="AA9" s="414"/>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73" t="s">
        <v>134</v>
      </c>
      <c r="AV9" s="373"/>
      <c r="AW9" s="373"/>
      <c r="AX9" s="374"/>
      <c r="AY9" s="34">
        <f>COUNTA($G$11)</f>
        <v>0</v>
      </c>
    </row>
    <row r="10" spans="1:51"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3"/>
      <c r="AA16" s="414"/>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73" t="s">
        <v>134</v>
      </c>
      <c r="AV16" s="373"/>
      <c r="AW16" s="373"/>
      <c r="AX16" s="374"/>
      <c r="AY16" s="34">
        <f>COUNTA($G$18)</f>
        <v>0</v>
      </c>
    </row>
    <row r="17" spans="1:51"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3"/>
      <c r="AA23" s="414"/>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73" t="s">
        <v>134</v>
      </c>
      <c r="AV23" s="373"/>
      <c r="AW23" s="373"/>
      <c r="AX23" s="374"/>
      <c r="AY23" s="34">
        <f>COUNTA($G$25)</f>
        <v>0</v>
      </c>
    </row>
    <row r="24" spans="1:51"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3"/>
      <c r="AA30" s="414"/>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73" t="s">
        <v>134</v>
      </c>
      <c r="AV30" s="373"/>
      <c r="AW30" s="373"/>
      <c r="AX30" s="374"/>
      <c r="AY30" s="34">
        <f>COUNTA($G$32)</f>
        <v>0</v>
      </c>
    </row>
    <row r="31" spans="1:51"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3"/>
      <c r="AA37" s="414"/>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73" t="s">
        <v>134</v>
      </c>
      <c r="AV37" s="373"/>
      <c r="AW37" s="373"/>
      <c r="AX37" s="374"/>
      <c r="AY37" s="34">
        <f>COUNTA($G$39)</f>
        <v>0</v>
      </c>
    </row>
    <row r="38" spans="1:51"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3"/>
      <c r="AA44" s="414"/>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73" t="s">
        <v>134</v>
      </c>
      <c r="AV44" s="373"/>
      <c r="AW44" s="373"/>
      <c r="AX44" s="374"/>
      <c r="AY44" s="34">
        <f>COUNTA($G$46)</f>
        <v>0</v>
      </c>
    </row>
    <row r="45" spans="1:51"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3"/>
      <c r="AA51" s="414"/>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73" t="s">
        <v>134</v>
      </c>
      <c r="AV51" s="373"/>
      <c r="AW51" s="373"/>
      <c r="AX51" s="374"/>
      <c r="AY51" s="34">
        <f>COUNTA($G$53)</f>
        <v>0</v>
      </c>
    </row>
    <row r="52" spans="1:51"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3"/>
      <c r="AA58" s="414"/>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73" t="s">
        <v>134</v>
      </c>
      <c r="AV58" s="373"/>
      <c r="AW58" s="373"/>
      <c r="AX58" s="374"/>
      <c r="AY58" s="34">
        <f>COUNTA($G$60)</f>
        <v>0</v>
      </c>
    </row>
    <row r="59" spans="1:51"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3"/>
      <c r="AA65" s="414"/>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73" t="s">
        <v>134</v>
      </c>
      <c r="AV65" s="373"/>
      <c r="AW65" s="373"/>
      <c r="AX65" s="374"/>
      <c r="AY65" s="34">
        <f>COUNTA($G$67)</f>
        <v>0</v>
      </c>
    </row>
    <row r="66" spans="1:51"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4"/>
      <c r="B6" s="1035"/>
      <c r="C6" s="1035"/>
      <c r="D6" s="1035"/>
      <c r="E6" s="1035"/>
      <c r="F6" s="1036"/>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4"/>
      <c r="B7" s="1035"/>
      <c r="C7" s="1035"/>
      <c r="D7" s="1035"/>
      <c r="E7" s="1035"/>
      <c r="F7" s="1036"/>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4"/>
      <c r="B8" s="1035"/>
      <c r="C8" s="1035"/>
      <c r="D8" s="1035"/>
      <c r="E8" s="1035"/>
      <c r="F8" s="1036"/>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4"/>
      <c r="B9" s="1035"/>
      <c r="C9" s="1035"/>
      <c r="D9" s="1035"/>
      <c r="E9" s="1035"/>
      <c r="F9" s="1036"/>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4"/>
      <c r="B10" s="1035"/>
      <c r="C10" s="1035"/>
      <c r="D10" s="1035"/>
      <c r="E10" s="1035"/>
      <c r="F10" s="1036"/>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4"/>
      <c r="B11" s="1035"/>
      <c r="C11" s="1035"/>
      <c r="D11" s="1035"/>
      <c r="E11" s="1035"/>
      <c r="F11" s="1036"/>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4"/>
      <c r="B12" s="1035"/>
      <c r="C12" s="1035"/>
      <c r="D12" s="1035"/>
      <c r="E12" s="1035"/>
      <c r="F12" s="1036"/>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4"/>
      <c r="B13" s="1035"/>
      <c r="C13" s="1035"/>
      <c r="D13" s="1035"/>
      <c r="E13" s="1035"/>
      <c r="F13" s="1036"/>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4"/>
      <c r="B19" s="1035"/>
      <c r="C19" s="1035"/>
      <c r="D19" s="1035"/>
      <c r="E19" s="1035"/>
      <c r="F19" s="1036"/>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4"/>
      <c r="B20" s="1035"/>
      <c r="C20" s="1035"/>
      <c r="D20" s="1035"/>
      <c r="E20" s="1035"/>
      <c r="F20" s="1036"/>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4"/>
      <c r="B21" s="1035"/>
      <c r="C21" s="1035"/>
      <c r="D21" s="1035"/>
      <c r="E21" s="1035"/>
      <c r="F21" s="1036"/>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4"/>
      <c r="B22" s="1035"/>
      <c r="C22" s="1035"/>
      <c r="D22" s="1035"/>
      <c r="E22" s="1035"/>
      <c r="F22" s="1036"/>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4"/>
      <c r="B23" s="1035"/>
      <c r="C23" s="1035"/>
      <c r="D23" s="1035"/>
      <c r="E23" s="1035"/>
      <c r="F23" s="1036"/>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4"/>
      <c r="B24" s="1035"/>
      <c r="C24" s="1035"/>
      <c r="D24" s="1035"/>
      <c r="E24" s="1035"/>
      <c r="F24" s="1036"/>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4"/>
      <c r="B25" s="1035"/>
      <c r="C25" s="1035"/>
      <c r="D25" s="1035"/>
      <c r="E25" s="1035"/>
      <c r="F25" s="1036"/>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4"/>
      <c r="B26" s="1035"/>
      <c r="C26" s="1035"/>
      <c r="D26" s="1035"/>
      <c r="E26" s="1035"/>
      <c r="F26" s="1036"/>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4"/>
      <c r="B32" s="1035"/>
      <c r="C32" s="1035"/>
      <c r="D32" s="1035"/>
      <c r="E32" s="1035"/>
      <c r="F32" s="1036"/>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4"/>
      <c r="B33" s="1035"/>
      <c r="C33" s="1035"/>
      <c r="D33" s="1035"/>
      <c r="E33" s="1035"/>
      <c r="F33" s="1036"/>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4"/>
      <c r="B34" s="1035"/>
      <c r="C34" s="1035"/>
      <c r="D34" s="1035"/>
      <c r="E34" s="1035"/>
      <c r="F34" s="1036"/>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4"/>
      <c r="B35" s="1035"/>
      <c r="C35" s="1035"/>
      <c r="D35" s="1035"/>
      <c r="E35" s="1035"/>
      <c r="F35" s="1036"/>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4"/>
      <c r="B36" s="1035"/>
      <c r="C36" s="1035"/>
      <c r="D36" s="1035"/>
      <c r="E36" s="1035"/>
      <c r="F36" s="1036"/>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4"/>
      <c r="B37" s="1035"/>
      <c r="C37" s="1035"/>
      <c r="D37" s="1035"/>
      <c r="E37" s="1035"/>
      <c r="F37" s="1036"/>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4"/>
      <c r="B38" s="1035"/>
      <c r="C38" s="1035"/>
      <c r="D38" s="1035"/>
      <c r="E38" s="1035"/>
      <c r="F38" s="1036"/>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4"/>
      <c r="B39" s="1035"/>
      <c r="C39" s="1035"/>
      <c r="D39" s="1035"/>
      <c r="E39" s="1035"/>
      <c r="F39" s="1036"/>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4"/>
      <c r="B45" s="1035"/>
      <c r="C45" s="1035"/>
      <c r="D45" s="1035"/>
      <c r="E45" s="1035"/>
      <c r="F45" s="1036"/>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4"/>
      <c r="B46" s="1035"/>
      <c r="C46" s="1035"/>
      <c r="D46" s="1035"/>
      <c r="E46" s="1035"/>
      <c r="F46" s="1036"/>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4"/>
      <c r="B47" s="1035"/>
      <c r="C47" s="1035"/>
      <c r="D47" s="1035"/>
      <c r="E47" s="1035"/>
      <c r="F47" s="1036"/>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4"/>
      <c r="B48" s="1035"/>
      <c r="C48" s="1035"/>
      <c r="D48" s="1035"/>
      <c r="E48" s="1035"/>
      <c r="F48" s="1036"/>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4"/>
      <c r="B49" s="1035"/>
      <c r="C49" s="1035"/>
      <c r="D49" s="1035"/>
      <c r="E49" s="1035"/>
      <c r="F49" s="1036"/>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4"/>
      <c r="B50" s="1035"/>
      <c r="C50" s="1035"/>
      <c r="D50" s="1035"/>
      <c r="E50" s="1035"/>
      <c r="F50" s="1036"/>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4"/>
      <c r="B51" s="1035"/>
      <c r="C51" s="1035"/>
      <c r="D51" s="1035"/>
      <c r="E51" s="1035"/>
      <c r="F51" s="1036"/>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4"/>
      <c r="B52" s="1035"/>
      <c r="C52" s="1035"/>
      <c r="D52" s="1035"/>
      <c r="E52" s="1035"/>
      <c r="F52" s="1036"/>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4"/>
      <c r="B59" s="1035"/>
      <c r="C59" s="1035"/>
      <c r="D59" s="1035"/>
      <c r="E59" s="1035"/>
      <c r="F59" s="1036"/>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4"/>
      <c r="B60" s="1035"/>
      <c r="C60" s="1035"/>
      <c r="D60" s="1035"/>
      <c r="E60" s="1035"/>
      <c r="F60" s="1036"/>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4"/>
      <c r="B61" s="1035"/>
      <c r="C61" s="1035"/>
      <c r="D61" s="1035"/>
      <c r="E61" s="1035"/>
      <c r="F61" s="1036"/>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4"/>
      <c r="B62" s="1035"/>
      <c r="C62" s="1035"/>
      <c r="D62" s="1035"/>
      <c r="E62" s="1035"/>
      <c r="F62" s="1036"/>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4"/>
      <c r="B63" s="1035"/>
      <c r="C63" s="1035"/>
      <c r="D63" s="1035"/>
      <c r="E63" s="1035"/>
      <c r="F63" s="1036"/>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4"/>
      <c r="B64" s="1035"/>
      <c r="C64" s="1035"/>
      <c r="D64" s="1035"/>
      <c r="E64" s="1035"/>
      <c r="F64" s="1036"/>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4"/>
      <c r="B65" s="1035"/>
      <c r="C65" s="1035"/>
      <c r="D65" s="1035"/>
      <c r="E65" s="1035"/>
      <c r="F65" s="1036"/>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4"/>
      <c r="B66" s="1035"/>
      <c r="C66" s="1035"/>
      <c r="D66" s="1035"/>
      <c r="E66" s="1035"/>
      <c r="F66" s="1036"/>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4"/>
      <c r="B72" s="1035"/>
      <c r="C72" s="1035"/>
      <c r="D72" s="1035"/>
      <c r="E72" s="1035"/>
      <c r="F72" s="1036"/>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4"/>
      <c r="B73" s="1035"/>
      <c r="C73" s="1035"/>
      <c r="D73" s="1035"/>
      <c r="E73" s="1035"/>
      <c r="F73" s="1036"/>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4"/>
      <c r="B74" s="1035"/>
      <c r="C74" s="1035"/>
      <c r="D74" s="1035"/>
      <c r="E74" s="1035"/>
      <c r="F74" s="1036"/>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4"/>
      <c r="B75" s="1035"/>
      <c r="C75" s="1035"/>
      <c r="D75" s="1035"/>
      <c r="E75" s="1035"/>
      <c r="F75" s="1036"/>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4"/>
      <c r="B76" s="1035"/>
      <c r="C76" s="1035"/>
      <c r="D76" s="1035"/>
      <c r="E76" s="1035"/>
      <c r="F76" s="1036"/>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4"/>
      <c r="B77" s="1035"/>
      <c r="C77" s="1035"/>
      <c r="D77" s="1035"/>
      <c r="E77" s="1035"/>
      <c r="F77" s="1036"/>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4"/>
      <c r="B78" s="1035"/>
      <c r="C78" s="1035"/>
      <c r="D78" s="1035"/>
      <c r="E78" s="1035"/>
      <c r="F78" s="1036"/>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4"/>
      <c r="B79" s="1035"/>
      <c r="C79" s="1035"/>
      <c r="D79" s="1035"/>
      <c r="E79" s="1035"/>
      <c r="F79" s="1036"/>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4"/>
      <c r="B85" s="1035"/>
      <c r="C85" s="1035"/>
      <c r="D85" s="1035"/>
      <c r="E85" s="1035"/>
      <c r="F85" s="1036"/>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4"/>
      <c r="B86" s="1035"/>
      <c r="C86" s="1035"/>
      <c r="D86" s="1035"/>
      <c r="E86" s="1035"/>
      <c r="F86" s="1036"/>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4"/>
      <c r="B87" s="1035"/>
      <c r="C87" s="1035"/>
      <c r="D87" s="1035"/>
      <c r="E87" s="1035"/>
      <c r="F87" s="1036"/>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4"/>
      <c r="B88" s="1035"/>
      <c r="C88" s="1035"/>
      <c r="D88" s="1035"/>
      <c r="E88" s="1035"/>
      <c r="F88" s="1036"/>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4"/>
      <c r="B89" s="1035"/>
      <c r="C89" s="1035"/>
      <c r="D89" s="1035"/>
      <c r="E89" s="1035"/>
      <c r="F89" s="1036"/>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4"/>
      <c r="B90" s="1035"/>
      <c r="C90" s="1035"/>
      <c r="D90" s="1035"/>
      <c r="E90" s="1035"/>
      <c r="F90" s="1036"/>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4"/>
      <c r="B91" s="1035"/>
      <c r="C91" s="1035"/>
      <c r="D91" s="1035"/>
      <c r="E91" s="1035"/>
      <c r="F91" s="1036"/>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4"/>
      <c r="B92" s="1035"/>
      <c r="C92" s="1035"/>
      <c r="D92" s="1035"/>
      <c r="E92" s="1035"/>
      <c r="F92" s="1036"/>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4"/>
      <c r="B98" s="1035"/>
      <c r="C98" s="1035"/>
      <c r="D98" s="1035"/>
      <c r="E98" s="1035"/>
      <c r="F98" s="1036"/>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4"/>
      <c r="B99" s="1035"/>
      <c r="C99" s="1035"/>
      <c r="D99" s="1035"/>
      <c r="E99" s="1035"/>
      <c r="F99" s="1036"/>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4"/>
      <c r="B100" s="1035"/>
      <c r="C100" s="1035"/>
      <c r="D100" s="1035"/>
      <c r="E100" s="1035"/>
      <c r="F100" s="1036"/>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4"/>
      <c r="B101" s="1035"/>
      <c r="C101" s="1035"/>
      <c r="D101" s="1035"/>
      <c r="E101" s="1035"/>
      <c r="F101" s="1036"/>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4"/>
      <c r="B102" s="1035"/>
      <c r="C102" s="1035"/>
      <c r="D102" s="1035"/>
      <c r="E102" s="1035"/>
      <c r="F102" s="1036"/>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4"/>
      <c r="B103" s="1035"/>
      <c r="C103" s="1035"/>
      <c r="D103" s="1035"/>
      <c r="E103" s="1035"/>
      <c r="F103" s="1036"/>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4"/>
      <c r="B104" s="1035"/>
      <c r="C104" s="1035"/>
      <c r="D104" s="1035"/>
      <c r="E104" s="1035"/>
      <c r="F104" s="1036"/>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4"/>
      <c r="B105" s="1035"/>
      <c r="C105" s="1035"/>
      <c r="D105" s="1035"/>
      <c r="E105" s="1035"/>
      <c r="F105" s="1036"/>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4"/>
      <c r="B112" s="1035"/>
      <c r="C112" s="1035"/>
      <c r="D112" s="1035"/>
      <c r="E112" s="1035"/>
      <c r="F112" s="1036"/>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4"/>
      <c r="B113" s="1035"/>
      <c r="C113" s="1035"/>
      <c r="D113" s="1035"/>
      <c r="E113" s="1035"/>
      <c r="F113" s="1036"/>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4"/>
      <c r="B114" s="1035"/>
      <c r="C114" s="1035"/>
      <c r="D114" s="1035"/>
      <c r="E114" s="1035"/>
      <c r="F114" s="1036"/>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4"/>
      <c r="B115" s="1035"/>
      <c r="C115" s="1035"/>
      <c r="D115" s="1035"/>
      <c r="E115" s="1035"/>
      <c r="F115" s="1036"/>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4"/>
      <c r="B116" s="1035"/>
      <c r="C116" s="1035"/>
      <c r="D116" s="1035"/>
      <c r="E116" s="1035"/>
      <c r="F116" s="1036"/>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4"/>
      <c r="B117" s="1035"/>
      <c r="C117" s="1035"/>
      <c r="D117" s="1035"/>
      <c r="E117" s="1035"/>
      <c r="F117" s="1036"/>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4"/>
      <c r="B118" s="1035"/>
      <c r="C118" s="1035"/>
      <c r="D118" s="1035"/>
      <c r="E118" s="1035"/>
      <c r="F118" s="1036"/>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4"/>
      <c r="B119" s="1035"/>
      <c r="C119" s="1035"/>
      <c r="D119" s="1035"/>
      <c r="E119" s="1035"/>
      <c r="F119" s="1036"/>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4"/>
      <c r="B125" s="1035"/>
      <c r="C125" s="1035"/>
      <c r="D125" s="1035"/>
      <c r="E125" s="1035"/>
      <c r="F125" s="1036"/>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4"/>
      <c r="B126" s="1035"/>
      <c r="C126" s="1035"/>
      <c r="D126" s="1035"/>
      <c r="E126" s="1035"/>
      <c r="F126" s="1036"/>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4"/>
      <c r="B127" s="1035"/>
      <c r="C127" s="1035"/>
      <c r="D127" s="1035"/>
      <c r="E127" s="1035"/>
      <c r="F127" s="1036"/>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4"/>
      <c r="B128" s="1035"/>
      <c r="C128" s="1035"/>
      <c r="D128" s="1035"/>
      <c r="E128" s="1035"/>
      <c r="F128" s="1036"/>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4"/>
      <c r="B129" s="1035"/>
      <c r="C129" s="1035"/>
      <c r="D129" s="1035"/>
      <c r="E129" s="1035"/>
      <c r="F129" s="1036"/>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4"/>
      <c r="B130" s="1035"/>
      <c r="C130" s="1035"/>
      <c r="D130" s="1035"/>
      <c r="E130" s="1035"/>
      <c r="F130" s="1036"/>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4"/>
      <c r="B131" s="1035"/>
      <c r="C131" s="1035"/>
      <c r="D131" s="1035"/>
      <c r="E131" s="1035"/>
      <c r="F131" s="1036"/>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4"/>
      <c r="B132" s="1035"/>
      <c r="C132" s="1035"/>
      <c r="D132" s="1035"/>
      <c r="E132" s="1035"/>
      <c r="F132" s="1036"/>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4"/>
      <c r="B138" s="1035"/>
      <c r="C138" s="1035"/>
      <c r="D138" s="1035"/>
      <c r="E138" s="1035"/>
      <c r="F138" s="1036"/>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4"/>
      <c r="B139" s="1035"/>
      <c r="C139" s="1035"/>
      <c r="D139" s="1035"/>
      <c r="E139" s="1035"/>
      <c r="F139" s="1036"/>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4"/>
      <c r="B140" s="1035"/>
      <c r="C140" s="1035"/>
      <c r="D140" s="1035"/>
      <c r="E140" s="1035"/>
      <c r="F140" s="1036"/>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4"/>
      <c r="B141" s="1035"/>
      <c r="C141" s="1035"/>
      <c r="D141" s="1035"/>
      <c r="E141" s="1035"/>
      <c r="F141" s="1036"/>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4"/>
      <c r="B142" s="1035"/>
      <c r="C142" s="1035"/>
      <c r="D142" s="1035"/>
      <c r="E142" s="1035"/>
      <c r="F142" s="1036"/>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4"/>
      <c r="B143" s="1035"/>
      <c r="C143" s="1035"/>
      <c r="D143" s="1035"/>
      <c r="E143" s="1035"/>
      <c r="F143" s="1036"/>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4"/>
      <c r="B144" s="1035"/>
      <c r="C144" s="1035"/>
      <c r="D144" s="1035"/>
      <c r="E144" s="1035"/>
      <c r="F144" s="1036"/>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4"/>
      <c r="B145" s="1035"/>
      <c r="C145" s="1035"/>
      <c r="D145" s="1035"/>
      <c r="E145" s="1035"/>
      <c r="F145" s="1036"/>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4"/>
      <c r="B151" s="1035"/>
      <c r="C151" s="1035"/>
      <c r="D151" s="1035"/>
      <c r="E151" s="1035"/>
      <c r="F151" s="1036"/>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4"/>
      <c r="B152" s="1035"/>
      <c r="C152" s="1035"/>
      <c r="D152" s="1035"/>
      <c r="E152" s="1035"/>
      <c r="F152" s="1036"/>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4"/>
      <c r="B153" s="1035"/>
      <c r="C153" s="1035"/>
      <c r="D153" s="1035"/>
      <c r="E153" s="1035"/>
      <c r="F153" s="1036"/>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4"/>
      <c r="B154" s="1035"/>
      <c r="C154" s="1035"/>
      <c r="D154" s="1035"/>
      <c r="E154" s="1035"/>
      <c r="F154" s="1036"/>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4"/>
      <c r="B155" s="1035"/>
      <c r="C155" s="1035"/>
      <c r="D155" s="1035"/>
      <c r="E155" s="1035"/>
      <c r="F155" s="1036"/>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4"/>
      <c r="B156" s="1035"/>
      <c r="C156" s="1035"/>
      <c r="D156" s="1035"/>
      <c r="E156" s="1035"/>
      <c r="F156" s="1036"/>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4"/>
      <c r="B157" s="1035"/>
      <c r="C157" s="1035"/>
      <c r="D157" s="1035"/>
      <c r="E157" s="1035"/>
      <c r="F157" s="1036"/>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4"/>
      <c r="B158" s="1035"/>
      <c r="C158" s="1035"/>
      <c r="D158" s="1035"/>
      <c r="E158" s="1035"/>
      <c r="F158" s="1036"/>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4"/>
      <c r="B165" s="1035"/>
      <c r="C165" s="1035"/>
      <c r="D165" s="1035"/>
      <c r="E165" s="1035"/>
      <c r="F165" s="1036"/>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4"/>
      <c r="B166" s="1035"/>
      <c r="C166" s="1035"/>
      <c r="D166" s="1035"/>
      <c r="E166" s="1035"/>
      <c r="F166" s="1036"/>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4"/>
      <c r="B167" s="1035"/>
      <c r="C167" s="1035"/>
      <c r="D167" s="1035"/>
      <c r="E167" s="1035"/>
      <c r="F167" s="1036"/>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4"/>
      <c r="B168" s="1035"/>
      <c r="C168" s="1035"/>
      <c r="D168" s="1035"/>
      <c r="E168" s="1035"/>
      <c r="F168" s="1036"/>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4"/>
      <c r="B169" s="1035"/>
      <c r="C169" s="1035"/>
      <c r="D169" s="1035"/>
      <c r="E169" s="1035"/>
      <c r="F169" s="1036"/>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4"/>
      <c r="B170" s="1035"/>
      <c r="C170" s="1035"/>
      <c r="D170" s="1035"/>
      <c r="E170" s="1035"/>
      <c r="F170" s="1036"/>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4"/>
      <c r="B171" s="1035"/>
      <c r="C171" s="1035"/>
      <c r="D171" s="1035"/>
      <c r="E171" s="1035"/>
      <c r="F171" s="1036"/>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4"/>
      <c r="B172" s="1035"/>
      <c r="C172" s="1035"/>
      <c r="D172" s="1035"/>
      <c r="E172" s="1035"/>
      <c r="F172" s="1036"/>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4"/>
      <c r="B178" s="1035"/>
      <c r="C178" s="1035"/>
      <c r="D178" s="1035"/>
      <c r="E178" s="1035"/>
      <c r="F178" s="1036"/>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4"/>
      <c r="B179" s="1035"/>
      <c r="C179" s="1035"/>
      <c r="D179" s="1035"/>
      <c r="E179" s="1035"/>
      <c r="F179" s="1036"/>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4"/>
      <c r="B180" s="1035"/>
      <c r="C180" s="1035"/>
      <c r="D180" s="1035"/>
      <c r="E180" s="1035"/>
      <c r="F180" s="1036"/>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4"/>
      <c r="B181" s="1035"/>
      <c r="C181" s="1035"/>
      <c r="D181" s="1035"/>
      <c r="E181" s="1035"/>
      <c r="F181" s="1036"/>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4"/>
      <c r="B182" s="1035"/>
      <c r="C182" s="1035"/>
      <c r="D182" s="1035"/>
      <c r="E182" s="1035"/>
      <c r="F182" s="1036"/>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4"/>
      <c r="B183" s="1035"/>
      <c r="C183" s="1035"/>
      <c r="D183" s="1035"/>
      <c r="E183" s="1035"/>
      <c r="F183" s="1036"/>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4"/>
      <c r="B184" s="1035"/>
      <c r="C184" s="1035"/>
      <c r="D184" s="1035"/>
      <c r="E184" s="1035"/>
      <c r="F184" s="1036"/>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4"/>
      <c r="B185" s="1035"/>
      <c r="C185" s="1035"/>
      <c r="D185" s="1035"/>
      <c r="E185" s="1035"/>
      <c r="F185" s="1036"/>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4"/>
      <c r="B191" s="1035"/>
      <c r="C191" s="1035"/>
      <c r="D191" s="1035"/>
      <c r="E191" s="1035"/>
      <c r="F191" s="1036"/>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4"/>
      <c r="B192" s="1035"/>
      <c r="C192" s="1035"/>
      <c r="D192" s="1035"/>
      <c r="E192" s="1035"/>
      <c r="F192" s="1036"/>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4"/>
      <c r="B193" s="1035"/>
      <c r="C193" s="1035"/>
      <c r="D193" s="1035"/>
      <c r="E193" s="1035"/>
      <c r="F193" s="1036"/>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4"/>
      <c r="B194" s="1035"/>
      <c r="C194" s="1035"/>
      <c r="D194" s="1035"/>
      <c r="E194" s="1035"/>
      <c r="F194" s="1036"/>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4"/>
      <c r="B195" s="1035"/>
      <c r="C195" s="1035"/>
      <c r="D195" s="1035"/>
      <c r="E195" s="1035"/>
      <c r="F195" s="1036"/>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4"/>
      <c r="B196" s="1035"/>
      <c r="C196" s="1035"/>
      <c r="D196" s="1035"/>
      <c r="E196" s="1035"/>
      <c r="F196" s="1036"/>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4"/>
      <c r="B197" s="1035"/>
      <c r="C197" s="1035"/>
      <c r="D197" s="1035"/>
      <c r="E197" s="1035"/>
      <c r="F197" s="1036"/>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4"/>
      <c r="B198" s="1035"/>
      <c r="C198" s="1035"/>
      <c r="D198" s="1035"/>
      <c r="E198" s="1035"/>
      <c r="F198" s="1036"/>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4"/>
      <c r="B204" s="1035"/>
      <c r="C204" s="1035"/>
      <c r="D204" s="1035"/>
      <c r="E204" s="1035"/>
      <c r="F204" s="1036"/>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4"/>
      <c r="B205" s="1035"/>
      <c r="C205" s="1035"/>
      <c r="D205" s="1035"/>
      <c r="E205" s="1035"/>
      <c r="F205" s="1036"/>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4"/>
      <c r="B206" s="1035"/>
      <c r="C206" s="1035"/>
      <c r="D206" s="1035"/>
      <c r="E206" s="1035"/>
      <c r="F206" s="1036"/>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4"/>
      <c r="B207" s="1035"/>
      <c r="C207" s="1035"/>
      <c r="D207" s="1035"/>
      <c r="E207" s="1035"/>
      <c r="F207" s="1036"/>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4"/>
      <c r="B208" s="1035"/>
      <c r="C208" s="1035"/>
      <c r="D208" s="1035"/>
      <c r="E208" s="1035"/>
      <c r="F208" s="1036"/>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4"/>
      <c r="B209" s="1035"/>
      <c r="C209" s="1035"/>
      <c r="D209" s="1035"/>
      <c r="E209" s="1035"/>
      <c r="F209" s="1036"/>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4"/>
      <c r="B210" s="1035"/>
      <c r="C210" s="1035"/>
      <c r="D210" s="1035"/>
      <c r="E210" s="1035"/>
      <c r="F210" s="1036"/>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4"/>
      <c r="B211" s="1035"/>
      <c r="C211" s="1035"/>
      <c r="D211" s="1035"/>
      <c r="E211" s="1035"/>
      <c r="F211" s="1036"/>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4"/>
      <c r="B218" s="1035"/>
      <c r="C218" s="1035"/>
      <c r="D218" s="1035"/>
      <c r="E218" s="1035"/>
      <c r="F218" s="1036"/>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4"/>
      <c r="B219" s="1035"/>
      <c r="C219" s="1035"/>
      <c r="D219" s="1035"/>
      <c r="E219" s="1035"/>
      <c r="F219" s="1036"/>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4"/>
      <c r="B220" s="1035"/>
      <c r="C220" s="1035"/>
      <c r="D220" s="1035"/>
      <c r="E220" s="1035"/>
      <c r="F220" s="1036"/>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4"/>
      <c r="B221" s="1035"/>
      <c r="C221" s="1035"/>
      <c r="D221" s="1035"/>
      <c r="E221" s="1035"/>
      <c r="F221" s="1036"/>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4"/>
      <c r="B222" s="1035"/>
      <c r="C222" s="1035"/>
      <c r="D222" s="1035"/>
      <c r="E222" s="1035"/>
      <c r="F222" s="1036"/>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4"/>
      <c r="B223" s="1035"/>
      <c r="C223" s="1035"/>
      <c r="D223" s="1035"/>
      <c r="E223" s="1035"/>
      <c r="F223" s="1036"/>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4"/>
      <c r="B224" s="1035"/>
      <c r="C224" s="1035"/>
      <c r="D224" s="1035"/>
      <c r="E224" s="1035"/>
      <c r="F224" s="1036"/>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4"/>
      <c r="B225" s="1035"/>
      <c r="C225" s="1035"/>
      <c r="D225" s="1035"/>
      <c r="E225" s="1035"/>
      <c r="F225" s="1036"/>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4"/>
      <c r="B231" s="1035"/>
      <c r="C231" s="1035"/>
      <c r="D231" s="1035"/>
      <c r="E231" s="1035"/>
      <c r="F231" s="1036"/>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4"/>
      <c r="B232" s="1035"/>
      <c r="C232" s="1035"/>
      <c r="D232" s="1035"/>
      <c r="E232" s="1035"/>
      <c r="F232" s="1036"/>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4"/>
      <c r="B233" s="1035"/>
      <c r="C233" s="1035"/>
      <c r="D233" s="1035"/>
      <c r="E233" s="1035"/>
      <c r="F233" s="1036"/>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4"/>
      <c r="B234" s="1035"/>
      <c r="C234" s="1035"/>
      <c r="D234" s="1035"/>
      <c r="E234" s="1035"/>
      <c r="F234" s="1036"/>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4"/>
      <c r="B235" s="1035"/>
      <c r="C235" s="1035"/>
      <c r="D235" s="1035"/>
      <c r="E235" s="1035"/>
      <c r="F235" s="1036"/>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4"/>
      <c r="B236" s="1035"/>
      <c r="C236" s="1035"/>
      <c r="D236" s="1035"/>
      <c r="E236" s="1035"/>
      <c r="F236" s="1036"/>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4"/>
      <c r="B237" s="1035"/>
      <c r="C237" s="1035"/>
      <c r="D237" s="1035"/>
      <c r="E237" s="1035"/>
      <c r="F237" s="1036"/>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4"/>
      <c r="B238" s="1035"/>
      <c r="C238" s="1035"/>
      <c r="D238" s="1035"/>
      <c r="E238" s="1035"/>
      <c r="F238" s="1036"/>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4"/>
      <c r="B244" s="1035"/>
      <c r="C244" s="1035"/>
      <c r="D244" s="1035"/>
      <c r="E244" s="1035"/>
      <c r="F244" s="1036"/>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4"/>
      <c r="B245" s="1035"/>
      <c r="C245" s="1035"/>
      <c r="D245" s="1035"/>
      <c r="E245" s="1035"/>
      <c r="F245" s="1036"/>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4"/>
      <c r="B246" s="1035"/>
      <c r="C246" s="1035"/>
      <c r="D246" s="1035"/>
      <c r="E246" s="1035"/>
      <c r="F246" s="1036"/>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4"/>
      <c r="B247" s="1035"/>
      <c r="C247" s="1035"/>
      <c r="D247" s="1035"/>
      <c r="E247" s="1035"/>
      <c r="F247" s="1036"/>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4"/>
      <c r="B248" s="1035"/>
      <c r="C248" s="1035"/>
      <c r="D248" s="1035"/>
      <c r="E248" s="1035"/>
      <c r="F248" s="1036"/>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4"/>
      <c r="B249" s="1035"/>
      <c r="C249" s="1035"/>
      <c r="D249" s="1035"/>
      <c r="E249" s="1035"/>
      <c r="F249" s="1036"/>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4"/>
      <c r="B250" s="1035"/>
      <c r="C250" s="1035"/>
      <c r="D250" s="1035"/>
      <c r="E250" s="1035"/>
      <c r="F250" s="1036"/>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4"/>
      <c r="B251" s="1035"/>
      <c r="C251" s="1035"/>
      <c r="D251" s="1035"/>
      <c r="E251" s="1035"/>
      <c r="F251" s="1036"/>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4"/>
      <c r="B257" s="1035"/>
      <c r="C257" s="1035"/>
      <c r="D257" s="1035"/>
      <c r="E257" s="1035"/>
      <c r="F257" s="1036"/>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4"/>
      <c r="B258" s="1035"/>
      <c r="C258" s="1035"/>
      <c r="D258" s="1035"/>
      <c r="E258" s="1035"/>
      <c r="F258" s="1036"/>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4"/>
      <c r="B259" s="1035"/>
      <c r="C259" s="1035"/>
      <c r="D259" s="1035"/>
      <c r="E259" s="1035"/>
      <c r="F259" s="1036"/>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4"/>
      <c r="B260" s="1035"/>
      <c r="C260" s="1035"/>
      <c r="D260" s="1035"/>
      <c r="E260" s="1035"/>
      <c r="F260" s="1036"/>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4"/>
      <c r="B261" s="1035"/>
      <c r="C261" s="1035"/>
      <c r="D261" s="1035"/>
      <c r="E261" s="1035"/>
      <c r="F261" s="1036"/>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4"/>
      <c r="B262" s="1035"/>
      <c r="C262" s="1035"/>
      <c r="D262" s="1035"/>
      <c r="E262" s="1035"/>
      <c r="F262" s="1036"/>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4"/>
      <c r="B263" s="1035"/>
      <c r="C263" s="1035"/>
      <c r="D263" s="1035"/>
      <c r="E263" s="1035"/>
      <c r="F263" s="1036"/>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4"/>
      <c r="B264" s="1035"/>
      <c r="C264" s="1035"/>
      <c r="D264" s="1035"/>
      <c r="E264" s="1035"/>
      <c r="F264" s="1036"/>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5">
        <v>1</v>
      </c>
      <c r="B4" s="105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5">
        <v>2</v>
      </c>
      <c r="B5" s="105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5">
        <v>3</v>
      </c>
      <c r="B6" s="105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5">
        <v>4</v>
      </c>
      <c r="B7" s="105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5">
        <v>5</v>
      </c>
      <c r="B8" s="105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5">
        <v>6</v>
      </c>
      <c r="B9" s="105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5">
        <v>7</v>
      </c>
      <c r="B10" s="105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5">
        <v>8</v>
      </c>
      <c r="B11" s="105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5">
        <v>9</v>
      </c>
      <c r="B12" s="105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5">
        <v>10</v>
      </c>
      <c r="B13" s="105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5">
        <v>11</v>
      </c>
      <c r="B14" s="105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5">
        <v>12</v>
      </c>
      <c r="B15" s="105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5">
        <v>13</v>
      </c>
      <c r="B16" s="105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5">
        <v>14</v>
      </c>
      <c r="B17" s="105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5">
        <v>15</v>
      </c>
      <c r="B18" s="105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5">
        <v>16</v>
      </c>
      <c r="B19" s="105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5">
        <v>17</v>
      </c>
      <c r="B20" s="105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5">
        <v>18</v>
      </c>
      <c r="B21" s="105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5">
        <v>19</v>
      </c>
      <c r="B22" s="105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5">
        <v>20</v>
      </c>
      <c r="B23" s="105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5">
        <v>21</v>
      </c>
      <c r="B24" s="105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5">
        <v>22</v>
      </c>
      <c r="B25" s="105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5">
        <v>23</v>
      </c>
      <c r="B26" s="105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5">
        <v>24</v>
      </c>
      <c r="B27" s="105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5">
        <v>25</v>
      </c>
      <c r="B28" s="105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5">
        <v>26</v>
      </c>
      <c r="B29" s="105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5">
        <v>27</v>
      </c>
      <c r="B30" s="105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5">
        <v>28</v>
      </c>
      <c r="B31" s="1055">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5">
        <v>29</v>
      </c>
      <c r="B32" s="1055">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5">
        <v>30</v>
      </c>
      <c r="B33" s="1055">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5">
        <v>1</v>
      </c>
      <c r="B37" s="1055">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5">
        <v>2</v>
      </c>
      <c r="B38" s="105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5">
        <v>3</v>
      </c>
      <c r="B39" s="105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5">
        <v>4</v>
      </c>
      <c r="B40" s="105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5">
        <v>5</v>
      </c>
      <c r="B41" s="105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5">
        <v>6</v>
      </c>
      <c r="B42" s="105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5">
        <v>7</v>
      </c>
      <c r="B43" s="105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5">
        <v>8</v>
      </c>
      <c r="B44" s="105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5">
        <v>9</v>
      </c>
      <c r="B45" s="105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5">
        <v>10</v>
      </c>
      <c r="B46" s="105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5">
        <v>11</v>
      </c>
      <c r="B47" s="105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5">
        <v>12</v>
      </c>
      <c r="B48" s="105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5">
        <v>13</v>
      </c>
      <c r="B49" s="105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5">
        <v>14</v>
      </c>
      <c r="B50" s="105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5">
        <v>15</v>
      </c>
      <c r="B51" s="105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5">
        <v>16</v>
      </c>
      <c r="B52" s="105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5">
        <v>17</v>
      </c>
      <c r="B53" s="105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5">
        <v>18</v>
      </c>
      <c r="B54" s="105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5">
        <v>19</v>
      </c>
      <c r="B55" s="105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5">
        <v>20</v>
      </c>
      <c r="B56" s="105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5">
        <v>21</v>
      </c>
      <c r="B57" s="105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5">
        <v>22</v>
      </c>
      <c r="B58" s="105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5">
        <v>23</v>
      </c>
      <c r="B59" s="105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5">
        <v>24</v>
      </c>
      <c r="B60" s="105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5">
        <v>25</v>
      </c>
      <c r="B61" s="105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5">
        <v>26</v>
      </c>
      <c r="B62" s="105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5">
        <v>27</v>
      </c>
      <c r="B63" s="105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5">
        <v>28</v>
      </c>
      <c r="B64" s="105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5">
        <v>29</v>
      </c>
      <c r="B65" s="105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5">
        <v>30</v>
      </c>
      <c r="B66" s="105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5">
        <v>2</v>
      </c>
      <c r="B71" s="105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5">
        <v>3</v>
      </c>
      <c r="B72" s="105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5">
        <v>4</v>
      </c>
      <c r="B73" s="105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5">
        <v>5</v>
      </c>
      <c r="B74" s="105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5">
        <v>6</v>
      </c>
      <c r="B75" s="105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5">
        <v>7</v>
      </c>
      <c r="B76" s="105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5">
        <v>8</v>
      </c>
      <c r="B77" s="105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5">
        <v>9</v>
      </c>
      <c r="B78" s="105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5">
        <v>10</v>
      </c>
      <c r="B79" s="105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5">
        <v>11</v>
      </c>
      <c r="B80" s="105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5">
        <v>12</v>
      </c>
      <c r="B81" s="105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5">
        <v>13</v>
      </c>
      <c r="B82" s="105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5">
        <v>14</v>
      </c>
      <c r="B83" s="105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5">
        <v>15</v>
      </c>
      <c r="B84" s="105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5">
        <v>16</v>
      </c>
      <c r="B85" s="105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5">
        <v>17</v>
      </c>
      <c r="B86" s="105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5">
        <v>18</v>
      </c>
      <c r="B87" s="105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5">
        <v>19</v>
      </c>
      <c r="B88" s="105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5">
        <v>20</v>
      </c>
      <c r="B89" s="105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5">
        <v>21</v>
      </c>
      <c r="B90" s="105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5">
        <v>22</v>
      </c>
      <c r="B91" s="105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5">
        <v>23</v>
      </c>
      <c r="B92" s="105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5">
        <v>24</v>
      </c>
      <c r="B93" s="105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5">
        <v>25</v>
      </c>
      <c r="B94" s="105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5">
        <v>26</v>
      </c>
      <c r="B95" s="105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5">
        <v>27</v>
      </c>
      <c r="B96" s="105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5">
        <v>28</v>
      </c>
      <c r="B97" s="105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5">
        <v>29</v>
      </c>
      <c r="B98" s="105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5">
        <v>30</v>
      </c>
      <c r="B99" s="105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5">
        <v>2</v>
      </c>
      <c r="B104" s="105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5">
        <v>3</v>
      </c>
      <c r="B105" s="105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5">
        <v>4</v>
      </c>
      <c r="B106" s="105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5">
        <v>5</v>
      </c>
      <c r="B107" s="105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5">
        <v>6</v>
      </c>
      <c r="B108" s="105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5">
        <v>7</v>
      </c>
      <c r="B109" s="105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5">
        <v>8</v>
      </c>
      <c r="B110" s="105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5">
        <v>9</v>
      </c>
      <c r="B111" s="105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5">
        <v>10</v>
      </c>
      <c r="B112" s="105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5">
        <v>11</v>
      </c>
      <c r="B113" s="105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5">
        <v>12</v>
      </c>
      <c r="B114" s="105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5">
        <v>13</v>
      </c>
      <c r="B115" s="105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5">
        <v>14</v>
      </c>
      <c r="B116" s="105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5">
        <v>15</v>
      </c>
      <c r="B117" s="105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5">
        <v>16</v>
      </c>
      <c r="B118" s="105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5">
        <v>17</v>
      </c>
      <c r="B119" s="105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5">
        <v>18</v>
      </c>
      <c r="B120" s="105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5">
        <v>19</v>
      </c>
      <c r="B121" s="105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5">
        <v>20</v>
      </c>
      <c r="B122" s="105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5">
        <v>21</v>
      </c>
      <c r="B123" s="105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5">
        <v>22</v>
      </c>
      <c r="B124" s="105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5">
        <v>23</v>
      </c>
      <c r="B125" s="105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5">
        <v>24</v>
      </c>
      <c r="B126" s="105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5">
        <v>25</v>
      </c>
      <c r="B127" s="105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5">
        <v>26</v>
      </c>
      <c r="B128" s="105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5">
        <v>27</v>
      </c>
      <c r="B129" s="105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5">
        <v>28</v>
      </c>
      <c r="B130" s="105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5">
        <v>29</v>
      </c>
      <c r="B131" s="105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5">
        <v>30</v>
      </c>
      <c r="B132" s="105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5">
        <v>2</v>
      </c>
      <c r="B137" s="105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5">
        <v>3</v>
      </c>
      <c r="B138" s="105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5">
        <v>4</v>
      </c>
      <c r="B139" s="105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5">
        <v>5</v>
      </c>
      <c r="B140" s="105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5">
        <v>6</v>
      </c>
      <c r="B141" s="105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5">
        <v>7</v>
      </c>
      <c r="B142" s="105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5">
        <v>8</v>
      </c>
      <c r="B143" s="105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5">
        <v>9</v>
      </c>
      <c r="B144" s="105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5">
        <v>10</v>
      </c>
      <c r="B145" s="105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5">
        <v>11</v>
      </c>
      <c r="B146" s="105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5">
        <v>12</v>
      </c>
      <c r="B147" s="105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5">
        <v>13</v>
      </c>
      <c r="B148" s="105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5">
        <v>14</v>
      </c>
      <c r="B149" s="105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5">
        <v>15</v>
      </c>
      <c r="B150" s="105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5">
        <v>16</v>
      </c>
      <c r="B151" s="105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5">
        <v>17</v>
      </c>
      <c r="B152" s="105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5">
        <v>18</v>
      </c>
      <c r="B153" s="105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5">
        <v>19</v>
      </c>
      <c r="B154" s="105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5">
        <v>20</v>
      </c>
      <c r="B155" s="105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5">
        <v>21</v>
      </c>
      <c r="B156" s="105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5">
        <v>22</v>
      </c>
      <c r="B157" s="105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5">
        <v>23</v>
      </c>
      <c r="B158" s="105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5">
        <v>24</v>
      </c>
      <c r="B159" s="105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5">
        <v>25</v>
      </c>
      <c r="B160" s="105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5">
        <v>26</v>
      </c>
      <c r="B161" s="105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5">
        <v>27</v>
      </c>
      <c r="B162" s="105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5">
        <v>28</v>
      </c>
      <c r="B163" s="105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5">
        <v>29</v>
      </c>
      <c r="B164" s="105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5">
        <v>30</v>
      </c>
      <c r="B165" s="105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5">
        <v>2</v>
      </c>
      <c r="B170" s="105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5">
        <v>3</v>
      </c>
      <c r="B171" s="105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5">
        <v>4</v>
      </c>
      <c r="B172" s="105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5">
        <v>5</v>
      </c>
      <c r="B173" s="105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5">
        <v>6</v>
      </c>
      <c r="B174" s="105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5">
        <v>7</v>
      </c>
      <c r="B175" s="105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5">
        <v>8</v>
      </c>
      <c r="B176" s="105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5">
        <v>9</v>
      </c>
      <c r="B177" s="105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5">
        <v>10</v>
      </c>
      <c r="B178" s="105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5">
        <v>11</v>
      </c>
      <c r="B179" s="105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5">
        <v>12</v>
      </c>
      <c r="B180" s="105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5">
        <v>13</v>
      </c>
      <c r="B181" s="105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5">
        <v>14</v>
      </c>
      <c r="B182" s="105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5">
        <v>15</v>
      </c>
      <c r="B183" s="105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5">
        <v>16</v>
      </c>
      <c r="B184" s="105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5">
        <v>17</v>
      </c>
      <c r="B185" s="105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5">
        <v>18</v>
      </c>
      <c r="B186" s="105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5">
        <v>19</v>
      </c>
      <c r="B187" s="105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5">
        <v>20</v>
      </c>
      <c r="B188" s="105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5">
        <v>21</v>
      </c>
      <c r="B189" s="105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5">
        <v>22</v>
      </c>
      <c r="B190" s="105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5">
        <v>23</v>
      </c>
      <c r="B191" s="105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5">
        <v>24</v>
      </c>
      <c r="B192" s="105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5">
        <v>25</v>
      </c>
      <c r="B193" s="105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5">
        <v>26</v>
      </c>
      <c r="B194" s="105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5">
        <v>27</v>
      </c>
      <c r="B195" s="105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5">
        <v>28</v>
      </c>
      <c r="B196" s="105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5">
        <v>29</v>
      </c>
      <c r="B197" s="105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5">
        <v>30</v>
      </c>
      <c r="B198" s="105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5">
        <v>2</v>
      </c>
      <c r="B203" s="105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5">
        <v>3</v>
      </c>
      <c r="B204" s="105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5">
        <v>4</v>
      </c>
      <c r="B205" s="105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5">
        <v>5</v>
      </c>
      <c r="B206" s="105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5">
        <v>6</v>
      </c>
      <c r="B207" s="105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5">
        <v>7</v>
      </c>
      <c r="B208" s="105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5">
        <v>8</v>
      </c>
      <c r="B209" s="105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5">
        <v>9</v>
      </c>
      <c r="B210" s="105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5">
        <v>10</v>
      </c>
      <c r="B211" s="105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5">
        <v>11</v>
      </c>
      <c r="B212" s="105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5">
        <v>12</v>
      </c>
      <c r="B213" s="105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5">
        <v>13</v>
      </c>
      <c r="B214" s="105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5">
        <v>14</v>
      </c>
      <c r="B215" s="105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5">
        <v>15</v>
      </c>
      <c r="B216" s="105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5">
        <v>16</v>
      </c>
      <c r="B217" s="105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5">
        <v>17</v>
      </c>
      <c r="B218" s="105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5">
        <v>18</v>
      </c>
      <c r="B219" s="105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5">
        <v>19</v>
      </c>
      <c r="B220" s="105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5">
        <v>20</v>
      </c>
      <c r="B221" s="105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5">
        <v>21</v>
      </c>
      <c r="B222" s="105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5">
        <v>22</v>
      </c>
      <c r="B223" s="105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5">
        <v>23</v>
      </c>
      <c r="B224" s="105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5">
        <v>24</v>
      </c>
      <c r="B225" s="105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5">
        <v>25</v>
      </c>
      <c r="B226" s="105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5">
        <v>26</v>
      </c>
      <c r="B227" s="105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5">
        <v>27</v>
      </c>
      <c r="B228" s="105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5">
        <v>28</v>
      </c>
      <c r="B229" s="105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5">
        <v>29</v>
      </c>
      <c r="B230" s="105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5">
        <v>30</v>
      </c>
      <c r="B231" s="105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5">
        <v>2</v>
      </c>
      <c r="B236" s="105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5">
        <v>3</v>
      </c>
      <c r="B237" s="105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5">
        <v>4</v>
      </c>
      <c r="B238" s="105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5">
        <v>5</v>
      </c>
      <c r="B239" s="105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5">
        <v>6</v>
      </c>
      <c r="B240" s="105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5">
        <v>7</v>
      </c>
      <c r="B241" s="105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5">
        <v>8</v>
      </c>
      <c r="B242" s="105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5">
        <v>9</v>
      </c>
      <c r="B243" s="105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5">
        <v>10</v>
      </c>
      <c r="B244" s="105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5">
        <v>11</v>
      </c>
      <c r="B245" s="105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5">
        <v>12</v>
      </c>
      <c r="B246" s="105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5">
        <v>13</v>
      </c>
      <c r="B247" s="105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5">
        <v>14</v>
      </c>
      <c r="B248" s="105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5">
        <v>15</v>
      </c>
      <c r="B249" s="105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5">
        <v>16</v>
      </c>
      <c r="B250" s="105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5">
        <v>17</v>
      </c>
      <c r="B251" s="105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5">
        <v>18</v>
      </c>
      <c r="B252" s="105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5">
        <v>19</v>
      </c>
      <c r="B253" s="105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5">
        <v>20</v>
      </c>
      <c r="B254" s="105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5">
        <v>21</v>
      </c>
      <c r="B255" s="105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5">
        <v>22</v>
      </c>
      <c r="B256" s="105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5">
        <v>23</v>
      </c>
      <c r="B257" s="105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5">
        <v>24</v>
      </c>
      <c r="B258" s="105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5">
        <v>25</v>
      </c>
      <c r="B259" s="105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5">
        <v>26</v>
      </c>
      <c r="B260" s="105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5">
        <v>27</v>
      </c>
      <c r="B261" s="105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5">
        <v>28</v>
      </c>
      <c r="B262" s="105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5">
        <v>29</v>
      </c>
      <c r="B263" s="105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5">
        <v>30</v>
      </c>
      <c r="B264" s="105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5">
        <v>2</v>
      </c>
      <c r="B269" s="105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5">
        <v>3</v>
      </c>
      <c r="B270" s="105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5">
        <v>4</v>
      </c>
      <c r="B271" s="105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5">
        <v>5</v>
      </c>
      <c r="B272" s="105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5">
        <v>6</v>
      </c>
      <c r="B273" s="105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5">
        <v>7</v>
      </c>
      <c r="B274" s="105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5">
        <v>8</v>
      </c>
      <c r="B275" s="105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5">
        <v>9</v>
      </c>
      <c r="B276" s="105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5">
        <v>10</v>
      </c>
      <c r="B277" s="105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5">
        <v>11</v>
      </c>
      <c r="B278" s="105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5">
        <v>12</v>
      </c>
      <c r="B279" s="105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5">
        <v>13</v>
      </c>
      <c r="B280" s="105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5">
        <v>14</v>
      </c>
      <c r="B281" s="105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5">
        <v>15</v>
      </c>
      <c r="B282" s="105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5">
        <v>16</v>
      </c>
      <c r="B283" s="105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5">
        <v>17</v>
      </c>
      <c r="B284" s="105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5">
        <v>18</v>
      </c>
      <c r="B285" s="105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5">
        <v>19</v>
      </c>
      <c r="B286" s="105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5">
        <v>20</v>
      </c>
      <c r="B287" s="105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5">
        <v>21</v>
      </c>
      <c r="B288" s="105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5">
        <v>22</v>
      </c>
      <c r="B289" s="105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5">
        <v>23</v>
      </c>
      <c r="B290" s="105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5">
        <v>24</v>
      </c>
      <c r="B291" s="105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5">
        <v>25</v>
      </c>
      <c r="B292" s="105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5">
        <v>26</v>
      </c>
      <c r="B293" s="105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5">
        <v>27</v>
      </c>
      <c r="B294" s="105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5">
        <v>28</v>
      </c>
      <c r="B295" s="105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5">
        <v>29</v>
      </c>
      <c r="B296" s="105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5">
        <v>30</v>
      </c>
      <c r="B297" s="105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5">
        <v>2</v>
      </c>
      <c r="B302" s="105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5">
        <v>3</v>
      </c>
      <c r="B303" s="105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5">
        <v>4</v>
      </c>
      <c r="B304" s="105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5">
        <v>5</v>
      </c>
      <c r="B305" s="105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5">
        <v>6</v>
      </c>
      <c r="B306" s="105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5">
        <v>7</v>
      </c>
      <c r="B307" s="105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5">
        <v>8</v>
      </c>
      <c r="B308" s="105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5">
        <v>9</v>
      </c>
      <c r="B309" s="105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5">
        <v>10</v>
      </c>
      <c r="B310" s="105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5">
        <v>11</v>
      </c>
      <c r="B311" s="105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5">
        <v>12</v>
      </c>
      <c r="B312" s="105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5">
        <v>13</v>
      </c>
      <c r="B313" s="105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5">
        <v>14</v>
      </c>
      <c r="B314" s="105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5">
        <v>15</v>
      </c>
      <c r="B315" s="105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5">
        <v>16</v>
      </c>
      <c r="B316" s="105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5">
        <v>17</v>
      </c>
      <c r="B317" s="105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5">
        <v>18</v>
      </c>
      <c r="B318" s="105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5">
        <v>19</v>
      </c>
      <c r="B319" s="105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5">
        <v>20</v>
      </c>
      <c r="B320" s="105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5">
        <v>21</v>
      </c>
      <c r="B321" s="105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5">
        <v>22</v>
      </c>
      <c r="B322" s="105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5">
        <v>23</v>
      </c>
      <c r="B323" s="105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5">
        <v>24</v>
      </c>
      <c r="B324" s="105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5">
        <v>25</v>
      </c>
      <c r="B325" s="105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5">
        <v>26</v>
      </c>
      <c r="B326" s="105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5">
        <v>27</v>
      </c>
      <c r="B327" s="105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5">
        <v>28</v>
      </c>
      <c r="B328" s="105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5">
        <v>29</v>
      </c>
      <c r="B329" s="105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5">
        <v>30</v>
      </c>
      <c r="B330" s="105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5">
        <v>2</v>
      </c>
      <c r="B335" s="105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5">
        <v>3</v>
      </c>
      <c r="B336" s="105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5">
        <v>4</v>
      </c>
      <c r="B337" s="105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5">
        <v>5</v>
      </c>
      <c r="B338" s="105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5">
        <v>6</v>
      </c>
      <c r="B339" s="105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5">
        <v>7</v>
      </c>
      <c r="B340" s="105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5">
        <v>8</v>
      </c>
      <c r="B341" s="105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5">
        <v>9</v>
      </c>
      <c r="B342" s="105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5">
        <v>10</v>
      </c>
      <c r="B343" s="105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5">
        <v>11</v>
      </c>
      <c r="B344" s="105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5">
        <v>12</v>
      </c>
      <c r="B345" s="105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5">
        <v>13</v>
      </c>
      <c r="B346" s="105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5">
        <v>14</v>
      </c>
      <c r="B347" s="105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5">
        <v>15</v>
      </c>
      <c r="B348" s="105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5">
        <v>16</v>
      </c>
      <c r="B349" s="105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5">
        <v>17</v>
      </c>
      <c r="B350" s="105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5">
        <v>18</v>
      </c>
      <c r="B351" s="105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5">
        <v>19</v>
      </c>
      <c r="B352" s="105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5">
        <v>20</v>
      </c>
      <c r="B353" s="105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5">
        <v>21</v>
      </c>
      <c r="B354" s="105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5">
        <v>22</v>
      </c>
      <c r="B355" s="105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5">
        <v>23</v>
      </c>
      <c r="B356" s="105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5">
        <v>24</v>
      </c>
      <c r="B357" s="105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5">
        <v>25</v>
      </c>
      <c r="B358" s="105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5">
        <v>26</v>
      </c>
      <c r="B359" s="105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5">
        <v>27</v>
      </c>
      <c r="B360" s="105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5">
        <v>28</v>
      </c>
      <c r="B361" s="105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5">
        <v>29</v>
      </c>
      <c r="B362" s="105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5">
        <v>30</v>
      </c>
      <c r="B363" s="105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5">
        <v>2</v>
      </c>
      <c r="B368" s="105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5">
        <v>3</v>
      </c>
      <c r="B369" s="105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5">
        <v>4</v>
      </c>
      <c r="B370" s="105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5">
        <v>5</v>
      </c>
      <c r="B371" s="105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5">
        <v>6</v>
      </c>
      <c r="B372" s="105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5">
        <v>7</v>
      </c>
      <c r="B373" s="105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5">
        <v>8</v>
      </c>
      <c r="B374" s="105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5">
        <v>9</v>
      </c>
      <c r="B375" s="105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5">
        <v>10</v>
      </c>
      <c r="B376" s="105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5">
        <v>11</v>
      </c>
      <c r="B377" s="105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5">
        <v>12</v>
      </c>
      <c r="B378" s="105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5">
        <v>13</v>
      </c>
      <c r="B379" s="105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5">
        <v>14</v>
      </c>
      <c r="B380" s="105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5">
        <v>15</v>
      </c>
      <c r="B381" s="105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5">
        <v>16</v>
      </c>
      <c r="B382" s="105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5">
        <v>17</v>
      </c>
      <c r="B383" s="105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5">
        <v>18</v>
      </c>
      <c r="B384" s="105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5">
        <v>19</v>
      </c>
      <c r="B385" s="105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5">
        <v>20</v>
      </c>
      <c r="B386" s="105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5">
        <v>21</v>
      </c>
      <c r="B387" s="105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5">
        <v>22</v>
      </c>
      <c r="B388" s="105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5">
        <v>23</v>
      </c>
      <c r="B389" s="105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5">
        <v>24</v>
      </c>
      <c r="B390" s="105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5">
        <v>25</v>
      </c>
      <c r="B391" s="105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5">
        <v>26</v>
      </c>
      <c r="B392" s="105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5">
        <v>27</v>
      </c>
      <c r="B393" s="105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5">
        <v>28</v>
      </c>
      <c r="B394" s="105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5">
        <v>29</v>
      </c>
      <c r="B395" s="105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5">
        <v>30</v>
      </c>
      <c r="B396" s="105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5">
        <v>2</v>
      </c>
      <c r="B401" s="105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5">
        <v>3</v>
      </c>
      <c r="B402" s="105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5">
        <v>4</v>
      </c>
      <c r="B403" s="105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5">
        <v>5</v>
      </c>
      <c r="B404" s="105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5">
        <v>6</v>
      </c>
      <c r="B405" s="105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5">
        <v>7</v>
      </c>
      <c r="B406" s="105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5">
        <v>8</v>
      </c>
      <c r="B407" s="105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5">
        <v>9</v>
      </c>
      <c r="B408" s="105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5">
        <v>10</v>
      </c>
      <c r="B409" s="105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5">
        <v>11</v>
      </c>
      <c r="B410" s="105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5">
        <v>12</v>
      </c>
      <c r="B411" s="105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5">
        <v>13</v>
      </c>
      <c r="B412" s="105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5">
        <v>14</v>
      </c>
      <c r="B413" s="105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5">
        <v>15</v>
      </c>
      <c r="B414" s="105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5">
        <v>16</v>
      </c>
      <c r="B415" s="105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5">
        <v>17</v>
      </c>
      <c r="B416" s="105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5">
        <v>18</v>
      </c>
      <c r="B417" s="105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5">
        <v>19</v>
      </c>
      <c r="B418" s="105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5">
        <v>20</v>
      </c>
      <c r="B419" s="105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5">
        <v>21</v>
      </c>
      <c r="B420" s="105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5">
        <v>22</v>
      </c>
      <c r="B421" s="105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5">
        <v>23</v>
      </c>
      <c r="B422" s="105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5">
        <v>24</v>
      </c>
      <c r="B423" s="105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5">
        <v>25</v>
      </c>
      <c r="B424" s="105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5">
        <v>26</v>
      </c>
      <c r="B425" s="105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5">
        <v>27</v>
      </c>
      <c r="B426" s="105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5">
        <v>28</v>
      </c>
      <c r="B427" s="105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5">
        <v>29</v>
      </c>
      <c r="B428" s="105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5">
        <v>30</v>
      </c>
      <c r="B429" s="105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5">
        <v>2</v>
      </c>
      <c r="B434" s="105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5">
        <v>3</v>
      </c>
      <c r="B435" s="105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5">
        <v>4</v>
      </c>
      <c r="B436" s="105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5">
        <v>5</v>
      </c>
      <c r="B437" s="105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5">
        <v>6</v>
      </c>
      <c r="B438" s="105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5">
        <v>7</v>
      </c>
      <c r="B439" s="105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5">
        <v>8</v>
      </c>
      <c r="B440" s="105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5">
        <v>9</v>
      </c>
      <c r="B441" s="105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5">
        <v>10</v>
      </c>
      <c r="B442" s="105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5">
        <v>11</v>
      </c>
      <c r="B443" s="105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5">
        <v>12</v>
      </c>
      <c r="B444" s="105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5">
        <v>13</v>
      </c>
      <c r="B445" s="105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5">
        <v>14</v>
      </c>
      <c r="B446" s="105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5">
        <v>15</v>
      </c>
      <c r="B447" s="105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5">
        <v>16</v>
      </c>
      <c r="B448" s="105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5">
        <v>17</v>
      </c>
      <c r="B449" s="105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5">
        <v>18</v>
      </c>
      <c r="B450" s="105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5">
        <v>19</v>
      </c>
      <c r="B451" s="105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5">
        <v>20</v>
      </c>
      <c r="B452" s="105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5">
        <v>21</v>
      </c>
      <c r="B453" s="105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5">
        <v>22</v>
      </c>
      <c r="B454" s="105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5">
        <v>23</v>
      </c>
      <c r="B455" s="105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5">
        <v>24</v>
      </c>
      <c r="B456" s="105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5">
        <v>25</v>
      </c>
      <c r="B457" s="105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5">
        <v>26</v>
      </c>
      <c r="B458" s="105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5">
        <v>27</v>
      </c>
      <c r="B459" s="105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5">
        <v>28</v>
      </c>
      <c r="B460" s="105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5">
        <v>29</v>
      </c>
      <c r="B461" s="105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5">
        <v>30</v>
      </c>
      <c r="B462" s="105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5">
        <v>2</v>
      </c>
      <c r="B467" s="105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5">
        <v>3</v>
      </c>
      <c r="B468" s="105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5">
        <v>4</v>
      </c>
      <c r="B469" s="105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5">
        <v>5</v>
      </c>
      <c r="B470" s="105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5">
        <v>6</v>
      </c>
      <c r="B471" s="105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5">
        <v>7</v>
      </c>
      <c r="B472" s="105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5">
        <v>8</v>
      </c>
      <c r="B473" s="105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5">
        <v>9</v>
      </c>
      <c r="B474" s="105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5">
        <v>10</v>
      </c>
      <c r="B475" s="105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5">
        <v>11</v>
      </c>
      <c r="B476" s="105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5">
        <v>12</v>
      </c>
      <c r="B477" s="105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5">
        <v>13</v>
      </c>
      <c r="B478" s="105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5">
        <v>14</v>
      </c>
      <c r="B479" s="105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5">
        <v>15</v>
      </c>
      <c r="B480" s="105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5">
        <v>16</v>
      </c>
      <c r="B481" s="105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5">
        <v>17</v>
      </c>
      <c r="B482" s="105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5">
        <v>18</v>
      </c>
      <c r="B483" s="105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5">
        <v>19</v>
      </c>
      <c r="B484" s="105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5">
        <v>20</v>
      </c>
      <c r="B485" s="105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5">
        <v>21</v>
      </c>
      <c r="B486" s="105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5">
        <v>22</v>
      </c>
      <c r="B487" s="105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5">
        <v>23</v>
      </c>
      <c r="B488" s="105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5">
        <v>24</v>
      </c>
      <c r="B489" s="105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5">
        <v>25</v>
      </c>
      <c r="B490" s="105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5">
        <v>26</v>
      </c>
      <c r="B491" s="105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5">
        <v>27</v>
      </c>
      <c r="B492" s="105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5">
        <v>28</v>
      </c>
      <c r="B493" s="105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5">
        <v>29</v>
      </c>
      <c r="B494" s="105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5">
        <v>30</v>
      </c>
      <c r="B495" s="105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5">
        <v>2</v>
      </c>
      <c r="B500" s="105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5">
        <v>3</v>
      </c>
      <c r="B501" s="105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5">
        <v>4</v>
      </c>
      <c r="B502" s="105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5">
        <v>5</v>
      </c>
      <c r="B503" s="105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5">
        <v>6</v>
      </c>
      <c r="B504" s="105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5">
        <v>7</v>
      </c>
      <c r="B505" s="105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5">
        <v>8</v>
      </c>
      <c r="B506" s="105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5">
        <v>9</v>
      </c>
      <c r="B507" s="105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5">
        <v>10</v>
      </c>
      <c r="B508" s="105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5">
        <v>11</v>
      </c>
      <c r="B509" s="105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5">
        <v>12</v>
      </c>
      <c r="B510" s="105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5">
        <v>13</v>
      </c>
      <c r="B511" s="105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5">
        <v>14</v>
      </c>
      <c r="B512" s="105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5">
        <v>15</v>
      </c>
      <c r="B513" s="105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5">
        <v>16</v>
      </c>
      <c r="B514" s="105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5">
        <v>17</v>
      </c>
      <c r="B515" s="105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5">
        <v>18</v>
      </c>
      <c r="B516" s="105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5">
        <v>19</v>
      </c>
      <c r="B517" s="105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5">
        <v>20</v>
      </c>
      <c r="B518" s="105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5">
        <v>21</v>
      </c>
      <c r="B519" s="105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5">
        <v>22</v>
      </c>
      <c r="B520" s="105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5">
        <v>23</v>
      </c>
      <c r="B521" s="105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5">
        <v>24</v>
      </c>
      <c r="B522" s="105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5">
        <v>25</v>
      </c>
      <c r="B523" s="105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5">
        <v>26</v>
      </c>
      <c r="B524" s="105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5">
        <v>27</v>
      </c>
      <c r="B525" s="105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5">
        <v>28</v>
      </c>
      <c r="B526" s="105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5">
        <v>29</v>
      </c>
      <c r="B527" s="105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5">
        <v>30</v>
      </c>
      <c r="B528" s="105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5">
        <v>2</v>
      </c>
      <c r="B533" s="105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5">
        <v>3</v>
      </c>
      <c r="B534" s="105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5">
        <v>4</v>
      </c>
      <c r="B535" s="105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5">
        <v>5</v>
      </c>
      <c r="B536" s="105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5">
        <v>6</v>
      </c>
      <c r="B537" s="105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5">
        <v>7</v>
      </c>
      <c r="B538" s="105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5">
        <v>8</v>
      </c>
      <c r="B539" s="105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5">
        <v>9</v>
      </c>
      <c r="B540" s="105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5">
        <v>10</v>
      </c>
      <c r="B541" s="105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5">
        <v>11</v>
      </c>
      <c r="B542" s="105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5">
        <v>12</v>
      </c>
      <c r="B543" s="105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5">
        <v>13</v>
      </c>
      <c r="B544" s="105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5">
        <v>14</v>
      </c>
      <c r="B545" s="105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5">
        <v>15</v>
      </c>
      <c r="B546" s="105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5">
        <v>16</v>
      </c>
      <c r="B547" s="105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5">
        <v>17</v>
      </c>
      <c r="B548" s="105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5">
        <v>18</v>
      </c>
      <c r="B549" s="105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5">
        <v>19</v>
      </c>
      <c r="B550" s="105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5">
        <v>20</v>
      </c>
      <c r="B551" s="105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5">
        <v>21</v>
      </c>
      <c r="B552" s="105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5">
        <v>22</v>
      </c>
      <c r="B553" s="105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5">
        <v>23</v>
      </c>
      <c r="B554" s="105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5">
        <v>24</v>
      </c>
      <c r="B555" s="105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5">
        <v>25</v>
      </c>
      <c r="B556" s="105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5">
        <v>26</v>
      </c>
      <c r="B557" s="105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5">
        <v>27</v>
      </c>
      <c r="B558" s="105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5">
        <v>28</v>
      </c>
      <c r="B559" s="105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5">
        <v>29</v>
      </c>
      <c r="B560" s="105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5">
        <v>30</v>
      </c>
      <c r="B561" s="105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5">
        <v>2</v>
      </c>
      <c r="B566" s="105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5">
        <v>3</v>
      </c>
      <c r="B567" s="105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5">
        <v>4</v>
      </c>
      <c r="B568" s="105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5">
        <v>5</v>
      </c>
      <c r="B569" s="105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5">
        <v>6</v>
      </c>
      <c r="B570" s="105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5">
        <v>7</v>
      </c>
      <c r="B571" s="105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5">
        <v>8</v>
      </c>
      <c r="B572" s="105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5">
        <v>9</v>
      </c>
      <c r="B573" s="105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5">
        <v>10</v>
      </c>
      <c r="B574" s="105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5">
        <v>11</v>
      </c>
      <c r="B575" s="105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5">
        <v>12</v>
      </c>
      <c r="B576" s="105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5">
        <v>13</v>
      </c>
      <c r="B577" s="105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5">
        <v>14</v>
      </c>
      <c r="B578" s="105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5">
        <v>15</v>
      </c>
      <c r="B579" s="105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5">
        <v>16</v>
      </c>
      <c r="B580" s="105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5">
        <v>17</v>
      </c>
      <c r="B581" s="105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5">
        <v>18</v>
      </c>
      <c r="B582" s="105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5">
        <v>19</v>
      </c>
      <c r="B583" s="105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5">
        <v>20</v>
      </c>
      <c r="B584" s="105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5">
        <v>21</v>
      </c>
      <c r="B585" s="105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5">
        <v>22</v>
      </c>
      <c r="B586" s="105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5">
        <v>23</v>
      </c>
      <c r="B587" s="105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5">
        <v>24</v>
      </c>
      <c r="B588" s="105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5">
        <v>25</v>
      </c>
      <c r="B589" s="105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5">
        <v>26</v>
      </c>
      <c r="B590" s="105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5">
        <v>27</v>
      </c>
      <c r="B591" s="105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5">
        <v>28</v>
      </c>
      <c r="B592" s="105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5">
        <v>29</v>
      </c>
      <c r="B593" s="105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5">
        <v>30</v>
      </c>
      <c r="B594" s="105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5">
        <v>2</v>
      </c>
      <c r="B599" s="105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5">
        <v>3</v>
      </c>
      <c r="B600" s="105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5">
        <v>4</v>
      </c>
      <c r="B601" s="105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5">
        <v>5</v>
      </c>
      <c r="B602" s="105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5">
        <v>6</v>
      </c>
      <c r="B603" s="105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5">
        <v>7</v>
      </c>
      <c r="B604" s="105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5">
        <v>8</v>
      </c>
      <c r="B605" s="105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5">
        <v>9</v>
      </c>
      <c r="B606" s="105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5">
        <v>10</v>
      </c>
      <c r="B607" s="105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5">
        <v>11</v>
      </c>
      <c r="B608" s="105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5">
        <v>12</v>
      </c>
      <c r="B609" s="105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5">
        <v>13</v>
      </c>
      <c r="B610" s="105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5">
        <v>14</v>
      </c>
      <c r="B611" s="105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5">
        <v>15</v>
      </c>
      <c r="B612" s="105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5">
        <v>16</v>
      </c>
      <c r="B613" s="105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5">
        <v>17</v>
      </c>
      <c r="B614" s="105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5">
        <v>18</v>
      </c>
      <c r="B615" s="105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5">
        <v>19</v>
      </c>
      <c r="B616" s="105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5">
        <v>20</v>
      </c>
      <c r="B617" s="105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5">
        <v>21</v>
      </c>
      <c r="B618" s="105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5">
        <v>22</v>
      </c>
      <c r="B619" s="105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5">
        <v>23</v>
      </c>
      <c r="B620" s="105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5">
        <v>24</v>
      </c>
      <c r="B621" s="105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5">
        <v>25</v>
      </c>
      <c r="B622" s="105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5">
        <v>26</v>
      </c>
      <c r="B623" s="105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5">
        <v>27</v>
      </c>
      <c r="B624" s="105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5">
        <v>28</v>
      </c>
      <c r="B625" s="105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5">
        <v>29</v>
      </c>
      <c r="B626" s="105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5">
        <v>30</v>
      </c>
      <c r="B627" s="105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5">
        <v>2</v>
      </c>
      <c r="B632" s="105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5">
        <v>3</v>
      </c>
      <c r="B633" s="105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5">
        <v>4</v>
      </c>
      <c r="B634" s="105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5">
        <v>5</v>
      </c>
      <c r="B635" s="105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5">
        <v>6</v>
      </c>
      <c r="B636" s="105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5">
        <v>7</v>
      </c>
      <c r="B637" s="105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5">
        <v>8</v>
      </c>
      <c r="B638" s="105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5">
        <v>9</v>
      </c>
      <c r="B639" s="105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5">
        <v>10</v>
      </c>
      <c r="B640" s="105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5">
        <v>11</v>
      </c>
      <c r="B641" s="105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5">
        <v>12</v>
      </c>
      <c r="B642" s="105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5">
        <v>13</v>
      </c>
      <c r="B643" s="105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5">
        <v>14</v>
      </c>
      <c r="B644" s="105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5">
        <v>15</v>
      </c>
      <c r="B645" s="105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5">
        <v>16</v>
      </c>
      <c r="B646" s="105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5">
        <v>17</v>
      </c>
      <c r="B647" s="1055">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5">
        <v>18</v>
      </c>
      <c r="B648" s="105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5">
        <v>19</v>
      </c>
      <c r="B649" s="105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5">
        <v>20</v>
      </c>
      <c r="B650" s="105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5">
        <v>21</v>
      </c>
      <c r="B651" s="105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5">
        <v>22</v>
      </c>
      <c r="B652" s="105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5">
        <v>23</v>
      </c>
      <c r="B653" s="105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5">
        <v>24</v>
      </c>
      <c r="B654" s="105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5">
        <v>25</v>
      </c>
      <c r="B655" s="105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5">
        <v>26</v>
      </c>
      <c r="B656" s="105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5">
        <v>27</v>
      </c>
      <c r="B657" s="105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5">
        <v>28</v>
      </c>
      <c r="B658" s="105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5">
        <v>29</v>
      </c>
      <c r="B659" s="105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5">
        <v>30</v>
      </c>
      <c r="B660" s="105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5">
        <v>2</v>
      </c>
      <c r="B665" s="105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5">
        <v>3</v>
      </c>
      <c r="B666" s="105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5">
        <v>4</v>
      </c>
      <c r="B667" s="105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5">
        <v>5</v>
      </c>
      <c r="B668" s="105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5">
        <v>6</v>
      </c>
      <c r="B669" s="105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5">
        <v>7</v>
      </c>
      <c r="B670" s="105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5">
        <v>8</v>
      </c>
      <c r="B671" s="105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5">
        <v>9</v>
      </c>
      <c r="B672" s="105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5">
        <v>10</v>
      </c>
      <c r="B673" s="105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5">
        <v>11</v>
      </c>
      <c r="B674" s="105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5">
        <v>12</v>
      </c>
      <c r="B675" s="105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5">
        <v>13</v>
      </c>
      <c r="B676" s="105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5">
        <v>14</v>
      </c>
      <c r="B677" s="105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5">
        <v>15</v>
      </c>
      <c r="B678" s="105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5">
        <v>16</v>
      </c>
      <c r="B679" s="105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5">
        <v>17</v>
      </c>
      <c r="B680" s="105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5">
        <v>18</v>
      </c>
      <c r="B681" s="105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5">
        <v>19</v>
      </c>
      <c r="B682" s="105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5">
        <v>20</v>
      </c>
      <c r="B683" s="105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5">
        <v>21</v>
      </c>
      <c r="B684" s="105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5">
        <v>22</v>
      </c>
      <c r="B685" s="105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5">
        <v>23</v>
      </c>
      <c r="B686" s="105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5">
        <v>24</v>
      </c>
      <c r="B687" s="105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5">
        <v>25</v>
      </c>
      <c r="B688" s="105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5">
        <v>26</v>
      </c>
      <c r="B689" s="105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5">
        <v>27</v>
      </c>
      <c r="B690" s="105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5">
        <v>28</v>
      </c>
      <c r="B691" s="105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5">
        <v>29</v>
      </c>
      <c r="B692" s="105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5">
        <v>30</v>
      </c>
      <c r="B693" s="105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5">
        <v>2</v>
      </c>
      <c r="B698" s="105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5">
        <v>3</v>
      </c>
      <c r="B699" s="105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5">
        <v>4</v>
      </c>
      <c r="B700" s="105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5">
        <v>5</v>
      </c>
      <c r="B701" s="105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5">
        <v>6</v>
      </c>
      <c r="B702" s="105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5">
        <v>7</v>
      </c>
      <c r="B703" s="105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5">
        <v>8</v>
      </c>
      <c r="B704" s="105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5">
        <v>9</v>
      </c>
      <c r="B705" s="105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5">
        <v>10</v>
      </c>
      <c r="B706" s="105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5">
        <v>11</v>
      </c>
      <c r="B707" s="105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5">
        <v>12</v>
      </c>
      <c r="B708" s="105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5">
        <v>13</v>
      </c>
      <c r="B709" s="105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5">
        <v>14</v>
      </c>
      <c r="B710" s="105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5">
        <v>15</v>
      </c>
      <c r="B711" s="105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5">
        <v>16</v>
      </c>
      <c r="B712" s="105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5">
        <v>17</v>
      </c>
      <c r="B713" s="105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5">
        <v>18</v>
      </c>
      <c r="B714" s="105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5">
        <v>19</v>
      </c>
      <c r="B715" s="105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5">
        <v>20</v>
      </c>
      <c r="B716" s="105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5">
        <v>21</v>
      </c>
      <c r="B717" s="105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5">
        <v>22</v>
      </c>
      <c r="B718" s="105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5">
        <v>23</v>
      </c>
      <c r="B719" s="105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5">
        <v>24</v>
      </c>
      <c r="B720" s="105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5">
        <v>25</v>
      </c>
      <c r="B721" s="105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5">
        <v>26</v>
      </c>
      <c r="B722" s="105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5">
        <v>27</v>
      </c>
      <c r="B723" s="105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5">
        <v>28</v>
      </c>
      <c r="B724" s="105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5">
        <v>29</v>
      </c>
      <c r="B725" s="105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5">
        <v>30</v>
      </c>
      <c r="B726" s="105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5">
        <v>2</v>
      </c>
      <c r="B731" s="105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5">
        <v>3</v>
      </c>
      <c r="B732" s="105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5">
        <v>4</v>
      </c>
      <c r="B733" s="105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5">
        <v>5</v>
      </c>
      <c r="B734" s="105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5">
        <v>6</v>
      </c>
      <c r="B735" s="105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5">
        <v>7</v>
      </c>
      <c r="B736" s="105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5">
        <v>8</v>
      </c>
      <c r="B737" s="105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5">
        <v>9</v>
      </c>
      <c r="B738" s="105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5">
        <v>10</v>
      </c>
      <c r="B739" s="105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5">
        <v>11</v>
      </c>
      <c r="B740" s="105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5">
        <v>12</v>
      </c>
      <c r="B741" s="105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5">
        <v>13</v>
      </c>
      <c r="B742" s="105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5">
        <v>14</v>
      </c>
      <c r="B743" s="105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5">
        <v>15</v>
      </c>
      <c r="B744" s="105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5">
        <v>16</v>
      </c>
      <c r="B745" s="105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5">
        <v>17</v>
      </c>
      <c r="B746" s="105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5">
        <v>18</v>
      </c>
      <c r="B747" s="105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5">
        <v>19</v>
      </c>
      <c r="B748" s="105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5">
        <v>20</v>
      </c>
      <c r="B749" s="105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5">
        <v>21</v>
      </c>
      <c r="B750" s="105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5">
        <v>22</v>
      </c>
      <c r="B751" s="105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5">
        <v>23</v>
      </c>
      <c r="B752" s="105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5">
        <v>24</v>
      </c>
      <c r="B753" s="105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5">
        <v>25</v>
      </c>
      <c r="B754" s="105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5">
        <v>26</v>
      </c>
      <c r="B755" s="105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5">
        <v>27</v>
      </c>
      <c r="B756" s="105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5">
        <v>28</v>
      </c>
      <c r="B757" s="105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5">
        <v>29</v>
      </c>
      <c r="B758" s="105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5">
        <v>30</v>
      </c>
      <c r="B759" s="105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5">
        <v>2</v>
      </c>
      <c r="B764" s="105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5">
        <v>3</v>
      </c>
      <c r="B765" s="105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5">
        <v>4</v>
      </c>
      <c r="B766" s="105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5">
        <v>5</v>
      </c>
      <c r="B767" s="105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5">
        <v>6</v>
      </c>
      <c r="B768" s="105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5">
        <v>7</v>
      </c>
      <c r="B769" s="105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5">
        <v>8</v>
      </c>
      <c r="B770" s="105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5">
        <v>9</v>
      </c>
      <c r="B771" s="105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5">
        <v>10</v>
      </c>
      <c r="B772" s="105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5">
        <v>11</v>
      </c>
      <c r="B773" s="105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5">
        <v>12</v>
      </c>
      <c r="B774" s="105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5">
        <v>13</v>
      </c>
      <c r="B775" s="105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5">
        <v>14</v>
      </c>
      <c r="B776" s="105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5">
        <v>15</v>
      </c>
      <c r="B777" s="105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5">
        <v>16</v>
      </c>
      <c r="B778" s="105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5">
        <v>17</v>
      </c>
      <c r="B779" s="105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5">
        <v>18</v>
      </c>
      <c r="B780" s="105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5">
        <v>19</v>
      </c>
      <c r="B781" s="105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5">
        <v>20</v>
      </c>
      <c r="B782" s="105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5">
        <v>21</v>
      </c>
      <c r="B783" s="105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5">
        <v>22</v>
      </c>
      <c r="B784" s="105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5">
        <v>23</v>
      </c>
      <c r="B785" s="105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5">
        <v>24</v>
      </c>
      <c r="B786" s="105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5">
        <v>25</v>
      </c>
      <c r="B787" s="105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5">
        <v>26</v>
      </c>
      <c r="B788" s="105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5">
        <v>27</v>
      </c>
      <c r="B789" s="105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5">
        <v>28</v>
      </c>
      <c r="B790" s="105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5">
        <v>29</v>
      </c>
      <c r="B791" s="105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5">
        <v>30</v>
      </c>
      <c r="B792" s="105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5">
        <v>2</v>
      </c>
      <c r="B797" s="105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5">
        <v>3</v>
      </c>
      <c r="B798" s="105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5">
        <v>4</v>
      </c>
      <c r="B799" s="105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5">
        <v>5</v>
      </c>
      <c r="B800" s="105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5">
        <v>6</v>
      </c>
      <c r="B801" s="105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5">
        <v>7</v>
      </c>
      <c r="B802" s="105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5">
        <v>8</v>
      </c>
      <c r="B803" s="105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5">
        <v>9</v>
      </c>
      <c r="B804" s="105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5">
        <v>10</v>
      </c>
      <c r="B805" s="105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5">
        <v>11</v>
      </c>
      <c r="B806" s="105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5">
        <v>12</v>
      </c>
      <c r="B807" s="105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5">
        <v>13</v>
      </c>
      <c r="B808" s="105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5">
        <v>14</v>
      </c>
      <c r="B809" s="105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5">
        <v>15</v>
      </c>
      <c r="B810" s="105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5">
        <v>16</v>
      </c>
      <c r="B811" s="105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5">
        <v>17</v>
      </c>
      <c r="B812" s="105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5">
        <v>18</v>
      </c>
      <c r="B813" s="105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5">
        <v>19</v>
      </c>
      <c r="B814" s="105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5">
        <v>20</v>
      </c>
      <c r="B815" s="105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5">
        <v>21</v>
      </c>
      <c r="B816" s="105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5">
        <v>22</v>
      </c>
      <c r="B817" s="105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5">
        <v>23</v>
      </c>
      <c r="B818" s="105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5">
        <v>24</v>
      </c>
      <c r="B819" s="105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5">
        <v>25</v>
      </c>
      <c r="B820" s="105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5">
        <v>26</v>
      </c>
      <c r="B821" s="105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5">
        <v>27</v>
      </c>
      <c r="B822" s="105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5">
        <v>28</v>
      </c>
      <c r="B823" s="105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5">
        <v>29</v>
      </c>
      <c r="B824" s="105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5">
        <v>30</v>
      </c>
      <c r="B825" s="105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5">
        <v>2</v>
      </c>
      <c r="B830" s="105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5">
        <v>3</v>
      </c>
      <c r="B831" s="105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5">
        <v>4</v>
      </c>
      <c r="B832" s="105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5">
        <v>5</v>
      </c>
      <c r="B833" s="105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5">
        <v>6</v>
      </c>
      <c r="B834" s="105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5">
        <v>7</v>
      </c>
      <c r="B835" s="105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5">
        <v>8</v>
      </c>
      <c r="B836" s="105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5">
        <v>9</v>
      </c>
      <c r="B837" s="105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5">
        <v>10</v>
      </c>
      <c r="B838" s="105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5">
        <v>11</v>
      </c>
      <c r="B839" s="105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5">
        <v>12</v>
      </c>
      <c r="B840" s="105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5">
        <v>13</v>
      </c>
      <c r="B841" s="105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5">
        <v>14</v>
      </c>
      <c r="B842" s="105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5">
        <v>15</v>
      </c>
      <c r="B843" s="105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5">
        <v>16</v>
      </c>
      <c r="B844" s="105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5">
        <v>17</v>
      </c>
      <c r="B845" s="105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5">
        <v>18</v>
      </c>
      <c r="B846" s="105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5">
        <v>19</v>
      </c>
      <c r="B847" s="105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5">
        <v>20</v>
      </c>
      <c r="B848" s="105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5">
        <v>21</v>
      </c>
      <c r="B849" s="105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5">
        <v>22</v>
      </c>
      <c r="B850" s="105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5">
        <v>23</v>
      </c>
      <c r="B851" s="105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5">
        <v>24</v>
      </c>
      <c r="B852" s="105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5">
        <v>25</v>
      </c>
      <c r="B853" s="105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5">
        <v>26</v>
      </c>
      <c r="B854" s="105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5">
        <v>27</v>
      </c>
      <c r="B855" s="105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5">
        <v>28</v>
      </c>
      <c r="B856" s="105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5">
        <v>29</v>
      </c>
      <c r="B857" s="105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5">
        <v>30</v>
      </c>
      <c r="B858" s="105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5">
        <v>2</v>
      </c>
      <c r="B863" s="105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5">
        <v>3</v>
      </c>
      <c r="B864" s="105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5">
        <v>4</v>
      </c>
      <c r="B865" s="105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5">
        <v>5</v>
      </c>
      <c r="B866" s="105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5">
        <v>6</v>
      </c>
      <c r="B867" s="105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5">
        <v>7</v>
      </c>
      <c r="B868" s="105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5">
        <v>8</v>
      </c>
      <c r="B869" s="105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5">
        <v>9</v>
      </c>
      <c r="B870" s="105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5">
        <v>10</v>
      </c>
      <c r="B871" s="105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5">
        <v>11</v>
      </c>
      <c r="B872" s="105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5">
        <v>12</v>
      </c>
      <c r="B873" s="105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5">
        <v>13</v>
      </c>
      <c r="B874" s="105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5">
        <v>14</v>
      </c>
      <c r="B875" s="105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5">
        <v>15</v>
      </c>
      <c r="B876" s="105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5">
        <v>16</v>
      </c>
      <c r="B877" s="105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5">
        <v>17</v>
      </c>
      <c r="B878" s="105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5">
        <v>18</v>
      </c>
      <c r="B879" s="105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5">
        <v>19</v>
      </c>
      <c r="B880" s="105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5">
        <v>20</v>
      </c>
      <c r="B881" s="105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5">
        <v>21</v>
      </c>
      <c r="B882" s="105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5">
        <v>22</v>
      </c>
      <c r="B883" s="105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5">
        <v>23</v>
      </c>
      <c r="B884" s="105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5">
        <v>24</v>
      </c>
      <c r="B885" s="105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5">
        <v>25</v>
      </c>
      <c r="B886" s="105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5">
        <v>26</v>
      </c>
      <c r="B887" s="105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5">
        <v>27</v>
      </c>
      <c r="B888" s="105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5">
        <v>28</v>
      </c>
      <c r="B889" s="105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5">
        <v>29</v>
      </c>
      <c r="B890" s="105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5">
        <v>30</v>
      </c>
      <c r="B891" s="105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5">
        <v>2</v>
      </c>
      <c r="B896" s="105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5">
        <v>3</v>
      </c>
      <c r="B897" s="105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5">
        <v>4</v>
      </c>
      <c r="B898" s="105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5">
        <v>5</v>
      </c>
      <c r="B899" s="105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5">
        <v>6</v>
      </c>
      <c r="B900" s="105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5">
        <v>7</v>
      </c>
      <c r="B901" s="105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5">
        <v>8</v>
      </c>
      <c r="B902" s="105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5">
        <v>9</v>
      </c>
      <c r="B903" s="105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5">
        <v>10</v>
      </c>
      <c r="B904" s="105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5">
        <v>11</v>
      </c>
      <c r="B905" s="105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5">
        <v>12</v>
      </c>
      <c r="B906" s="105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5">
        <v>13</v>
      </c>
      <c r="B907" s="105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5">
        <v>14</v>
      </c>
      <c r="B908" s="105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5">
        <v>15</v>
      </c>
      <c r="B909" s="105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5">
        <v>16</v>
      </c>
      <c r="B910" s="105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5">
        <v>17</v>
      </c>
      <c r="B911" s="105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5">
        <v>18</v>
      </c>
      <c r="B912" s="105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5">
        <v>19</v>
      </c>
      <c r="B913" s="105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5">
        <v>20</v>
      </c>
      <c r="B914" s="105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5">
        <v>21</v>
      </c>
      <c r="B915" s="105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5">
        <v>22</v>
      </c>
      <c r="B916" s="105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5">
        <v>23</v>
      </c>
      <c r="B917" s="105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5">
        <v>24</v>
      </c>
      <c r="B918" s="105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5">
        <v>25</v>
      </c>
      <c r="B919" s="105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5">
        <v>26</v>
      </c>
      <c r="B920" s="105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5">
        <v>27</v>
      </c>
      <c r="B921" s="105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5">
        <v>28</v>
      </c>
      <c r="B922" s="105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5">
        <v>29</v>
      </c>
      <c r="B923" s="105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5">
        <v>30</v>
      </c>
      <c r="B924" s="105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5">
        <v>2</v>
      </c>
      <c r="B929" s="105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5">
        <v>3</v>
      </c>
      <c r="B930" s="105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5">
        <v>4</v>
      </c>
      <c r="B931" s="105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5">
        <v>5</v>
      </c>
      <c r="B932" s="105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5">
        <v>6</v>
      </c>
      <c r="B933" s="105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5">
        <v>7</v>
      </c>
      <c r="B934" s="105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5">
        <v>8</v>
      </c>
      <c r="B935" s="105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5">
        <v>9</v>
      </c>
      <c r="B936" s="105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5">
        <v>10</v>
      </c>
      <c r="B937" s="105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5">
        <v>11</v>
      </c>
      <c r="B938" s="105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5">
        <v>12</v>
      </c>
      <c r="B939" s="105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5">
        <v>13</v>
      </c>
      <c r="B940" s="105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5">
        <v>14</v>
      </c>
      <c r="B941" s="105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5">
        <v>15</v>
      </c>
      <c r="B942" s="105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5">
        <v>16</v>
      </c>
      <c r="B943" s="105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5">
        <v>17</v>
      </c>
      <c r="B944" s="105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5">
        <v>18</v>
      </c>
      <c r="B945" s="105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5">
        <v>19</v>
      </c>
      <c r="B946" s="105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5">
        <v>20</v>
      </c>
      <c r="B947" s="105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5">
        <v>21</v>
      </c>
      <c r="B948" s="105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5">
        <v>22</v>
      </c>
      <c r="B949" s="105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5">
        <v>23</v>
      </c>
      <c r="B950" s="105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5">
        <v>24</v>
      </c>
      <c r="B951" s="105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5">
        <v>25</v>
      </c>
      <c r="B952" s="105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5">
        <v>26</v>
      </c>
      <c r="B953" s="105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5">
        <v>27</v>
      </c>
      <c r="B954" s="105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5">
        <v>28</v>
      </c>
      <c r="B955" s="105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5">
        <v>29</v>
      </c>
      <c r="B956" s="105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5">
        <v>30</v>
      </c>
      <c r="B957" s="105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5">
        <v>2</v>
      </c>
      <c r="B962" s="105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5">
        <v>3</v>
      </c>
      <c r="B963" s="105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5">
        <v>4</v>
      </c>
      <c r="B964" s="105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5">
        <v>5</v>
      </c>
      <c r="B965" s="105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5">
        <v>6</v>
      </c>
      <c r="B966" s="105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5">
        <v>7</v>
      </c>
      <c r="B967" s="105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5">
        <v>8</v>
      </c>
      <c r="B968" s="105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5">
        <v>9</v>
      </c>
      <c r="B969" s="105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5">
        <v>10</v>
      </c>
      <c r="B970" s="105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5">
        <v>11</v>
      </c>
      <c r="B971" s="105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5">
        <v>12</v>
      </c>
      <c r="B972" s="105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5">
        <v>13</v>
      </c>
      <c r="B973" s="105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5">
        <v>14</v>
      </c>
      <c r="B974" s="105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5">
        <v>15</v>
      </c>
      <c r="B975" s="105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5">
        <v>16</v>
      </c>
      <c r="B976" s="105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5">
        <v>17</v>
      </c>
      <c r="B977" s="105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5">
        <v>18</v>
      </c>
      <c r="B978" s="105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5">
        <v>19</v>
      </c>
      <c r="B979" s="105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5">
        <v>20</v>
      </c>
      <c r="B980" s="105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5">
        <v>21</v>
      </c>
      <c r="B981" s="105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5">
        <v>22</v>
      </c>
      <c r="B982" s="105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5">
        <v>23</v>
      </c>
      <c r="B983" s="105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5">
        <v>24</v>
      </c>
      <c r="B984" s="105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5">
        <v>25</v>
      </c>
      <c r="B985" s="105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5">
        <v>26</v>
      </c>
      <c r="B986" s="105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5">
        <v>27</v>
      </c>
      <c r="B987" s="105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5">
        <v>28</v>
      </c>
      <c r="B988" s="105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5">
        <v>29</v>
      </c>
      <c r="B989" s="105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5">
        <v>30</v>
      </c>
      <c r="B990" s="105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5">
        <v>2</v>
      </c>
      <c r="B995" s="105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5">
        <v>3</v>
      </c>
      <c r="B996" s="105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5">
        <v>4</v>
      </c>
      <c r="B997" s="105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5">
        <v>5</v>
      </c>
      <c r="B998" s="105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5">
        <v>6</v>
      </c>
      <c r="B999" s="105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5">
        <v>7</v>
      </c>
      <c r="B1000" s="105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5">
        <v>8</v>
      </c>
      <c r="B1001" s="105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5">
        <v>9</v>
      </c>
      <c r="B1002" s="105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5">
        <v>10</v>
      </c>
      <c r="B1003" s="105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5">
        <v>11</v>
      </c>
      <c r="B1004" s="105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5">
        <v>12</v>
      </c>
      <c r="B1005" s="105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5">
        <v>13</v>
      </c>
      <c r="B1006" s="105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5">
        <v>14</v>
      </c>
      <c r="B1007" s="105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5">
        <v>15</v>
      </c>
      <c r="B1008" s="105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5">
        <v>16</v>
      </c>
      <c r="B1009" s="105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5">
        <v>17</v>
      </c>
      <c r="B1010" s="105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5">
        <v>18</v>
      </c>
      <c r="B1011" s="105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5">
        <v>19</v>
      </c>
      <c r="B1012" s="105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5">
        <v>20</v>
      </c>
      <c r="B1013" s="105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5">
        <v>21</v>
      </c>
      <c r="B1014" s="105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5">
        <v>22</v>
      </c>
      <c r="B1015" s="105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5">
        <v>23</v>
      </c>
      <c r="B1016" s="105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5">
        <v>24</v>
      </c>
      <c r="B1017" s="105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5">
        <v>25</v>
      </c>
      <c r="B1018" s="105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5">
        <v>26</v>
      </c>
      <c r="B1019" s="105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5">
        <v>27</v>
      </c>
      <c r="B1020" s="105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5">
        <v>28</v>
      </c>
      <c r="B1021" s="105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5">
        <v>29</v>
      </c>
      <c r="B1022" s="105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5">
        <v>30</v>
      </c>
      <c r="B1023" s="105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5">
        <v>2</v>
      </c>
      <c r="B1028" s="105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5">
        <v>3</v>
      </c>
      <c r="B1029" s="105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5">
        <v>4</v>
      </c>
      <c r="B1030" s="105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5">
        <v>5</v>
      </c>
      <c r="B1031" s="105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5">
        <v>6</v>
      </c>
      <c r="B1032" s="105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5">
        <v>7</v>
      </c>
      <c r="B1033" s="105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5">
        <v>8</v>
      </c>
      <c r="B1034" s="105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5">
        <v>9</v>
      </c>
      <c r="B1035" s="105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5">
        <v>10</v>
      </c>
      <c r="B1036" s="105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5">
        <v>11</v>
      </c>
      <c r="B1037" s="105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5">
        <v>12</v>
      </c>
      <c r="B1038" s="105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5">
        <v>13</v>
      </c>
      <c r="B1039" s="105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5">
        <v>14</v>
      </c>
      <c r="B1040" s="105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5">
        <v>15</v>
      </c>
      <c r="B1041" s="105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5">
        <v>16</v>
      </c>
      <c r="B1042" s="105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5">
        <v>17</v>
      </c>
      <c r="B1043" s="105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5">
        <v>18</v>
      </c>
      <c r="B1044" s="105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5">
        <v>19</v>
      </c>
      <c r="B1045" s="105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5">
        <v>20</v>
      </c>
      <c r="B1046" s="105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5">
        <v>21</v>
      </c>
      <c r="B1047" s="105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5">
        <v>22</v>
      </c>
      <c r="B1048" s="105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5">
        <v>23</v>
      </c>
      <c r="B1049" s="105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5">
        <v>24</v>
      </c>
      <c r="B1050" s="105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5">
        <v>25</v>
      </c>
      <c r="B1051" s="105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5">
        <v>26</v>
      </c>
      <c r="B1052" s="105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5">
        <v>27</v>
      </c>
      <c r="B1053" s="105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5">
        <v>28</v>
      </c>
      <c r="B1054" s="105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5">
        <v>29</v>
      </c>
      <c r="B1055" s="105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5">
        <v>30</v>
      </c>
      <c r="B1056" s="105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5">
        <v>2</v>
      </c>
      <c r="B1061" s="105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5">
        <v>3</v>
      </c>
      <c r="B1062" s="105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5">
        <v>4</v>
      </c>
      <c r="B1063" s="105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5">
        <v>5</v>
      </c>
      <c r="B1064" s="105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5">
        <v>6</v>
      </c>
      <c r="B1065" s="105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5">
        <v>7</v>
      </c>
      <c r="B1066" s="105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5">
        <v>8</v>
      </c>
      <c r="B1067" s="105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5">
        <v>9</v>
      </c>
      <c r="B1068" s="105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5">
        <v>10</v>
      </c>
      <c r="B1069" s="105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5">
        <v>11</v>
      </c>
      <c r="B1070" s="105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5">
        <v>12</v>
      </c>
      <c r="B1071" s="105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5">
        <v>13</v>
      </c>
      <c r="B1072" s="105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5">
        <v>14</v>
      </c>
      <c r="B1073" s="105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5">
        <v>15</v>
      </c>
      <c r="B1074" s="105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5">
        <v>16</v>
      </c>
      <c r="B1075" s="105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5">
        <v>17</v>
      </c>
      <c r="B1076" s="105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5">
        <v>18</v>
      </c>
      <c r="B1077" s="105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5">
        <v>19</v>
      </c>
      <c r="B1078" s="105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5">
        <v>20</v>
      </c>
      <c r="B1079" s="105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5">
        <v>21</v>
      </c>
      <c r="B1080" s="105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5">
        <v>22</v>
      </c>
      <c r="B1081" s="105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5">
        <v>23</v>
      </c>
      <c r="B1082" s="105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5">
        <v>24</v>
      </c>
      <c r="B1083" s="105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5">
        <v>25</v>
      </c>
      <c r="B1084" s="105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5">
        <v>26</v>
      </c>
      <c r="B1085" s="105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5">
        <v>27</v>
      </c>
      <c r="B1086" s="105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5">
        <v>28</v>
      </c>
      <c r="B1087" s="105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5">
        <v>29</v>
      </c>
      <c r="B1088" s="105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5">
        <v>30</v>
      </c>
      <c r="B1089" s="105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5">
        <v>2</v>
      </c>
      <c r="B1094" s="105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5">
        <v>3</v>
      </c>
      <c r="B1095" s="105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5">
        <v>4</v>
      </c>
      <c r="B1096" s="105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5">
        <v>5</v>
      </c>
      <c r="B1097" s="105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5">
        <v>6</v>
      </c>
      <c r="B1098" s="105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5">
        <v>7</v>
      </c>
      <c r="B1099" s="105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5">
        <v>8</v>
      </c>
      <c r="B1100" s="105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5">
        <v>9</v>
      </c>
      <c r="B1101" s="105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5">
        <v>10</v>
      </c>
      <c r="B1102" s="105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5">
        <v>11</v>
      </c>
      <c r="B1103" s="105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5">
        <v>12</v>
      </c>
      <c r="B1104" s="105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5">
        <v>13</v>
      </c>
      <c r="B1105" s="105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5">
        <v>14</v>
      </c>
      <c r="B1106" s="105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5">
        <v>15</v>
      </c>
      <c r="B1107" s="105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5">
        <v>16</v>
      </c>
      <c r="B1108" s="105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5">
        <v>17</v>
      </c>
      <c r="B1109" s="105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5">
        <v>18</v>
      </c>
      <c r="B1110" s="105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5">
        <v>19</v>
      </c>
      <c r="B1111" s="105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5">
        <v>20</v>
      </c>
      <c r="B1112" s="105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5">
        <v>21</v>
      </c>
      <c r="B1113" s="105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5">
        <v>22</v>
      </c>
      <c r="B1114" s="105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5">
        <v>23</v>
      </c>
      <c r="B1115" s="105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5">
        <v>24</v>
      </c>
      <c r="B1116" s="105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5">
        <v>25</v>
      </c>
      <c r="B1117" s="105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5">
        <v>26</v>
      </c>
      <c r="B1118" s="105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5">
        <v>27</v>
      </c>
      <c r="B1119" s="105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5">
        <v>28</v>
      </c>
      <c r="B1120" s="105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5">
        <v>29</v>
      </c>
      <c r="B1121" s="105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5">
        <v>30</v>
      </c>
      <c r="B1122" s="105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5">
        <v>2</v>
      </c>
      <c r="B1127" s="105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5">
        <v>3</v>
      </c>
      <c r="B1128" s="105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5">
        <v>4</v>
      </c>
      <c r="B1129" s="105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5">
        <v>5</v>
      </c>
      <c r="B1130" s="105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5">
        <v>6</v>
      </c>
      <c r="B1131" s="105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5">
        <v>7</v>
      </c>
      <c r="B1132" s="105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5">
        <v>8</v>
      </c>
      <c r="B1133" s="105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5">
        <v>9</v>
      </c>
      <c r="B1134" s="105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5">
        <v>10</v>
      </c>
      <c r="B1135" s="105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5">
        <v>11</v>
      </c>
      <c r="B1136" s="105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5">
        <v>12</v>
      </c>
      <c r="B1137" s="105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5">
        <v>13</v>
      </c>
      <c r="B1138" s="105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5">
        <v>14</v>
      </c>
      <c r="B1139" s="105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5">
        <v>15</v>
      </c>
      <c r="B1140" s="105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5">
        <v>16</v>
      </c>
      <c r="B1141" s="105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5">
        <v>17</v>
      </c>
      <c r="B1142" s="105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5">
        <v>18</v>
      </c>
      <c r="B1143" s="105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5">
        <v>19</v>
      </c>
      <c r="B1144" s="105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5">
        <v>20</v>
      </c>
      <c r="B1145" s="105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5">
        <v>21</v>
      </c>
      <c r="B1146" s="105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5">
        <v>22</v>
      </c>
      <c r="B1147" s="105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5">
        <v>23</v>
      </c>
      <c r="B1148" s="105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5">
        <v>24</v>
      </c>
      <c r="B1149" s="105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5">
        <v>25</v>
      </c>
      <c r="B1150" s="105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5">
        <v>26</v>
      </c>
      <c r="B1151" s="105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5">
        <v>27</v>
      </c>
      <c r="B1152" s="105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5">
        <v>28</v>
      </c>
      <c r="B1153" s="105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5">
        <v>29</v>
      </c>
      <c r="B1154" s="105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5">
        <v>30</v>
      </c>
      <c r="B1155" s="105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5">
        <v>2</v>
      </c>
      <c r="B1160" s="105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5">
        <v>3</v>
      </c>
      <c r="B1161" s="105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5">
        <v>4</v>
      </c>
      <c r="B1162" s="105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5">
        <v>5</v>
      </c>
      <c r="B1163" s="105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5">
        <v>6</v>
      </c>
      <c r="B1164" s="105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5">
        <v>7</v>
      </c>
      <c r="B1165" s="105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5">
        <v>8</v>
      </c>
      <c r="B1166" s="105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5">
        <v>9</v>
      </c>
      <c r="B1167" s="105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5">
        <v>10</v>
      </c>
      <c r="B1168" s="105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5">
        <v>11</v>
      </c>
      <c r="B1169" s="105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5">
        <v>12</v>
      </c>
      <c r="B1170" s="105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5">
        <v>13</v>
      </c>
      <c r="B1171" s="105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5">
        <v>14</v>
      </c>
      <c r="B1172" s="105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5">
        <v>15</v>
      </c>
      <c r="B1173" s="105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5">
        <v>16</v>
      </c>
      <c r="B1174" s="105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5">
        <v>17</v>
      </c>
      <c r="B1175" s="105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5">
        <v>18</v>
      </c>
      <c r="B1176" s="105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5">
        <v>19</v>
      </c>
      <c r="B1177" s="105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5">
        <v>20</v>
      </c>
      <c r="B1178" s="105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5">
        <v>21</v>
      </c>
      <c r="B1179" s="105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5">
        <v>22</v>
      </c>
      <c r="B1180" s="105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5">
        <v>23</v>
      </c>
      <c r="B1181" s="105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5">
        <v>24</v>
      </c>
      <c r="B1182" s="105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5">
        <v>25</v>
      </c>
      <c r="B1183" s="105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5">
        <v>26</v>
      </c>
      <c r="B1184" s="105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5">
        <v>27</v>
      </c>
      <c r="B1185" s="105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5">
        <v>28</v>
      </c>
      <c r="B1186" s="105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5">
        <v>29</v>
      </c>
      <c r="B1187" s="105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5">
        <v>30</v>
      </c>
      <c r="B1188" s="105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5">
        <v>2</v>
      </c>
      <c r="B1193" s="105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5">
        <v>3</v>
      </c>
      <c r="B1194" s="105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5">
        <v>4</v>
      </c>
      <c r="B1195" s="105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5">
        <v>5</v>
      </c>
      <c r="B1196" s="105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5">
        <v>6</v>
      </c>
      <c r="B1197" s="105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5">
        <v>7</v>
      </c>
      <c r="B1198" s="105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5">
        <v>8</v>
      </c>
      <c r="B1199" s="105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5">
        <v>9</v>
      </c>
      <c r="B1200" s="105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5">
        <v>10</v>
      </c>
      <c r="B1201" s="105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5">
        <v>11</v>
      </c>
      <c r="B1202" s="105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5">
        <v>12</v>
      </c>
      <c r="B1203" s="105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5">
        <v>13</v>
      </c>
      <c r="B1204" s="105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5">
        <v>14</v>
      </c>
      <c r="B1205" s="105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5">
        <v>15</v>
      </c>
      <c r="B1206" s="105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5">
        <v>16</v>
      </c>
      <c r="B1207" s="105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5">
        <v>17</v>
      </c>
      <c r="B1208" s="105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5">
        <v>18</v>
      </c>
      <c r="B1209" s="105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5">
        <v>19</v>
      </c>
      <c r="B1210" s="105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5">
        <v>20</v>
      </c>
      <c r="B1211" s="105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5">
        <v>21</v>
      </c>
      <c r="B1212" s="105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5">
        <v>22</v>
      </c>
      <c r="B1213" s="105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5">
        <v>23</v>
      </c>
      <c r="B1214" s="105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5">
        <v>24</v>
      </c>
      <c r="B1215" s="105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5">
        <v>25</v>
      </c>
      <c r="B1216" s="105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5">
        <v>26</v>
      </c>
      <c r="B1217" s="105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5">
        <v>27</v>
      </c>
      <c r="B1218" s="105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5">
        <v>28</v>
      </c>
      <c r="B1219" s="105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5">
        <v>29</v>
      </c>
      <c r="B1220" s="105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5">
        <v>30</v>
      </c>
      <c r="B1221" s="105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5">
        <v>2</v>
      </c>
      <c r="B1226" s="105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5">
        <v>3</v>
      </c>
      <c r="B1227" s="105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5">
        <v>4</v>
      </c>
      <c r="B1228" s="105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5">
        <v>5</v>
      </c>
      <c r="B1229" s="105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5">
        <v>6</v>
      </c>
      <c r="B1230" s="105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5">
        <v>7</v>
      </c>
      <c r="B1231" s="105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5">
        <v>8</v>
      </c>
      <c r="B1232" s="105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5">
        <v>9</v>
      </c>
      <c r="B1233" s="105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5">
        <v>10</v>
      </c>
      <c r="B1234" s="105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5">
        <v>11</v>
      </c>
      <c r="B1235" s="105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5">
        <v>12</v>
      </c>
      <c r="B1236" s="105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5">
        <v>13</v>
      </c>
      <c r="B1237" s="105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5">
        <v>14</v>
      </c>
      <c r="B1238" s="105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5">
        <v>15</v>
      </c>
      <c r="B1239" s="105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5">
        <v>16</v>
      </c>
      <c r="B1240" s="105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5">
        <v>17</v>
      </c>
      <c r="B1241" s="105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5">
        <v>18</v>
      </c>
      <c r="B1242" s="105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5">
        <v>19</v>
      </c>
      <c r="B1243" s="105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5">
        <v>20</v>
      </c>
      <c r="B1244" s="105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5">
        <v>21</v>
      </c>
      <c r="B1245" s="105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5">
        <v>22</v>
      </c>
      <c r="B1246" s="105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5">
        <v>23</v>
      </c>
      <c r="B1247" s="105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5">
        <v>24</v>
      </c>
      <c r="B1248" s="105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5">
        <v>25</v>
      </c>
      <c r="B1249" s="105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5">
        <v>26</v>
      </c>
      <c r="B1250" s="105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5">
        <v>27</v>
      </c>
      <c r="B1251" s="105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5">
        <v>28</v>
      </c>
      <c r="B1252" s="105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5">
        <v>29</v>
      </c>
      <c r="B1253" s="105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5">
        <v>30</v>
      </c>
      <c r="B1254" s="105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5">
        <v>2</v>
      </c>
      <c r="B1259" s="105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5">
        <v>3</v>
      </c>
      <c r="B1260" s="105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5">
        <v>4</v>
      </c>
      <c r="B1261" s="105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5">
        <v>5</v>
      </c>
      <c r="B1262" s="105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5">
        <v>6</v>
      </c>
      <c r="B1263" s="105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5">
        <v>7</v>
      </c>
      <c r="B1264" s="105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5">
        <v>8</v>
      </c>
      <c r="B1265" s="105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5">
        <v>9</v>
      </c>
      <c r="B1266" s="105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5">
        <v>10</v>
      </c>
      <c r="B1267" s="105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5">
        <v>11</v>
      </c>
      <c r="B1268" s="105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5">
        <v>12</v>
      </c>
      <c r="B1269" s="105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5">
        <v>13</v>
      </c>
      <c r="B1270" s="105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5">
        <v>14</v>
      </c>
      <c r="B1271" s="105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5">
        <v>15</v>
      </c>
      <c r="B1272" s="105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5">
        <v>16</v>
      </c>
      <c r="B1273" s="105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5">
        <v>17</v>
      </c>
      <c r="B1274" s="105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5">
        <v>18</v>
      </c>
      <c r="B1275" s="105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5">
        <v>19</v>
      </c>
      <c r="B1276" s="105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5">
        <v>20</v>
      </c>
      <c r="B1277" s="105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5">
        <v>21</v>
      </c>
      <c r="B1278" s="105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5">
        <v>22</v>
      </c>
      <c r="B1279" s="105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5">
        <v>23</v>
      </c>
      <c r="B1280" s="105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5">
        <v>24</v>
      </c>
      <c r="B1281" s="105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5">
        <v>25</v>
      </c>
      <c r="B1282" s="105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5">
        <v>26</v>
      </c>
      <c r="B1283" s="105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5">
        <v>27</v>
      </c>
      <c r="B1284" s="105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5">
        <v>28</v>
      </c>
      <c r="B1285" s="105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5">
        <v>29</v>
      </c>
      <c r="B1286" s="105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5">
        <v>30</v>
      </c>
      <c r="B1287" s="105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5">
        <v>2</v>
      </c>
      <c r="B1292" s="105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5">
        <v>3</v>
      </c>
      <c r="B1293" s="105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5">
        <v>4</v>
      </c>
      <c r="B1294" s="105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5">
        <v>5</v>
      </c>
      <c r="B1295" s="105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5">
        <v>6</v>
      </c>
      <c r="B1296" s="105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5">
        <v>7</v>
      </c>
      <c r="B1297" s="105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5">
        <v>8</v>
      </c>
      <c r="B1298" s="105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5">
        <v>9</v>
      </c>
      <c r="B1299" s="105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5">
        <v>10</v>
      </c>
      <c r="B1300" s="105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5">
        <v>11</v>
      </c>
      <c r="B1301" s="105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5">
        <v>12</v>
      </c>
      <c r="B1302" s="105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5">
        <v>13</v>
      </c>
      <c r="B1303" s="105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5">
        <v>14</v>
      </c>
      <c r="B1304" s="105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5">
        <v>15</v>
      </c>
      <c r="B1305" s="105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5">
        <v>16</v>
      </c>
      <c r="B1306" s="105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5">
        <v>17</v>
      </c>
      <c r="B1307" s="105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5">
        <v>18</v>
      </c>
      <c r="B1308" s="105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5">
        <v>19</v>
      </c>
      <c r="B1309" s="105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5">
        <v>20</v>
      </c>
      <c r="B1310" s="105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5">
        <v>21</v>
      </c>
      <c r="B1311" s="105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5">
        <v>22</v>
      </c>
      <c r="B1312" s="105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5">
        <v>23</v>
      </c>
      <c r="B1313" s="105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5">
        <v>24</v>
      </c>
      <c r="B1314" s="105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5">
        <v>25</v>
      </c>
      <c r="B1315" s="105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5">
        <v>26</v>
      </c>
      <c r="B1316" s="105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5">
        <v>27</v>
      </c>
      <c r="B1317" s="105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5">
        <v>28</v>
      </c>
      <c r="B1318" s="105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5">
        <v>29</v>
      </c>
      <c r="B1319" s="105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5">
        <v>30</v>
      </c>
      <c r="B1320" s="105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防衛省</cp:lastModifiedBy>
  <cp:lastPrinted>2021-06-18T09:34:45Z</cp:lastPrinted>
  <dcterms:created xsi:type="dcterms:W3CDTF">2012-03-13T00:50:25Z</dcterms:created>
  <dcterms:modified xsi:type="dcterms:W3CDTF">2021-07-02T05:33:18Z</dcterms:modified>
</cp:coreProperties>
</file>