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<sst xmlns="http://schemas.openxmlformats.org/spreadsheetml/2006/main" count="3069" uniqueCount="766">
  <si>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</si>
  <si>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</si>
  <si>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</si>
  <si>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</si>
  <si>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</si>
  <si>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</si>
  <si>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</si>
  <si>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</si>
  <si>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</si>
  <si>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</si>
  <si>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</si>
  <si>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</si>
  <si>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</si>
  <si>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</si>
  <si>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</si>
  <si>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</si>
  <si>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</si>
  <si>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</si>
  <si>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</si>
  <si>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</si>
  <si>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</si>
  <si>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</si>
  <si>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</si>
  <si>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</si>
  <si>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</si>
  <si>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</si>
  <si>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</si>
  <si>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</si>
  <si>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</si>
  <si>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</si>
  <si>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</si>
  <si>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</si>
  <si>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</si>
  <si>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</si>
  <si>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</si>
  <si>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</si>
  <si>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</si>
  <si>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</si>
  <si>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</si>
  <si>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</si>
  <si>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</si>
  <si>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</si>
  <si>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</si>
  <si>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</si>
  <si>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</si>
  <si>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</si>
  <si>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</si>
  <si>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</si>
  <si>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</si>
  <si>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</si>
  <si>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</si>
  <si>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</si>
  <si>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</si>
  <si>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</si>
  <si>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</si>
  <si>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</si>
  <si>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</si>
  <si>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</si>
  <si>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</si>
  <si>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</si>
  <si>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</si>
  <si>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</si>
  <si>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</si>
  <si>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</si>
  <si>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</si>
  <si>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</si>
  <si>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</si>
  <si>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</si>
  <si>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</si>
  <si>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</si>
  <si>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</si>
  <si>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</si>
  <si>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</si>
  <si>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</si>
  <si>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</si>
  <si>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</si>
  <si>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</si>
  <si>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</si>
  <si>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</si>
  <si>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</si>
  <si>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</si>
  <si>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</si>
  <si>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</si>
  <si>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</si>
  <si>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</si>
  <si>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</si>
  <si>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</si>
  <si>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</si>
  <si>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</si>
  <si>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</si>
  <si>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</si>
  <si>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</si>
  <si>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</si>
  <si>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</si>
  <si>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</si>
  <si>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</si>
  <si>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</si>
  <si>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</si>
  <si>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</si>
  <si>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</si>
  <si>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</si>
  <si>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</si>
  <si>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</si>
  <si>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</si>
  <si>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</si>
  <si>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</si>
  <si>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</si>
  <si>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</si>
  <si>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</si>
  <si>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</si>
  <si>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</si>
  <si>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</si>
  <si>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</si>
  <si>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</si>
  <si>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</si>
  <si>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</si>
  <si>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</si>
  <si>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</si>
  <si>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</si>
  <si>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</si>
  <si>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</si>
  <si>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</si>
  <si>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</si>
  <si>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</si>
  <si>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</si>
  <si>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</si>
  <si>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</si>
  <si>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</si>
  <si>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</si>
  <si>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</si>
  <si>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</si>
  <si>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</si>
  <si>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</si>
  <si>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</si>
  <si>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</si>
  <si>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</si>
  <si>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</si>
  <si>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</si>
  <si>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</si>
  <si>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</si>
  <si>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</si>
  <si>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</si>
  <si>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</si>
  <si>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</si>
  <si>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</si>
  <si>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</si>
  <si>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</si>
  <si>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</si>
  <si>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</si>
  <si>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</si>
  <si>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</si>
  <si>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</si>
  <si>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</si>
  <si>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</si>
  <si>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</si>
  <si>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</si>
  <si>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</si>
  <si>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</si>
  <si>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</si>
  <si>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</si>
  <si>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</si>
  <si>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</si>
  <si>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</si>
  <si>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</si>
  <si>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</si>
  <si>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</si>
  <si>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</si>
  <si>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</si>
  <si>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</si>
  <si>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</si>
  <si>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</si>
  <si>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</si>
  <si>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</si>
  <si>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</si>
  <si>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</si>
  <si>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</si>
  <si>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</si>
  <si>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</si>
  <si>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</si>
  <si>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</si>
  <si>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</si>
  <si>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</si>
  <si>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</si>
  <si>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</si>
  <si>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</si>
  <si>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</si>
  <si>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</si>
  <si>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</si>
  <si>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</si>
  <si>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</si>
  <si>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</si>
  <si>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</si>
  <si>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</si>
  <si>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</si>
  <si>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</si>
  <si>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</si>
  <si>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</si>
  <si>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</si>
  <si>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</si>
  <si>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</si>
  <si>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</si>
  <si>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</si>
  <si>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</si>
  <si>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</si>
  <si>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</si>
  <si>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</si>
  <si>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</si>
  <si>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</si>
  <si>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</si>
  <si>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</si>
  <si>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</si>
  <si>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</si>
  <si>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</si>
  <si>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</si>
  <si>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</si>
  <si>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</si>
  <si>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</si>
  <si>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</si>
  <si>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</si>
  <si>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</si>
  <si>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</si>
  <si>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</si>
  <si>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</si>
  <si>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</si>
  <si>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</si>
  <si>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</si>
  <si>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</si>
  <si>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</si>
  <si>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</si>
  <si>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</si>
  <si>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</si>
  <si>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</si>
  <si>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</si>
  <si>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</si>
  <si>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</si>
  <si>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</si>
  <si>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</si>
  <si>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</si>
  <si>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</si>
  <si>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</si>
  <si>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</si>
  <si>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</si>
  <si>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</si>
  <si>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</si>
  <si>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</si>
  <si>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</si>
  <si>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</si>
  <si>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</si>
  <si>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</si>
  <si>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</si>
  <si>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</si>
  <si>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</si>
  <si>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</si>
  <si>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</si>
  <si>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</si>
  <si>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</si>
  <si>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</si>
  <si>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</si>
  <si>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</si>
  <si>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</si>
  <si>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</si>
  <si>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</si>
  <si>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</si>
  <si>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</si>
  <si>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</si>
  <si>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</si>
  <si>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</si>
  <si>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</si>
  <si>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</si>
  <si>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</si>
  <si>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</si>
  <si>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</si>
  <si>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</si>
  <si>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</si>
  <si>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</si>
  <si>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</si>
  <si>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</si>
  <si>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</si>
  <si>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</si>
  <si>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</si>
  <si>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</si>
  <si>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</si>
  <si>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</si>
  <si>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</si>
  <si>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</si>
  <si>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</si>
  <si>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</si>
  <si>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</si>
  <si>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</si>
  <si>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</si>
  <si>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</si>
  <si>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</si>
  <si>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</si>
  <si>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</si>
  <si>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</si>
  <si>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</si>
  <si>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</si>
  <si>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</si>
  <si>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</si>
  <si>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</si>
  <si>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</si>
  <si>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</si>
  <si>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</si>
  <si>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</si>
  <si>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</si>
  <si>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</si>
  <si>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</si>
  <si>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</si>
  <si>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</si>
  <si>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</si>
  <si>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</si>
  <si>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</si>
  <si>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</si>
  <si>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</si>
  <si>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</si>
  <si>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</si>
  <si>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</si>
  <si>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</si>
  <si>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</si>
  <si>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</si>
  <si>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</si>
  <si>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</si>
  <si>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</si>
  <si>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</si>
  <si>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</si>
  <si>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</si>
  <si>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</si>
  <si>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</si>
  <si>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</si>
  <si>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</si>
  <si>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</si>
  <si>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</si>
  <si>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</si>
  <si>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</si>
  <si>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</si>
  <si>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</si>
  <si>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</si>
  <si>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</si>
  <si>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</si>
  <si>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</si>
  <si>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</si>
  <si>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</si>
  <si>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</si>
  <si>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</si>
  <si>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</si>
  <si>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</si>
  <si>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</si>
  <si>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</si>
  <si>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</si>
  <si>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</si>
  <si>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</si>
  <si>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</si>
  <si>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</si>
  <si>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</si>
  <si>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</si>
  <si>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</si>
  <si>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</si>
  <si>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</si>
  <si>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</si>
  <si>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</si>
  <si>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</si>
  <si>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</si>
  <si>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</si>
  <si>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</si>
  <si>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</si>
  <si>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</si>
  <si>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</si>
  <si>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</si>
  <si>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</si>
  <si>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</si>
  <si>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</si>
  <si>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</si>
  <si>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</si>
  <si>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</si>
  <si>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</si>
  <si>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</si>
  <si>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</si>
  <si>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</si>
  <si>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</si>
  <si>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</si>
  <si>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</si>
  <si>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</si>
  <si>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</si>
  <si>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</si>
  <si>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</si>
  <si>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</si>
  <si>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</si>
  <si>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</si>
  <si>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</si>
  <si>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</si>
  <si>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</si>
  <si>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</si>
  <si>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</si>
  <si>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</si>
  <si>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</si>
  <si>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</si>
  <si>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</si>
  <si>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</si>
  <si>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</si>
  <si>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</si>
  <si>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</si>
  <si>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</si>
  <si>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</si>
  <si>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</si>
  <si>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</si>
  <si>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</si>
  <si>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</si>
  <si>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</si>
  <si>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</si>
  <si>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</si>
  <si>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</si>
  <si>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</si>
  <si>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</si>
  <si>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</si>
  <si>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</si>
  <si>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</si>
  <si>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</si>
  <si>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</si>
  <si>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</si>
  <si>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</si>
  <si>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</si>
  <si>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</si>
  <si>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</si>
  <si>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</si>
  <si>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</si>
  <si>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</si>
  <si>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</si>
  <si>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</si>
  <si>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</si>
  <si>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</si>
  <si>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</si>
  <si>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</si>
  <si>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</si>
  <si>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</si>
  <si>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</si>
  <si>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</si>
  <si>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</si>
  <si>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</si>
  <si>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</si>
  <si>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</si>
  <si>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</si>
  <si>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</si>
  <si>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</si>
  <si>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</si>
  <si>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</si>
  <si>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</si>
  <si>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</si>
  <si>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</si>
  <si>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</si>
  <si>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</si>
  <si>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</si>
  <si>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</si>
  <si>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</si>
  <si>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</si>
  <si>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</si>
  <si>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</si>
  <si>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</si>
  <si>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</si>
  <si>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</si>
  <si>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</si>
  <si>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</si>
  <si>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</si>
  <si>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</si>
  <si>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</si>
  <si>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</si>
  <si>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</si>
  <si>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</si>
  <si>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</si>
  <si>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</si>
  <si>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</si>
  <si>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</si>
  <si>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</si>
  <si>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</si>
  <si>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</si>
  <si>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</si>
  <si>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</si>
  <si>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</si>
  <si>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</si>
  <si>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</si>
  <si>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</si>
  <si>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</si>
  <si>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</si>
  <si>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</si>
  <si>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</si>
  <si>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</si>
  <si>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</si>
  <si>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</si>
  <si>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</si>
  <si>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</si>
  <si>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</si>
  <si>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</si>
  <si>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</si>
  <si>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</si>
  <si>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</si>
  <si>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</si>
  <si>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</si>
  <si>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</si>
  <si>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</si>
  <si>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</si>
  <si>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</si>
  <si>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</si>
  <si>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</si>
  <si>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</si>
  <si>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</si>
  <si>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</si>
  <si>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</si>
  <si>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</si>
  <si>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</si>
  <si>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</si>
  <si>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</si>
  <si>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</si>
  <si>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</si>
  <si>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</si>
  <si>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</si>
  <si>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</si>
  <si>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</si>
  <si>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</si>
  <si>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</si>
  <si>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</si>
  <si>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</si>
  <si>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</si>
  <si>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</si>
  <si>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</si>
  <si>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</si>
  <si>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</si>
  <si>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</si>
  <si>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</si>
  <si>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</si>
  <si>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</si>
  <si>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</si>
  <si>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</si>
  <si>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</si>
  <si>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</si>
  <si>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</si>
  <si>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</si>
  <si>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</si>
  <si>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</si>
  <si>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</si>
  <si>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</si>
  <si>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</si>
  <si>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</si>
  <si>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</si>
  <si>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</si>
  <si>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</si>
  <si>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</si>
  <si>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</si>
  <si>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</si>
  <si>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</si>
  <si>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</si>
  <si>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</si>
  <si>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</si>
  <si>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</si>
  <si>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</si>
  <si>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</si>
  <si>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</si>
  <si>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</si>
  <si>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</si>
  <si>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</si>
  <si>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</si>
  <si>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</si>
  <si>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</si>
  <si>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</si>
  <si>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</si>
  <si>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</si>
  <si>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</si>
  <si>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</si>
  <si>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</si>
  <si>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</si>
  <si>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</si>
  <si>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</si>
  <si>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</si>
  <si>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</si>
  <si>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</si>
  <si>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</si>
  <si>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</si>
  <si>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</si>
  <si>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</si>
  <si>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</si>
  <si>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</si>
  <si>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</si>
  <si>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</si>
  <si>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</si>
  <si>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</si>
  <si>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</si>
  <si>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</si>
  <si>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</si>
  <si>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</si>
  <si>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</si>
  <si>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</si>
  <si>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</si>
  <si>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</si>
  <si>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</si>
  <si>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</si>
  <si>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</si>
  <si>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</si>
  <si>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</si>
  <si>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</si>
  <si>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</si>
  <si>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</si>
  <si>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</si>
  <si>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</si>
  <si>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</si>
  <si>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</si>
  <si>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</si>
  <si>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</si>
  <si>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</si>
  <si>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</si>
  <si>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</si>
  <si>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</si>
  <si>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</si>
  <si>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</si>
  <si>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</si>
  <si>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</si>
  <si>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</si>
  <si>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</si>
  <si>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</si>
  <si>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</si>
  <si>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</si>
  <si>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</si>
  <si>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</si>
  <si>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</si>
  <si>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</si>
  <si>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</si>
  <si>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</si>
  <si>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</si>
  <si>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</si>
  <si>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</si>
  <si>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</si>
  <si>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</si>
  <si>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</si>
  <si>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</si>
  <si>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</si>
  <si>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</si>
  <si>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</si>
  <si>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</si>
  <si>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</si>
  <si>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</si>
  <si>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</si>
  <si>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</si>
  <si>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</si>
  <si>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</si>
  <si>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</si>
  <si>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</si>
  <si>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</si>
  <si>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</si>
  <si>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</si>
  <si>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</si>
  <si>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</si>
  <si>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</si>
  <si>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</si>
  <si>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</si>
  <si>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</si>
  <si>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</si>
  <si>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</si>
  <si>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</si>
  <si>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</si>
  <si>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</si>
  <si>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</si>
  <si>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</si>
  <si>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</si>
  <si>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</si>
  <si>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</si>
  <si>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</si>
  <si>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</si>
  <si>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</si>
  <si>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</si>
  <si>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</si>
  <si>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</si>
  <si>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</si>
  <si>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</si>
  <si>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</si>
  <si>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</si>
  <si>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</si>
  <si>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</si>
  <si>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</si>
  <si>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</si>
  <si>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</si>
  <si>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</si>
  <si>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</si>
  <si>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</si>
  <si>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</si>
  <si>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</si>
  <si>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</si>
  <si>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</si>
  <si>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</si>
  <si>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</si>
  <si>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</si>
  <si>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</si>
  <si>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</si>
  <si>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</si>
  <si>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</si>
  <si>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</si>
  <si>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</si>
  <si>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</si>
  <si>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</si>
  <si>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</si>
  <si>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</si>
  <si>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</si>
  <si>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</si>
  <si>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</si>
  <si>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</si>
  <si>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</si>
  <si>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</si>
  <si>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</si>
  <si>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</si>
  <si>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</si>
  <si>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</si>
  <si>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</si>
  <si>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</si>
  <si>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</si>
  <si>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</si>
  <si>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</si>
  <si>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</si>
  <si>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</si>
  <si>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</si>
  <si>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</si>
  <si>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先端製造技術の利活用に関する各種事例等の調査研究に要する経費</t>
    <phoneticPr fontId="5"/>
  </si>
  <si>
    <t>防衛装備庁</t>
    <rPh sb="0" eb="2">
      <t>ボウエイ</t>
    </rPh>
    <rPh sb="2" eb="4">
      <t>ソウビ</t>
    </rPh>
    <rPh sb="4" eb="5">
      <t>チョウ</t>
    </rPh>
    <phoneticPr fontId="5"/>
  </si>
  <si>
    <t>事業計画官</t>
    <rPh sb="0" eb="2">
      <t>ジギョウ</t>
    </rPh>
    <rPh sb="2" eb="4">
      <t>ケイカク</t>
    </rPh>
    <rPh sb="4" eb="5">
      <t>カン</t>
    </rPh>
    <phoneticPr fontId="5"/>
  </si>
  <si>
    <t>事業計画官
室伏　祐二</t>
    <rPh sb="0" eb="2">
      <t>ジギョウ</t>
    </rPh>
    <rPh sb="2" eb="4">
      <t>ケイカク</t>
    </rPh>
    <rPh sb="4" eb="5">
      <t>カン</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</si>
  <si>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</si>
  <si>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</si>
  <si>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</si>
  <si>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部品枯渇やボトルネック品の部品待ちは、装備品の効率的な運用を阻害する要因となる。装備品の効率的な運用を目指す上で、各種部品の調達リードタイムの縮減は非常に重要であることから、先端製造技術の利活用による製造等の調査を通じて、最適かつ効率的な防衛装備品の取得の実現を図る。</t>
    <phoneticPr fontId="5"/>
  </si>
  <si>
    <t>先端製造技術たる三次元積層造形技術（３Ｄプリンタ）の動向調査を踏まえ、装備品の部品等へ適用した場合の効果を検証する。これを踏まえ、自衛隊等における実用化を行うため、三次元積層造形技術を使用した部品等取得のプロセスを構築するための検討を行う。</t>
    <phoneticPr fontId="5"/>
  </si>
  <si>
    <t>-</t>
  </si>
  <si>
    <t>-</t>
    <phoneticPr fontId="5"/>
  </si>
  <si>
    <t>装備品取得等業務効率化推進庁費</t>
    <phoneticPr fontId="5"/>
  </si>
  <si>
    <t>本事業は先端製造技術の利活用に関する調査研究であり、得られた報告書等における成果をもって、直接装備品取得の効率化等の度合いを数値化することは困難であることから、定量的な目標を設定することはできない。定性的な目標としては、本調査研究を通じて、自衛隊等において先端製造技術を活用し、部品等を取得するためのプロセス等を構築するための具体的な資を得ることである。このためには、実際の装備品を用いた机上検討や試作を行うことによるケーススタディが重要であることから、これを事業の妥当性を検証するための代替的な達成目標として設定する。</t>
    <phoneticPr fontId="5"/>
  </si>
  <si>
    <t>装備品等への先端製造技術の適用に関するケーススタディが実施された数</t>
    <phoneticPr fontId="5"/>
  </si>
  <si>
    <t>契約相手方から提出された報告書にて提案された件数</t>
    <phoneticPr fontId="5"/>
  </si>
  <si>
    <t>回</t>
    <rPh sb="0" eb="1">
      <t>カイ</t>
    </rPh>
    <phoneticPr fontId="5"/>
  </si>
  <si>
    <t>調査結果報告書</t>
    <phoneticPr fontId="5"/>
  </si>
  <si>
    <t>執行額（又は当初予算額）（Ｘ）／報告書数（Ｙ）　　　　　　　　　　　　　　</t>
    <rPh sb="0" eb="2">
      <t>シッコウ</t>
    </rPh>
    <rPh sb="2" eb="3">
      <t>ガク</t>
    </rPh>
    <rPh sb="4" eb="5">
      <t>マタ</t>
    </rPh>
    <rPh sb="6" eb="8">
      <t>トウショ</t>
    </rPh>
    <rPh sb="8" eb="10">
      <t>ヨサン</t>
    </rPh>
    <rPh sb="10" eb="11">
      <t>ガク</t>
    </rPh>
    <rPh sb="16" eb="19">
      <t>ホウコクショ</t>
    </rPh>
    <rPh sb="19" eb="20">
      <t>スウ</t>
    </rPh>
    <phoneticPr fontId="5"/>
  </si>
  <si>
    <t>　　Ｘ/Ｙ</t>
    <phoneticPr fontId="5"/>
  </si>
  <si>
    <t>百万円/回</t>
    <rPh sb="0" eb="3">
      <t>ヒャクマンエン</t>
    </rPh>
    <rPh sb="4" eb="5">
      <t>カイ</t>
    </rPh>
    <phoneticPr fontId="5"/>
  </si>
  <si>
    <t>8/1</t>
    <phoneticPr fontId="5"/>
  </si>
  <si>
    <t>5/1</t>
    <phoneticPr fontId="5"/>
  </si>
  <si>
    <t>Ⅰ－１　我が国自身の防衛体制の強化（領域横断作戦に必要な能力の強化における優先事項）</t>
    <phoneticPr fontId="5"/>
  </si>
  <si>
    <t>Ⅰ－１－（３）　持続性・強靭性の強化</t>
    <phoneticPr fontId="5"/>
  </si>
  <si>
    <t>装備品の可動率の確保</t>
    <phoneticPr fontId="5"/>
  </si>
  <si>
    <t>三次元積層造形等の活用</t>
    <phoneticPr fontId="5"/>
  </si>
  <si>
    <t>令和５年度</t>
    <phoneticPr fontId="5"/>
  </si>
  <si>
    <t>‐</t>
  </si>
  <si>
    <t>有</t>
  </si>
  <si>
    <t>無</t>
  </si>
  <si>
    <t>装備品等の質及び可動率の維持・向上を図り、即応性の向上に資するために必要不可欠である。</t>
    <phoneticPr fontId="5"/>
  </si>
  <si>
    <t>政策実行のために必要な調査研究内容に限られている。</t>
    <phoneticPr fontId="5"/>
  </si>
  <si>
    <t>仕様書記載の要求内容を十分満たしている。</t>
    <phoneticPr fontId="5"/>
  </si>
  <si>
    <t>先端製造技術の利活用に向けた検討に十分に活用されている。</t>
    <phoneticPr fontId="5"/>
  </si>
  <si>
    <t>必要性
今後も継続する厳しい財政状況において、限られた資源で装備品の効率的な運用を図り、防衛力の即応性・対処能力の向上に資するためには、民間の先端製造技術の利活用による装備品取得方法を導入するなど、従来の装備品等の維持・整備業務の考え方にとらわれることなく、発想の転換を行うことが必要である。このような検討は、部外の会社による幅広い知見と第三者的視点に立った検討が必要である。</t>
    <phoneticPr fontId="5"/>
  </si>
  <si>
    <t>雑役務費</t>
    <phoneticPr fontId="5"/>
  </si>
  <si>
    <t>調査研究費用</t>
    <phoneticPr fontId="5"/>
  </si>
  <si>
    <t>三菱重工業（株）</t>
    <rPh sb="0" eb="2">
      <t>ミツビシ</t>
    </rPh>
    <rPh sb="2" eb="5">
      <t>ジュウコウギョウ</t>
    </rPh>
    <rPh sb="5" eb="8">
      <t>カブ</t>
    </rPh>
    <phoneticPr fontId="5"/>
  </si>
  <si>
    <t>先端製造技術の利活用に関する各種事例等の調査研究</t>
    <phoneticPr fontId="5"/>
  </si>
  <si>
    <t>28/1</t>
    <phoneticPr fontId="5"/>
  </si>
  <si>
    <t>-</t>
    <phoneticPr fontId="5"/>
  </si>
  <si>
    <t>-</t>
    <phoneticPr fontId="5"/>
  </si>
  <si>
    <t>-</t>
    <phoneticPr fontId="5"/>
  </si>
  <si>
    <t>-</t>
    <phoneticPr fontId="5"/>
  </si>
  <si>
    <t>令和元年度において、三次元積層造形技術の動向調査を踏まえ、実際の装備品の部品を用いたケーススタディにより、装備品の部品等へ適用した場合の効果を検証した。この結果三次元積層造形技術を装備品の部品等の製造に適用することで、製造リードタイムの縮減やコスト縮減の効果が見込めることを検証できた。この結果を踏まえ、令和２年度において、特定の装備品のすべての部品を対象に、三次元積層造形技術の技術的適用可能性及び維持整備の効率化における効果の面から同技術によって製造し得る部品を選定するための基準について検討を行い、同基準で選定した部品を特定するなど、今後の自衛隊での活用プロセス検討の資を得ることができた。</t>
    <rPh sb="145" eb="147">
      <t>ケッカ</t>
    </rPh>
    <rPh sb="148" eb="149">
      <t>フ</t>
    </rPh>
    <rPh sb="152" eb="154">
      <t>レイワ</t>
    </rPh>
    <rPh sb="155" eb="157">
      <t>ネンド</t>
    </rPh>
    <rPh sb="162" eb="164">
      <t>トクテイ</t>
    </rPh>
    <rPh sb="165" eb="168">
      <t>ソウビヒン</t>
    </rPh>
    <rPh sb="173" eb="175">
      <t>ブヒン</t>
    </rPh>
    <rPh sb="176" eb="178">
      <t>タイショウ</t>
    </rPh>
    <rPh sb="180" eb="183">
      <t>サンジゲン</t>
    </rPh>
    <rPh sb="183" eb="185">
      <t>セキソウ</t>
    </rPh>
    <rPh sb="185" eb="187">
      <t>ゾウケイ</t>
    </rPh>
    <rPh sb="187" eb="189">
      <t>ギジュツ</t>
    </rPh>
    <rPh sb="218" eb="219">
      <t>ドウ</t>
    </rPh>
    <rPh sb="219" eb="221">
      <t>ギジュツ</t>
    </rPh>
    <rPh sb="225" eb="227">
      <t>セイゾウ</t>
    </rPh>
    <rPh sb="228" eb="229">
      <t>ウ</t>
    </rPh>
    <rPh sb="230" eb="232">
      <t>ブヒン</t>
    </rPh>
    <rPh sb="233" eb="235">
      <t>センテイ</t>
    </rPh>
    <rPh sb="240" eb="242">
      <t>キジュン</t>
    </rPh>
    <rPh sb="246" eb="248">
      <t>ケントウ</t>
    </rPh>
    <rPh sb="249" eb="250">
      <t>オコナ</t>
    </rPh>
    <rPh sb="252" eb="253">
      <t>ドウ</t>
    </rPh>
    <rPh sb="253" eb="255">
      <t>キジュン</t>
    </rPh>
    <rPh sb="256" eb="258">
      <t>センテイ</t>
    </rPh>
    <rPh sb="260" eb="262">
      <t>ブヒン</t>
    </rPh>
    <rPh sb="263" eb="265">
      <t>トクテイ</t>
    </rPh>
    <rPh sb="270" eb="272">
      <t>コンゴ</t>
    </rPh>
    <rPh sb="273" eb="276">
      <t>ジエイタイ</t>
    </rPh>
    <rPh sb="278" eb="280">
      <t>カツヨウ</t>
    </rPh>
    <rPh sb="284" eb="286">
      <t>ケントウ</t>
    </rPh>
    <rPh sb="287" eb="288">
      <t>シ</t>
    </rPh>
    <rPh sb="289" eb="290">
      <t>エ</t>
    </rPh>
    <phoneticPr fontId="5"/>
  </si>
  <si>
    <t>本役務は、特定の装備品のすべての部品を対象に、三次元積層造形技術を用いた製造の適否等について調査を行うものであり、対象装備品の製造に係る情報及び知識経験等を有している者が一者と思われるものの、公募により競争性の確保を図った。</t>
    <rPh sb="5" eb="7">
      <t>トクテイ</t>
    </rPh>
    <rPh sb="8" eb="11">
      <t>ソウビヒン</t>
    </rPh>
    <rPh sb="41" eb="42">
      <t>トウ</t>
    </rPh>
    <rPh sb="46" eb="48">
      <t>チョウサ</t>
    </rPh>
    <rPh sb="49" eb="50">
      <t>オコナ</t>
    </rPh>
    <rPh sb="57" eb="59">
      <t>タイショウ</t>
    </rPh>
    <rPh sb="59" eb="62">
      <t>ソウビヒン</t>
    </rPh>
    <rPh sb="83" eb="84">
      <t>シャ</t>
    </rPh>
    <rPh sb="85" eb="87">
      <t>イッシャ</t>
    </rPh>
    <rPh sb="88" eb="89">
      <t>オモ</t>
    </rPh>
    <rPh sb="96" eb="98">
      <t>コウボ</t>
    </rPh>
    <rPh sb="101" eb="104">
      <t>キョウソウセイ</t>
    </rPh>
    <rPh sb="105" eb="107">
      <t>カクホ</t>
    </rPh>
    <rPh sb="108" eb="109">
      <t>ハカ</t>
    </rPh>
    <phoneticPr fontId="5"/>
  </si>
  <si>
    <t>経費については、事業内容に即して事前に見積りを精査するなどの検討をしており、単位当たりのコスト水準は妥当である。</t>
    <rPh sb="0" eb="2">
      <t>ケイヒ</t>
    </rPh>
    <rPh sb="8" eb="10">
      <t>ジギョウ</t>
    </rPh>
    <rPh sb="10" eb="12">
      <t>ナイヨウ</t>
    </rPh>
    <rPh sb="13" eb="14">
      <t>ソク</t>
    </rPh>
    <rPh sb="16" eb="18">
      <t>ジゼン</t>
    </rPh>
    <rPh sb="19" eb="21">
      <t>ミツモリ</t>
    </rPh>
    <rPh sb="23" eb="25">
      <t>セイサ</t>
    </rPh>
    <rPh sb="30" eb="32">
      <t>ケントウ</t>
    </rPh>
    <rPh sb="38" eb="40">
      <t>タンイ</t>
    </rPh>
    <rPh sb="40" eb="41">
      <t>ア</t>
    </rPh>
    <rPh sb="47" eb="49">
      <t>スイジュン</t>
    </rPh>
    <rPh sb="50" eb="52">
      <t>ダトウ</t>
    </rPh>
    <phoneticPr fontId="5"/>
  </si>
  <si>
    <t>自衛隊のニーズに応じた部品特定プロセスの構築等について、効果的かつ効率的な事業の遂行を行う。</t>
    <rPh sb="8" eb="9">
      <t>オウ</t>
    </rPh>
    <rPh sb="11" eb="13">
      <t>ブヒン</t>
    </rPh>
    <rPh sb="13" eb="15">
      <t>トクテイ</t>
    </rPh>
    <rPh sb="20" eb="22">
      <t>コウチク</t>
    </rPh>
    <rPh sb="22" eb="23">
      <t>トウ</t>
    </rPh>
    <phoneticPr fontId="5"/>
  </si>
  <si>
    <t>部品枯渇やボトルネック品の部品待ちは、装備品の効率的な運用を阻害する要因となる。装備品の効率的な運用を目指す上で、各種部品の調達リードタイムの縮減は非常に重要であることから、先端製造技術の利活用による製造等の調査を通じて、最適かつ効率的な防衛装備品の取得の実現を図る。</t>
  </si>
  <si>
    <t>●三次元積層造形技術の動向調査を踏まえ、装備品の部品等へ適用した場合の効果を検証した。この結果三次元積層造形技術を装備品の部品等の製造に適用することで、製造リードタイムの縮減やコスト縮減の効果が見込めることを検証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</si>
</sst>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63500</xdr:colOff>
      <xdr:row>749</xdr:row>
      <xdr:rowOff>55563</xdr:rowOff>
    </xdr:from>
    <xdr:to>
      <xdr:col>30</xdr:col>
      <xdr:colOff>82037</xdr:colOff>
      <xdr:row>751</xdr:row>
      <xdr:rowOff>241225</xdr:rowOff>
    </xdr:to>
    <xdr:sp macro="" textlink="">
      <xdr:nvSpPr>
        <xdr:cNvPr id="2" name="正方形/長方形 1"/>
        <xdr:cNvSpPr/>
      </xdr:nvSpPr>
      <xdr:spPr>
        <a:xfrm>
          <a:off x="4032250" y="48768001"/>
          <a:ext cx="2002912" cy="88416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防衛省</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15</xdr:col>
      <xdr:colOff>182563</xdr:colOff>
      <xdr:row>755</xdr:row>
      <xdr:rowOff>55563</xdr:rowOff>
    </xdr:from>
    <xdr:to>
      <xdr:col>35</xdr:col>
      <xdr:colOff>59097</xdr:colOff>
      <xdr:row>757</xdr:row>
      <xdr:rowOff>322347</xdr:rowOff>
    </xdr:to>
    <xdr:sp macro="" textlink="">
      <xdr:nvSpPr>
        <xdr:cNvPr id="3" name="正方形/長方形 2"/>
        <xdr:cNvSpPr/>
      </xdr:nvSpPr>
      <xdr:spPr>
        <a:xfrm>
          <a:off x="3159126" y="50863501"/>
          <a:ext cx="3845284" cy="96528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三菱重工業（株）</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en-US" altLang="ja-JP" sz="1800">
              <a:solidFill>
                <a:sysClr val="windowText" lastClr="000000"/>
              </a:solidFill>
              <a:latin typeface="Meiryo UI" panose="020B0604030504040204" pitchFamily="50" charset="-128"/>
              <a:ea typeface="Meiryo UI" panose="020B0604030504040204" pitchFamily="50" charset="-128"/>
            </a:rPr>
            <a:t>5</a:t>
          </a:r>
          <a:r>
            <a:rPr kumimoji="1" lang="ja-JP" altLang="en-US" sz="1800">
              <a:solidFill>
                <a:sysClr val="windowText" lastClr="000000"/>
              </a:solidFill>
              <a:latin typeface="Meiryo UI" panose="020B0604030504040204" pitchFamily="50" charset="-128"/>
              <a:ea typeface="Meiryo UI" panose="020B0604030504040204" pitchFamily="50" charset="-128"/>
            </a:rPr>
            <a:t>百万円</a:t>
          </a:r>
        </a:p>
      </xdr:txBody>
    </xdr:sp>
    <xdr:clientData/>
  </xdr:twoCellAnchor>
  <xdr:twoCellAnchor>
    <xdr:from>
      <xdr:col>25</xdr:col>
      <xdr:colOff>63500</xdr:colOff>
      <xdr:row>752</xdr:row>
      <xdr:rowOff>7937</xdr:rowOff>
    </xdr:from>
    <xdr:to>
      <xdr:col>25</xdr:col>
      <xdr:colOff>63500</xdr:colOff>
      <xdr:row>754</xdr:row>
      <xdr:rowOff>187194</xdr:rowOff>
    </xdr:to>
    <xdr:cxnSp macro="">
      <xdr:nvCxnSpPr>
        <xdr:cNvPr id="4" name="直線矢印コネクタ 3"/>
        <xdr:cNvCxnSpPr/>
      </xdr:nvCxnSpPr>
      <xdr:spPr>
        <a:xfrm>
          <a:off x="5024438" y="49768125"/>
          <a:ext cx="0" cy="877757"/>
        </a:xfrm>
        <a:prstGeom prst="straightConnector1">
          <a:avLst/>
        </a:prstGeom>
        <a:ln w="25400">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7938</xdr:colOff>
      <xdr:row>750</xdr:row>
      <xdr:rowOff>309563</xdr:rowOff>
    </xdr:from>
    <xdr:to>
      <xdr:col>18</xdr:col>
      <xdr:colOff>182511</xdr:colOff>
      <xdr:row>753</xdr:row>
      <xdr:rowOff>316831</xdr:rowOff>
    </xdr:to>
    <xdr:sp macro="" textlink="">
      <xdr:nvSpPr>
        <xdr:cNvPr id="5" name="正方形/長方形 4"/>
        <xdr:cNvSpPr/>
      </xdr:nvSpPr>
      <xdr:spPr>
        <a:xfrm>
          <a:off x="1793876" y="49371251"/>
          <a:ext cx="1960510" cy="1055018"/>
        </a:xfrm>
        <a:prstGeom prst="rect">
          <a:avLst/>
        </a:prstGeom>
        <a:solidFill>
          <a:schemeClr val="bg1"/>
        </a:solid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eiryo UI" panose="020B0604030504040204" pitchFamily="50" charset="-128"/>
              <a:ea typeface="Meiryo UI" panose="020B0604030504040204" pitchFamily="50" charset="-128"/>
            </a:rPr>
            <a:t>随意契約</a:t>
          </a:r>
          <a:endParaRPr kumimoji="1" lang="en-US" altLang="ja-JP" sz="18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800">
              <a:solidFill>
                <a:sysClr val="windowText" lastClr="000000"/>
              </a:solidFill>
              <a:latin typeface="Meiryo UI" panose="020B0604030504040204" pitchFamily="50" charset="-128"/>
              <a:ea typeface="Meiryo UI" panose="020B0604030504040204" pitchFamily="50" charset="-128"/>
            </a:rPr>
            <a:t>（公募）</a:t>
          </a:r>
        </a:p>
      </xdr:txBody>
    </xdr:sp>
    <xdr:clientData/>
  </xdr:twoCellAnchor>
  <xdr:twoCellAnchor>
    <xdr:from>
      <xdr:col>20</xdr:col>
      <xdr:colOff>127000</xdr:colOff>
      <xdr:row>758</xdr:row>
      <xdr:rowOff>87313</xdr:rowOff>
    </xdr:from>
    <xdr:to>
      <xdr:col>30</xdr:col>
      <xdr:colOff>75675</xdr:colOff>
      <xdr:row>759</xdr:row>
      <xdr:rowOff>335673</xdr:rowOff>
    </xdr:to>
    <xdr:sp macro="" textlink="">
      <xdr:nvSpPr>
        <xdr:cNvPr id="6" name="大かっこ 5"/>
        <xdr:cNvSpPr/>
      </xdr:nvSpPr>
      <xdr:spPr>
        <a:xfrm>
          <a:off x="4095750" y="51943001"/>
          <a:ext cx="1933050" cy="597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21</xdr:col>
      <xdr:colOff>111125</xdr:colOff>
      <xdr:row>758</xdr:row>
      <xdr:rowOff>71437</xdr:rowOff>
    </xdr:from>
    <xdr:ext cx="1583725" cy="668032"/>
    <xdr:sp macro="" textlink="">
      <xdr:nvSpPr>
        <xdr:cNvPr id="7" name="テキスト ボックス 6"/>
        <xdr:cNvSpPr txBox="1"/>
      </xdr:nvSpPr>
      <xdr:spPr>
        <a:xfrm>
          <a:off x="4278313" y="51927125"/>
          <a:ext cx="1583725" cy="668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先端製造技術の利活用に関する各種事例等の調査研究</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6" sqref="BL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190</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726</v>
      </c>
      <c r="Q13" s="656"/>
      <c r="R13" s="656"/>
      <c r="S13" s="656"/>
      <c r="T13" s="656"/>
      <c r="U13" s="656"/>
      <c r="V13" s="657"/>
      <c r="W13" s="655">
        <v>10</v>
      </c>
      <c r="X13" s="656"/>
      <c r="Y13" s="656"/>
      <c r="Z13" s="656"/>
      <c r="AA13" s="656"/>
      <c r="AB13" s="656"/>
      <c r="AC13" s="657"/>
      <c r="AD13" s="655">
        <v>5</v>
      </c>
      <c r="AE13" s="656"/>
      <c r="AF13" s="656"/>
      <c r="AG13" s="656"/>
      <c r="AH13" s="656"/>
      <c r="AI13" s="656"/>
      <c r="AJ13" s="657"/>
      <c r="AK13" s="655">
        <v>28</v>
      </c>
      <c r="AL13" s="656"/>
      <c r="AM13" s="656"/>
      <c r="AN13" s="656"/>
      <c r="AO13" s="656"/>
      <c r="AP13" s="656"/>
      <c r="AQ13" s="657"/>
      <c r="AR13" s="915" t="s">
        <v>726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t="s">
        <v>726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10</v>
      </c>
      <c r="X18" s="874"/>
      <c r="Y18" s="874"/>
      <c r="Z18" s="874"/>
      <c r="AA18" s="874"/>
      <c r="AB18" s="874"/>
      <c r="AC18" s="875"/>
      <c r="AD18" s="873">
        <f>SUM(AD13:AJ17)</f>
        <v>5</v>
      </c>
      <c r="AE18" s="874"/>
      <c r="AF18" s="874"/>
      <c r="AG18" s="874"/>
      <c r="AH18" s="874"/>
      <c r="AI18" s="874"/>
      <c r="AJ18" s="875"/>
      <c r="AK18" s="873">
        <f>SUM(AK13:AQ17)</f>
        <v>28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8</v>
      </c>
      <c r="X19" s="656"/>
      <c r="Y19" s="656"/>
      <c r="Z19" s="656"/>
      <c r="AA19" s="656"/>
      <c r="AB19" s="656"/>
      <c r="AC19" s="657"/>
      <c r="AD19" s="655">
        <v>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0.8</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0.8</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7.5" customHeight="1" x14ac:dyDescent="0.15">
      <c r="A23" s="971"/>
      <c r="B23" s="972"/>
      <c r="C23" s="972"/>
      <c r="D23" s="972"/>
      <c r="E23" s="972"/>
      <c r="F23" s="973"/>
      <c r="G23" s="965" t="s">
        <v>727</v>
      </c>
      <c r="H23" s="966"/>
      <c r="I23" s="966"/>
      <c r="J23" s="966"/>
      <c r="K23" s="966"/>
      <c r="L23" s="966"/>
      <c r="M23" s="966"/>
      <c r="N23" s="966"/>
      <c r="O23" s="967"/>
      <c r="P23" s="915">
        <v>28</v>
      </c>
      <c r="Q23" s="916"/>
      <c r="R23" s="916"/>
      <c r="S23" s="916"/>
      <c r="T23" s="916"/>
      <c r="U23" s="916"/>
      <c r="V23" s="930"/>
      <c r="W23" s="915" t="s">
        <v>408</v>
      </c>
      <c r="X23" s="916"/>
      <c r="Y23" s="916"/>
      <c r="Z23" s="916"/>
      <c r="AA23" s="916"/>
      <c r="AB23" s="916"/>
      <c r="AC23" s="930"/>
      <c r="AD23" s="978" t="s">
        <v>756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28</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726</v>
      </c>
      <c r="AR31" s="201"/>
      <c r="AS31" s="136" t="s">
        <v>233</v>
      </c>
      <c r="AT31" s="137"/>
      <c r="AU31" s="200" t="s">
        <v>726</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726</v>
      </c>
      <c r="AC32" s="460"/>
      <c r="AD32" s="460"/>
      <c r="AE32" s="218" t="s">
        <v>726</v>
      </c>
      <c r="AF32" s="219"/>
      <c r="AG32" s="219"/>
      <c r="AH32" s="219"/>
      <c r="AI32" s="218" t="s">
        <v>726</v>
      </c>
      <c r="AJ32" s="219"/>
      <c r="AK32" s="219"/>
      <c r="AL32" s="219"/>
      <c r="AM32" s="218" t="s">
        <v>726</v>
      </c>
      <c r="AN32" s="219"/>
      <c r="AO32" s="219"/>
      <c r="AP32" s="219"/>
      <c r="AQ32" s="336" t="s">
        <v>726</v>
      </c>
      <c r="AR32" s="208"/>
      <c r="AS32" s="208"/>
      <c r="AT32" s="337"/>
      <c r="AU32" s="219" t="s">
        <v>726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t="s">
        <v>726</v>
      </c>
      <c r="AF33" s="219"/>
      <c r="AG33" s="219"/>
      <c r="AH33" s="219"/>
      <c r="AI33" s="218" t="s">
        <v>726</v>
      </c>
      <c r="AJ33" s="219"/>
      <c r="AK33" s="219"/>
      <c r="AL33" s="219"/>
      <c r="AM33" s="218" t="s">
        <v>726</v>
      </c>
      <c r="AN33" s="219"/>
      <c r="AO33" s="219"/>
      <c r="AP33" s="219"/>
      <c r="AQ33" s="336" t="s">
        <v>726</v>
      </c>
      <c r="AR33" s="208"/>
      <c r="AS33" s="208"/>
      <c r="AT33" s="337"/>
      <c r="AU33" s="219" t="s">
        <v>726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726</v>
      </c>
      <c r="AF34" s="219"/>
      <c r="AG34" s="219"/>
      <c r="AH34" s="219"/>
      <c r="AI34" s="218" t="s">
        <v>726</v>
      </c>
      <c r="AJ34" s="219"/>
      <c r="AK34" s="219"/>
      <c r="AL34" s="219"/>
      <c r="AM34" s="218" t="s">
        <v>726</v>
      </c>
      <c r="AN34" s="219"/>
      <c r="AO34" s="219"/>
      <c r="AP34" s="219"/>
      <c r="AQ34" s="336" t="s">
        <v>726</v>
      </c>
      <c r="AR34" s="208"/>
      <c r="AS34" s="208"/>
      <c r="AT34" s="337"/>
      <c r="AU34" s="219" t="s">
        <v>726</v>
      </c>
      <c r="AV34" s="219"/>
      <c r="AW34" s="219"/>
      <c r="AX34" s="221"/>
    </row>
    <row r="35" spans="1:51" ht="23.25"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728</v>
      </c>
      <c r="H82" s="674"/>
      <c r="I82" s="674"/>
      <c r="J82" s="674"/>
      <c r="K82" s="674"/>
      <c r="L82" s="674"/>
      <c r="M82" s="674"/>
      <c r="N82" s="674"/>
      <c r="O82" s="674"/>
      <c r="P82" s="674"/>
      <c r="Q82" s="674"/>
      <c r="R82" s="674"/>
      <c r="S82" s="674"/>
      <c r="T82" s="674"/>
      <c r="U82" s="674"/>
      <c r="V82" s="674"/>
      <c r="W82" s="674"/>
      <c r="X82" s="674"/>
      <c r="Y82" s="674"/>
      <c r="Z82" s="674"/>
      <c r="AA82" s="675"/>
      <c r="AB82" s="879" t="s">
        <v>760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18.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726</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729</v>
      </c>
      <c r="H87" s="108"/>
      <c r="I87" s="108"/>
      <c r="J87" s="108"/>
      <c r="K87" s="108"/>
      <c r="L87" s="108"/>
      <c r="M87" s="108"/>
      <c r="N87" s="108"/>
      <c r="O87" s="109"/>
      <c r="P87" s="108" t="s">
        <v>730</v>
      </c>
      <c r="Q87" s="513"/>
      <c r="R87" s="513"/>
      <c r="S87" s="513"/>
      <c r="T87" s="513"/>
      <c r="U87" s="513"/>
      <c r="V87" s="513"/>
      <c r="W87" s="513"/>
      <c r="X87" s="514"/>
      <c r="Y87" s="560" t="s">
        <v>62</v>
      </c>
      <c r="Z87" s="561"/>
      <c r="AA87" s="562"/>
      <c r="AB87" s="460" t="s">
        <v>731</v>
      </c>
      <c r="AC87" s="460"/>
      <c r="AD87" s="460"/>
      <c r="AE87" s="218" t="s">
        <v>726</v>
      </c>
      <c r="AF87" s="219"/>
      <c r="AG87" s="219"/>
      <c r="AH87" s="219"/>
      <c r="AI87" s="218">
        <v>1</v>
      </c>
      <c r="AJ87" s="219"/>
      <c r="AK87" s="219"/>
      <c r="AL87" s="219"/>
      <c r="AM87" s="218">
        <v>1</v>
      </c>
      <c r="AN87" s="219"/>
      <c r="AO87" s="219"/>
      <c r="AP87" s="219"/>
      <c r="AQ87" s="336" t="s">
        <v>726</v>
      </c>
      <c r="AR87" s="208"/>
      <c r="AS87" s="208"/>
      <c r="AT87" s="337"/>
      <c r="AU87" s="219" t="s">
        <v>726</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731</v>
      </c>
      <c r="AC88" s="522"/>
      <c r="AD88" s="522"/>
      <c r="AE88" s="218" t="s">
        <v>726</v>
      </c>
      <c r="AF88" s="219"/>
      <c r="AG88" s="219"/>
      <c r="AH88" s="219"/>
      <c r="AI88" s="218">
        <v>1</v>
      </c>
      <c r="AJ88" s="219"/>
      <c r="AK88" s="219"/>
      <c r="AL88" s="219"/>
      <c r="AM88" s="218">
        <v>1</v>
      </c>
      <c r="AN88" s="219"/>
      <c r="AO88" s="219"/>
      <c r="AP88" s="219"/>
      <c r="AQ88" s="336">
        <v>1</v>
      </c>
      <c r="AR88" s="208"/>
      <c r="AS88" s="208"/>
      <c r="AT88" s="337"/>
      <c r="AU88" s="219" t="s">
        <v>726</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726</v>
      </c>
      <c r="AF89" s="226"/>
      <c r="AG89" s="226"/>
      <c r="AH89" s="226"/>
      <c r="AI89" s="225">
        <v>100</v>
      </c>
      <c r="AJ89" s="226"/>
      <c r="AK89" s="226"/>
      <c r="AL89" s="226"/>
      <c r="AM89" s="225">
        <v>100</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t="s">
        <v>726</v>
      </c>
      <c r="AF101" s="282"/>
      <c r="AG101" s="282"/>
      <c r="AH101" s="282"/>
      <c r="AI101" s="282">
        <v>1</v>
      </c>
      <c r="AJ101" s="282"/>
      <c r="AK101" s="282"/>
      <c r="AL101" s="282"/>
      <c r="AM101" s="282">
        <v>1</v>
      </c>
      <c r="AN101" s="282"/>
      <c r="AO101" s="282"/>
      <c r="AP101" s="282"/>
      <c r="AQ101" s="282" t="s">
        <v>758</v>
      </c>
      <c r="AR101" s="282"/>
      <c r="AS101" s="282"/>
      <c r="AT101" s="282"/>
      <c r="AU101" s="218" t="s">
        <v>726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t="s">
        <v>726</v>
      </c>
      <c r="AF102" s="282"/>
      <c r="AG102" s="282"/>
      <c r="AH102" s="282"/>
      <c r="AI102" s="282">
        <v>1</v>
      </c>
      <c r="AJ102" s="282"/>
      <c r="AK102" s="282"/>
      <c r="AL102" s="282"/>
      <c r="AM102" s="282">
        <v>1</v>
      </c>
      <c r="AN102" s="282"/>
      <c r="AO102" s="282"/>
      <c r="AP102" s="282"/>
      <c r="AQ102" s="282">
        <v>1</v>
      </c>
      <c r="AR102" s="282"/>
      <c r="AS102" s="282"/>
      <c r="AT102" s="282"/>
      <c r="AU102" s="225" t="s">
        <v>726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726</v>
      </c>
      <c r="AF116" s="282"/>
      <c r="AG116" s="282"/>
      <c r="AH116" s="282"/>
      <c r="AI116" s="282">
        <v>8</v>
      </c>
      <c r="AJ116" s="282"/>
      <c r="AK116" s="282"/>
      <c r="AL116" s="282"/>
      <c r="AM116" s="282">
        <v>5</v>
      </c>
      <c r="AN116" s="282"/>
      <c r="AO116" s="282"/>
      <c r="AP116" s="282"/>
      <c r="AQ116" s="218">
        <v>28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734</v>
      </c>
      <c r="AC117" s="472"/>
      <c r="AD117" s="473"/>
      <c r="AE117" s="550" t="s">
        <v>726</v>
      </c>
      <c r="AF117" s="550"/>
      <c r="AG117" s="550"/>
      <c r="AH117" s="550"/>
      <c r="AI117" s="550" t="s">
        <v>736</v>
      </c>
      <c r="AJ117" s="550"/>
      <c r="AK117" s="550"/>
      <c r="AL117" s="550"/>
      <c r="AM117" s="550" t="s">
        <v>737</v>
      </c>
      <c r="AN117" s="550"/>
      <c r="AO117" s="550"/>
      <c r="AP117" s="550"/>
      <c r="AQ117" s="550" t="s">
        <v>755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hidden="1"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1"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725</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337"/>
      <c r="AQ433" s="336" t="s">
        <v>726</v>
      </c>
      <c r="AR433" s="208"/>
      <c r="AS433" s="208"/>
      <c r="AT433" s="337"/>
      <c r="AU433" s="208" t="s">
        <v>726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t="s">
        <v>726</v>
      </c>
      <c r="AN434" s="208"/>
      <c r="AO434" s="208"/>
      <c r="AP434" s="337"/>
      <c r="AQ434" s="336" t="s">
        <v>726</v>
      </c>
      <c r="AR434" s="208"/>
      <c r="AS434" s="208"/>
      <c r="AT434" s="337"/>
      <c r="AU434" s="208" t="s">
        <v>726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208"/>
      <c r="AM435" s="336" t="s">
        <v>726</v>
      </c>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hidden="1"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337"/>
      <c r="AQ458" s="336" t="s">
        <v>726</v>
      </c>
      <c r="AR458" s="208"/>
      <c r="AS458" s="208"/>
      <c r="AT458" s="337"/>
      <c r="AU458" s="208" t="s">
        <v>726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t="s">
        <v>726</v>
      </c>
      <c r="AN459" s="208"/>
      <c r="AO459" s="208"/>
      <c r="AP459" s="337"/>
      <c r="AQ459" s="336" t="s">
        <v>726</v>
      </c>
      <c r="AR459" s="208"/>
      <c r="AS459" s="208"/>
      <c r="AT459" s="337"/>
      <c r="AU459" s="208" t="s">
        <v>726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208"/>
      <c r="AM460" s="336" t="s">
        <v>726</v>
      </c>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33"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9.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44.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2"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45.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720</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726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726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726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t="s">
        <v>390</v>
      </c>
      <c r="J746" s="954"/>
      <c r="K746" s="100" t="str">
        <f>IF(I746="","","-")</f>
        <v>-</v>
      </c>
      <c r="L746" s="955">
        <v>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194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751</v>
      </c>
      <c r="H789" s="669"/>
      <c r="I789" s="669"/>
      <c r="J789" s="669"/>
      <c r="K789" s="670"/>
      <c r="L789" s="662" t="s">
        <v>752</v>
      </c>
      <c r="M789" s="663"/>
      <c r="N789" s="663"/>
      <c r="O789" s="663"/>
      <c r="P789" s="663"/>
      <c r="Q789" s="663"/>
      <c r="R789" s="663"/>
      <c r="S789" s="663"/>
      <c r="T789" s="663"/>
      <c r="U789" s="663"/>
      <c r="V789" s="663"/>
      <c r="W789" s="663"/>
      <c r="X789" s="664"/>
      <c r="Y789" s="382">
        <v>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58" t="s">
        <v>753</v>
      </c>
      <c r="D845" s="343"/>
      <c r="E845" s="343"/>
      <c r="F845" s="343"/>
      <c r="G845" s="343"/>
      <c r="H845" s="343"/>
      <c r="I845" s="343"/>
      <c r="J845" s="344">
        <v>8010401050387</v>
      </c>
      <c r="K845" s="345"/>
      <c r="L845" s="345"/>
      <c r="M845" s="345"/>
      <c r="N845" s="345"/>
      <c r="O845" s="345"/>
      <c r="P845" s="359" t="s">
        <v>754</v>
      </c>
      <c r="Q845" s="346"/>
      <c r="R845" s="346"/>
      <c r="S845" s="346"/>
      <c r="T845" s="346"/>
      <c r="U845" s="346"/>
      <c r="V845" s="346"/>
      <c r="W845" s="346"/>
      <c r="X845" s="346"/>
      <c r="Y845" s="347">
        <v>5</v>
      </c>
      <c r="Z845" s="348"/>
      <c r="AA845" s="348"/>
      <c r="AB845" s="349"/>
      <c r="AC845" s="350" t="s">
        <v>379</v>
      </c>
      <c r="AD845" s="351"/>
      <c r="AE845" s="351"/>
      <c r="AF845" s="351"/>
      <c r="AG845" s="351"/>
      <c r="AH845" s="366" t="s">
        <v>757</v>
      </c>
      <c r="AI845" s="367"/>
      <c r="AJ845" s="367"/>
      <c r="AK845" s="367"/>
      <c r="AL845" s="354"/>
      <c r="AM845" s="355"/>
      <c r="AN845" s="355"/>
      <c r="AO845" s="356"/>
      <c r="AP845" s="357" t="s">
        <v>759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726</v>
      </c>
      <c r="F1110" s="369"/>
      <c r="G1110" s="369"/>
      <c r="H1110" s="369"/>
      <c r="I1110" s="369"/>
      <c r="J1110" s="344" t="s">
        <v>726</v>
      </c>
      <c r="K1110" s="345"/>
      <c r="L1110" s="345"/>
      <c r="M1110" s="345"/>
      <c r="N1110" s="345"/>
      <c r="O1110" s="345"/>
      <c r="P1110" s="359" t="s">
        <v>726</v>
      </c>
      <c r="Q1110" s="346"/>
      <c r="R1110" s="346"/>
      <c r="S1110" s="346"/>
      <c r="T1110" s="346"/>
      <c r="U1110" s="346"/>
      <c r="V1110" s="346"/>
      <c r="W1110" s="346"/>
      <c r="X1110" s="346"/>
      <c r="Y1110" s="347" t="s">
        <v>726</v>
      </c>
      <c r="Z1110" s="348"/>
      <c r="AA1110" s="348"/>
      <c r="AB1110" s="349"/>
      <c r="AC1110" s="350"/>
      <c r="AD1110" s="351"/>
      <c r="AE1110" s="351"/>
      <c r="AF1110" s="351"/>
      <c r="AG1110" s="351"/>
      <c r="AH1110" s="352" t="s">
        <v>726</v>
      </c>
      <c r="AI1110" s="353"/>
      <c r="AJ1110" s="353"/>
      <c r="AK1110" s="353"/>
      <c r="AL1110" s="354" t="s">
        <v>726</v>
      </c>
      <c r="AM1110" s="355"/>
      <c r="AN1110" s="355"/>
      <c r="AO1110" s="356"/>
      <c r="AP1110" s="357" t="s">
        <v>726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89" max="49" man="1"/>
    <brk id="704" max="49" man="1"/>
    <brk id="735"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髙原 駿太郎</dc:creator>
  <cp:lastModifiedBy>防衛省</cp:lastModifiedBy>
  <cp:lastPrinted>2021-05-11T10:34:57Z</cp:lastPrinted>
  <dcterms:created xsi:type="dcterms:W3CDTF">2012-03-13T00:50:25Z</dcterms:created>
  <dcterms:modified xsi:type="dcterms:W3CDTF">2021-07-08T16:19:36Z</dcterms:modified>
</cp:coreProperties>
</file>